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I_CellProliferation_Mittnacht\Georgia CwC\manuscript submission Nature Comm\Revisions\R_final accepted submission\Files for final submission\"/>
    </mc:Choice>
  </mc:AlternateContent>
  <xr:revisionPtr revIDLastSave="0" documentId="13_ncr:1_{13E873A9-EBFB-4CE8-93E5-6C009EB2FBCC}" xr6:coauthVersionLast="47" xr6:coauthVersionMax="47" xr10:uidLastSave="{00000000-0000-0000-0000-000000000000}"/>
  <bookViews>
    <workbookView xWindow="-120" yWindow="-120" windowWidth="29040" windowHeight="15840" tabRatio="851" firstSheet="40" activeTab="47" xr2:uid="{A110FCE5-BD79-064B-85B0-B4D298C9E7A6}"/>
  </bookViews>
  <sheets>
    <sheet name="Figure 1 a, c, e, i" sheetId="1" r:id="rId1"/>
    <sheet name="Fig1b,d,f,g,h,j &amp; Sup Fig1g-j " sheetId="14" r:id="rId2"/>
    <sheet name="Figure 1l" sheetId="21" r:id="rId3"/>
    <sheet name="Figure 2a, d, g" sheetId="2" r:id="rId4"/>
    <sheet name="Figure 2b, c, e, f, h, i" sheetId="15" r:id="rId5"/>
    <sheet name="Figure 3a" sheetId="3" r:id="rId6"/>
    <sheet name="Figure 3c, d" sheetId="13" r:id="rId7"/>
    <sheet name="Figure 4a" sheetId="22" r:id="rId8"/>
    <sheet name="Figure 4b-g" sheetId="4" r:id="rId9"/>
    <sheet name="Figure 4h-k" sheetId="16" r:id="rId10"/>
    <sheet name="Figure 5b" sheetId="18" r:id="rId11"/>
    <sheet name="Figure 5c" sheetId="17" r:id="rId12"/>
    <sheet name="Figure 5d, e" sheetId="5" r:id="rId13"/>
    <sheet name="Figure 6a, b, c" sheetId="6" r:id="rId14"/>
    <sheet name="Figure 6d, e, f" sheetId="23" r:id="rId15"/>
    <sheet name="Figure 7a, b" sheetId="7" r:id="rId16"/>
    <sheet name="Figure 7c" sheetId="24" r:id="rId17"/>
    <sheet name="Figure 7f" sheetId="25" r:id="rId18"/>
    <sheet name="Figure 7i" sheetId="26" r:id="rId19"/>
    <sheet name="Figure 7l" sheetId="27" r:id="rId20"/>
    <sheet name="Figure 7d, e, g, h, j, k, m, n" sheetId="19" r:id="rId21"/>
    <sheet name="Figure 8b" sheetId="9" r:id="rId22"/>
    <sheet name="Figure 9a-d" sheetId="8" r:id="rId23"/>
    <sheet name="Figure 9e-j" sheetId="20" r:id="rId24"/>
    <sheet name="Figure 9k" sheetId="28" r:id="rId25"/>
    <sheet name="Supplementary Figure 1a-c" sheetId="29" r:id="rId26"/>
    <sheet name="Supplementary Figure 1d,f" sheetId="30" r:id="rId27"/>
    <sheet name="Supplementary Figure 3a-c" sheetId="44" r:id="rId28"/>
    <sheet name="Supplementary Figure 4c, d" sheetId="31" r:id="rId29"/>
    <sheet name="Supplementary Figure 4e" sheetId="33" r:id="rId30"/>
    <sheet name="Supplementary Figure 4f, g" sheetId="32" r:id="rId31"/>
    <sheet name="Supplementary Figure 5a" sheetId="43" r:id="rId32"/>
    <sheet name="Supplementary Figure 5b, c" sheetId="34" r:id="rId33"/>
    <sheet name="Supplementary Figure 5d, e" sheetId="35" r:id="rId34"/>
    <sheet name="Supplementary Figure 5f, g" sheetId="36" r:id="rId35"/>
    <sheet name="Supplementary Figure 5h, i" sheetId="39" r:id="rId36"/>
    <sheet name="Supplementary Figure 5j, k" sheetId="40" r:id="rId37"/>
    <sheet name="Supplementary Figure 5l, m" sheetId="41" r:id="rId38"/>
    <sheet name="Supplementary Figure 5n" sheetId="42" r:id="rId39"/>
    <sheet name="Supplementary Figure 6b, c" sheetId="46" r:id="rId40"/>
    <sheet name="Supplementary Figure 6e, f" sheetId="47" r:id="rId41"/>
    <sheet name="Supplementary Figure 7c" sheetId="49" r:id="rId42"/>
    <sheet name="Supplementary Figure 7d-g" sheetId="50" r:id="rId43"/>
    <sheet name="Supplementary Figure 7h" sheetId="51" r:id="rId44"/>
    <sheet name="Supplementary Figure 7i" sheetId="52" r:id="rId45"/>
    <sheet name="Supplementary Figure 7j" sheetId="53" r:id="rId46"/>
    <sheet name="Supplementary Figure 8a" sheetId="54" r:id="rId47"/>
    <sheet name="Supplementary Figure 8b" sheetId="55" r:id="rId4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7" i="53" l="1"/>
  <c r="L17" i="53"/>
  <c r="K18" i="53"/>
  <c r="L18" i="53"/>
  <c r="K21" i="53"/>
  <c r="L21" i="53"/>
  <c r="K22" i="53"/>
  <c r="L22" i="53"/>
  <c r="G25" i="53"/>
  <c r="H25" i="53"/>
  <c r="G26" i="53"/>
  <c r="H26" i="53"/>
  <c r="G29" i="53"/>
  <c r="H29" i="53"/>
  <c r="C30" i="53"/>
  <c r="D30" i="53"/>
  <c r="G30" i="53"/>
  <c r="H30" i="53"/>
  <c r="C31" i="53"/>
  <c r="D31" i="53"/>
  <c r="C34" i="53"/>
  <c r="D34" i="53"/>
  <c r="C35" i="53"/>
  <c r="D35" i="53"/>
  <c r="B11" i="52"/>
  <c r="B12" i="52" s="1"/>
  <c r="B13" i="52" s="1"/>
  <c r="B14" i="52" s="1"/>
  <c r="B15" i="52" s="1"/>
  <c r="B16" i="52" s="1"/>
  <c r="B17" i="52" s="1"/>
  <c r="B18" i="52" s="1"/>
  <c r="B19" i="52" s="1"/>
  <c r="B20" i="52" s="1"/>
  <c r="B21" i="52" s="1"/>
  <c r="B22" i="52" s="1"/>
  <c r="B23" i="52" s="1"/>
  <c r="B24" i="52" s="1"/>
  <c r="B25" i="52" s="1"/>
  <c r="B26" i="52" s="1"/>
  <c r="B27" i="52" s="1"/>
  <c r="B28" i="52" s="1"/>
  <c r="B29" i="52" s="1"/>
  <c r="B30" i="52" s="1"/>
  <c r="B31" i="52" s="1"/>
  <c r="B32" i="52" s="1"/>
  <c r="B33" i="52" s="1"/>
  <c r="B34" i="52" s="1"/>
  <c r="B35" i="52" s="1"/>
  <c r="B36" i="52" s="1"/>
  <c r="B37" i="52" s="1"/>
  <c r="B38" i="52" s="1"/>
  <c r="B39" i="52" s="1"/>
  <c r="B40" i="52" s="1"/>
  <c r="B41" i="52" s="1"/>
  <c r="B42" i="52" s="1"/>
  <c r="B43" i="52" s="1"/>
  <c r="B44" i="52" s="1"/>
  <c r="B45" i="52" s="1"/>
  <c r="B46" i="52" s="1"/>
  <c r="B47" i="52" s="1"/>
  <c r="B48" i="52" s="1"/>
  <c r="B49" i="52" s="1"/>
  <c r="B50" i="52" s="1"/>
  <c r="B51" i="52" s="1"/>
  <c r="B52" i="52" s="1"/>
  <c r="B53" i="52" s="1"/>
  <c r="B54" i="52" s="1"/>
  <c r="B55" i="52" s="1"/>
  <c r="B56" i="52" s="1"/>
  <c r="B57" i="52" s="1"/>
  <c r="B58" i="52" s="1"/>
  <c r="B59" i="52" s="1"/>
  <c r="B60" i="52" s="1"/>
  <c r="B61" i="52" s="1"/>
  <c r="B62" i="52" s="1"/>
  <c r="B63" i="52" s="1"/>
  <c r="B64" i="52" s="1"/>
  <c r="B65" i="52" s="1"/>
  <c r="B66" i="52" s="1"/>
  <c r="B67" i="52" s="1"/>
  <c r="B68" i="52" s="1"/>
  <c r="B69" i="52" s="1"/>
  <c r="B70" i="52" s="1"/>
  <c r="B71" i="52" s="1"/>
  <c r="B72" i="52" s="1"/>
  <c r="B73" i="52" s="1"/>
  <c r="B74" i="52" s="1"/>
  <c r="B75" i="52" s="1"/>
  <c r="B76" i="52" s="1"/>
  <c r="B77" i="52" s="1"/>
  <c r="B78" i="52" s="1"/>
  <c r="B79" i="52" s="1"/>
  <c r="B80" i="52" s="1"/>
  <c r="B81" i="52" s="1"/>
  <c r="B82" i="52" s="1"/>
  <c r="B83" i="52" s="1"/>
  <c r="B84" i="52" s="1"/>
  <c r="B85" i="52" s="1"/>
  <c r="B86" i="52" s="1"/>
  <c r="B87" i="52" s="1"/>
  <c r="B88" i="52" s="1"/>
  <c r="B89" i="52" s="1"/>
  <c r="B90" i="52" s="1"/>
  <c r="B91" i="52" s="1"/>
  <c r="B92" i="52" s="1"/>
  <c r="B93" i="52" s="1"/>
  <c r="B94" i="52" s="1"/>
  <c r="B95" i="52" s="1"/>
  <c r="B96" i="52" s="1"/>
  <c r="B97" i="52" s="1"/>
  <c r="B98" i="52" s="1"/>
  <c r="B99" i="52" s="1"/>
  <c r="B100" i="52" s="1"/>
  <c r="B101" i="52" s="1"/>
  <c r="B102" i="52" s="1"/>
  <c r="B103" i="52" s="1"/>
  <c r="B104" i="52" s="1"/>
  <c r="B105" i="52" s="1"/>
  <c r="B106" i="52" s="1"/>
  <c r="B107" i="52" s="1"/>
  <c r="B108" i="52" s="1"/>
  <c r="B109" i="52" s="1"/>
  <c r="B110" i="52" s="1"/>
  <c r="B111" i="52" s="1"/>
  <c r="B112" i="52" s="1"/>
  <c r="B113" i="52" s="1"/>
  <c r="B114" i="52" s="1"/>
  <c r="B115" i="52" s="1"/>
  <c r="B116" i="52" s="1"/>
  <c r="B117" i="52" s="1"/>
  <c r="B118" i="52" s="1"/>
  <c r="B119" i="52" s="1"/>
  <c r="B120" i="52" s="1"/>
  <c r="B121" i="52" s="1"/>
  <c r="B122" i="52" s="1"/>
  <c r="B123" i="52" s="1"/>
  <c r="B124" i="52" s="1"/>
  <c r="B125" i="52" s="1"/>
  <c r="B126" i="52" s="1"/>
  <c r="B127" i="52" s="1"/>
  <c r="B128" i="52" s="1"/>
  <c r="B129" i="52" s="1"/>
  <c r="B130" i="52" s="1"/>
  <c r="B131" i="52" s="1"/>
  <c r="B132" i="52" s="1"/>
  <c r="B133" i="52" s="1"/>
  <c r="B134" i="52" s="1"/>
  <c r="B135" i="52" s="1"/>
  <c r="B136" i="52" s="1"/>
  <c r="B137" i="52" s="1"/>
  <c r="B138" i="52" s="1"/>
  <c r="B139" i="52" s="1"/>
  <c r="B140" i="52" s="1"/>
  <c r="B141" i="52" s="1"/>
  <c r="B142" i="52" s="1"/>
  <c r="B143" i="52" s="1"/>
  <c r="B144" i="52" s="1"/>
  <c r="B145" i="52" s="1"/>
  <c r="B146" i="52" s="1"/>
  <c r="B147" i="52" s="1"/>
  <c r="B148" i="52" s="1"/>
  <c r="B149" i="52" s="1"/>
  <c r="B150" i="52" s="1"/>
  <c r="B151" i="52" s="1"/>
  <c r="B152" i="52" s="1"/>
  <c r="B153" i="52" s="1"/>
  <c r="B154" i="52" s="1"/>
  <c r="B155" i="52" s="1"/>
  <c r="B156" i="52" s="1"/>
  <c r="B157" i="52" s="1"/>
  <c r="B158" i="52" s="1"/>
  <c r="B159" i="52" s="1"/>
  <c r="B160" i="52" s="1"/>
  <c r="B161" i="52" s="1"/>
  <c r="B162" i="52" s="1"/>
  <c r="B163" i="52" s="1"/>
  <c r="B164" i="52" s="1"/>
  <c r="B165" i="52" s="1"/>
  <c r="B166" i="52" s="1"/>
  <c r="B167" i="52" s="1"/>
  <c r="B168" i="52" s="1"/>
  <c r="B169" i="52" s="1"/>
  <c r="B170" i="52" s="1"/>
  <c r="B171" i="52" s="1"/>
  <c r="B172" i="52" s="1"/>
  <c r="B173" i="52" s="1"/>
  <c r="B174" i="52" s="1"/>
  <c r="B175" i="52" s="1"/>
  <c r="B176" i="52" s="1"/>
  <c r="B177" i="52" s="1"/>
  <c r="B178" i="52" s="1"/>
  <c r="B179" i="52" s="1"/>
  <c r="B180" i="52" s="1"/>
  <c r="B181" i="52" s="1"/>
  <c r="B182" i="52" s="1"/>
  <c r="B183" i="52" s="1"/>
  <c r="B184" i="52" s="1"/>
  <c r="B185" i="52" s="1"/>
  <c r="B186" i="52" s="1"/>
  <c r="B187" i="52" s="1"/>
  <c r="B188" i="52" s="1"/>
  <c r="B189" i="52" s="1"/>
  <c r="B190" i="52" s="1"/>
  <c r="B191" i="52" s="1"/>
  <c r="B192" i="52" s="1"/>
  <c r="B193" i="52" s="1"/>
  <c r="B194" i="52" s="1"/>
  <c r="B195" i="52" s="1"/>
  <c r="B196" i="52" s="1"/>
  <c r="B197" i="52" s="1"/>
  <c r="B198" i="52" s="1"/>
  <c r="B199" i="52" s="1"/>
  <c r="B200" i="52" s="1"/>
  <c r="B201" i="52" s="1"/>
  <c r="B202" i="52" s="1"/>
  <c r="B203" i="52" s="1"/>
  <c r="B204" i="52" s="1"/>
  <c r="B205" i="52" s="1"/>
  <c r="B206" i="52" s="1"/>
  <c r="B207" i="52" s="1"/>
  <c r="B208" i="52" s="1"/>
  <c r="B209" i="52" s="1"/>
  <c r="B210" i="52" s="1"/>
  <c r="B211" i="52" s="1"/>
  <c r="B212" i="52" s="1"/>
  <c r="B213" i="52" s="1"/>
  <c r="B214" i="52" s="1"/>
  <c r="B215" i="52" s="1"/>
  <c r="B216" i="52" s="1"/>
  <c r="B217" i="52" s="1"/>
  <c r="B218" i="52" s="1"/>
  <c r="B219" i="52" s="1"/>
  <c r="B220" i="52" s="1"/>
  <c r="B221" i="52" s="1"/>
  <c r="B222" i="52" s="1"/>
  <c r="B223" i="52" s="1"/>
  <c r="B224" i="52" s="1"/>
  <c r="B225" i="52" s="1"/>
  <c r="B226" i="52" s="1"/>
  <c r="B227" i="52" s="1"/>
  <c r="B228" i="52" s="1"/>
  <c r="B229" i="52" s="1"/>
  <c r="B230" i="52" s="1"/>
  <c r="B231" i="52" s="1"/>
  <c r="B232" i="52" s="1"/>
  <c r="B233" i="52" s="1"/>
  <c r="B234" i="52" s="1"/>
  <c r="B235" i="52" s="1"/>
  <c r="B236" i="52" s="1"/>
  <c r="B237" i="52" s="1"/>
  <c r="B238" i="52" s="1"/>
  <c r="B239" i="52" s="1"/>
  <c r="B240" i="52" s="1"/>
  <c r="B241" i="52" s="1"/>
  <c r="B242" i="52" s="1"/>
  <c r="B243" i="52" s="1"/>
  <c r="B244" i="52" s="1"/>
  <c r="B245" i="52" s="1"/>
  <c r="B246" i="52" s="1"/>
  <c r="B247" i="52" s="1"/>
  <c r="B248" i="52" s="1"/>
  <c r="B249" i="52" s="1"/>
  <c r="B250" i="52" s="1"/>
  <c r="B251" i="52" s="1"/>
  <c r="B252" i="52" s="1"/>
  <c r="B253" i="52" s="1"/>
  <c r="B254" i="52" s="1"/>
  <c r="B255" i="52" s="1"/>
  <c r="B256" i="52" s="1"/>
  <c r="B257" i="52" s="1"/>
  <c r="B258" i="52" s="1"/>
  <c r="B259" i="52" s="1"/>
  <c r="B260" i="52" s="1"/>
  <c r="B261" i="52" s="1"/>
  <c r="B262" i="52" s="1"/>
  <c r="B263" i="52" s="1"/>
  <c r="B264" i="52" s="1"/>
  <c r="B265" i="52" s="1"/>
  <c r="B266" i="52" s="1"/>
  <c r="B267" i="52" s="1"/>
  <c r="B268" i="52" s="1"/>
  <c r="B269" i="52" s="1"/>
  <c r="B270" i="52" s="1"/>
  <c r="B271" i="52" s="1"/>
  <c r="B272" i="52" s="1"/>
  <c r="B273" i="52" s="1"/>
  <c r="B274" i="52" s="1"/>
  <c r="B275" i="52" s="1"/>
  <c r="B276" i="52" s="1"/>
  <c r="B277" i="52" s="1"/>
  <c r="B278" i="52" s="1"/>
  <c r="B279" i="52" s="1"/>
  <c r="B280" i="52" s="1"/>
  <c r="B281" i="52" s="1"/>
  <c r="B282" i="52" s="1"/>
  <c r="B283" i="52" s="1"/>
  <c r="B284" i="52" s="1"/>
  <c r="B285" i="52" s="1"/>
  <c r="B286" i="52" s="1"/>
  <c r="B287" i="52" s="1"/>
  <c r="B288" i="52" s="1"/>
  <c r="B289" i="52" s="1"/>
  <c r="B290" i="52" s="1"/>
  <c r="B291" i="52" s="1"/>
  <c r="B292" i="52" s="1"/>
  <c r="B293" i="52" s="1"/>
  <c r="B294" i="52" s="1"/>
  <c r="B295" i="52" s="1"/>
  <c r="B296" i="52" s="1"/>
  <c r="B297" i="52" s="1"/>
  <c r="B298" i="52" s="1"/>
  <c r="B299" i="52" s="1"/>
  <c r="B300" i="52" s="1"/>
  <c r="B301" i="52" s="1"/>
  <c r="B302" i="52" s="1"/>
  <c r="B303" i="52" s="1"/>
  <c r="B304" i="52" s="1"/>
  <c r="B305" i="52" s="1"/>
  <c r="B306" i="52" s="1"/>
  <c r="B307" i="52" s="1"/>
  <c r="B308" i="52" s="1"/>
  <c r="B309" i="52" s="1"/>
  <c r="B310" i="52" s="1"/>
  <c r="B311" i="52" s="1"/>
  <c r="B312" i="52" s="1"/>
  <c r="B313" i="52" s="1"/>
  <c r="B314" i="52" s="1"/>
  <c r="B315" i="52" s="1"/>
  <c r="B316" i="52" s="1"/>
  <c r="B317" i="52" s="1"/>
  <c r="B318" i="52" s="1"/>
  <c r="B319" i="52" s="1"/>
  <c r="B320" i="52" s="1"/>
  <c r="B321" i="52" s="1"/>
  <c r="B322" i="52" s="1"/>
  <c r="B323" i="52" s="1"/>
  <c r="B324" i="52" s="1"/>
  <c r="B325" i="52" s="1"/>
  <c r="B326" i="52" s="1"/>
  <c r="B327" i="52" s="1"/>
  <c r="B328" i="52" s="1"/>
  <c r="B329" i="52" s="1"/>
  <c r="B330" i="52" s="1"/>
  <c r="B331" i="52" s="1"/>
  <c r="B332" i="52" s="1"/>
  <c r="B333" i="52" s="1"/>
  <c r="B334" i="52" s="1"/>
  <c r="B335" i="52" s="1"/>
  <c r="B336" i="52" s="1"/>
  <c r="B337" i="52" s="1"/>
  <c r="B338" i="52" s="1"/>
  <c r="B339" i="52" s="1"/>
  <c r="B340" i="52" s="1"/>
  <c r="B341" i="52" s="1"/>
  <c r="B342" i="52" s="1"/>
  <c r="B343" i="52" s="1"/>
  <c r="B344" i="52" s="1"/>
  <c r="B345" i="52" s="1"/>
  <c r="B346" i="52" s="1"/>
  <c r="B347" i="52" s="1"/>
  <c r="B348" i="52" s="1"/>
  <c r="B349" i="52" s="1"/>
  <c r="B350" i="52" s="1"/>
  <c r="B351" i="52" s="1"/>
  <c r="B352" i="52" s="1"/>
  <c r="B353" i="52" s="1"/>
  <c r="B354" i="52" s="1"/>
  <c r="B355" i="52" s="1"/>
  <c r="B356" i="52" s="1"/>
  <c r="B357" i="52" s="1"/>
  <c r="B358" i="52" s="1"/>
  <c r="B359" i="52" s="1"/>
  <c r="B360" i="52" s="1"/>
  <c r="B361" i="52" s="1"/>
  <c r="B362" i="52" s="1"/>
  <c r="B363" i="52" s="1"/>
  <c r="B364" i="52" s="1"/>
  <c r="B365" i="52" s="1"/>
  <c r="B366" i="52" s="1"/>
  <c r="B367" i="52" s="1"/>
  <c r="B368" i="52" s="1"/>
  <c r="B369" i="52" s="1"/>
  <c r="B370" i="52" s="1"/>
  <c r="B371" i="52" s="1"/>
  <c r="B372" i="52" s="1"/>
  <c r="B373" i="52" s="1"/>
  <c r="B374" i="52" s="1"/>
  <c r="B375" i="52" s="1"/>
  <c r="B376" i="52" s="1"/>
  <c r="B377" i="52" s="1"/>
  <c r="B378" i="52" s="1"/>
  <c r="B379" i="52" s="1"/>
  <c r="B380" i="52" s="1"/>
  <c r="B381" i="52" s="1"/>
  <c r="B382" i="52" s="1"/>
  <c r="B383" i="52" s="1"/>
  <c r="B384" i="52" s="1"/>
  <c r="B385" i="52" s="1"/>
  <c r="B386" i="52" s="1"/>
  <c r="B387" i="52" s="1"/>
  <c r="B388" i="52" s="1"/>
  <c r="B389" i="52" s="1"/>
  <c r="B390" i="52" s="1"/>
  <c r="B391" i="52" s="1"/>
  <c r="B392" i="52" s="1"/>
  <c r="B393" i="52" s="1"/>
  <c r="B394" i="52" s="1"/>
  <c r="B395" i="52" s="1"/>
  <c r="B396" i="52" s="1"/>
  <c r="B397" i="52" s="1"/>
  <c r="B398" i="52" s="1"/>
  <c r="B399" i="52" s="1"/>
  <c r="B400" i="52" s="1"/>
  <c r="B401" i="52" s="1"/>
  <c r="B402" i="52" s="1"/>
  <c r="B403" i="52" s="1"/>
  <c r="B404" i="52" s="1"/>
  <c r="B405" i="52" s="1"/>
  <c r="B406" i="52" s="1"/>
  <c r="B407" i="52" s="1"/>
  <c r="B408" i="52" s="1"/>
  <c r="B409" i="52" s="1"/>
  <c r="B410" i="52" s="1"/>
  <c r="B411" i="52" s="1"/>
  <c r="B412" i="52" s="1"/>
  <c r="B413" i="52" s="1"/>
  <c r="B414" i="52" s="1"/>
  <c r="B415" i="52" s="1"/>
  <c r="B416" i="52" s="1"/>
  <c r="B417" i="52" s="1"/>
  <c r="B418" i="52" s="1"/>
  <c r="B419" i="52" s="1"/>
  <c r="B420" i="52" s="1"/>
  <c r="B421" i="52" s="1"/>
  <c r="B422" i="52" s="1"/>
  <c r="B423" i="52" s="1"/>
  <c r="B424" i="52" s="1"/>
  <c r="B425" i="52" s="1"/>
  <c r="B426" i="52" s="1"/>
  <c r="B427" i="52" s="1"/>
  <c r="B428" i="52" s="1"/>
  <c r="B429" i="52" s="1"/>
  <c r="B430" i="52" s="1"/>
  <c r="B431" i="52" s="1"/>
  <c r="B432" i="52" s="1"/>
  <c r="B433" i="52" s="1"/>
  <c r="B434" i="52" s="1"/>
  <c r="B435" i="52" s="1"/>
  <c r="B436" i="52" s="1"/>
  <c r="B437" i="52" s="1"/>
  <c r="B438" i="52" s="1"/>
  <c r="B439" i="52" s="1"/>
  <c r="B440" i="52" s="1"/>
  <c r="B441" i="52" s="1"/>
  <c r="B442" i="52" s="1"/>
  <c r="B443" i="52" s="1"/>
  <c r="B444" i="52" s="1"/>
  <c r="B445" i="52" s="1"/>
  <c r="B446" i="52" s="1"/>
  <c r="B447" i="52" s="1"/>
  <c r="B448" i="52" s="1"/>
  <c r="B449" i="52" s="1"/>
  <c r="B450" i="52" s="1"/>
  <c r="B451" i="52" s="1"/>
  <c r="B452" i="52" s="1"/>
  <c r="B453" i="52" s="1"/>
  <c r="B454" i="52" s="1"/>
  <c r="B455" i="52" s="1"/>
  <c r="B456" i="52" s="1"/>
  <c r="B457" i="52" s="1"/>
  <c r="B458" i="52" s="1"/>
  <c r="B459" i="52" s="1"/>
  <c r="B460" i="52" s="1"/>
  <c r="B461" i="52" s="1"/>
  <c r="B462" i="52" s="1"/>
  <c r="B463" i="52" s="1"/>
  <c r="B464" i="52" s="1"/>
  <c r="B465" i="52" s="1"/>
  <c r="B466" i="52" s="1"/>
  <c r="B467" i="52" s="1"/>
  <c r="B468" i="52" s="1"/>
  <c r="B469" i="52" s="1"/>
  <c r="B470" i="52" s="1"/>
  <c r="B471" i="52" s="1"/>
  <c r="B472" i="52" s="1"/>
  <c r="B473" i="52" s="1"/>
  <c r="B474" i="52" s="1"/>
  <c r="B475" i="52" s="1"/>
  <c r="B476" i="52" s="1"/>
  <c r="B477" i="52" s="1"/>
  <c r="B478" i="52" s="1"/>
  <c r="B479" i="52" s="1"/>
  <c r="B480" i="52" s="1"/>
  <c r="B481" i="52" s="1"/>
  <c r="B482" i="52" s="1"/>
  <c r="B483" i="52" s="1"/>
  <c r="B484" i="52" s="1"/>
  <c r="B485" i="52" s="1"/>
  <c r="B486" i="52" s="1"/>
  <c r="B487" i="52" s="1"/>
  <c r="B488" i="52" s="1"/>
  <c r="B489" i="52" s="1"/>
  <c r="B490" i="52" s="1"/>
  <c r="B491" i="52" s="1"/>
  <c r="B492" i="52" s="1"/>
  <c r="B493" i="52" s="1"/>
  <c r="B494" i="52" s="1"/>
  <c r="B495" i="52" s="1"/>
  <c r="B496" i="52" s="1"/>
  <c r="B497" i="52" s="1"/>
  <c r="B498" i="52" s="1"/>
  <c r="B499" i="52" s="1"/>
  <c r="B500" i="52" s="1"/>
  <c r="B501" i="52" s="1"/>
  <c r="B502" i="52" s="1"/>
  <c r="B503" i="52" s="1"/>
  <c r="B504" i="52" s="1"/>
  <c r="B505" i="52" s="1"/>
  <c r="B506" i="52" s="1"/>
  <c r="B507" i="52" s="1"/>
  <c r="B508" i="52" s="1"/>
  <c r="B509" i="52" s="1"/>
  <c r="B510" i="52" s="1"/>
  <c r="B511" i="52" s="1"/>
  <c r="B512" i="52" s="1"/>
  <c r="B513" i="52" s="1"/>
  <c r="B514" i="52" s="1"/>
  <c r="B515" i="52" s="1"/>
  <c r="B516" i="52" s="1"/>
  <c r="B517" i="52" s="1"/>
  <c r="B518" i="52" s="1"/>
  <c r="B519" i="52" s="1"/>
  <c r="B520" i="52" s="1"/>
  <c r="B521" i="52" s="1"/>
  <c r="B522" i="52" s="1"/>
  <c r="B523" i="52" s="1"/>
  <c r="B524" i="52" s="1"/>
  <c r="B525" i="52" s="1"/>
  <c r="B526" i="52" s="1"/>
  <c r="B527" i="52" s="1"/>
  <c r="B528" i="52" s="1"/>
  <c r="B529" i="52" s="1"/>
  <c r="B530" i="52" s="1"/>
  <c r="B531" i="52" s="1"/>
  <c r="B532" i="52" s="1"/>
  <c r="B533" i="52" s="1"/>
  <c r="B534" i="52" s="1"/>
  <c r="B535" i="52" s="1"/>
  <c r="B536" i="52" s="1"/>
  <c r="B537" i="52" s="1"/>
  <c r="B538" i="52" s="1"/>
  <c r="B539" i="52" s="1"/>
  <c r="B540" i="52" s="1"/>
  <c r="B541" i="52" s="1"/>
  <c r="B542" i="52" s="1"/>
  <c r="B543" i="52" s="1"/>
  <c r="B544" i="52" s="1"/>
  <c r="B545" i="52" s="1"/>
  <c r="B546" i="52" s="1"/>
  <c r="B547" i="52" s="1"/>
  <c r="B548" i="52" s="1"/>
  <c r="B549" i="52" s="1"/>
  <c r="B550" i="52" s="1"/>
  <c r="B551" i="52" s="1"/>
  <c r="B552" i="52" s="1"/>
  <c r="B553" i="52" s="1"/>
  <c r="B554" i="52" s="1"/>
  <c r="B555" i="52" s="1"/>
  <c r="B556" i="52" s="1"/>
  <c r="B557" i="52" s="1"/>
  <c r="B558" i="52" s="1"/>
  <c r="B559" i="52" s="1"/>
  <c r="B560" i="52" s="1"/>
  <c r="B561" i="52" s="1"/>
  <c r="B562" i="52" s="1"/>
  <c r="B563" i="52" s="1"/>
  <c r="B564" i="52" s="1"/>
  <c r="B565" i="52" s="1"/>
  <c r="B566" i="52" s="1"/>
  <c r="B567" i="52" s="1"/>
  <c r="B568" i="52" s="1"/>
  <c r="B569" i="52" s="1"/>
  <c r="B570" i="52" s="1"/>
  <c r="B571" i="52" s="1"/>
  <c r="B572" i="52" s="1"/>
  <c r="B573" i="52" s="1"/>
  <c r="B574" i="52" s="1"/>
  <c r="B575" i="52" s="1"/>
  <c r="B576" i="52" s="1"/>
  <c r="B577" i="52" s="1"/>
  <c r="B578" i="52" s="1"/>
  <c r="B579" i="52" s="1"/>
  <c r="B580" i="52" s="1"/>
  <c r="B581" i="52" s="1"/>
  <c r="B582" i="52" s="1"/>
  <c r="B583" i="52" s="1"/>
  <c r="B584" i="52" s="1"/>
  <c r="B585" i="52" s="1"/>
  <c r="B586" i="52" s="1"/>
  <c r="B587" i="52" s="1"/>
  <c r="B588" i="52" s="1"/>
  <c r="B589" i="52" s="1"/>
  <c r="B590" i="52" s="1"/>
  <c r="B591" i="52" s="1"/>
  <c r="B592" i="52" s="1"/>
  <c r="B593" i="52" s="1"/>
  <c r="B594" i="52" s="1"/>
  <c r="B595" i="52" s="1"/>
  <c r="B596" i="52" s="1"/>
  <c r="B597" i="52" s="1"/>
  <c r="B598" i="52" s="1"/>
  <c r="B599" i="52" s="1"/>
  <c r="B600" i="52" s="1"/>
  <c r="B601" i="52" s="1"/>
  <c r="B602" i="52" s="1"/>
  <c r="B603" i="52" s="1"/>
  <c r="B604" i="52" s="1"/>
  <c r="B605" i="52" s="1"/>
  <c r="B606" i="52" s="1"/>
  <c r="B607" i="52" s="1"/>
  <c r="B608" i="52" s="1"/>
  <c r="B609" i="52" s="1"/>
  <c r="B610" i="52" s="1"/>
  <c r="B611" i="52" s="1"/>
  <c r="B612" i="52" s="1"/>
  <c r="B613" i="52" s="1"/>
  <c r="B614" i="52" s="1"/>
  <c r="B615" i="52" s="1"/>
  <c r="B616" i="52" s="1"/>
  <c r="B617" i="52" s="1"/>
  <c r="B618" i="52" s="1"/>
  <c r="B619" i="52" s="1"/>
  <c r="B620" i="52" s="1"/>
  <c r="B621" i="52" s="1"/>
  <c r="B622" i="52" s="1"/>
  <c r="B623" i="52" s="1"/>
  <c r="B624" i="52" s="1"/>
  <c r="B625" i="52" s="1"/>
  <c r="B626" i="52" s="1"/>
  <c r="B627" i="52" s="1"/>
  <c r="B628" i="52" s="1"/>
  <c r="B629" i="52" s="1"/>
  <c r="B630" i="52" s="1"/>
  <c r="B631" i="52" s="1"/>
  <c r="B632" i="52" s="1"/>
  <c r="B633" i="52" s="1"/>
  <c r="B634" i="52" s="1"/>
  <c r="B635" i="52" s="1"/>
  <c r="B636" i="52" s="1"/>
  <c r="B637" i="52" s="1"/>
  <c r="B638" i="52" s="1"/>
  <c r="B639" i="52" s="1"/>
  <c r="B640" i="52" s="1"/>
  <c r="B641" i="52" s="1"/>
  <c r="B642" i="52" s="1"/>
  <c r="B643" i="52" s="1"/>
  <c r="B644" i="52" s="1"/>
  <c r="B645" i="52" s="1"/>
  <c r="B646" i="52" s="1"/>
  <c r="B647" i="52" s="1"/>
  <c r="B648" i="52" s="1"/>
  <c r="B649" i="52" s="1"/>
  <c r="B650" i="52" s="1"/>
  <c r="B651" i="52" s="1"/>
  <c r="B652" i="52" s="1"/>
  <c r="B653" i="52" s="1"/>
  <c r="B654" i="52" s="1"/>
  <c r="B655" i="52" s="1"/>
  <c r="B656" i="52" s="1"/>
  <c r="B657" i="52" s="1"/>
  <c r="B658" i="52" s="1"/>
  <c r="B659" i="52" s="1"/>
  <c r="B660" i="52" s="1"/>
  <c r="B661" i="52" s="1"/>
  <c r="B662" i="52" s="1"/>
  <c r="B663" i="52" s="1"/>
  <c r="B664" i="52" s="1"/>
  <c r="B665" i="52" s="1"/>
  <c r="B666" i="52" s="1"/>
  <c r="B667" i="52" s="1"/>
  <c r="B668" i="52" s="1"/>
  <c r="B669" i="52" s="1"/>
  <c r="B670" i="52" s="1"/>
  <c r="B671" i="52" s="1"/>
  <c r="B672" i="52" s="1"/>
  <c r="B673" i="52" s="1"/>
  <c r="B674" i="52" s="1"/>
  <c r="B675" i="52" s="1"/>
  <c r="B676" i="52" s="1"/>
  <c r="B677" i="52" s="1"/>
  <c r="B678" i="52" s="1"/>
  <c r="B679" i="52" s="1"/>
  <c r="B680" i="52" s="1"/>
  <c r="B681" i="52" s="1"/>
  <c r="B682" i="52" s="1"/>
  <c r="B683" i="52" s="1"/>
  <c r="B684" i="52" s="1"/>
  <c r="B685" i="52" s="1"/>
  <c r="B686" i="52" s="1"/>
  <c r="B687" i="52" s="1"/>
  <c r="B688" i="52" s="1"/>
  <c r="B689" i="52" s="1"/>
  <c r="B690" i="52" s="1"/>
  <c r="B691" i="52" s="1"/>
  <c r="B692" i="52" s="1"/>
  <c r="B693" i="52" s="1"/>
  <c r="B694" i="52" s="1"/>
  <c r="B695" i="52" s="1"/>
  <c r="B696" i="52" s="1"/>
  <c r="B697" i="52" s="1"/>
  <c r="B698" i="52" s="1"/>
  <c r="B699" i="52" s="1"/>
  <c r="B700" i="52" s="1"/>
  <c r="B701" i="52" s="1"/>
  <c r="B702" i="52" s="1"/>
  <c r="B703" i="52" s="1"/>
  <c r="B704" i="52" s="1"/>
  <c r="B705" i="52" s="1"/>
  <c r="B706" i="52" s="1"/>
  <c r="B707" i="52" s="1"/>
  <c r="B708" i="52" s="1"/>
  <c r="B709" i="52" s="1"/>
  <c r="B710" i="52" s="1"/>
  <c r="B711" i="52" s="1"/>
  <c r="B712" i="52" s="1"/>
  <c r="B713" i="52" s="1"/>
  <c r="B714" i="52" s="1"/>
  <c r="B715" i="52" s="1"/>
  <c r="B716" i="52" s="1"/>
  <c r="B717" i="52" s="1"/>
  <c r="B718" i="52" s="1"/>
  <c r="B719" i="52" s="1"/>
  <c r="B720" i="52" s="1"/>
  <c r="B721" i="52" s="1"/>
  <c r="B722" i="52" s="1"/>
  <c r="B723" i="52" s="1"/>
  <c r="B724" i="52" s="1"/>
  <c r="B725" i="52" s="1"/>
  <c r="B726" i="52" s="1"/>
  <c r="B727" i="52" s="1"/>
  <c r="B728" i="52" s="1"/>
  <c r="B729" i="52" s="1"/>
  <c r="B730" i="52" s="1"/>
  <c r="B731" i="52" s="1"/>
  <c r="B732" i="52" s="1"/>
  <c r="B733" i="52" s="1"/>
  <c r="B734" i="52" s="1"/>
  <c r="B735" i="52" s="1"/>
  <c r="B736" i="52" s="1"/>
  <c r="B737" i="52" s="1"/>
  <c r="B738" i="52" s="1"/>
  <c r="B739" i="52" s="1"/>
  <c r="B740" i="52" s="1"/>
  <c r="B741" i="52" s="1"/>
  <c r="B742" i="52" s="1"/>
  <c r="B743" i="52" s="1"/>
  <c r="B744" i="52" s="1"/>
  <c r="B745" i="52" s="1"/>
  <c r="B746" i="52" s="1"/>
  <c r="B747" i="52" s="1"/>
  <c r="B748" i="52" s="1"/>
  <c r="B749" i="52" s="1"/>
  <c r="B750" i="52" s="1"/>
  <c r="B751" i="52" s="1"/>
  <c r="B752" i="52" s="1"/>
  <c r="B753" i="52" s="1"/>
  <c r="B754" i="52" s="1"/>
  <c r="B755" i="52" s="1"/>
  <c r="B756" i="52" s="1"/>
  <c r="B757" i="52" s="1"/>
  <c r="B758" i="52" s="1"/>
  <c r="B759" i="52" s="1"/>
  <c r="B760" i="52" s="1"/>
  <c r="B761" i="52" s="1"/>
  <c r="B762" i="52" s="1"/>
  <c r="B763" i="52" s="1"/>
  <c r="B764" i="52" s="1"/>
  <c r="B765" i="52" s="1"/>
  <c r="B766" i="52" s="1"/>
  <c r="B767" i="52" s="1"/>
  <c r="B768" i="52" s="1"/>
  <c r="B769" i="52" s="1"/>
  <c r="B770" i="52" s="1"/>
  <c r="B771" i="52" s="1"/>
  <c r="B772" i="52" s="1"/>
  <c r="B773" i="52" s="1"/>
  <c r="B774" i="52" s="1"/>
  <c r="B775" i="52" s="1"/>
  <c r="B776" i="52" s="1"/>
  <c r="B777" i="52" s="1"/>
  <c r="B778" i="52" s="1"/>
  <c r="B779" i="52" s="1"/>
  <c r="B780" i="52" s="1"/>
  <c r="B781" i="52" s="1"/>
  <c r="B782" i="52" s="1"/>
  <c r="B783" i="52" s="1"/>
  <c r="B784" i="52" s="1"/>
  <c r="B785" i="52" s="1"/>
  <c r="B786" i="52" s="1"/>
  <c r="B787" i="52" s="1"/>
  <c r="B788" i="52" s="1"/>
  <c r="B789" i="52" s="1"/>
  <c r="B790" i="52" s="1"/>
  <c r="B791" i="52" s="1"/>
  <c r="B792" i="52" s="1"/>
  <c r="B793" i="52" s="1"/>
  <c r="B794" i="52" s="1"/>
  <c r="B795" i="52" s="1"/>
  <c r="B796" i="52" s="1"/>
  <c r="B797" i="52" s="1"/>
  <c r="B798" i="52" s="1"/>
  <c r="B799" i="52" s="1"/>
  <c r="B800" i="52" s="1"/>
  <c r="B801" i="52" s="1"/>
  <c r="B802" i="52" s="1"/>
  <c r="B803" i="52" s="1"/>
  <c r="B804" i="52" s="1"/>
  <c r="B805" i="52" s="1"/>
  <c r="B806" i="52" s="1"/>
  <c r="B807" i="52" s="1"/>
  <c r="B808" i="52" s="1"/>
  <c r="B809" i="52" s="1"/>
  <c r="B810" i="52" s="1"/>
  <c r="B811" i="52" s="1"/>
  <c r="B812" i="52" s="1"/>
  <c r="B813" i="52" s="1"/>
  <c r="B814" i="52" s="1"/>
  <c r="B815" i="52" s="1"/>
  <c r="B816" i="52" s="1"/>
  <c r="B817" i="52" s="1"/>
  <c r="B818" i="52" s="1"/>
  <c r="B819" i="52" s="1"/>
  <c r="B820" i="52" s="1"/>
  <c r="B821" i="52" s="1"/>
  <c r="B822" i="52" s="1"/>
  <c r="B823" i="52" s="1"/>
  <c r="B824" i="52" s="1"/>
  <c r="B825" i="52" s="1"/>
  <c r="B826" i="52" s="1"/>
  <c r="B827" i="52" s="1"/>
  <c r="B828" i="52" s="1"/>
  <c r="B829" i="52" s="1"/>
  <c r="B830" i="52" s="1"/>
  <c r="B831" i="52" s="1"/>
  <c r="B832" i="52" s="1"/>
  <c r="B833" i="52" s="1"/>
  <c r="B834" i="52" s="1"/>
  <c r="B835" i="52" s="1"/>
  <c r="B836" i="52" s="1"/>
  <c r="B837" i="52" s="1"/>
  <c r="B838" i="52" s="1"/>
  <c r="B839" i="52" s="1"/>
  <c r="B840" i="52" s="1"/>
  <c r="B841" i="52" s="1"/>
  <c r="B842" i="52" s="1"/>
  <c r="B843" i="52" s="1"/>
  <c r="B844" i="52" s="1"/>
  <c r="B845" i="52" s="1"/>
  <c r="B846" i="52" s="1"/>
  <c r="B847" i="52" s="1"/>
  <c r="B848" i="52" s="1"/>
  <c r="B849" i="52" s="1"/>
  <c r="B850" i="52" s="1"/>
  <c r="B851" i="52" s="1"/>
  <c r="B852" i="52" s="1"/>
  <c r="B853" i="52" s="1"/>
  <c r="B854" i="52" s="1"/>
  <c r="B855" i="52" s="1"/>
  <c r="B856" i="52" s="1"/>
  <c r="B857" i="52" s="1"/>
  <c r="B858" i="52" s="1"/>
  <c r="B859" i="52" s="1"/>
  <c r="B860" i="52" s="1"/>
  <c r="B861" i="52" s="1"/>
  <c r="B862" i="52" s="1"/>
  <c r="B863" i="52" s="1"/>
  <c r="B864" i="52" s="1"/>
  <c r="B865" i="52" s="1"/>
  <c r="B866" i="52" s="1"/>
  <c r="B867" i="52" s="1"/>
  <c r="B868" i="52" s="1"/>
  <c r="B869" i="52" s="1"/>
  <c r="B870" i="52" s="1"/>
  <c r="B871" i="52" s="1"/>
  <c r="B872" i="52" s="1"/>
  <c r="B873" i="52" s="1"/>
  <c r="B874" i="52" s="1"/>
  <c r="B875" i="52" s="1"/>
  <c r="B876" i="52" s="1"/>
  <c r="B877" i="52" s="1"/>
  <c r="B878" i="52" s="1"/>
  <c r="B879" i="52" s="1"/>
  <c r="B880" i="52" s="1"/>
  <c r="B881" i="52" s="1"/>
  <c r="B882" i="52" s="1"/>
  <c r="B883" i="52" s="1"/>
  <c r="B884" i="52" s="1"/>
  <c r="B885" i="52" s="1"/>
  <c r="B886" i="52" s="1"/>
  <c r="B887" i="52" s="1"/>
  <c r="B888" i="52" s="1"/>
  <c r="B889" i="52" s="1"/>
  <c r="B890" i="52" s="1"/>
  <c r="B891" i="52" s="1"/>
  <c r="B892" i="52" s="1"/>
  <c r="B893" i="52" s="1"/>
  <c r="B894" i="52" s="1"/>
  <c r="B895" i="52" s="1"/>
  <c r="B896" i="52" s="1"/>
  <c r="B897" i="52" s="1"/>
  <c r="B898" i="52" s="1"/>
  <c r="B899" i="52" s="1"/>
  <c r="B900" i="52" s="1"/>
  <c r="B901" i="52" s="1"/>
  <c r="B902" i="52" s="1"/>
  <c r="B903" i="52" s="1"/>
  <c r="B904" i="52" s="1"/>
  <c r="B905" i="52" s="1"/>
  <c r="B906" i="52" s="1"/>
  <c r="B907" i="52" s="1"/>
  <c r="B908" i="52" s="1"/>
  <c r="B909" i="52" s="1"/>
  <c r="B910" i="52" s="1"/>
  <c r="B911" i="52" s="1"/>
  <c r="B912" i="52" s="1"/>
  <c r="B913" i="52" s="1"/>
  <c r="B914" i="52" s="1"/>
  <c r="B915" i="52" s="1"/>
  <c r="B916" i="52" s="1"/>
  <c r="B917" i="52" s="1"/>
  <c r="B918" i="52" s="1"/>
  <c r="B919" i="52" s="1"/>
  <c r="B920" i="52" s="1"/>
  <c r="B921" i="52" s="1"/>
  <c r="B922" i="52" s="1"/>
  <c r="B923" i="52" s="1"/>
  <c r="B924" i="52" s="1"/>
  <c r="B925" i="52" s="1"/>
  <c r="B926" i="52" s="1"/>
  <c r="B927" i="52" s="1"/>
  <c r="B928" i="52" s="1"/>
  <c r="B929" i="52" s="1"/>
  <c r="B930" i="52" s="1"/>
  <c r="B931" i="52" s="1"/>
  <c r="B932" i="52" s="1"/>
  <c r="B933" i="52" s="1"/>
  <c r="B934" i="52" s="1"/>
  <c r="B935" i="52" s="1"/>
  <c r="B936" i="52" s="1"/>
  <c r="B937" i="52" s="1"/>
  <c r="B938" i="52" s="1"/>
  <c r="B939" i="52" s="1"/>
  <c r="B940" i="52" s="1"/>
  <c r="B941" i="52" s="1"/>
  <c r="B942" i="52" s="1"/>
  <c r="B943" i="52" s="1"/>
  <c r="B944" i="52" s="1"/>
  <c r="B945" i="52" s="1"/>
  <c r="B946" i="52" s="1"/>
  <c r="B947" i="52" s="1"/>
  <c r="B948" i="52" s="1"/>
  <c r="B949" i="52" s="1"/>
  <c r="B950" i="52" s="1"/>
  <c r="B951" i="52" s="1"/>
  <c r="B952" i="52" s="1"/>
  <c r="B953" i="52" s="1"/>
  <c r="B954" i="52" s="1"/>
  <c r="B955" i="52" s="1"/>
  <c r="B956" i="52" s="1"/>
  <c r="B957" i="52" s="1"/>
  <c r="B958" i="52" s="1"/>
  <c r="B959" i="52" s="1"/>
  <c r="B960" i="52" s="1"/>
  <c r="B961" i="52" s="1"/>
  <c r="B962" i="52" s="1"/>
  <c r="B963" i="52" s="1"/>
  <c r="B964" i="52" s="1"/>
  <c r="B965" i="52" s="1"/>
  <c r="B966" i="52" s="1"/>
  <c r="B967" i="52" s="1"/>
  <c r="B968" i="52" s="1"/>
  <c r="B969" i="52" s="1"/>
  <c r="B970" i="52" s="1"/>
  <c r="B971" i="52" s="1"/>
  <c r="B972" i="52" s="1"/>
  <c r="B973" i="52" s="1"/>
  <c r="B974" i="52" s="1"/>
  <c r="B975" i="52" s="1"/>
  <c r="B976" i="52" s="1"/>
  <c r="B977" i="52" s="1"/>
  <c r="B978" i="52" s="1"/>
  <c r="B979" i="52" s="1"/>
  <c r="B980" i="52" s="1"/>
  <c r="B981" i="52" s="1"/>
  <c r="B982" i="52" s="1"/>
  <c r="B983" i="52" s="1"/>
  <c r="B984" i="52" s="1"/>
  <c r="B985" i="52" s="1"/>
  <c r="B986" i="52" s="1"/>
  <c r="B987" i="52" s="1"/>
  <c r="B988" i="52" s="1"/>
  <c r="B989" i="52" s="1"/>
  <c r="B990" i="52" s="1"/>
  <c r="B991" i="52" s="1"/>
  <c r="B992" i="52" s="1"/>
  <c r="B993" i="52" s="1"/>
  <c r="B994" i="52" s="1"/>
  <c r="B995" i="52" s="1"/>
  <c r="B996" i="52" s="1"/>
  <c r="B997" i="52" s="1"/>
  <c r="B998" i="52" s="1"/>
  <c r="B999" i="52" s="1"/>
  <c r="B1000" i="52" s="1"/>
  <c r="B1001" i="52" s="1"/>
  <c r="B1002" i="52" s="1"/>
  <c r="B1003" i="52" s="1"/>
  <c r="B1004" i="52" s="1"/>
  <c r="B1005" i="52" s="1"/>
  <c r="B1006" i="52" s="1"/>
  <c r="B1007" i="52" s="1"/>
  <c r="B1008" i="52" s="1"/>
  <c r="B1009" i="52" s="1"/>
  <c r="B1010" i="52" s="1"/>
  <c r="B1011" i="52" s="1"/>
  <c r="B1012" i="52" s="1"/>
  <c r="B1013" i="52" s="1"/>
  <c r="B1014" i="52" s="1"/>
  <c r="B1015" i="52" s="1"/>
  <c r="B1016" i="52" s="1"/>
  <c r="B1017" i="52" s="1"/>
  <c r="B1018" i="52" s="1"/>
  <c r="B1019" i="52" s="1"/>
  <c r="B1020" i="52" s="1"/>
  <c r="B1021" i="52" s="1"/>
  <c r="B1022" i="52" s="1"/>
  <c r="B1023" i="52" s="1"/>
  <c r="B1024" i="52" s="1"/>
  <c r="B1025" i="52" s="1"/>
  <c r="B1026" i="52" s="1"/>
  <c r="B1027" i="52" s="1"/>
  <c r="B1028" i="52" s="1"/>
  <c r="B1029" i="52" s="1"/>
  <c r="B1030" i="52" s="1"/>
  <c r="B1031" i="52" s="1"/>
  <c r="B1032" i="52" s="1"/>
  <c r="B1033" i="52" s="1"/>
  <c r="B1034" i="52" s="1"/>
  <c r="B1035" i="52" s="1"/>
  <c r="B1036" i="52" s="1"/>
  <c r="B1037" i="52" s="1"/>
  <c r="B1038" i="52" s="1"/>
  <c r="B1039" i="52" s="1"/>
  <c r="B1040" i="52" s="1"/>
  <c r="B1041" i="52" s="1"/>
  <c r="B1042" i="52" s="1"/>
  <c r="B1043" i="52" s="1"/>
  <c r="B1044" i="52" s="1"/>
  <c r="B1045" i="52" s="1"/>
  <c r="B1046" i="52" s="1"/>
  <c r="B1047" i="52" s="1"/>
  <c r="B1048" i="52" s="1"/>
  <c r="B1049" i="52" s="1"/>
  <c r="B1050" i="52" s="1"/>
  <c r="B1051" i="52" s="1"/>
  <c r="B1052" i="52" s="1"/>
  <c r="B1053" i="52" s="1"/>
  <c r="B1054" i="52" s="1"/>
  <c r="B1055" i="52" s="1"/>
  <c r="B1056" i="52" s="1"/>
  <c r="B1057" i="52" s="1"/>
  <c r="B1058" i="52" s="1"/>
  <c r="B1059" i="52" s="1"/>
  <c r="B1060" i="52" s="1"/>
  <c r="B1061" i="52" s="1"/>
  <c r="B1062" i="52" s="1"/>
  <c r="B1063" i="52" s="1"/>
  <c r="B1064" i="52" s="1"/>
  <c r="B1065" i="52" s="1"/>
  <c r="B1066" i="52" s="1"/>
  <c r="B1067" i="52" s="1"/>
  <c r="B1068" i="52" s="1"/>
  <c r="B1069" i="52" s="1"/>
  <c r="B1070" i="52" s="1"/>
  <c r="B1071" i="52" s="1"/>
  <c r="B1072" i="52" s="1"/>
  <c r="B1073" i="52" s="1"/>
  <c r="B1074" i="52" s="1"/>
  <c r="B1075" i="52" s="1"/>
  <c r="B1076" i="52" s="1"/>
  <c r="B1077" i="52" s="1"/>
  <c r="B1078" i="52" s="1"/>
  <c r="B1079" i="52" s="1"/>
  <c r="B1080" i="52" s="1"/>
  <c r="B1081" i="52" s="1"/>
  <c r="B1082" i="52" s="1"/>
  <c r="B1083" i="52" s="1"/>
  <c r="B1084" i="52" s="1"/>
  <c r="B1085" i="52" s="1"/>
  <c r="B1086" i="52" s="1"/>
  <c r="B1087" i="52" s="1"/>
  <c r="B1088" i="52" s="1"/>
  <c r="B1089" i="52" s="1"/>
  <c r="B1090" i="52" s="1"/>
  <c r="B1091" i="52" s="1"/>
  <c r="B1092" i="52" s="1"/>
  <c r="B1093" i="52" s="1"/>
  <c r="B1094" i="52" s="1"/>
  <c r="B1095" i="52" s="1"/>
  <c r="B1096" i="52" s="1"/>
  <c r="B1097" i="52" s="1"/>
  <c r="B1098" i="52" s="1"/>
  <c r="B1099" i="52" s="1"/>
  <c r="B1100" i="52" s="1"/>
  <c r="B1101" i="52" s="1"/>
  <c r="B1102" i="52" s="1"/>
  <c r="B1103" i="52" s="1"/>
  <c r="B1104" i="52" s="1"/>
  <c r="B1105" i="52" s="1"/>
  <c r="B1106" i="52" s="1"/>
  <c r="B1107" i="52" s="1"/>
  <c r="B1108" i="52" s="1"/>
  <c r="B1109" i="52" s="1"/>
  <c r="B1110" i="52" s="1"/>
  <c r="B1111" i="52" s="1"/>
  <c r="B1112" i="52" s="1"/>
  <c r="B1113" i="52" s="1"/>
  <c r="B1114" i="52" s="1"/>
  <c r="B1115" i="52" s="1"/>
  <c r="B1116" i="52" s="1"/>
  <c r="B1117" i="52" s="1"/>
  <c r="B1118" i="52" s="1"/>
  <c r="B1119" i="52" s="1"/>
  <c r="B1120" i="52" s="1"/>
  <c r="B1121" i="52" s="1"/>
  <c r="B1122" i="52" s="1"/>
  <c r="B1123" i="52" s="1"/>
  <c r="B1124" i="52" s="1"/>
  <c r="B1125" i="52" s="1"/>
  <c r="B1126" i="52" s="1"/>
  <c r="B1127" i="52" s="1"/>
  <c r="B1128" i="52" s="1"/>
  <c r="B1129" i="52" s="1"/>
  <c r="B1130" i="52" s="1"/>
  <c r="B1131" i="52" s="1"/>
  <c r="B1132" i="52" s="1"/>
  <c r="B1133" i="52" s="1"/>
  <c r="B1134" i="52" s="1"/>
  <c r="B1135" i="52" s="1"/>
  <c r="B1136" i="52" s="1"/>
  <c r="B1137" i="52" s="1"/>
  <c r="B1138" i="52" s="1"/>
  <c r="B1139" i="52" s="1"/>
  <c r="B1140" i="52" s="1"/>
  <c r="B1141" i="52" s="1"/>
  <c r="B1142" i="52" s="1"/>
  <c r="B1143" i="52" s="1"/>
  <c r="B1144" i="52" s="1"/>
  <c r="B1145" i="52" s="1"/>
  <c r="B1146" i="52" s="1"/>
  <c r="B1147" i="52" s="1"/>
  <c r="B1148" i="52" s="1"/>
  <c r="B1149" i="52" s="1"/>
  <c r="B1150" i="52" s="1"/>
  <c r="B1151" i="52" s="1"/>
  <c r="B1152" i="52" s="1"/>
  <c r="B1153" i="52" s="1"/>
  <c r="B1154" i="52" s="1"/>
  <c r="B1155" i="52" s="1"/>
  <c r="B1156" i="52" s="1"/>
  <c r="B1157" i="52" s="1"/>
  <c r="B1158" i="52" s="1"/>
  <c r="B1159" i="52" s="1"/>
  <c r="B1160" i="52" s="1"/>
  <c r="B1161" i="52" s="1"/>
  <c r="B1162" i="52" s="1"/>
  <c r="B1163" i="52" s="1"/>
  <c r="B1164" i="52" s="1"/>
  <c r="B1165" i="52" s="1"/>
  <c r="B1166" i="52" s="1"/>
  <c r="B1167" i="52" s="1"/>
  <c r="B1168" i="52" s="1"/>
  <c r="B1169" i="52" s="1"/>
  <c r="B1170" i="52" s="1"/>
  <c r="B1171" i="52" s="1"/>
  <c r="B1172" i="52" s="1"/>
  <c r="B1173" i="52" s="1"/>
  <c r="B1174" i="52" s="1"/>
  <c r="B1175" i="52" s="1"/>
  <c r="B1176" i="52" s="1"/>
  <c r="B1177" i="52" s="1"/>
  <c r="B1178" i="52" s="1"/>
  <c r="B1179" i="52" s="1"/>
  <c r="B1180" i="52" s="1"/>
  <c r="B1181" i="52" s="1"/>
  <c r="B1182" i="52" s="1"/>
  <c r="B1183" i="52" s="1"/>
  <c r="B1184" i="52" s="1"/>
  <c r="B1185" i="52" s="1"/>
  <c r="B1186" i="52" s="1"/>
  <c r="B1187" i="52" s="1"/>
  <c r="B1188" i="52" s="1"/>
  <c r="B1189" i="52" s="1"/>
  <c r="B1190" i="52" s="1"/>
  <c r="B1191" i="52" s="1"/>
  <c r="B1192" i="52" s="1"/>
  <c r="B1193" i="52" s="1"/>
  <c r="B1194" i="52" s="1"/>
  <c r="B1195" i="52" s="1"/>
  <c r="B1196" i="52" s="1"/>
  <c r="B1197" i="52" s="1"/>
  <c r="B1198" i="52" s="1"/>
  <c r="B1199" i="52" s="1"/>
  <c r="B1200" i="52" s="1"/>
  <c r="B1201" i="52" s="1"/>
  <c r="B1202" i="52" s="1"/>
  <c r="B1203" i="52" s="1"/>
  <c r="B1204" i="52" s="1"/>
  <c r="B1205" i="52" s="1"/>
  <c r="B1206" i="52" s="1"/>
  <c r="B1207" i="52" s="1"/>
  <c r="B1208" i="52" s="1"/>
  <c r="B1209" i="52" s="1"/>
  <c r="B1210" i="52" s="1"/>
  <c r="B1211" i="52" s="1"/>
  <c r="B1212" i="52" s="1"/>
  <c r="B1213" i="52" s="1"/>
  <c r="B1214" i="52" s="1"/>
  <c r="B1215" i="52" s="1"/>
  <c r="B1216" i="52" s="1"/>
  <c r="B1217" i="52" s="1"/>
  <c r="B1218" i="52" s="1"/>
  <c r="B1219" i="52" s="1"/>
  <c r="B1220" i="52" s="1"/>
  <c r="B1221" i="52" s="1"/>
  <c r="B1222" i="52" s="1"/>
  <c r="B1223" i="52" s="1"/>
  <c r="B1224" i="52" s="1"/>
  <c r="B1225" i="52" s="1"/>
  <c r="B1226" i="52" s="1"/>
  <c r="B1227" i="52" s="1"/>
  <c r="B1228" i="52" s="1"/>
  <c r="B1229" i="52" s="1"/>
  <c r="B1230" i="52" s="1"/>
  <c r="B1231" i="52" s="1"/>
  <c r="B1232" i="52" s="1"/>
  <c r="B1233" i="52" s="1"/>
  <c r="B1234" i="52" s="1"/>
  <c r="B1235" i="52" s="1"/>
  <c r="B1236" i="52" s="1"/>
  <c r="B1237" i="52" s="1"/>
  <c r="B1238" i="52" s="1"/>
  <c r="B1239" i="52" s="1"/>
  <c r="B1240" i="52" s="1"/>
  <c r="B1241" i="52" s="1"/>
  <c r="B1242" i="52" s="1"/>
  <c r="B1243" i="52" s="1"/>
  <c r="B1244" i="52" s="1"/>
  <c r="B1245" i="52" s="1"/>
  <c r="B1246" i="52" s="1"/>
  <c r="B1247" i="52" s="1"/>
  <c r="B1248" i="52" s="1"/>
  <c r="B1249" i="52" s="1"/>
  <c r="B1250" i="52" s="1"/>
  <c r="B1251" i="52" s="1"/>
  <c r="B1252" i="52" s="1"/>
  <c r="B1253" i="52" s="1"/>
  <c r="B1254" i="52" s="1"/>
  <c r="B1255" i="52" s="1"/>
  <c r="B1256" i="52" s="1"/>
  <c r="B1257" i="52" s="1"/>
  <c r="B1258" i="52" s="1"/>
  <c r="B1259" i="52" s="1"/>
  <c r="B1260" i="52" s="1"/>
  <c r="B1261" i="52" s="1"/>
  <c r="B1262" i="52" s="1"/>
  <c r="B1263" i="52" s="1"/>
  <c r="B1264" i="52" s="1"/>
  <c r="B1265" i="52" s="1"/>
  <c r="B1266" i="52" s="1"/>
  <c r="B1267" i="52" s="1"/>
  <c r="B1268" i="52" s="1"/>
  <c r="B1269" i="52" s="1"/>
  <c r="B1270" i="52" s="1"/>
  <c r="B1271" i="52" s="1"/>
  <c r="B1272" i="52" s="1"/>
  <c r="B1273" i="52" s="1"/>
  <c r="B1274" i="52" s="1"/>
  <c r="B1275" i="52" s="1"/>
  <c r="B1276" i="52" s="1"/>
  <c r="B1277" i="52" s="1"/>
  <c r="B1278" i="52" s="1"/>
  <c r="B1279" i="52" s="1"/>
  <c r="B1280" i="52" s="1"/>
  <c r="B1281" i="52" s="1"/>
  <c r="B1282" i="52" s="1"/>
  <c r="B1283" i="52" s="1"/>
  <c r="B1284" i="52" s="1"/>
  <c r="B1285" i="52" s="1"/>
  <c r="B1286" i="52" s="1"/>
  <c r="B1287" i="52" s="1"/>
  <c r="B1288" i="52" s="1"/>
  <c r="B1289" i="52" s="1"/>
  <c r="B1290" i="52" s="1"/>
  <c r="B1291" i="52" s="1"/>
  <c r="B1292" i="52" s="1"/>
  <c r="B1293" i="52" s="1"/>
  <c r="B1294" i="52" s="1"/>
  <c r="B1295" i="52" s="1"/>
  <c r="B1296" i="52" s="1"/>
  <c r="B1297" i="52" s="1"/>
  <c r="B1298" i="52" s="1"/>
  <c r="B1299" i="52" s="1"/>
  <c r="B1300" i="52" s="1"/>
  <c r="B1301" i="52" s="1"/>
  <c r="B1302" i="52" s="1"/>
  <c r="B1303" i="52" s="1"/>
  <c r="B1304" i="52" s="1"/>
  <c r="B1305" i="52" s="1"/>
  <c r="B1306" i="52" s="1"/>
  <c r="B1307" i="52" s="1"/>
  <c r="B1308" i="52" s="1"/>
  <c r="B1309" i="52" s="1"/>
  <c r="B1310" i="52" s="1"/>
  <c r="B1311" i="52" s="1"/>
  <c r="B1312" i="52" s="1"/>
  <c r="B1313" i="52" s="1"/>
  <c r="B1314" i="52" s="1"/>
  <c r="B1315" i="52" s="1"/>
  <c r="B1316" i="52" s="1"/>
  <c r="B1317" i="52" s="1"/>
  <c r="B1318" i="52" s="1"/>
  <c r="B1319" i="52" s="1"/>
  <c r="B1320" i="52" s="1"/>
  <c r="B1321" i="52" s="1"/>
  <c r="B1322" i="52" s="1"/>
  <c r="B1323" i="52" s="1"/>
  <c r="B1324" i="52" s="1"/>
  <c r="B1325" i="52" s="1"/>
  <c r="B1326" i="52" s="1"/>
  <c r="B1327" i="52" s="1"/>
  <c r="B1328" i="52" s="1"/>
  <c r="B1329" i="52" s="1"/>
  <c r="B1330" i="52" s="1"/>
  <c r="B1331" i="52" s="1"/>
  <c r="B1332" i="52" s="1"/>
  <c r="B1333" i="52" s="1"/>
  <c r="B1334" i="52" s="1"/>
  <c r="B1335" i="52" s="1"/>
  <c r="B1336" i="52" s="1"/>
  <c r="B1337" i="52" s="1"/>
  <c r="B1338" i="52" s="1"/>
  <c r="B1339" i="52" s="1"/>
  <c r="B1340" i="52" s="1"/>
  <c r="B1341" i="52" s="1"/>
  <c r="B1342" i="52" s="1"/>
  <c r="B1343" i="52" s="1"/>
  <c r="B1344" i="52" s="1"/>
  <c r="B1345" i="52" s="1"/>
  <c r="B1346" i="52" s="1"/>
  <c r="B1347" i="52" s="1"/>
  <c r="B1348" i="52" s="1"/>
  <c r="B1349" i="52" s="1"/>
  <c r="B1350" i="52" s="1"/>
  <c r="B1351" i="52" s="1"/>
  <c r="B1352" i="52" s="1"/>
  <c r="B1353" i="52" s="1"/>
  <c r="B1354" i="52" s="1"/>
  <c r="B1355" i="52" s="1"/>
  <c r="B1356" i="52" s="1"/>
  <c r="B1357" i="52" s="1"/>
  <c r="B1358" i="52" s="1"/>
  <c r="B1359" i="52" s="1"/>
  <c r="B1360" i="52" s="1"/>
  <c r="B1361" i="52" s="1"/>
  <c r="B1362" i="52" s="1"/>
  <c r="B1363" i="52" s="1"/>
  <c r="B1364" i="52" s="1"/>
  <c r="B1365" i="52" s="1"/>
  <c r="B1366" i="52" s="1"/>
  <c r="B1367" i="52" s="1"/>
  <c r="B1368" i="52" s="1"/>
  <c r="B1369" i="52" s="1"/>
  <c r="B1370" i="52" s="1"/>
  <c r="B1371" i="52" s="1"/>
  <c r="B1372" i="52" s="1"/>
  <c r="B1373" i="52" s="1"/>
  <c r="B1374" i="52" s="1"/>
  <c r="B1375" i="52" s="1"/>
  <c r="B1376" i="52" s="1"/>
  <c r="B1377" i="52" s="1"/>
  <c r="B1378" i="52" s="1"/>
  <c r="B1379" i="52" s="1"/>
  <c r="B1380" i="52" s="1"/>
  <c r="B1381" i="52" s="1"/>
  <c r="B1382" i="52" s="1"/>
  <c r="B1383" i="52" s="1"/>
  <c r="B1384" i="52" s="1"/>
  <c r="B1385" i="52" s="1"/>
  <c r="B1386" i="52" s="1"/>
  <c r="B1387" i="52" s="1"/>
  <c r="B1388" i="52" s="1"/>
  <c r="B1389" i="52" s="1"/>
  <c r="B1390" i="52" s="1"/>
  <c r="B1391" i="52" s="1"/>
  <c r="B1392" i="52" s="1"/>
  <c r="B1393" i="52" s="1"/>
  <c r="B1394" i="52" s="1"/>
  <c r="B1395" i="52" s="1"/>
  <c r="B1396" i="52" s="1"/>
  <c r="B1397" i="52" s="1"/>
  <c r="B1398" i="52" s="1"/>
  <c r="B1399" i="52" s="1"/>
  <c r="B1400" i="52" s="1"/>
  <c r="B1401" i="52" s="1"/>
  <c r="B1402" i="52" s="1"/>
  <c r="B1403" i="52" s="1"/>
  <c r="B1404" i="52" s="1"/>
  <c r="B1405" i="52" s="1"/>
  <c r="B1406" i="52" s="1"/>
  <c r="B1407" i="52" s="1"/>
  <c r="B1408" i="52" s="1"/>
  <c r="B1409" i="52" s="1"/>
  <c r="B1410" i="52" s="1"/>
  <c r="B1411" i="52" s="1"/>
  <c r="B1412" i="52" s="1"/>
  <c r="B1413" i="52" s="1"/>
  <c r="B1414" i="52" s="1"/>
  <c r="B1415" i="52" s="1"/>
  <c r="B1416" i="52" s="1"/>
  <c r="B1417" i="52" s="1"/>
  <c r="B1418" i="52" s="1"/>
  <c r="B1419" i="52" s="1"/>
  <c r="B1420" i="52" s="1"/>
  <c r="B1421" i="52" s="1"/>
  <c r="B1422" i="52" s="1"/>
  <c r="B1423" i="52" s="1"/>
  <c r="B1424" i="52" s="1"/>
  <c r="B1425" i="52" s="1"/>
  <c r="B1426" i="52" s="1"/>
  <c r="B1427" i="52" s="1"/>
  <c r="B1428" i="52" s="1"/>
  <c r="B1429" i="52" s="1"/>
  <c r="B1430" i="52" s="1"/>
  <c r="B1431" i="52" s="1"/>
  <c r="B1432" i="52" s="1"/>
  <c r="B1433" i="52" s="1"/>
  <c r="B1434" i="52" s="1"/>
  <c r="B1435" i="52" s="1"/>
  <c r="B1436" i="52" s="1"/>
  <c r="B1437" i="52" s="1"/>
  <c r="B1438" i="52" s="1"/>
  <c r="B1439" i="52" s="1"/>
  <c r="B1440" i="52" s="1"/>
  <c r="B1441" i="52" s="1"/>
  <c r="B1442" i="52" s="1"/>
  <c r="B1443" i="52" s="1"/>
  <c r="B1444" i="52" s="1"/>
  <c r="B1445" i="52" s="1"/>
  <c r="B1446" i="52" s="1"/>
  <c r="B1447" i="52" s="1"/>
  <c r="B1448" i="52" s="1"/>
  <c r="B1449" i="52" s="1"/>
  <c r="B1450" i="52" s="1"/>
  <c r="B1451" i="52" s="1"/>
  <c r="B1452" i="52" s="1"/>
  <c r="B1453" i="52" s="1"/>
  <c r="B1454" i="52" s="1"/>
  <c r="B1455" i="52" s="1"/>
  <c r="B1456" i="52" s="1"/>
  <c r="B1457" i="52" s="1"/>
  <c r="B1458" i="52" s="1"/>
  <c r="B1459" i="52" s="1"/>
  <c r="B1460" i="52" s="1"/>
  <c r="B1461" i="52" s="1"/>
  <c r="B1462" i="52" s="1"/>
  <c r="B1463" i="52" s="1"/>
  <c r="B1464" i="52" s="1"/>
  <c r="B1465" i="52" s="1"/>
  <c r="B1466" i="52" s="1"/>
  <c r="B1467" i="52" s="1"/>
  <c r="B1468" i="52" s="1"/>
  <c r="B1469" i="52" s="1"/>
  <c r="B1470" i="52" s="1"/>
  <c r="B1471" i="52" s="1"/>
  <c r="B1472" i="52" s="1"/>
  <c r="B1473" i="52" s="1"/>
  <c r="B1474" i="52" s="1"/>
  <c r="B1475" i="52" s="1"/>
  <c r="B1476" i="52" s="1"/>
  <c r="B1477" i="52" s="1"/>
  <c r="B1478" i="52" s="1"/>
  <c r="B1479" i="52" s="1"/>
  <c r="B1480" i="52" s="1"/>
  <c r="B1481" i="52" s="1"/>
  <c r="B1482" i="52" s="1"/>
  <c r="B1483" i="52" s="1"/>
  <c r="B1484" i="52" s="1"/>
  <c r="B1485" i="52" s="1"/>
  <c r="B1486" i="52" s="1"/>
  <c r="B1487" i="52" s="1"/>
  <c r="B1488" i="52" s="1"/>
  <c r="B1489" i="52" s="1"/>
  <c r="B1490" i="52" s="1"/>
  <c r="B1491" i="52" s="1"/>
  <c r="B1492" i="52" s="1"/>
  <c r="B1493" i="52" s="1"/>
  <c r="B1494" i="52" s="1"/>
  <c r="B1495" i="52" s="1"/>
  <c r="B1496" i="52" s="1"/>
  <c r="B1497" i="52" s="1"/>
  <c r="B1498" i="52" s="1"/>
  <c r="B1499" i="52" s="1"/>
  <c r="B1500" i="52" s="1"/>
  <c r="B1501" i="52" s="1"/>
  <c r="B1502" i="52" s="1"/>
  <c r="B1503" i="52" s="1"/>
  <c r="B1504" i="52" s="1"/>
  <c r="B1505" i="52" s="1"/>
  <c r="B1506" i="52" s="1"/>
  <c r="B1507" i="52" s="1"/>
  <c r="B1508" i="52" s="1"/>
  <c r="B1509" i="52" s="1"/>
  <c r="B1510" i="52" s="1"/>
  <c r="B1511" i="52" s="1"/>
  <c r="B1512" i="52" s="1"/>
  <c r="B1513" i="52" s="1"/>
  <c r="B1514" i="52" s="1"/>
  <c r="B1515" i="52" s="1"/>
  <c r="B1516" i="52" s="1"/>
  <c r="B1517" i="52" s="1"/>
  <c r="B1518" i="52" s="1"/>
  <c r="B1519" i="52" s="1"/>
  <c r="B1520" i="52" s="1"/>
  <c r="B1521" i="52" s="1"/>
  <c r="B1522" i="52" s="1"/>
  <c r="B1523" i="52" s="1"/>
  <c r="B1524" i="52" s="1"/>
  <c r="B1525" i="52" s="1"/>
  <c r="B1526" i="52" s="1"/>
  <c r="B1527" i="52" s="1"/>
  <c r="B1528" i="52" s="1"/>
  <c r="B1529" i="52" s="1"/>
  <c r="B1530" i="52" s="1"/>
  <c r="B1531" i="52" s="1"/>
  <c r="B1532" i="52" s="1"/>
  <c r="B1533" i="52" s="1"/>
  <c r="B1534" i="52" s="1"/>
  <c r="B1535" i="52" s="1"/>
  <c r="B1536" i="52" s="1"/>
  <c r="B1537" i="52" s="1"/>
  <c r="B1538" i="52" s="1"/>
  <c r="B1539" i="52" s="1"/>
  <c r="B1540" i="52" s="1"/>
  <c r="B1541" i="52" s="1"/>
  <c r="B1542" i="52" s="1"/>
  <c r="B1543" i="52" s="1"/>
  <c r="B1544" i="52" s="1"/>
  <c r="B1545" i="52" s="1"/>
  <c r="B1546" i="52" s="1"/>
  <c r="B1547" i="52" s="1"/>
  <c r="B1548" i="52" s="1"/>
  <c r="B1549" i="52" s="1"/>
  <c r="B1550" i="52" s="1"/>
  <c r="B1551" i="52" s="1"/>
  <c r="B1552" i="52" s="1"/>
  <c r="B1553" i="52" s="1"/>
  <c r="B1554" i="52" s="1"/>
  <c r="B1555" i="52" s="1"/>
  <c r="B1556" i="52" s="1"/>
  <c r="B1557" i="52" s="1"/>
  <c r="B1558" i="52" s="1"/>
  <c r="B1559" i="52" s="1"/>
  <c r="B1560" i="52" s="1"/>
  <c r="B1561" i="52" s="1"/>
  <c r="B1562" i="52" s="1"/>
  <c r="B1563" i="52" s="1"/>
  <c r="B1564" i="52" s="1"/>
  <c r="B1565" i="52" s="1"/>
  <c r="B1566" i="52" s="1"/>
  <c r="B1567" i="52" s="1"/>
  <c r="B1568" i="52" s="1"/>
  <c r="B1569" i="52" s="1"/>
  <c r="B1570" i="52" s="1"/>
  <c r="B1571" i="52" s="1"/>
  <c r="B1572" i="52" s="1"/>
  <c r="B1573" i="52" s="1"/>
  <c r="B1574" i="52" s="1"/>
  <c r="B1575" i="52" s="1"/>
  <c r="B1576" i="52" s="1"/>
  <c r="B1577" i="52" s="1"/>
  <c r="B1578" i="52" s="1"/>
  <c r="B1579" i="52" s="1"/>
  <c r="B1580" i="52" s="1"/>
  <c r="B1581" i="52" s="1"/>
  <c r="B1582" i="52" s="1"/>
  <c r="B1583" i="52" s="1"/>
  <c r="B1584" i="52" s="1"/>
  <c r="B1585" i="52" s="1"/>
  <c r="B1586" i="52" s="1"/>
  <c r="B1587" i="52" s="1"/>
  <c r="B1588" i="52" s="1"/>
  <c r="B1589" i="52" s="1"/>
  <c r="B1590" i="52" s="1"/>
  <c r="B1591" i="52" s="1"/>
  <c r="B1592" i="52" s="1"/>
  <c r="B1593" i="52" s="1"/>
  <c r="B1594" i="52" s="1"/>
  <c r="B1595" i="52" s="1"/>
  <c r="B1596" i="52" s="1"/>
  <c r="B1597" i="52" s="1"/>
  <c r="B1598" i="52" s="1"/>
  <c r="B1599" i="52" s="1"/>
  <c r="B1600" i="52" s="1"/>
  <c r="B1601" i="52" s="1"/>
  <c r="B1602" i="52" s="1"/>
  <c r="B1603" i="52" s="1"/>
  <c r="B1604" i="52" s="1"/>
  <c r="B1605" i="52" s="1"/>
  <c r="B1606" i="52" s="1"/>
  <c r="B1607" i="52" s="1"/>
  <c r="B1608" i="52" s="1"/>
  <c r="B1609" i="52" s="1"/>
  <c r="B1610" i="52" s="1"/>
  <c r="B1611" i="52" s="1"/>
  <c r="B1612" i="52" s="1"/>
  <c r="B1613" i="52" s="1"/>
  <c r="B1614" i="52" s="1"/>
  <c r="B1615" i="52" s="1"/>
  <c r="B1616" i="52" s="1"/>
  <c r="B1617" i="52" s="1"/>
  <c r="B1618" i="52" s="1"/>
  <c r="B1619" i="52" s="1"/>
  <c r="B1620" i="52" s="1"/>
  <c r="B1621" i="52" s="1"/>
  <c r="B1622" i="52" s="1"/>
  <c r="B1623" i="52" s="1"/>
  <c r="B1624" i="52" s="1"/>
  <c r="B1625" i="52" s="1"/>
  <c r="B1626" i="52" s="1"/>
  <c r="B1627" i="52" s="1"/>
  <c r="B1628" i="52" s="1"/>
  <c r="B1629" i="52" s="1"/>
  <c r="B1630" i="52" s="1"/>
  <c r="B1631" i="52" s="1"/>
  <c r="B1632" i="52" s="1"/>
  <c r="B1633" i="52" s="1"/>
  <c r="B1634" i="52" s="1"/>
  <c r="B1635" i="52" s="1"/>
  <c r="B1636" i="52" s="1"/>
  <c r="B1637" i="52" s="1"/>
  <c r="B1638" i="52" s="1"/>
  <c r="B1639" i="52" s="1"/>
  <c r="B1640" i="52" s="1"/>
  <c r="B1641" i="52" s="1"/>
  <c r="B1642" i="52" s="1"/>
  <c r="B1643" i="52" s="1"/>
  <c r="B1644" i="52" s="1"/>
  <c r="B1645" i="52" s="1"/>
  <c r="B1646" i="52" s="1"/>
  <c r="B1647" i="52" s="1"/>
  <c r="B1648" i="52" s="1"/>
  <c r="B1649" i="52" s="1"/>
  <c r="B1650" i="52" s="1"/>
  <c r="B1651" i="52" s="1"/>
  <c r="B1652" i="52" s="1"/>
  <c r="B1653" i="52" s="1"/>
  <c r="B1654" i="52" s="1"/>
  <c r="B1655" i="52" s="1"/>
  <c r="B1656" i="52" s="1"/>
  <c r="B1657" i="52" s="1"/>
  <c r="B1658" i="52" s="1"/>
  <c r="B1659" i="52" s="1"/>
  <c r="B1660" i="52" s="1"/>
  <c r="B1661" i="52" s="1"/>
  <c r="B1662" i="52" s="1"/>
  <c r="B1663" i="52" s="1"/>
  <c r="B1664" i="52" s="1"/>
  <c r="B1665" i="52" s="1"/>
  <c r="B1666" i="52" s="1"/>
  <c r="B1667" i="52" s="1"/>
  <c r="B1668" i="52" s="1"/>
  <c r="B1669" i="52" s="1"/>
  <c r="B1670" i="52" s="1"/>
  <c r="B1671" i="52" s="1"/>
  <c r="B1672" i="52" s="1"/>
  <c r="B1673" i="52" s="1"/>
  <c r="B1674" i="52" s="1"/>
  <c r="B1675" i="52" s="1"/>
  <c r="B1676" i="52" s="1"/>
  <c r="B1677" i="52" s="1"/>
  <c r="B1678" i="52" s="1"/>
  <c r="B1679" i="52" s="1"/>
  <c r="B1680" i="52" s="1"/>
  <c r="B1681" i="52" s="1"/>
  <c r="B1682" i="52" s="1"/>
  <c r="B1683" i="52" s="1"/>
  <c r="B1684" i="52" s="1"/>
  <c r="B1685" i="52" s="1"/>
  <c r="B1686" i="52" s="1"/>
  <c r="B1687" i="52" s="1"/>
  <c r="B1688" i="52" s="1"/>
  <c r="B1689" i="52" s="1"/>
  <c r="B1690" i="52" s="1"/>
  <c r="B1691" i="52" s="1"/>
  <c r="B1692" i="52" s="1"/>
  <c r="B1693" i="52" s="1"/>
  <c r="B1694" i="52" s="1"/>
  <c r="B1695" i="52" s="1"/>
  <c r="B1696" i="52" s="1"/>
  <c r="B1697" i="52" s="1"/>
  <c r="B1698" i="52" s="1"/>
  <c r="B1699" i="52" s="1"/>
  <c r="B1700" i="52" s="1"/>
  <c r="B1701" i="52" s="1"/>
  <c r="B1702" i="52" s="1"/>
  <c r="B1703" i="52" s="1"/>
  <c r="B1704" i="52" s="1"/>
  <c r="B1705" i="52" s="1"/>
  <c r="B1706" i="52" s="1"/>
  <c r="B1707" i="52" s="1"/>
  <c r="B1708" i="52" s="1"/>
  <c r="B1709" i="52" s="1"/>
  <c r="B1710" i="52" s="1"/>
  <c r="B1711" i="52" s="1"/>
  <c r="B1712" i="52" s="1"/>
  <c r="B1713" i="52" s="1"/>
  <c r="B1714" i="52" s="1"/>
  <c r="B1715" i="52" s="1"/>
  <c r="B1716" i="52" s="1"/>
  <c r="B1717" i="52" s="1"/>
  <c r="B1718" i="52" s="1"/>
  <c r="B1719" i="52" s="1"/>
  <c r="B1720" i="52" s="1"/>
  <c r="B1721" i="52" s="1"/>
  <c r="B1722" i="52" s="1"/>
  <c r="B1723" i="52" s="1"/>
  <c r="B1724" i="52" s="1"/>
  <c r="B1725" i="52" s="1"/>
  <c r="B1726" i="52" s="1"/>
  <c r="B1727" i="52" s="1"/>
  <c r="B1728" i="52" s="1"/>
  <c r="B1729" i="52" s="1"/>
  <c r="B1730" i="52" s="1"/>
  <c r="B1731" i="52" s="1"/>
  <c r="B1732" i="52" s="1"/>
  <c r="B1733" i="52" s="1"/>
  <c r="B1734" i="52" s="1"/>
  <c r="B1735" i="52" s="1"/>
  <c r="B1736" i="52" s="1"/>
  <c r="B1737" i="52" s="1"/>
  <c r="B1738" i="52" s="1"/>
  <c r="B1739" i="52" s="1"/>
  <c r="B1740" i="52" s="1"/>
  <c r="B1741" i="52" s="1"/>
  <c r="B1742" i="52" s="1"/>
  <c r="B1743" i="52" s="1"/>
  <c r="B1744" i="52" s="1"/>
  <c r="B1745" i="52" s="1"/>
  <c r="B1746" i="52" s="1"/>
  <c r="B1747" i="52" s="1"/>
  <c r="B1748" i="52" s="1"/>
  <c r="B1749" i="52" s="1"/>
  <c r="B1750" i="52" s="1"/>
  <c r="B1751" i="52" s="1"/>
  <c r="B1752" i="52" s="1"/>
  <c r="B1753" i="52" s="1"/>
  <c r="B1754" i="52" s="1"/>
  <c r="B1755" i="52" s="1"/>
  <c r="B1756" i="52" s="1"/>
  <c r="B1757" i="52" s="1"/>
  <c r="B1758" i="52" s="1"/>
  <c r="B1759" i="52" s="1"/>
  <c r="B1760" i="52" s="1"/>
  <c r="B1761" i="52" s="1"/>
  <c r="B1762" i="52" s="1"/>
  <c r="B1763" i="52" s="1"/>
  <c r="B1764" i="52" s="1"/>
  <c r="B1765" i="52" s="1"/>
  <c r="B1766" i="52" s="1"/>
  <c r="B1767" i="52" s="1"/>
  <c r="B1768" i="52" s="1"/>
  <c r="B1769" i="52" s="1"/>
  <c r="B1770" i="52" s="1"/>
  <c r="B1771" i="52" s="1"/>
  <c r="B1772" i="52" s="1"/>
  <c r="B1773" i="52" s="1"/>
  <c r="B1774" i="52" s="1"/>
  <c r="B1775" i="52" s="1"/>
  <c r="B1776" i="52" s="1"/>
  <c r="B1777" i="52" s="1"/>
  <c r="B1778" i="52" s="1"/>
  <c r="B1779" i="52" s="1"/>
  <c r="B1780" i="52" s="1"/>
  <c r="B1781" i="52" s="1"/>
  <c r="B1782" i="52" s="1"/>
  <c r="B1783" i="52" s="1"/>
  <c r="B1784" i="52" s="1"/>
  <c r="B1785" i="52" s="1"/>
  <c r="B1786" i="52" s="1"/>
  <c r="B1787" i="52" s="1"/>
  <c r="B1788" i="52" s="1"/>
  <c r="B1789" i="52" s="1"/>
  <c r="B1790" i="52" s="1"/>
  <c r="B1791" i="52" s="1"/>
  <c r="B1792" i="52" s="1"/>
  <c r="B1793" i="52" s="1"/>
  <c r="B1794" i="52" s="1"/>
  <c r="B1795" i="52" s="1"/>
  <c r="B1796" i="52" s="1"/>
  <c r="B1797" i="52" s="1"/>
  <c r="B1798" i="52" s="1"/>
  <c r="B1799" i="52" s="1"/>
  <c r="B1800" i="52" s="1"/>
  <c r="B1801" i="52" s="1"/>
  <c r="B1802" i="52" s="1"/>
  <c r="B1803" i="52" s="1"/>
  <c r="B1804" i="52" s="1"/>
  <c r="B1805" i="52" s="1"/>
  <c r="B1806" i="52" s="1"/>
  <c r="B1807" i="52" s="1"/>
  <c r="B1808" i="52" s="1"/>
  <c r="B1809" i="52" s="1"/>
  <c r="B1810" i="52" s="1"/>
  <c r="B1811" i="52" s="1"/>
  <c r="B1812" i="52" s="1"/>
  <c r="B1813" i="52" s="1"/>
  <c r="B1814" i="52" s="1"/>
  <c r="B1815" i="52" s="1"/>
  <c r="B1816" i="52" s="1"/>
  <c r="B1817" i="52" s="1"/>
  <c r="B1818" i="52" s="1"/>
  <c r="B1819" i="52" s="1"/>
  <c r="B1820" i="52" s="1"/>
  <c r="B1821" i="52" s="1"/>
  <c r="B1822" i="52" s="1"/>
  <c r="B1823" i="52" s="1"/>
  <c r="B1824" i="52" s="1"/>
  <c r="B1825" i="52" s="1"/>
  <c r="B1826" i="52" s="1"/>
  <c r="B1827" i="52" s="1"/>
  <c r="B1828" i="52" s="1"/>
  <c r="B1829" i="52" s="1"/>
  <c r="B1830" i="52" s="1"/>
  <c r="B1831" i="52" s="1"/>
  <c r="B1832" i="52" s="1"/>
  <c r="B1833" i="52" s="1"/>
  <c r="B1834" i="52" s="1"/>
  <c r="B1835" i="52" s="1"/>
  <c r="B1836" i="52" s="1"/>
  <c r="B1837" i="52" s="1"/>
  <c r="B1838" i="52" s="1"/>
  <c r="B1839" i="52" s="1"/>
  <c r="B1840" i="52" s="1"/>
  <c r="B1841" i="52" s="1"/>
  <c r="B1842" i="52" s="1"/>
  <c r="B1843" i="52" s="1"/>
  <c r="B1844" i="52" s="1"/>
  <c r="B1845" i="52" s="1"/>
  <c r="B1846" i="52" s="1"/>
  <c r="B1847" i="52" s="1"/>
  <c r="B1848" i="52" s="1"/>
  <c r="B1849" i="52" s="1"/>
  <c r="B1850" i="52" s="1"/>
  <c r="B1851" i="52" s="1"/>
  <c r="B1852" i="52" s="1"/>
  <c r="B1853" i="52" s="1"/>
  <c r="B1854" i="52" s="1"/>
  <c r="B1855" i="52" s="1"/>
  <c r="B1856" i="52" s="1"/>
  <c r="B1857" i="52" s="1"/>
  <c r="B1858" i="52" s="1"/>
  <c r="B1859" i="52" s="1"/>
  <c r="B1860" i="52" s="1"/>
  <c r="B1861" i="52" s="1"/>
  <c r="B1862" i="52" s="1"/>
  <c r="B1863" i="52" s="1"/>
  <c r="B1864" i="52" s="1"/>
  <c r="B1865" i="52" s="1"/>
  <c r="B1866" i="52" s="1"/>
  <c r="B1867" i="52" s="1"/>
  <c r="B1868" i="52" s="1"/>
  <c r="B1869" i="52" s="1"/>
  <c r="B1870" i="52" s="1"/>
  <c r="B1871" i="52" s="1"/>
  <c r="B1872" i="52" s="1"/>
  <c r="B1873" i="52" s="1"/>
  <c r="B1874" i="52" s="1"/>
  <c r="B1875" i="52" s="1"/>
  <c r="B1876" i="52" s="1"/>
  <c r="B1877" i="52" s="1"/>
  <c r="B1878" i="52" s="1"/>
  <c r="B1879" i="52" s="1"/>
  <c r="B1880" i="52" s="1"/>
  <c r="B1881" i="52" s="1"/>
  <c r="B1882" i="52" s="1"/>
  <c r="B1883" i="52" s="1"/>
  <c r="B1884" i="52" s="1"/>
  <c r="B1885" i="52" s="1"/>
  <c r="B1886" i="52" s="1"/>
  <c r="B1887" i="52" s="1"/>
  <c r="B1888" i="52" s="1"/>
  <c r="B1889" i="52" s="1"/>
  <c r="B1890" i="52" s="1"/>
  <c r="B1891" i="52" s="1"/>
  <c r="B1892" i="52" s="1"/>
  <c r="B1893" i="52" s="1"/>
  <c r="B1894" i="52" s="1"/>
  <c r="B1895" i="52" s="1"/>
  <c r="B1896" i="52" s="1"/>
  <c r="B1897" i="52" s="1"/>
  <c r="B1898" i="52" s="1"/>
  <c r="B1899" i="52" s="1"/>
  <c r="B1900" i="52" s="1"/>
  <c r="B1901" i="52" s="1"/>
  <c r="B1902" i="52" s="1"/>
  <c r="B1903" i="52" s="1"/>
  <c r="B1904" i="52" s="1"/>
  <c r="B1905" i="52" s="1"/>
  <c r="B1906" i="52" s="1"/>
  <c r="B1907" i="52" s="1"/>
  <c r="B1908" i="52" s="1"/>
  <c r="B1909" i="52" s="1"/>
  <c r="B1910" i="52" s="1"/>
  <c r="B1911" i="52" s="1"/>
  <c r="B1912" i="52" s="1"/>
  <c r="B1913" i="52" s="1"/>
  <c r="B1914" i="52" s="1"/>
  <c r="B1915" i="52" s="1"/>
  <c r="B1916" i="52" s="1"/>
  <c r="B1917" i="52" s="1"/>
  <c r="B1918" i="52" s="1"/>
  <c r="B1919" i="52" s="1"/>
  <c r="B1920" i="52" s="1"/>
  <c r="B1921" i="52" s="1"/>
  <c r="B1922" i="52" s="1"/>
  <c r="B1923" i="52" s="1"/>
  <c r="B1924" i="52" s="1"/>
  <c r="B1925" i="52" s="1"/>
  <c r="B1926" i="52" s="1"/>
  <c r="B1927" i="52" s="1"/>
  <c r="B1928" i="52" s="1"/>
  <c r="B1929" i="52" s="1"/>
  <c r="B1930" i="52" s="1"/>
  <c r="B1931" i="52" s="1"/>
  <c r="B1932" i="52" s="1"/>
  <c r="B1933" i="52" s="1"/>
  <c r="B1934" i="52" s="1"/>
  <c r="B1935" i="52" s="1"/>
  <c r="B1936" i="52" s="1"/>
  <c r="B1937" i="52" s="1"/>
  <c r="B1938" i="52" s="1"/>
  <c r="B1939" i="52" s="1"/>
  <c r="B1940" i="52" s="1"/>
  <c r="B1941" i="52" s="1"/>
  <c r="B1942" i="52" s="1"/>
  <c r="B1943" i="52" s="1"/>
  <c r="B1944" i="52" s="1"/>
  <c r="B1945" i="52" s="1"/>
  <c r="B1946" i="52" s="1"/>
  <c r="B1947" i="52" s="1"/>
  <c r="B1948" i="52" s="1"/>
  <c r="B1949" i="52" s="1"/>
  <c r="B1950" i="52" s="1"/>
  <c r="B1951" i="52" s="1"/>
  <c r="B1952" i="52" s="1"/>
  <c r="B1953" i="52" s="1"/>
  <c r="B1954" i="52" s="1"/>
  <c r="B1955" i="52" s="1"/>
  <c r="B1956" i="52" s="1"/>
  <c r="B1957" i="52" s="1"/>
  <c r="B1958" i="52" s="1"/>
  <c r="B1959" i="52" s="1"/>
  <c r="B1960" i="52" s="1"/>
  <c r="B1961" i="52" s="1"/>
  <c r="B1962" i="52" s="1"/>
  <c r="B1963" i="52" s="1"/>
  <c r="B1964" i="52" s="1"/>
  <c r="B1965" i="52" s="1"/>
  <c r="B1966" i="52" s="1"/>
  <c r="B1967" i="52" s="1"/>
  <c r="B1968" i="52" s="1"/>
  <c r="B1969" i="52" s="1"/>
  <c r="B1970" i="52" s="1"/>
  <c r="B1971" i="52" s="1"/>
  <c r="B1972" i="52" s="1"/>
  <c r="B1973" i="52" s="1"/>
  <c r="B1974" i="52" s="1"/>
  <c r="B1975" i="52" s="1"/>
  <c r="B1976" i="52" s="1"/>
  <c r="B1977" i="52" s="1"/>
  <c r="B1978" i="52" s="1"/>
  <c r="B1979" i="52" s="1"/>
  <c r="B1980" i="52" s="1"/>
  <c r="B1981" i="52" s="1"/>
  <c r="B1982" i="52" s="1"/>
  <c r="B1983" i="52" s="1"/>
  <c r="B1984" i="52" s="1"/>
  <c r="B1985" i="52" s="1"/>
  <c r="B1986" i="52" s="1"/>
  <c r="B1987" i="52" s="1"/>
  <c r="B1988" i="52" s="1"/>
  <c r="B1989" i="52" s="1"/>
  <c r="B1990" i="52" s="1"/>
  <c r="B1991" i="52" s="1"/>
  <c r="B1992" i="52" s="1"/>
  <c r="B1993" i="52" s="1"/>
  <c r="B1994" i="52" s="1"/>
  <c r="B1995" i="52" s="1"/>
  <c r="B1996" i="52" s="1"/>
  <c r="B1997" i="52" s="1"/>
  <c r="B1998" i="52" s="1"/>
  <c r="B1999" i="52" s="1"/>
  <c r="B2000" i="52" s="1"/>
  <c r="B2001" i="52" s="1"/>
  <c r="B2002" i="52" s="1"/>
  <c r="B2003" i="52" s="1"/>
  <c r="B2004" i="52" s="1"/>
  <c r="B2005" i="52" s="1"/>
  <c r="B2006" i="52" s="1"/>
  <c r="B2007" i="52" s="1"/>
  <c r="B2008" i="52" s="1"/>
  <c r="B2009" i="52" s="1"/>
  <c r="B2010" i="52" s="1"/>
  <c r="B2011" i="52" s="1"/>
  <c r="B2012" i="52" s="1"/>
  <c r="B2013" i="52" s="1"/>
  <c r="B2014" i="52" s="1"/>
  <c r="B2015" i="52" s="1"/>
  <c r="B2016" i="52" s="1"/>
  <c r="B2017" i="52" s="1"/>
  <c r="B2018" i="52" s="1"/>
  <c r="B2019" i="52" s="1"/>
  <c r="B2020" i="52" s="1"/>
  <c r="B2021" i="52" s="1"/>
  <c r="B2022" i="52" s="1"/>
  <c r="B2023" i="52" s="1"/>
  <c r="B2024" i="52" s="1"/>
  <c r="B2025" i="52" s="1"/>
  <c r="B2026" i="52" s="1"/>
  <c r="B2027" i="52" s="1"/>
  <c r="B2028" i="52" s="1"/>
  <c r="B2029" i="52" s="1"/>
  <c r="B2030" i="52" s="1"/>
  <c r="B2031" i="52" s="1"/>
  <c r="B2032" i="52" s="1"/>
  <c r="B2033" i="52" s="1"/>
  <c r="B2034" i="52" s="1"/>
  <c r="B2035" i="52" s="1"/>
  <c r="B2036" i="52" s="1"/>
  <c r="B2037" i="52" s="1"/>
  <c r="B2038" i="52" s="1"/>
  <c r="B2039" i="52" s="1"/>
  <c r="B2040" i="52" s="1"/>
  <c r="B2041" i="52" s="1"/>
  <c r="B2042" i="52" s="1"/>
  <c r="B2043" i="52" s="1"/>
  <c r="B2044" i="52" s="1"/>
  <c r="B2045" i="52" s="1"/>
  <c r="B2046" i="52" s="1"/>
  <c r="B2047" i="52" s="1"/>
  <c r="B2048" i="52" s="1"/>
  <c r="B2049" i="52" s="1"/>
  <c r="B2050" i="52" s="1"/>
  <c r="B2051" i="52" s="1"/>
  <c r="B2052" i="52" s="1"/>
  <c r="B2053" i="52" s="1"/>
  <c r="B2054" i="52" s="1"/>
  <c r="B2055" i="52" s="1"/>
  <c r="B2056" i="52" s="1"/>
  <c r="B2057" i="52" s="1"/>
  <c r="B2058" i="52" s="1"/>
  <c r="B2059" i="52" s="1"/>
  <c r="B2060" i="52" s="1"/>
  <c r="B2061" i="52" s="1"/>
  <c r="B2062" i="52" s="1"/>
  <c r="B2063" i="52" s="1"/>
  <c r="B2064" i="52" s="1"/>
  <c r="B2065" i="52" s="1"/>
  <c r="C18" i="51"/>
  <c r="D18" i="51"/>
  <c r="E18" i="51"/>
  <c r="F18" i="51"/>
  <c r="C19" i="51"/>
  <c r="D19" i="51"/>
  <c r="E19" i="51"/>
  <c r="F19" i="51"/>
  <c r="C20" i="51"/>
  <c r="D20" i="51"/>
  <c r="E20" i="51"/>
  <c r="F20" i="51"/>
  <c r="C22" i="51"/>
  <c r="D22" i="51"/>
  <c r="E22" i="51"/>
  <c r="F22" i="51"/>
  <c r="C23" i="51"/>
  <c r="D23" i="51"/>
  <c r="E23" i="51"/>
  <c r="F23" i="51"/>
  <c r="C24" i="51"/>
  <c r="D24" i="51"/>
  <c r="E24" i="51"/>
  <c r="F24" i="51"/>
  <c r="B10" i="50"/>
  <c r="B11" i="50" s="1"/>
  <c r="B12" i="50" s="1"/>
  <c r="B13" i="50" s="1"/>
  <c r="B14" i="50" s="1"/>
  <c r="B15" i="50" s="1"/>
  <c r="B16" i="50" s="1"/>
  <c r="B17" i="50" s="1"/>
  <c r="B18" i="50" s="1"/>
  <c r="B19" i="50" s="1"/>
  <c r="B20" i="50" s="1"/>
  <c r="B21" i="50" s="1"/>
  <c r="B22" i="50" s="1"/>
  <c r="B23" i="50" s="1"/>
  <c r="B24" i="50" s="1"/>
  <c r="B25" i="50" s="1"/>
  <c r="B26" i="50" s="1"/>
  <c r="B27" i="50" s="1"/>
  <c r="B28" i="50" s="1"/>
  <c r="B29" i="50" s="1"/>
  <c r="B30" i="50" s="1"/>
  <c r="B31" i="50" s="1"/>
  <c r="B32" i="50" s="1"/>
  <c r="B33" i="50" s="1"/>
  <c r="B34" i="50" s="1"/>
  <c r="B35" i="50" s="1"/>
  <c r="B36" i="50" s="1"/>
  <c r="B37" i="50" s="1"/>
  <c r="B38" i="50" s="1"/>
  <c r="B39" i="50" s="1"/>
  <c r="B40" i="50" s="1"/>
  <c r="B41" i="50" s="1"/>
  <c r="B42" i="50" s="1"/>
  <c r="B43" i="50" s="1"/>
  <c r="B44" i="50" s="1"/>
  <c r="B45" i="50" s="1"/>
  <c r="B46" i="50" s="1"/>
  <c r="B47" i="50" s="1"/>
  <c r="B48" i="50" s="1"/>
  <c r="B49" i="50" s="1"/>
  <c r="B50" i="50" s="1"/>
  <c r="B51" i="50" s="1"/>
  <c r="B52" i="50" s="1"/>
  <c r="B53" i="50" s="1"/>
  <c r="B54" i="50" s="1"/>
  <c r="B55" i="50" s="1"/>
  <c r="B56" i="50" s="1"/>
  <c r="B57" i="50" s="1"/>
  <c r="B58" i="50" s="1"/>
  <c r="B59" i="50" s="1"/>
  <c r="B60" i="50" s="1"/>
  <c r="B61" i="50" s="1"/>
  <c r="B62" i="50" s="1"/>
  <c r="B63" i="50" s="1"/>
  <c r="B64" i="50" s="1"/>
  <c r="B65" i="50" s="1"/>
  <c r="B66" i="50" s="1"/>
  <c r="B67" i="50" s="1"/>
  <c r="B68" i="50" s="1"/>
  <c r="B69" i="50" s="1"/>
  <c r="B70" i="50" s="1"/>
  <c r="B71" i="50" s="1"/>
  <c r="B72" i="50" s="1"/>
  <c r="B73" i="50" s="1"/>
  <c r="B74" i="50" s="1"/>
  <c r="B75" i="50" s="1"/>
  <c r="B76" i="50" s="1"/>
  <c r="B77" i="50" s="1"/>
  <c r="B78" i="50" s="1"/>
  <c r="B79" i="50" s="1"/>
  <c r="B80" i="50" s="1"/>
  <c r="B81" i="50" s="1"/>
  <c r="B82" i="50" s="1"/>
  <c r="B83" i="50" s="1"/>
  <c r="B84" i="50" s="1"/>
  <c r="B85" i="50" s="1"/>
  <c r="B86" i="50" s="1"/>
  <c r="B87" i="50" s="1"/>
  <c r="B88" i="50" s="1"/>
  <c r="B89" i="50" s="1"/>
  <c r="B90" i="50" s="1"/>
  <c r="B91" i="50" s="1"/>
  <c r="B92" i="50" s="1"/>
  <c r="B93" i="50" s="1"/>
  <c r="B94" i="50" s="1"/>
  <c r="B95" i="50" s="1"/>
  <c r="B96" i="50" s="1"/>
  <c r="B97" i="50" s="1"/>
  <c r="B98" i="50" s="1"/>
  <c r="B99" i="50" s="1"/>
  <c r="B100" i="50" s="1"/>
  <c r="B101" i="50" s="1"/>
  <c r="B102" i="50" s="1"/>
  <c r="B103" i="50" s="1"/>
  <c r="B104" i="50" s="1"/>
  <c r="B105" i="50" s="1"/>
  <c r="B106" i="50" s="1"/>
  <c r="B107" i="50" s="1"/>
  <c r="B108" i="50" s="1"/>
  <c r="B109" i="50" s="1"/>
  <c r="B110" i="50" s="1"/>
  <c r="B111" i="50" s="1"/>
  <c r="B112" i="50" s="1"/>
  <c r="B113" i="50" s="1"/>
  <c r="B114" i="50" s="1"/>
  <c r="B115" i="50" s="1"/>
  <c r="B116" i="50" s="1"/>
  <c r="B117" i="50" s="1"/>
  <c r="B118" i="50" s="1"/>
  <c r="B119" i="50" s="1"/>
  <c r="B120" i="50" s="1"/>
  <c r="B121" i="50" s="1"/>
  <c r="B122" i="50" s="1"/>
  <c r="B123" i="50" s="1"/>
  <c r="B124" i="50" s="1"/>
  <c r="B125" i="50" s="1"/>
  <c r="B126" i="50" s="1"/>
  <c r="B127" i="50" s="1"/>
  <c r="B128" i="50" s="1"/>
  <c r="B129" i="50" s="1"/>
  <c r="B130" i="50" s="1"/>
  <c r="B131" i="50" s="1"/>
  <c r="B132" i="50" s="1"/>
  <c r="B133" i="50" s="1"/>
  <c r="B134" i="50" s="1"/>
  <c r="B135" i="50" s="1"/>
  <c r="B136" i="50" s="1"/>
  <c r="B137" i="50" s="1"/>
  <c r="B138" i="50" s="1"/>
  <c r="B139" i="50" s="1"/>
  <c r="B140" i="50" s="1"/>
  <c r="B141" i="50" s="1"/>
  <c r="B142" i="50" s="1"/>
  <c r="B143" i="50" s="1"/>
  <c r="B144" i="50" s="1"/>
  <c r="B145" i="50" s="1"/>
  <c r="B146" i="50" s="1"/>
  <c r="B147" i="50" s="1"/>
  <c r="B148" i="50" s="1"/>
  <c r="B149" i="50" s="1"/>
  <c r="B150" i="50" s="1"/>
  <c r="B151" i="50" s="1"/>
  <c r="B152" i="50" s="1"/>
  <c r="B153" i="50" s="1"/>
  <c r="B154" i="50" s="1"/>
  <c r="B155" i="50" s="1"/>
  <c r="B156" i="50" s="1"/>
  <c r="B157" i="50" s="1"/>
  <c r="B158" i="50" s="1"/>
  <c r="B159" i="50" s="1"/>
  <c r="B160" i="50" s="1"/>
  <c r="B161" i="50" s="1"/>
  <c r="B162" i="50" s="1"/>
  <c r="B163" i="50" s="1"/>
  <c r="B164" i="50" s="1"/>
  <c r="B165" i="50" s="1"/>
  <c r="B166" i="50" s="1"/>
  <c r="B167" i="50" s="1"/>
  <c r="B168" i="50" s="1"/>
  <c r="B169" i="50" s="1"/>
  <c r="B170" i="50" s="1"/>
  <c r="B171" i="50" s="1"/>
  <c r="B172" i="50" s="1"/>
  <c r="B173" i="50" s="1"/>
  <c r="B174" i="50" s="1"/>
  <c r="B175" i="50" s="1"/>
  <c r="B176" i="50" s="1"/>
  <c r="B177" i="50" s="1"/>
  <c r="B178" i="50" s="1"/>
  <c r="B179" i="50" s="1"/>
  <c r="B180" i="50" s="1"/>
  <c r="B181" i="50" s="1"/>
  <c r="B182" i="50" s="1"/>
  <c r="B183" i="50" s="1"/>
  <c r="B184" i="50" s="1"/>
  <c r="B185" i="50" s="1"/>
  <c r="B186" i="50" s="1"/>
  <c r="B187" i="50" s="1"/>
  <c r="B188" i="50" s="1"/>
  <c r="B189" i="50" s="1"/>
  <c r="B190" i="50" s="1"/>
  <c r="B191" i="50" s="1"/>
  <c r="B192" i="50" s="1"/>
  <c r="B193" i="50" s="1"/>
  <c r="B194" i="50" s="1"/>
  <c r="B195" i="50" s="1"/>
  <c r="B196" i="50" s="1"/>
  <c r="B197" i="50" s="1"/>
  <c r="B198" i="50" s="1"/>
  <c r="B199" i="50" s="1"/>
  <c r="B200" i="50" s="1"/>
  <c r="B201" i="50" s="1"/>
  <c r="B202" i="50" s="1"/>
  <c r="B203" i="50" s="1"/>
  <c r="B204" i="50" s="1"/>
  <c r="B205" i="50" s="1"/>
  <c r="B206" i="50" s="1"/>
  <c r="B207" i="50" s="1"/>
  <c r="B208" i="50" s="1"/>
  <c r="B209" i="50" s="1"/>
  <c r="B210" i="50" s="1"/>
  <c r="B211" i="50" s="1"/>
  <c r="B212" i="50" s="1"/>
  <c r="B213" i="50" s="1"/>
  <c r="B214" i="50" s="1"/>
  <c r="B215" i="50" s="1"/>
  <c r="B216" i="50" s="1"/>
  <c r="B217" i="50" s="1"/>
  <c r="B218" i="50" s="1"/>
  <c r="B219" i="50" s="1"/>
  <c r="B220" i="50" s="1"/>
  <c r="B221" i="50" s="1"/>
  <c r="B222" i="50" s="1"/>
  <c r="B223" i="50" s="1"/>
  <c r="B224" i="50" s="1"/>
  <c r="B225" i="50" s="1"/>
  <c r="B226" i="50" s="1"/>
  <c r="B227" i="50" s="1"/>
  <c r="B228" i="50" s="1"/>
  <c r="B229" i="50" s="1"/>
  <c r="B230" i="50" s="1"/>
  <c r="B231" i="50" s="1"/>
  <c r="B232" i="50" s="1"/>
  <c r="B233" i="50" s="1"/>
  <c r="B234" i="50" s="1"/>
  <c r="B235" i="50" s="1"/>
  <c r="B236" i="50" s="1"/>
  <c r="B237" i="50" s="1"/>
  <c r="B238" i="50" s="1"/>
  <c r="B239" i="50" s="1"/>
  <c r="B240" i="50" s="1"/>
  <c r="B241" i="50" s="1"/>
  <c r="B242" i="50" s="1"/>
  <c r="B243" i="50" s="1"/>
  <c r="B244" i="50" s="1"/>
  <c r="B245" i="50" s="1"/>
  <c r="B246" i="50" s="1"/>
  <c r="B247" i="50" s="1"/>
  <c r="B248" i="50" s="1"/>
  <c r="B249" i="50" s="1"/>
  <c r="B250" i="50" s="1"/>
  <c r="B251" i="50" s="1"/>
  <c r="B252" i="50" s="1"/>
  <c r="B253" i="50" s="1"/>
  <c r="B254" i="50" s="1"/>
  <c r="B255" i="50" s="1"/>
  <c r="B256" i="50" s="1"/>
  <c r="B257" i="50" s="1"/>
  <c r="B258" i="50" s="1"/>
  <c r="B259" i="50" s="1"/>
  <c r="B260" i="50" s="1"/>
  <c r="B261" i="50" s="1"/>
  <c r="B262" i="50" s="1"/>
  <c r="B263" i="50" s="1"/>
  <c r="B264" i="50" s="1"/>
  <c r="B265" i="50" s="1"/>
  <c r="B266" i="50" s="1"/>
  <c r="B267" i="50" s="1"/>
  <c r="B268" i="50" s="1"/>
  <c r="B269" i="50" s="1"/>
  <c r="B270" i="50" s="1"/>
  <c r="B271" i="50" s="1"/>
  <c r="B272" i="50" s="1"/>
  <c r="B273" i="50" s="1"/>
  <c r="B274" i="50" s="1"/>
  <c r="B275" i="50" s="1"/>
  <c r="B276" i="50" s="1"/>
  <c r="B277" i="50" s="1"/>
  <c r="B278" i="50" s="1"/>
  <c r="B279" i="50" s="1"/>
  <c r="B280" i="50" s="1"/>
  <c r="B281" i="50" s="1"/>
  <c r="B282" i="50" s="1"/>
  <c r="B283" i="50" s="1"/>
  <c r="B284" i="50" s="1"/>
  <c r="B285" i="50" s="1"/>
  <c r="B286" i="50" s="1"/>
  <c r="B287" i="50" s="1"/>
  <c r="B288" i="50" s="1"/>
  <c r="B289" i="50" s="1"/>
  <c r="B290" i="50" s="1"/>
  <c r="B291" i="50" s="1"/>
  <c r="B292" i="50" s="1"/>
  <c r="B293" i="50" s="1"/>
  <c r="B294" i="50" s="1"/>
  <c r="B295" i="50" s="1"/>
  <c r="B296" i="50" s="1"/>
  <c r="B297" i="50" s="1"/>
  <c r="B298" i="50" s="1"/>
  <c r="B299" i="50" s="1"/>
  <c r="B300" i="50" s="1"/>
  <c r="B301" i="50" s="1"/>
  <c r="B302" i="50" s="1"/>
  <c r="B303" i="50" s="1"/>
  <c r="B304" i="50" s="1"/>
  <c r="B305" i="50" s="1"/>
  <c r="B306" i="50" s="1"/>
  <c r="B307" i="50" s="1"/>
  <c r="B308" i="50" s="1"/>
  <c r="B309" i="50" s="1"/>
  <c r="B310" i="50" s="1"/>
  <c r="B311" i="50" s="1"/>
  <c r="B312" i="50" s="1"/>
  <c r="B313" i="50" s="1"/>
  <c r="B314" i="50" s="1"/>
  <c r="B315" i="50" s="1"/>
  <c r="B316" i="50" s="1"/>
  <c r="B317" i="50" s="1"/>
  <c r="B318" i="50" s="1"/>
  <c r="B319" i="50" s="1"/>
  <c r="B320" i="50" s="1"/>
  <c r="B321" i="50" s="1"/>
  <c r="B322" i="50" s="1"/>
  <c r="B323" i="50" s="1"/>
  <c r="B324" i="50" s="1"/>
  <c r="B325" i="50" s="1"/>
  <c r="B326" i="50" s="1"/>
  <c r="B327" i="50" s="1"/>
  <c r="B328" i="50" s="1"/>
  <c r="B329" i="50" s="1"/>
  <c r="B330" i="50" s="1"/>
  <c r="B331" i="50" s="1"/>
  <c r="B332" i="50" s="1"/>
  <c r="B333" i="50" s="1"/>
  <c r="B334" i="50" s="1"/>
  <c r="B335" i="50" s="1"/>
  <c r="B336" i="50" s="1"/>
  <c r="B337" i="50" s="1"/>
  <c r="B338" i="50" s="1"/>
  <c r="B339" i="50" s="1"/>
  <c r="B340" i="50" s="1"/>
  <c r="B341" i="50" s="1"/>
  <c r="B342" i="50" s="1"/>
  <c r="B343" i="50" s="1"/>
  <c r="B344" i="50" s="1"/>
  <c r="B345" i="50" s="1"/>
  <c r="B346" i="50" s="1"/>
  <c r="B347" i="50" s="1"/>
  <c r="B348" i="50" s="1"/>
  <c r="B349" i="50" s="1"/>
  <c r="B350" i="50" s="1"/>
  <c r="B351" i="50" s="1"/>
  <c r="B352" i="50" s="1"/>
  <c r="B353" i="50" s="1"/>
  <c r="B354" i="50" s="1"/>
  <c r="B355" i="50" s="1"/>
  <c r="B356" i="50" s="1"/>
  <c r="B357" i="50" s="1"/>
  <c r="B358" i="50" s="1"/>
  <c r="B359" i="50" s="1"/>
  <c r="B360" i="50" s="1"/>
  <c r="B361" i="50" s="1"/>
  <c r="B362" i="50" s="1"/>
  <c r="B363" i="50" s="1"/>
  <c r="B364" i="50" s="1"/>
  <c r="B365" i="50" s="1"/>
  <c r="B366" i="50" s="1"/>
  <c r="B367" i="50" s="1"/>
  <c r="B368" i="50" s="1"/>
  <c r="B369" i="50" s="1"/>
  <c r="B370" i="50" s="1"/>
  <c r="B371" i="50" s="1"/>
  <c r="B372" i="50" s="1"/>
  <c r="B373" i="50" s="1"/>
  <c r="B374" i="50" s="1"/>
  <c r="B375" i="50" s="1"/>
  <c r="B376" i="50" s="1"/>
  <c r="B377" i="50" s="1"/>
  <c r="B378" i="50" s="1"/>
  <c r="B379" i="50" s="1"/>
  <c r="B380" i="50" s="1"/>
  <c r="B381" i="50" s="1"/>
  <c r="B382" i="50" s="1"/>
  <c r="B383" i="50" s="1"/>
  <c r="B384" i="50" s="1"/>
  <c r="B385" i="50" s="1"/>
  <c r="B386" i="50" s="1"/>
  <c r="B387" i="50" s="1"/>
  <c r="B388" i="50" s="1"/>
  <c r="B389" i="50" s="1"/>
  <c r="B390" i="50" s="1"/>
  <c r="B391" i="50" s="1"/>
  <c r="B392" i="50" s="1"/>
  <c r="B393" i="50" s="1"/>
  <c r="B394" i="50" s="1"/>
  <c r="B395" i="50" s="1"/>
  <c r="B396" i="50" s="1"/>
  <c r="B397" i="50" s="1"/>
  <c r="B398" i="50" s="1"/>
  <c r="B399" i="50" s="1"/>
  <c r="B400" i="50" s="1"/>
  <c r="B401" i="50" s="1"/>
  <c r="B402" i="50" s="1"/>
  <c r="B403" i="50" s="1"/>
  <c r="B404" i="50" s="1"/>
  <c r="B405" i="50" s="1"/>
  <c r="B406" i="50" s="1"/>
  <c r="B407" i="50" s="1"/>
  <c r="B408" i="50" s="1"/>
  <c r="B409" i="50" s="1"/>
  <c r="B410" i="50" s="1"/>
  <c r="B411" i="50" s="1"/>
  <c r="B412" i="50" s="1"/>
  <c r="B413" i="50" s="1"/>
  <c r="B414" i="50" s="1"/>
  <c r="B415" i="50" s="1"/>
  <c r="B416" i="50" s="1"/>
  <c r="B417" i="50" s="1"/>
  <c r="B418" i="50" s="1"/>
  <c r="B419" i="50" s="1"/>
  <c r="B420" i="50" s="1"/>
  <c r="B421" i="50" s="1"/>
  <c r="B422" i="50" s="1"/>
  <c r="B423" i="50" s="1"/>
  <c r="B424" i="50" s="1"/>
  <c r="B425" i="50" s="1"/>
  <c r="B426" i="50" s="1"/>
  <c r="B427" i="50" s="1"/>
  <c r="B428" i="50" s="1"/>
  <c r="B429" i="50" s="1"/>
  <c r="B430" i="50" s="1"/>
  <c r="B431" i="50" s="1"/>
  <c r="B432" i="50" s="1"/>
  <c r="B433" i="50" s="1"/>
  <c r="B434" i="50" s="1"/>
  <c r="B435" i="50" s="1"/>
  <c r="B436" i="50" s="1"/>
  <c r="B437" i="50" s="1"/>
  <c r="B438" i="50" s="1"/>
  <c r="B439" i="50" s="1"/>
  <c r="B440" i="50" s="1"/>
  <c r="B441" i="50" s="1"/>
  <c r="B442" i="50" s="1"/>
  <c r="B443" i="50" s="1"/>
  <c r="B444" i="50" s="1"/>
  <c r="B445" i="50" s="1"/>
  <c r="B446" i="50" s="1"/>
  <c r="B447" i="50" s="1"/>
  <c r="B448" i="50" s="1"/>
  <c r="B449" i="50" s="1"/>
  <c r="B450" i="50" s="1"/>
  <c r="B451" i="50" s="1"/>
  <c r="B452" i="50" s="1"/>
  <c r="B453" i="50" s="1"/>
  <c r="B454" i="50" s="1"/>
  <c r="B455" i="50" s="1"/>
  <c r="B456" i="50" s="1"/>
  <c r="B457" i="50" s="1"/>
  <c r="B458" i="50" s="1"/>
  <c r="B459" i="50" s="1"/>
  <c r="B460" i="50" s="1"/>
  <c r="B461" i="50" s="1"/>
  <c r="B462" i="50" s="1"/>
  <c r="B463" i="50" s="1"/>
  <c r="B464" i="50" s="1"/>
  <c r="B465" i="50" s="1"/>
  <c r="B466" i="50" s="1"/>
  <c r="B467" i="50" s="1"/>
  <c r="B468" i="50" s="1"/>
  <c r="B469" i="50" s="1"/>
  <c r="B470" i="50" s="1"/>
  <c r="B471" i="50" s="1"/>
  <c r="B472" i="50" s="1"/>
  <c r="B473" i="50" s="1"/>
  <c r="B474" i="50" s="1"/>
  <c r="B475" i="50" s="1"/>
  <c r="B476" i="50" s="1"/>
  <c r="B477" i="50" s="1"/>
  <c r="B478" i="50" s="1"/>
  <c r="B479" i="50" s="1"/>
  <c r="B480" i="50" s="1"/>
  <c r="B481" i="50" s="1"/>
  <c r="B482" i="50" s="1"/>
  <c r="B483" i="50" s="1"/>
  <c r="B484" i="50" s="1"/>
  <c r="B485" i="50" s="1"/>
  <c r="B486" i="50" s="1"/>
  <c r="B487" i="50" s="1"/>
  <c r="B488" i="50" s="1"/>
  <c r="B489" i="50" s="1"/>
  <c r="B490" i="50" s="1"/>
  <c r="B491" i="50" s="1"/>
  <c r="B492" i="50" s="1"/>
  <c r="B493" i="50" s="1"/>
  <c r="B494" i="50" s="1"/>
  <c r="B495" i="50" s="1"/>
  <c r="B496" i="50" s="1"/>
  <c r="B497" i="50" s="1"/>
  <c r="B498" i="50" s="1"/>
  <c r="B499" i="50" s="1"/>
  <c r="B500" i="50" s="1"/>
  <c r="B501" i="50" s="1"/>
  <c r="B502" i="50" s="1"/>
  <c r="B503" i="50" s="1"/>
  <c r="B504" i="50" s="1"/>
  <c r="B505" i="50" s="1"/>
  <c r="B506" i="50" s="1"/>
  <c r="B507" i="50" s="1"/>
  <c r="B508" i="50" s="1"/>
  <c r="B509" i="50" s="1"/>
  <c r="B510" i="50" s="1"/>
  <c r="B511" i="50" s="1"/>
  <c r="B512" i="50" s="1"/>
  <c r="B513" i="50" s="1"/>
  <c r="B514" i="50" s="1"/>
  <c r="B515" i="50" s="1"/>
  <c r="B516" i="50" s="1"/>
  <c r="B517" i="50" s="1"/>
  <c r="B518" i="50" s="1"/>
  <c r="B519" i="50" s="1"/>
  <c r="B520" i="50" s="1"/>
  <c r="B521" i="50" s="1"/>
  <c r="B522" i="50" s="1"/>
  <c r="B523" i="50" s="1"/>
  <c r="B524" i="50" s="1"/>
  <c r="B525" i="50" s="1"/>
  <c r="B526" i="50" s="1"/>
  <c r="B527" i="50" s="1"/>
  <c r="B528" i="50" s="1"/>
  <c r="B529" i="50" s="1"/>
  <c r="B530" i="50" s="1"/>
  <c r="B531" i="50" s="1"/>
  <c r="B532" i="50" s="1"/>
  <c r="B533" i="50" s="1"/>
  <c r="B534" i="50" s="1"/>
  <c r="B535" i="50" s="1"/>
  <c r="B536" i="50" s="1"/>
  <c r="B537" i="50" s="1"/>
  <c r="B538" i="50" s="1"/>
  <c r="B539" i="50" s="1"/>
  <c r="B540" i="50" s="1"/>
  <c r="B541" i="50" s="1"/>
  <c r="B542" i="50" s="1"/>
  <c r="B543" i="50" s="1"/>
  <c r="B544" i="50" s="1"/>
  <c r="B545" i="50" s="1"/>
  <c r="B546" i="50" s="1"/>
  <c r="B547" i="50" s="1"/>
  <c r="B548" i="50" s="1"/>
  <c r="B549" i="50" s="1"/>
  <c r="B550" i="50" s="1"/>
  <c r="B551" i="50" s="1"/>
  <c r="B552" i="50" s="1"/>
  <c r="B553" i="50" s="1"/>
  <c r="B554" i="50" s="1"/>
  <c r="B555" i="50" s="1"/>
  <c r="B556" i="50" s="1"/>
  <c r="B557" i="50" s="1"/>
  <c r="B558" i="50" s="1"/>
  <c r="B559" i="50" s="1"/>
  <c r="B560" i="50" s="1"/>
  <c r="B561" i="50" s="1"/>
  <c r="B562" i="50" s="1"/>
  <c r="B563" i="50" s="1"/>
  <c r="B564" i="50" s="1"/>
  <c r="B565" i="50" s="1"/>
  <c r="B566" i="50" s="1"/>
  <c r="B567" i="50" s="1"/>
  <c r="B568" i="50" s="1"/>
  <c r="B569" i="50" s="1"/>
  <c r="B570" i="50" s="1"/>
  <c r="B571" i="50" s="1"/>
  <c r="B572" i="50" s="1"/>
  <c r="B573" i="50" s="1"/>
  <c r="B574" i="50" s="1"/>
  <c r="B575" i="50" s="1"/>
  <c r="B576" i="50" s="1"/>
  <c r="B577" i="50" s="1"/>
  <c r="B578" i="50" s="1"/>
  <c r="B579" i="50" s="1"/>
  <c r="B580" i="50" s="1"/>
  <c r="B581" i="50" s="1"/>
  <c r="B582" i="50" s="1"/>
  <c r="B583" i="50" s="1"/>
  <c r="B584" i="50" s="1"/>
  <c r="B585" i="50" s="1"/>
  <c r="B586" i="50" s="1"/>
  <c r="B587" i="50" s="1"/>
  <c r="B588" i="50" s="1"/>
  <c r="B589" i="50" s="1"/>
  <c r="B590" i="50" s="1"/>
  <c r="B591" i="50" s="1"/>
  <c r="B592" i="50" s="1"/>
  <c r="B593" i="50" s="1"/>
  <c r="B594" i="50" s="1"/>
  <c r="B595" i="50" s="1"/>
  <c r="B596" i="50" s="1"/>
  <c r="B597" i="50" s="1"/>
  <c r="B598" i="50" s="1"/>
  <c r="B599" i="50" s="1"/>
  <c r="B600" i="50" s="1"/>
  <c r="B601" i="50" s="1"/>
  <c r="B602" i="50" s="1"/>
  <c r="B603" i="50" s="1"/>
  <c r="B604" i="50" s="1"/>
  <c r="B605" i="50" s="1"/>
  <c r="B606" i="50" s="1"/>
  <c r="B607" i="50" s="1"/>
  <c r="B608" i="50" s="1"/>
  <c r="B609" i="50" s="1"/>
  <c r="B610" i="50" s="1"/>
  <c r="B611" i="50" s="1"/>
  <c r="B612" i="50" s="1"/>
  <c r="B613" i="50" s="1"/>
  <c r="B614" i="50" s="1"/>
  <c r="B615" i="50" s="1"/>
  <c r="B616" i="50" s="1"/>
  <c r="B617" i="50" s="1"/>
  <c r="B618" i="50" s="1"/>
  <c r="B619" i="50" s="1"/>
  <c r="B620" i="50" s="1"/>
  <c r="B621" i="50" s="1"/>
  <c r="B622" i="50" s="1"/>
  <c r="B623" i="50" s="1"/>
  <c r="B624" i="50" s="1"/>
  <c r="B625" i="50" s="1"/>
  <c r="B626" i="50" s="1"/>
  <c r="B627" i="50" s="1"/>
  <c r="B628" i="50" s="1"/>
  <c r="B629" i="50" s="1"/>
  <c r="B630" i="50" s="1"/>
  <c r="B631" i="50" s="1"/>
  <c r="B632" i="50" s="1"/>
  <c r="B633" i="50" s="1"/>
  <c r="B634" i="50" s="1"/>
  <c r="B635" i="50" s="1"/>
  <c r="B636" i="50" s="1"/>
  <c r="B637" i="50" s="1"/>
  <c r="B638" i="50" s="1"/>
  <c r="B639" i="50" s="1"/>
  <c r="B640" i="50" s="1"/>
  <c r="B641" i="50" s="1"/>
  <c r="B642" i="50" s="1"/>
  <c r="B643" i="50" s="1"/>
  <c r="B644" i="50" s="1"/>
  <c r="B645" i="50" s="1"/>
  <c r="B646" i="50" s="1"/>
  <c r="B647" i="50" s="1"/>
  <c r="B648" i="50" s="1"/>
  <c r="B649" i="50" s="1"/>
  <c r="B650" i="50" s="1"/>
  <c r="B651" i="50" s="1"/>
  <c r="B652" i="50" s="1"/>
  <c r="B653" i="50" s="1"/>
  <c r="B654" i="50" s="1"/>
  <c r="B655" i="50" s="1"/>
  <c r="B656" i="50" s="1"/>
  <c r="B657" i="50" s="1"/>
  <c r="B658" i="50" s="1"/>
  <c r="B659" i="50" s="1"/>
  <c r="B660" i="50" s="1"/>
  <c r="B661" i="50" s="1"/>
  <c r="B662" i="50" s="1"/>
  <c r="B663" i="50" s="1"/>
  <c r="B664" i="50" s="1"/>
  <c r="B665" i="50" s="1"/>
  <c r="B666" i="50" s="1"/>
  <c r="B667" i="50" s="1"/>
  <c r="B668" i="50" s="1"/>
  <c r="B669" i="50" s="1"/>
  <c r="B670" i="50" s="1"/>
  <c r="B671" i="50" s="1"/>
  <c r="B672" i="50" s="1"/>
  <c r="B673" i="50" s="1"/>
  <c r="B674" i="50" s="1"/>
  <c r="B675" i="50" s="1"/>
  <c r="B676" i="50" s="1"/>
  <c r="B677" i="50" s="1"/>
  <c r="B678" i="50" s="1"/>
  <c r="B679" i="50" s="1"/>
  <c r="B680" i="50" s="1"/>
  <c r="B681" i="50" s="1"/>
  <c r="B682" i="50" s="1"/>
  <c r="B683" i="50" s="1"/>
  <c r="B684" i="50" s="1"/>
  <c r="B685" i="50" s="1"/>
  <c r="B686" i="50" s="1"/>
  <c r="B687" i="50" s="1"/>
  <c r="B688" i="50" s="1"/>
  <c r="B689" i="50" s="1"/>
  <c r="B690" i="50" s="1"/>
  <c r="B691" i="50" s="1"/>
  <c r="B692" i="50" s="1"/>
  <c r="B693" i="50" s="1"/>
  <c r="B694" i="50" s="1"/>
  <c r="B695" i="50" s="1"/>
  <c r="B696" i="50" s="1"/>
  <c r="B697" i="50" s="1"/>
  <c r="B698" i="50" s="1"/>
  <c r="B699" i="50" s="1"/>
  <c r="B700" i="50" s="1"/>
  <c r="B701" i="50" s="1"/>
  <c r="B702" i="50" s="1"/>
  <c r="B703" i="50" s="1"/>
  <c r="B704" i="50" s="1"/>
  <c r="B705" i="50" s="1"/>
  <c r="B706" i="50" s="1"/>
  <c r="B707" i="50" s="1"/>
  <c r="B708" i="50" s="1"/>
  <c r="B709" i="50" s="1"/>
  <c r="B710" i="50" s="1"/>
  <c r="B711" i="50" s="1"/>
  <c r="B712" i="50" s="1"/>
  <c r="B713" i="50" s="1"/>
  <c r="B714" i="50" s="1"/>
  <c r="B715" i="50" s="1"/>
  <c r="B716" i="50" s="1"/>
  <c r="B717" i="50" s="1"/>
  <c r="B718" i="50" s="1"/>
  <c r="B719" i="50" s="1"/>
  <c r="B720" i="50" s="1"/>
  <c r="B721" i="50" s="1"/>
  <c r="B722" i="50" s="1"/>
  <c r="B723" i="50" s="1"/>
  <c r="B724" i="50" s="1"/>
  <c r="B725" i="50" s="1"/>
  <c r="B726" i="50" s="1"/>
  <c r="B727" i="50" s="1"/>
  <c r="B728" i="50" s="1"/>
  <c r="B729" i="50" s="1"/>
  <c r="B730" i="50" s="1"/>
  <c r="B731" i="50" s="1"/>
  <c r="B732" i="50" s="1"/>
  <c r="B733" i="50" s="1"/>
  <c r="B734" i="50" s="1"/>
  <c r="B735" i="50" s="1"/>
  <c r="B736" i="50" s="1"/>
  <c r="B737" i="50" s="1"/>
  <c r="B738" i="50" s="1"/>
  <c r="B739" i="50" s="1"/>
  <c r="B740" i="50" s="1"/>
  <c r="B741" i="50" s="1"/>
  <c r="B742" i="50" s="1"/>
  <c r="B743" i="50" s="1"/>
  <c r="B744" i="50" s="1"/>
  <c r="B745" i="50" s="1"/>
  <c r="B746" i="50" s="1"/>
  <c r="B747" i="50" s="1"/>
  <c r="B748" i="50" s="1"/>
  <c r="B749" i="50" s="1"/>
  <c r="B750" i="50" s="1"/>
  <c r="B751" i="50" s="1"/>
  <c r="B752" i="50" s="1"/>
  <c r="B753" i="50" s="1"/>
  <c r="B754" i="50" s="1"/>
  <c r="B755" i="50" s="1"/>
  <c r="B756" i="50" s="1"/>
  <c r="B757" i="50" s="1"/>
  <c r="B758" i="50" s="1"/>
  <c r="B759" i="50" s="1"/>
  <c r="B760" i="50" s="1"/>
  <c r="B761" i="50" s="1"/>
  <c r="B762" i="50" s="1"/>
  <c r="B763" i="50" s="1"/>
  <c r="B764" i="50" s="1"/>
  <c r="B765" i="50" s="1"/>
  <c r="B766" i="50" s="1"/>
  <c r="B767" i="50" s="1"/>
  <c r="B768" i="50" s="1"/>
  <c r="B769" i="50" s="1"/>
  <c r="B770" i="50" s="1"/>
  <c r="B771" i="50" s="1"/>
  <c r="B772" i="50" s="1"/>
  <c r="B773" i="50" s="1"/>
  <c r="B774" i="50" s="1"/>
  <c r="B775" i="50" s="1"/>
  <c r="B776" i="50" s="1"/>
  <c r="B777" i="50" s="1"/>
  <c r="B778" i="50" s="1"/>
  <c r="B779" i="50" s="1"/>
  <c r="B780" i="50" s="1"/>
  <c r="B781" i="50" s="1"/>
  <c r="B782" i="50" s="1"/>
  <c r="B783" i="50" s="1"/>
  <c r="B784" i="50" s="1"/>
  <c r="B785" i="50" s="1"/>
  <c r="B786" i="50" s="1"/>
  <c r="B787" i="50" s="1"/>
  <c r="B788" i="50" s="1"/>
  <c r="B789" i="50" s="1"/>
  <c r="B790" i="50" s="1"/>
  <c r="B791" i="50" s="1"/>
  <c r="B792" i="50" s="1"/>
  <c r="B793" i="50" s="1"/>
  <c r="B794" i="50" s="1"/>
  <c r="B795" i="50" s="1"/>
  <c r="B796" i="50" s="1"/>
  <c r="B797" i="50" s="1"/>
  <c r="B798" i="50" s="1"/>
  <c r="B799" i="50" s="1"/>
  <c r="B800" i="50" s="1"/>
  <c r="B801" i="50" s="1"/>
  <c r="B802" i="50" s="1"/>
  <c r="B803" i="50" s="1"/>
  <c r="B804" i="50" s="1"/>
  <c r="B805" i="50" s="1"/>
  <c r="B806" i="50" s="1"/>
  <c r="B807" i="50" s="1"/>
  <c r="B808" i="50" s="1"/>
  <c r="B809" i="50" s="1"/>
  <c r="B810" i="50" s="1"/>
  <c r="B811" i="50" s="1"/>
  <c r="B812" i="50" s="1"/>
  <c r="B813" i="50" s="1"/>
  <c r="B814" i="50" s="1"/>
  <c r="B815" i="50" s="1"/>
  <c r="B816" i="50" s="1"/>
  <c r="B817" i="50" s="1"/>
  <c r="B818" i="50" s="1"/>
  <c r="B819" i="50" s="1"/>
  <c r="B820" i="50" s="1"/>
  <c r="B821" i="50" s="1"/>
  <c r="B822" i="50" s="1"/>
  <c r="B823" i="50" s="1"/>
  <c r="B824" i="50" s="1"/>
  <c r="B825" i="50" s="1"/>
  <c r="B826" i="50" s="1"/>
  <c r="B827" i="50" s="1"/>
  <c r="B828" i="50" s="1"/>
  <c r="B829" i="50" s="1"/>
  <c r="B830" i="50" s="1"/>
  <c r="B831" i="50" s="1"/>
  <c r="B832" i="50" s="1"/>
  <c r="B833" i="50" s="1"/>
  <c r="B834" i="50" s="1"/>
  <c r="B835" i="50" s="1"/>
  <c r="B836" i="50" s="1"/>
  <c r="B837" i="50" s="1"/>
  <c r="B838" i="50" s="1"/>
  <c r="B839" i="50" s="1"/>
  <c r="B840" i="50" s="1"/>
  <c r="B841" i="50" s="1"/>
  <c r="B842" i="50" s="1"/>
  <c r="B843" i="50" s="1"/>
  <c r="B844" i="50" s="1"/>
  <c r="B845" i="50" s="1"/>
  <c r="B846" i="50" s="1"/>
  <c r="B847" i="50" s="1"/>
  <c r="B848" i="50" s="1"/>
  <c r="B849" i="50" s="1"/>
  <c r="B850" i="50" s="1"/>
  <c r="B851" i="50" s="1"/>
  <c r="B852" i="50" s="1"/>
  <c r="B853" i="50" s="1"/>
  <c r="B854" i="50" s="1"/>
  <c r="B855" i="50" s="1"/>
  <c r="B856" i="50" s="1"/>
  <c r="B857" i="50" s="1"/>
  <c r="B858" i="50" s="1"/>
  <c r="B859" i="50" s="1"/>
  <c r="B860" i="50" s="1"/>
  <c r="B861" i="50" s="1"/>
  <c r="B862" i="50" s="1"/>
  <c r="B863" i="50" s="1"/>
  <c r="B864" i="50" s="1"/>
  <c r="B865" i="50" s="1"/>
  <c r="B866" i="50" s="1"/>
  <c r="B867" i="50" s="1"/>
  <c r="B868" i="50" s="1"/>
  <c r="B869" i="50" s="1"/>
  <c r="B870" i="50" s="1"/>
  <c r="B871" i="50" s="1"/>
  <c r="B872" i="50" s="1"/>
  <c r="B873" i="50" s="1"/>
  <c r="B874" i="50" s="1"/>
  <c r="B875" i="50" s="1"/>
  <c r="B876" i="50" s="1"/>
  <c r="B877" i="50" s="1"/>
  <c r="B878" i="50" s="1"/>
  <c r="B879" i="50" s="1"/>
  <c r="B880" i="50" s="1"/>
  <c r="B881" i="50" s="1"/>
  <c r="B882" i="50" s="1"/>
  <c r="B883" i="50" s="1"/>
  <c r="B884" i="50" s="1"/>
  <c r="B885" i="50" s="1"/>
  <c r="B886" i="50" s="1"/>
  <c r="B887" i="50" s="1"/>
  <c r="B888" i="50" s="1"/>
  <c r="B889" i="50" s="1"/>
  <c r="B890" i="50" s="1"/>
  <c r="B891" i="50" s="1"/>
  <c r="B892" i="50" s="1"/>
  <c r="B893" i="50" s="1"/>
  <c r="B894" i="50" s="1"/>
  <c r="B895" i="50" s="1"/>
  <c r="B896" i="50" s="1"/>
  <c r="B897" i="50" s="1"/>
  <c r="B898" i="50" s="1"/>
  <c r="B899" i="50" s="1"/>
  <c r="B900" i="50" s="1"/>
  <c r="B901" i="50" s="1"/>
  <c r="B902" i="50" s="1"/>
  <c r="B903" i="50" s="1"/>
  <c r="B904" i="50" s="1"/>
  <c r="B905" i="50" s="1"/>
  <c r="B906" i="50" s="1"/>
  <c r="B907" i="50" s="1"/>
  <c r="B908" i="50" s="1"/>
  <c r="B909" i="50" s="1"/>
  <c r="B910" i="50" s="1"/>
  <c r="B911" i="50" s="1"/>
  <c r="B912" i="50" s="1"/>
  <c r="B913" i="50" s="1"/>
  <c r="B914" i="50" s="1"/>
  <c r="B915" i="50" s="1"/>
  <c r="B916" i="50" s="1"/>
  <c r="B917" i="50" s="1"/>
  <c r="B918" i="50" s="1"/>
  <c r="B919" i="50" s="1"/>
  <c r="B920" i="50" s="1"/>
  <c r="B921" i="50" s="1"/>
  <c r="B922" i="50" s="1"/>
  <c r="B923" i="50" s="1"/>
  <c r="B924" i="50" s="1"/>
  <c r="B925" i="50" s="1"/>
  <c r="B926" i="50" s="1"/>
  <c r="B927" i="50" s="1"/>
  <c r="B928" i="50" s="1"/>
  <c r="B929" i="50" s="1"/>
  <c r="B930" i="50" s="1"/>
  <c r="B931" i="50" s="1"/>
  <c r="B932" i="50" s="1"/>
  <c r="B933" i="50" s="1"/>
  <c r="B934" i="50" s="1"/>
  <c r="B935" i="50" s="1"/>
  <c r="B936" i="50" s="1"/>
  <c r="B937" i="50" s="1"/>
  <c r="B938" i="50" s="1"/>
  <c r="B939" i="50" s="1"/>
  <c r="B940" i="50" s="1"/>
  <c r="B941" i="50" s="1"/>
  <c r="B942" i="50" s="1"/>
  <c r="B943" i="50" s="1"/>
  <c r="B944" i="50" s="1"/>
  <c r="B945" i="50" s="1"/>
  <c r="B946" i="50" s="1"/>
  <c r="B947" i="50" s="1"/>
  <c r="B948" i="50" s="1"/>
  <c r="B949" i="50" s="1"/>
  <c r="B950" i="50" s="1"/>
  <c r="B951" i="50" s="1"/>
  <c r="B952" i="50" s="1"/>
  <c r="B953" i="50" s="1"/>
  <c r="B954" i="50" s="1"/>
  <c r="B955" i="50" s="1"/>
  <c r="B956" i="50" s="1"/>
  <c r="B957" i="50" s="1"/>
  <c r="B958" i="50" s="1"/>
  <c r="B959" i="50" s="1"/>
  <c r="B960" i="50" s="1"/>
  <c r="B961" i="50" s="1"/>
  <c r="B962" i="50" s="1"/>
  <c r="B963" i="50" s="1"/>
  <c r="B964" i="50" s="1"/>
  <c r="B965" i="50" s="1"/>
  <c r="B966" i="50" s="1"/>
  <c r="B967" i="50" s="1"/>
  <c r="B968" i="50" s="1"/>
  <c r="B969" i="50" s="1"/>
  <c r="B970" i="50" s="1"/>
  <c r="B971" i="50" s="1"/>
  <c r="B972" i="50" s="1"/>
  <c r="B973" i="50" s="1"/>
  <c r="B974" i="50" s="1"/>
  <c r="B975" i="50" s="1"/>
  <c r="B976" i="50" s="1"/>
  <c r="B977" i="50" s="1"/>
  <c r="B978" i="50" s="1"/>
  <c r="B979" i="50" s="1"/>
  <c r="B980" i="50" s="1"/>
  <c r="B981" i="50" s="1"/>
  <c r="B982" i="50" s="1"/>
  <c r="B983" i="50" s="1"/>
  <c r="B984" i="50" s="1"/>
  <c r="B985" i="50" s="1"/>
  <c r="B986" i="50" s="1"/>
  <c r="B987" i="50" s="1"/>
  <c r="B988" i="50" s="1"/>
  <c r="B989" i="50" s="1"/>
  <c r="B990" i="50" s="1"/>
  <c r="B991" i="50" s="1"/>
  <c r="B992" i="50" s="1"/>
  <c r="B993" i="50" s="1"/>
  <c r="B994" i="50" s="1"/>
  <c r="B995" i="50" s="1"/>
  <c r="B996" i="50" s="1"/>
  <c r="B997" i="50" s="1"/>
  <c r="B998" i="50" s="1"/>
  <c r="B999" i="50" s="1"/>
  <c r="B1000" i="50" s="1"/>
  <c r="B1001" i="50" s="1"/>
  <c r="B1002" i="50" s="1"/>
  <c r="B1003" i="50" s="1"/>
  <c r="B1004" i="50" s="1"/>
  <c r="B1005" i="50" s="1"/>
  <c r="B1006" i="50" s="1"/>
  <c r="B1007" i="50" s="1"/>
  <c r="B1008" i="50" s="1"/>
  <c r="B1009" i="50" s="1"/>
  <c r="B1010" i="50" s="1"/>
  <c r="B1011" i="50" s="1"/>
  <c r="B1012" i="50" s="1"/>
  <c r="B1013" i="50" s="1"/>
  <c r="B1014" i="50" s="1"/>
  <c r="B1015" i="50" s="1"/>
  <c r="B1016" i="50" s="1"/>
  <c r="B1017" i="50" s="1"/>
  <c r="B1018" i="50" s="1"/>
  <c r="B1019" i="50" s="1"/>
  <c r="B1020" i="50" s="1"/>
  <c r="B1021" i="50" s="1"/>
  <c r="B1022" i="50" s="1"/>
  <c r="B1023" i="50" s="1"/>
  <c r="B1024" i="50" s="1"/>
  <c r="B1025" i="50" s="1"/>
  <c r="B1026" i="50" s="1"/>
  <c r="B1027" i="50" s="1"/>
  <c r="B1028" i="50" s="1"/>
  <c r="B1029" i="50" s="1"/>
  <c r="B1030" i="50" s="1"/>
  <c r="B1031" i="50" s="1"/>
  <c r="B1032" i="50" s="1"/>
  <c r="B1033" i="50" s="1"/>
  <c r="B1034" i="50" s="1"/>
  <c r="B1035" i="50" s="1"/>
  <c r="B1036" i="50" s="1"/>
  <c r="B1037" i="50" s="1"/>
  <c r="B1038" i="50" s="1"/>
  <c r="B1039" i="50" s="1"/>
  <c r="B1040" i="50" s="1"/>
  <c r="B1041" i="50" s="1"/>
  <c r="B1042" i="50" s="1"/>
  <c r="B1043" i="50" s="1"/>
  <c r="B1044" i="50" s="1"/>
  <c r="B1045" i="50" s="1"/>
  <c r="B1046" i="50" s="1"/>
  <c r="B1047" i="50" s="1"/>
  <c r="B1048" i="50" s="1"/>
  <c r="B1049" i="50" s="1"/>
  <c r="B1050" i="50" s="1"/>
  <c r="B1051" i="50" s="1"/>
  <c r="B1052" i="50" s="1"/>
  <c r="B1053" i="50" s="1"/>
  <c r="B1054" i="50" s="1"/>
  <c r="B1055" i="50" s="1"/>
  <c r="B1056" i="50" s="1"/>
  <c r="B1057" i="50" s="1"/>
  <c r="B1058" i="50" s="1"/>
  <c r="B1059" i="50" s="1"/>
  <c r="B1060" i="50" s="1"/>
  <c r="B1061" i="50" s="1"/>
  <c r="B1062" i="50" s="1"/>
  <c r="B1063" i="50" s="1"/>
  <c r="B1064" i="50" s="1"/>
  <c r="B1065" i="50" s="1"/>
  <c r="B1066" i="50" s="1"/>
  <c r="B1067" i="50" s="1"/>
  <c r="B1068" i="50" s="1"/>
  <c r="B1069" i="50" s="1"/>
  <c r="B1070" i="50" s="1"/>
  <c r="B1071" i="50" s="1"/>
  <c r="B1072" i="50" s="1"/>
  <c r="B1073" i="50" s="1"/>
  <c r="B1074" i="50" s="1"/>
  <c r="B1075" i="50" s="1"/>
  <c r="B1076" i="50" s="1"/>
  <c r="B1077" i="50" s="1"/>
  <c r="B1078" i="50" s="1"/>
  <c r="B1079" i="50" s="1"/>
  <c r="B1080" i="50" s="1"/>
  <c r="B1081" i="50" s="1"/>
  <c r="B1082" i="50" s="1"/>
  <c r="B1083" i="50" s="1"/>
  <c r="B1084" i="50" s="1"/>
  <c r="B1085" i="50" s="1"/>
  <c r="B1086" i="50" s="1"/>
  <c r="B1087" i="50" s="1"/>
  <c r="B1088" i="50" s="1"/>
  <c r="B1089" i="50" s="1"/>
  <c r="B1090" i="50" s="1"/>
  <c r="B1091" i="50" s="1"/>
  <c r="B1092" i="50" s="1"/>
  <c r="B1093" i="50" s="1"/>
  <c r="B1094" i="50" s="1"/>
  <c r="B1095" i="50" s="1"/>
  <c r="B1096" i="50" s="1"/>
  <c r="B1097" i="50" s="1"/>
  <c r="B1098" i="50" s="1"/>
  <c r="B1099" i="50" s="1"/>
  <c r="B1100" i="50" s="1"/>
  <c r="B1101" i="50" s="1"/>
  <c r="B1102" i="50" s="1"/>
  <c r="B1103" i="50" s="1"/>
  <c r="B1104" i="50" s="1"/>
  <c r="B1105" i="50" s="1"/>
  <c r="B1106" i="50" s="1"/>
  <c r="B1107" i="50" s="1"/>
  <c r="B1108" i="50" s="1"/>
  <c r="B1109" i="50" s="1"/>
  <c r="B1110" i="50" s="1"/>
  <c r="B1111" i="50" s="1"/>
  <c r="B1112" i="50" s="1"/>
  <c r="B1113" i="50" s="1"/>
  <c r="B1114" i="50" s="1"/>
  <c r="B1115" i="50" s="1"/>
  <c r="B1116" i="50" s="1"/>
  <c r="B1117" i="50" s="1"/>
  <c r="B1118" i="50" s="1"/>
  <c r="B1119" i="50" s="1"/>
  <c r="B1120" i="50" s="1"/>
  <c r="B1121" i="50" s="1"/>
  <c r="B1122" i="50" s="1"/>
  <c r="B1123" i="50" s="1"/>
  <c r="B1124" i="50" s="1"/>
  <c r="B1125" i="50" s="1"/>
  <c r="B1126" i="50" s="1"/>
  <c r="B1127" i="50" s="1"/>
  <c r="B1128" i="50" s="1"/>
  <c r="B1129" i="50" s="1"/>
  <c r="B1130" i="50" s="1"/>
  <c r="B1131" i="50" s="1"/>
  <c r="B1132" i="50" s="1"/>
  <c r="B1133" i="50" s="1"/>
  <c r="B1134" i="50" s="1"/>
  <c r="B1135" i="50" s="1"/>
  <c r="B1136" i="50" s="1"/>
  <c r="B1137" i="50" s="1"/>
  <c r="B1138" i="50" s="1"/>
  <c r="B1139" i="50" s="1"/>
  <c r="B1140" i="50" s="1"/>
  <c r="B1141" i="50" s="1"/>
  <c r="B1142" i="50" s="1"/>
  <c r="B1143" i="50" s="1"/>
  <c r="B1144" i="50" s="1"/>
  <c r="B1145" i="50" s="1"/>
  <c r="B1146" i="50" s="1"/>
  <c r="B1147" i="50" s="1"/>
  <c r="B1148" i="50" s="1"/>
  <c r="B1149" i="50" s="1"/>
  <c r="B1150" i="50" s="1"/>
  <c r="B1151" i="50" s="1"/>
  <c r="B1152" i="50" s="1"/>
  <c r="B1153" i="50" s="1"/>
  <c r="B1154" i="50" s="1"/>
  <c r="B1155" i="50" s="1"/>
  <c r="B1156" i="50" s="1"/>
  <c r="B1157" i="50" s="1"/>
  <c r="B1158" i="50" s="1"/>
  <c r="B1159" i="50" s="1"/>
  <c r="B1160" i="50" s="1"/>
  <c r="B1161" i="50" s="1"/>
  <c r="B1162" i="50" s="1"/>
  <c r="B1163" i="50" s="1"/>
  <c r="B1164" i="50" s="1"/>
  <c r="B1165" i="50" s="1"/>
  <c r="B1166" i="50" s="1"/>
  <c r="B1167" i="50" s="1"/>
  <c r="B1168" i="50" s="1"/>
  <c r="B1169" i="50" s="1"/>
  <c r="B1170" i="50" s="1"/>
  <c r="B1171" i="50" s="1"/>
  <c r="B1172" i="50" s="1"/>
  <c r="B1173" i="50" s="1"/>
  <c r="B1174" i="50" s="1"/>
  <c r="B1175" i="50" s="1"/>
  <c r="B1176" i="50" s="1"/>
  <c r="B1177" i="50" s="1"/>
  <c r="B1178" i="50" s="1"/>
  <c r="B1179" i="50" s="1"/>
  <c r="B1180" i="50" s="1"/>
  <c r="B1181" i="50" s="1"/>
  <c r="B1182" i="50" s="1"/>
  <c r="B1183" i="50" s="1"/>
  <c r="B1184" i="50" s="1"/>
  <c r="B1185" i="50" s="1"/>
  <c r="B1186" i="50" s="1"/>
  <c r="B1187" i="50" s="1"/>
  <c r="B1188" i="50" s="1"/>
  <c r="B1189" i="50" s="1"/>
  <c r="B1190" i="50" s="1"/>
  <c r="B1191" i="50" s="1"/>
  <c r="B1192" i="50" s="1"/>
  <c r="B1193" i="50" s="1"/>
  <c r="B1194" i="50" s="1"/>
  <c r="B1195" i="50" s="1"/>
  <c r="B1196" i="50" s="1"/>
  <c r="B1197" i="50" s="1"/>
  <c r="B1198" i="50" s="1"/>
  <c r="B1199" i="50" s="1"/>
  <c r="B1200" i="50" s="1"/>
  <c r="B1201" i="50" s="1"/>
  <c r="B1202" i="50" s="1"/>
  <c r="B1203" i="50" s="1"/>
  <c r="B1204" i="50" s="1"/>
  <c r="B1205" i="50" s="1"/>
  <c r="B1206" i="50" s="1"/>
  <c r="B1207" i="50" s="1"/>
  <c r="B1208" i="50" s="1"/>
  <c r="B1209" i="50" s="1"/>
  <c r="B1210" i="50" s="1"/>
  <c r="B1211" i="50" s="1"/>
  <c r="B1212" i="50" s="1"/>
  <c r="B1213" i="50" s="1"/>
  <c r="B1214" i="50" s="1"/>
  <c r="B1215" i="50" s="1"/>
  <c r="B1216" i="50" s="1"/>
  <c r="B1217" i="50" s="1"/>
  <c r="B1218" i="50" s="1"/>
  <c r="B1219" i="50" s="1"/>
  <c r="B1220" i="50" s="1"/>
  <c r="B1221" i="50" s="1"/>
  <c r="B1222" i="50" s="1"/>
  <c r="B1223" i="50" s="1"/>
  <c r="B1224" i="50" s="1"/>
  <c r="B1225" i="50" s="1"/>
  <c r="B1226" i="50" s="1"/>
  <c r="B1227" i="50" s="1"/>
  <c r="B1228" i="50" s="1"/>
  <c r="B1229" i="50" s="1"/>
  <c r="B1230" i="50" s="1"/>
  <c r="B1231" i="50" s="1"/>
  <c r="B1232" i="50" s="1"/>
  <c r="B1233" i="50" s="1"/>
  <c r="B1234" i="50" s="1"/>
  <c r="B1235" i="50" s="1"/>
  <c r="B1236" i="50" s="1"/>
  <c r="B1237" i="50" s="1"/>
  <c r="B1238" i="50" s="1"/>
  <c r="B1239" i="50" s="1"/>
  <c r="B1240" i="50" s="1"/>
  <c r="B1241" i="50" s="1"/>
  <c r="B1242" i="50" s="1"/>
  <c r="B1243" i="50" s="1"/>
  <c r="B1244" i="50" s="1"/>
  <c r="B1245" i="50" s="1"/>
  <c r="B1246" i="50" s="1"/>
  <c r="B1247" i="50" s="1"/>
  <c r="B1248" i="50" s="1"/>
  <c r="B1249" i="50" s="1"/>
  <c r="B1250" i="50" s="1"/>
  <c r="B1251" i="50" s="1"/>
  <c r="B1252" i="50" s="1"/>
  <c r="B1253" i="50" s="1"/>
  <c r="B1254" i="50" s="1"/>
  <c r="B1255" i="50" s="1"/>
  <c r="B1256" i="50" s="1"/>
  <c r="B1257" i="50" s="1"/>
  <c r="B1258" i="50" s="1"/>
  <c r="B1259" i="50" s="1"/>
  <c r="B1260" i="50" s="1"/>
  <c r="B1261" i="50" s="1"/>
  <c r="B1262" i="50" s="1"/>
  <c r="B1263" i="50" s="1"/>
  <c r="B1264" i="50" s="1"/>
  <c r="B1265" i="50" s="1"/>
  <c r="B1266" i="50" s="1"/>
  <c r="B1267" i="50" s="1"/>
  <c r="B1268" i="50" s="1"/>
  <c r="B1269" i="50" s="1"/>
  <c r="B1270" i="50" s="1"/>
  <c r="B1271" i="50" s="1"/>
  <c r="B1272" i="50" s="1"/>
  <c r="B1273" i="50" s="1"/>
  <c r="B1274" i="50" s="1"/>
  <c r="B1275" i="50" s="1"/>
  <c r="B1276" i="50" s="1"/>
  <c r="B1277" i="50" s="1"/>
  <c r="B1278" i="50" s="1"/>
  <c r="B1279" i="50" s="1"/>
  <c r="B1280" i="50" s="1"/>
  <c r="B1281" i="50" s="1"/>
  <c r="B1282" i="50" s="1"/>
  <c r="B1283" i="50" s="1"/>
  <c r="B1284" i="50" s="1"/>
  <c r="B1285" i="50" s="1"/>
  <c r="B1286" i="50" s="1"/>
  <c r="B1287" i="50" s="1"/>
  <c r="B1288" i="50" s="1"/>
  <c r="B1289" i="50" s="1"/>
  <c r="B1290" i="50" s="1"/>
  <c r="B1291" i="50" s="1"/>
  <c r="B1292" i="50" s="1"/>
  <c r="B1293" i="50" s="1"/>
  <c r="B1294" i="50" s="1"/>
  <c r="B1295" i="50" s="1"/>
  <c r="B1296" i="50" s="1"/>
  <c r="B1297" i="50" s="1"/>
  <c r="B1298" i="50" s="1"/>
  <c r="B1299" i="50" s="1"/>
  <c r="B1300" i="50" s="1"/>
  <c r="B1301" i="50" s="1"/>
  <c r="B1302" i="50" s="1"/>
  <c r="B1303" i="50" s="1"/>
  <c r="B1304" i="50" s="1"/>
  <c r="B1305" i="50" s="1"/>
  <c r="B1306" i="50" s="1"/>
  <c r="B1307" i="50" s="1"/>
  <c r="B1308" i="50" s="1"/>
  <c r="B1309" i="50" s="1"/>
  <c r="B1310" i="50" s="1"/>
  <c r="B1311" i="50" s="1"/>
  <c r="B1312" i="50" s="1"/>
  <c r="B1313" i="50" s="1"/>
  <c r="B1314" i="50" s="1"/>
  <c r="B1315" i="50" s="1"/>
  <c r="B1316" i="50" s="1"/>
  <c r="B1317" i="50" s="1"/>
  <c r="B1318" i="50" s="1"/>
  <c r="B1319" i="50" s="1"/>
  <c r="B1320" i="50" s="1"/>
  <c r="B1321" i="50" s="1"/>
  <c r="B1322" i="50" s="1"/>
  <c r="B1323" i="50" s="1"/>
  <c r="B1324" i="50" s="1"/>
  <c r="B1325" i="50" s="1"/>
  <c r="B1326" i="50" s="1"/>
  <c r="B1327" i="50" s="1"/>
  <c r="B1328" i="50" s="1"/>
  <c r="B1329" i="50" s="1"/>
  <c r="B1330" i="50" s="1"/>
  <c r="B1331" i="50" s="1"/>
  <c r="B1332" i="50" s="1"/>
  <c r="B1333" i="50" s="1"/>
  <c r="B1334" i="50" s="1"/>
  <c r="B1335" i="50" s="1"/>
  <c r="B1336" i="50" s="1"/>
  <c r="B1337" i="50" s="1"/>
  <c r="B1338" i="50" s="1"/>
  <c r="B1339" i="50" s="1"/>
  <c r="B1340" i="50" s="1"/>
  <c r="B1341" i="50" s="1"/>
  <c r="B1342" i="50" s="1"/>
  <c r="B1343" i="50" s="1"/>
  <c r="B1344" i="50" s="1"/>
  <c r="B1345" i="50" s="1"/>
  <c r="B1346" i="50" s="1"/>
  <c r="B1347" i="50" s="1"/>
  <c r="B1348" i="50" s="1"/>
  <c r="B1349" i="50" s="1"/>
  <c r="B1350" i="50" s="1"/>
  <c r="B1351" i="50" s="1"/>
  <c r="B1352" i="50" s="1"/>
  <c r="B1353" i="50" s="1"/>
  <c r="B1354" i="50" s="1"/>
  <c r="B1355" i="50" s="1"/>
  <c r="B1356" i="50" s="1"/>
  <c r="B1357" i="50" s="1"/>
  <c r="B1358" i="50" s="1"/>
  <c r="B1359" i="50" s="1"/>
  <c r="B1360" i="50" s="1"/>
  <c r="B1361" i="50" s="1"/>
  <c r="B1362" i="50" s="1"/>
  <c r="B1363" i="50" s="1"/>
  <c r="B1364" i="50" s="1"/>
  <c r="B1365" i="50" s="1"/>
  <c r="B1366" i="50" s="1"/>
  <c r="B1367" i="50" s="1"/>
  <c r="B1368" i="50" s="1"/>
  <c r="B1369" i="50" s="1"/>
  <c r="B1370" i="50" s="1"/>
  <c r="B1371" i="50" s="1"/>
  <c r="B1372" i="50" s="1"/>
  <c r="B1373" i="50" s="1"/>
  <c r="B1374" i="50" s="1"/>
  <c r="B1375" i="50" s="1"/>
  <c r="B1376" i="50" s="1"/>
  <c r="B1377" i="50" s="1"/>
  <c r="B1378" i="50" s="1"/>
  <c r="B1379" i="50" s="1"/>
  <c r="B1380" i="50" s="1"/>
  <c r="B1381" i="50" s="1"/>
  <c r="B1382" i="50" s="1"/>
  <c r="B1383" i="50" s="1"/>
  <c r="B1384" i="50" s="1"/>
  <c r="B1385" i="50" s="1"/>
  <c r="B1386" i="50" s="1"/>
  <c r="B1387" i="50" s="1"/>
  <c r="B1388" i="50" s="1"/>
  <c r="B1389" i="50" s="1"/>
  <c r="B1390" i="50" s="1"/>
  <c r="B1391" i="50" s="1"/>
  <c r="B1392" i="50" s="1"/>
  <c r="B1393" i="50" s="1"/>
  <c r="B1394" i="50" s="1"/>
  <c r="B1395" i="50" s="1"/>
  <c r="B1396" i="50" s="1"/>
  <c r="B1397" i="50" s="1"/>
  <c r="B1398" i="50" s="1"/>
  <c r="B1399" i="50" s="1"/>
  <c r="B1400" i="50" s="1"/>
  <c r="B1401" i="50" s="1"/>
  <c r="B1402" i="50" s="1"/>
  <c r="B1403" i="50" s="1"/>
  <c r="B1404" i="50" s="1"/>
  <c r="B1405" i="50" s="1"/>
  <c r="B1406" i="50" s="1"/>
  <c r="B1407" i="50" s="1"/>
  <c r="B1408" i="50" s="1"/>
  <c r="B1409" i="50" s="1"/>
  <c r="B1410" i="50" s="1"/>
  <c r="B1411" i="50" s="1"/>
  <c r="B1412" i="50" s="1"/>
  <c r="B1413" i="50" s="1"/>
  <c r="B1414" i="50" s="1"/>
  <c r="B1415" i="50" s="1"/>
  <c r="B1416" i="50" s="1"/>
  <c r="B1417" i="50" s="1"/>
  <c r="B1418" i="50" s="1"/>
  <c r="B1419" i="50" s="1"/>
  <c r="B1420" i="50" s="1"/>
  <c r="B1421" i="50" s="1"/>
  <c r="B1422" i="50" s="1"/>
  <c r="B1423" i="50" s="1"/>
  <c r="B1424" i="50" s="1"/>
  <c r="B1425" i="50" s="1"/>
  <c r="B1426" i="50" s="1"/>
  <c r="B1427" i="50" s="1"/>
  <c r="B1428" i="50" s="1"/>
  <c r="B1429" i="50" s="1"/>
  <c r="B1430" i="50" s="1"/>
  <c r="B1431" i="50" s="1"/>
  <c r="B1432" i="50" s="1"/>
  <c r="B1433" i="50" s="1"/>
  <c r="B1434" i="50" s="1"/>
  <c r="B1435" i="50" s="1"/>
  <c r="B1436" i="50" s="1"/>
  <c r="B1437" i="50" s="1"/>
  <c r="B1438" i="50" s="1"/>
  <c r="B1439" i="50" s="1"/>
  <c r="B1440" i="50" s="1"/>
  <c r="B1441" i="50" s="1"/>
  <c r="B1442" i="50" s="1"/>
  <c r="B1443" i="50" s="1"/>
  <c r="B1444" i="50" s="1"/>
  <c r="B1445" i="50" s="1"/>
  <c r="B1446" i="50" s="1"/>
  <c r="B1447" i="50" s="1"/>
  <c r="B1448" i="50" s="1"/>
  <c r="B1449" i="50" s="1"/>
  <c r="B1450" i="50" s="1"/>
  <c r="B1451" i="50" s="1"/>
  <c r="B1452" i="50" s="1"/>
  <c r="B1453" i="50" s="1"/>
  <c r="B1454" i="50" s="1"/>
  <c r="B1455" i="50" s="1"/>
  <c r="B1456" i="50" s="1"/>
  <c r="B1457" i="50" s="1"/>
  <c r="B1458" i="50" s="1"/>
  <c r="B1459" i="50" s="1"/>
  <c r="B1460" i="50" s="1"/>
  <c r="B1461" i="50" s="1"/>
  <c r="B1462" i="50" s="1"/>
  <c r="B1463" i="50" s="1"/>
  <c r="B1464" i="50" s="1"/>
  <c r="B1465" i="50" s="1"/>
  <c r="B1466" i="50" s="1"/>
  <c r="B1467" i="50" s="1"/>
  <c r="B1468" i="50" s="1"/>
  <c r="B1469" i="50" s="1"/>
  <c r="B1470" i="50" s="1"/>
  <c r="B1471" i="50" s="1"/>
  <c r="B1472" i="50" s="1"/>
  <c r="B1473" i="50" s="1"/>
  <c r="B1474" i="50" s="1"/>
  <c r="B1475" i="50" s="1"/>
  <c r="B1476" i="50" s="1"/>
  <c r="B1477" i="50" s="1"/>
  <c r="B1478" i="50" s="1"/>
  <c r="B1479" i="50" s="1"/>
  <c r="B1480" i="50" s="1"/>
  <c r="B1481" i="50" s="1"/>
  <c r="B1482" i="50" s="1"/>
  <c r="B1483" i="50" s="1"/>
  <c r="B1484" i="50" s="1"/>
  <c r="B1485" i="50" s="1"/>
  <c r="B1486" i="50" s="1"/>
  <c r="B1487" i="50" s="1"/>
  <c r="B1488" i="50" s="1"/>
  <c r="B1489" i="50" s="1"/>
  <c r="B1490" i="50" s="1"/>
  <c r="B1491" i="50" s="1"/>
  <c r="B1492" i="50" s="1"/>
  <c r="B1493" i="50" s="1"/>
  <c r="B1494" i="50" s="1"/>
  <c r="B1495" i="50" s="1"/>
  <c r="B1496" i="50" s="1"/>
  <c r="B1497" i="50" s="1"/>
  <c r="B1498" i="50" s="1"/>
  <c r="B1499" i="50" s="1"/>
  <c r="B1500" i="50" s="1"/>
  <c r="B1501" i="50" s="1"/>
  <c r="B1502" i="50" s="1"/>
  <c r="B1503" i="50" s="1"/>
  <c r="B1504" i="50" s="1"/>
  <c r="B1505" i="50" s="1"/>
  <c r="B1506" i="50" s="1"/>
  <c r="B1507" i="50" s="1"/>
  <c r="B1508" i="50" s="1"/>
  <c r="B1509" i="50" s="1"/>
  <c r="B1510" i="50" s="1"/>
  <c r="B1511" i="50" s="1"/>
  <c r="B1512" i="50" s="1"/>
  <c r="B1513" i="50" s="1"/>
  <c r="B1514" i="50" s="1"/>
  <c r="B1515" i="50" s="1"/>
  <c r="B1516" i="50" s="1"/>
  <c r="B1517" i="50" s="1"/>
  <c r="B1518" i="50" s="1"/>
  <c r="B1519" i="50" s="1"/>
  <c r="B1520" i="50" s="1"/>
  <c r="B1521" i="50" s="1"/>
  <c r="B1522" i="50" s="1"/>
  <c r="B1523" i="50" s="1"/>
  <c r="B1524" i="50" s="1"/>
  <c r="B1525" i="50" s="1"/>
  <c r="B1526" i="50" s="1"/>
  <c r="B1527" i="50" s="1"/>
  <c r="B1528" i="50" s="1"/>
  <c r="B1529" i="50" s="1"/>
  <c r="B1530" i="50" s="1"/>
  <c r="B1531" i="50" s="1"/>
  <c r="B1532" i="50" s="1"/>
  <c r="B1533" i="50" s="1"/>
  <c r="B1534" i="50" s="1"/>
  <c r="B1535" i="50" s="1"/>
  <c r="B1536" i="50" s="1"/>
  <c r="B1537" i="50" s="1"/>
  <c r="B1538" i="50" s="1"/>
  <c r="B1539" i="50" s="1"/>
  <c r="B1540" i="50" s="1"/>
  <c r="B1541" i="50" s="1"/>
  <c r="B1542" i="50" s="1"/>
  <c r="B1543" i="50" s="1"/>
  <c r="B1544" i="50" s="1"/>
  <c r="B1545" i="50" s="1"/>
  <c r="B1546" i="50" s="1"/>
  <c r="B1547" i="50" s="1"/>
  <c r="B1548" i="50" s="1"/>
  <c r="B1549" i="50" s="1"/>
  <c r="B1550" i="50" s="1"/>
  <c r="B1551" i="50" s="1"/>
  <c r="B1552" i="50" s="1"/>
  <c r="B1553" i="50" s="1"/>
  <c r="B1554" i="50" s="1"/>
  <c r="B1555" i="50" s="1"/>
  <c r="B1556" i="50" s="1"/>
  <c r="B1557" i="50" s="1"/>
  <c r="B1558" i="50" s="1"/>
  <c r="B1559" i="50" s="1"/>
  <c r="B1560" i="50" s="1"/>
  <c r="B1561" i="50" s="1"/>
  <c r="B1562" i="50" s="1"/>
  <c r="B1563" i="50" s="1"/>
  <c r="B1564" i="50" s="1"/>
  <c r="B1565" i="50" s="1"/>
  <c r="B1566" i="50" s="1"/>
  <c r="B1567" i="50" s="1"/>
  <c r="B1568" i="50" s="1"/>
  <c r="B1569" i="50" s="1"/>
  <c r="B1570" i="50" s="1"/>
  <c r="B1571" i="50" s="1"/>
  <c r="B1572" i="50" s="1"/>
  <c r="B1573" i="50" s="1"/>
  <c r="B1574" i="50" s="1"/>
  <c r="B1575" i="50" s="1"/>
  <c r="B1576" i="50" s="1"/>
  <c r="B1577" i="50" s="1"/>
  <c r="B1578" i="50" s="1"/>
  <c r="B1579" i="50" s="1"/>
  <c r="B1580" i="50" s="1"/>
  <c r="B1581" i="50" s="1"/>
  <c r="B1582" i="50" s="1"/>
  <c r="B1583" i="50" s="1"/>
  <c r="B1584" i="50" s="1"/>
  <c r="B1585" i="50" s="1"/>
  <c r="B1586" i="50" s="1"/>
  <c r="B1587" i="50" s="1"/>
  <c r="B1588" i="50" s="1"/>
  <c r="B1589" i="50" s="1"/>
  <c r="B1590" i="50" s="1"/>
  <c r="B1591" i="50" s="1"/>
  <c r="B1592" i="50" s="1"/>
  <c r="B1593" i="50" s="1"/>
  <c r="B1594" i="50" s="1"/>
  <c r="B1595" i="50" s="1"/>
  <c r="B1596" i="50" s="1"/>
  <c r="B1597" i="50" s="1"/>
  <c r="B1598" i="50" s="1"/>
  <c r="B1599" i="50" s="1"/>
  <c r="B1600" i="50" s="1"/>
  <c r="B1601" i="50" s="1"/>
  <c r="B1602" i="50" s="1"/>
  <c r="B1603" i="50" s="1"/>
  <c r="B1604" i="50" s="1"/>
  <c r="B1605" i="50" s="1"/>
  <c r="B1606" i="50" s="1"/>
  <c r="B1607" i="50" s="1"/>
  <c r="B1608" i="50" s="1"/>
  <c r="B1609" i="50" s="1"/>
  <c r="B1610" i="50" s="1"/>
  <c r="B1611" i="50" s="1"/>
  <c r="B1612" i="50" s="1"/>
  <c r="B1613" i="50" s="1"/>
  <c r="B1614" i="50" s="1"/>
  <c r="B1615" i="50" s="1"/>
  <c r="B1616" i="50" s="1"/>
  <c r="B1617" i="50" s="1"/>
  <c r="B1618" i="50" s="1"/>
  <c r="B1619" i="50" s="1"/>
  <c r="B1620" i="50" s="1"/>
  <c r="B1621" i="50" s="1"/>
  <c r="B1622" i="50" s="1"/>
  <c r="B1623" i="50" s="1"/>
  <c r="B1624" i="50" s="1"/>
  <c r="B1625" i="50" s="1"/>
  <c r="B1626" i="50" s="1"/>
  <c r="B1627" i="50" s="1"/>
  <c r="B1628" i="50" s="1"/>
  <c r="B1629" i="50" s="1"/>
  <c r="B1630" i="50" s="1"/>
  <c r="B1631" i="50" s="1"/>
  <c r="B1632" i="50" s="1"/>
  <c r="B1633" i="50" s="1"/>
  <c r="B1634" i="50" s="1"/>
  <c r="B1635" i="50" s="1"/>
  <c r="B1636" i="50" s="1"/>
  <c r="B1637" i="50" s="1"/>
  <c r="B1638" i="50" s="1"/>
  <c r="B1639" i="50" s="1"/>
  <c r="B1640" i="50" s="1"/>
  <c r="B1641" i="50" s="1"/>
  <c r="B1642" i="50" s="1"/>
  <c r="B1643" i="50" s="1"/>
  <c r="B1644" i="50" s="1"/>
  <c r="B1645" i="50" s="1"/>
  <c r="B1646" i="50" s="1"/>
  <c r="B1647" i="50" s="1"/>
  <c r="B1648" i="50" s="1"/>
  <c r="B1649" i="50" s="1"/>
  <c r="B1650" i="50" s="1"/>
  <c r="B1651" i="50" s="1"/>
  <c r="B1652" i="50" s="1"/>
  <c r="B1653" i="50" s="1"/>
  <c r="B1654" i="50" s="1"/>
  <c r="B1655" i="50" s="1"/>
  <c r="B1656" i="50" s="1"/>
  <c r="B1657" i="50" s="1"/>
  <c r="B1658" i="50" s="1"/>
  <c r="B1659" i="50" s="1"/>
  <c r="B1660" i="50" s="1"/>
  <c r="B1661" i="50" s="1"/>
  <c r="B1662" i="50" s="1"/>
  <c r="B1663" i="50" s="1"/>
  <c r="B1664" i="50" s="1"/>
  <c r="B1665" i="50" s="1"/>
  <c r="B1666" i="50" s="1"/>
  <c r="B1667" i="50" s="1"/>
  <c r="B1668" i="50" s="1"/>
  <c r="B1669" i="50" s="1"/>
  <c r="B1670" i="50" s="1"/>
  <c r="B1671" i="50" s="1"/>
  <c r="B1672" i="50" s="1"/>
  <c r="B1673" i="50" s="1"/>
  <c r="B1674" i="50" s="1"/>
  <c r="B1675" i="50" s="1"/>
  <c r="B1676" i="50" s="1"/>
  <c r="B1677" i="50" s="1"/>
  <c r="B1678" i="50" s="1"/>
  <c r="B1679" i="50" s="1"/>
  <c r="B1680" i="50" s="1"/>
  <c r="B1681" i="50" s="1"/>
  <c r="B1682" i="50" s="1"/>
  <c r="B1683" i="50" s="1"/>
  <c r="B1684" i="50" s="1"/>
  <c r="B1685" i="50" s="1"/>
  <c r="B1686" i="50" s="1"/>
  <c r="B1687" i="50" s="1"/>
  <c r="B1688" i="50" s="1"/>
  <c r="B1689" i="50" s="1"/>
  <c r="B1690" i="50" s="1"/>
  <c r="B1691" i="50" s="1"/>
  <c r="B1692" i="50" s="1"/>
  <c r="B1693" i="50" s="1"/>
  <c r="B1694" i="50" s="1"/>
  <c r="B1695" i="50" s="1"/>
  <c r="B1696" i="50" s="1"/>
  <c r="B1697" i="50" s="1"/>
  <c r="B1698" i="50" s="1"/>
  <c r="B1699" i="50" s="1"/>
  <c r="B1700" i="50" s="1"/>
  <c r="B1701" i="50" s="1"/>
  <c r="B1702" i="50" s="1"/>
  <c r="B1703" i="50" s="1"/>
  <c r="B1704" i="50" s="1"/>
  <c r="B1705" i="50" s="1"/>
  <c r="B1706" i="50" s="1"/>
  <c r="B1707" i="50" s="1"/>
  <c r="B1708" i="50" s="1"/>
  <c r="B1709" i="50" s="1"/>
  <c r="B1710" i="50" s="1"/>
  <c r="B1711" i="50" s="1"/>
  <c r="B1712" i="50" s="1"/>
  <c r="B1713" i="50" s="1"/>
  <c r="B1714" i="50" s="1"/>
  <c r="B1715" i="50" s="1"/>
  <c r="B1716" i="50" s="1"/>
  <c r="B1717" i="50" s="1"/>
  <c r="B1718" i="50" s="1"/>
  <c r="B1719" i="50" s="1"/>
  <c r="B1720" i="50" s="1"/>
  <c r="B1721" i="50" s="1"/>
  <c r="B1722" i="50" s="1"/>
  <c r="B1723" i="50" s="1"/>
  <c r="B1724" i="50" s="1"/>
  <c r="B1725" i="50" s="1"/>
  <c r="B1726" i="50" s="1"/>
  <c r="B1727" i="50" s="1"/>
  <c r="B1728" i="50" s="1"/>
  <c r="B1729" i="50" s="1"/>
  <c r="B1730" i="50" s="1"/>
  <c r="B1731" i="50" s="1"/>
  <c r="B1732" i="50" s="1"/>
  <c r="B1733" i="50" s="1"/>
  <c r="B1734" i="50" s="1"/>
  <c r="B1735" i="50" s="1"/>
  <c r="B1736" i="50" s="1"/>
  <c r="B1737" i="50" s="1"/>
  <c r="B1738" i="50" s="1"/>
  <c r="B1739" i="50" s="1"/>
  <c r="B1740" i="50" s="1"/>
  <c r="B1741" i="50" s="1"/>
  <c r="B1742" i="50" s="1"/>
  <c r="B1743" i="50" s="1"/>
  <c r="B1744" i="50" s="1"/>
  <c r="B1745" i="50" s="1"/>
  <c r="B1746" i="50" s="1"/>
  <c r="B1747" i="50" s="1"/>
  <c r="B1748" i="50" s="1"/>
  <c r="B1749" i="50" s="1"/>
  <c r="B1750" i="50" s="1"/>
  <c r="B1751" i="50" s="1"/>
  <c r="B1752" i="50" s="1"/>
  <c r="B1753" i="50" s="1"/>
  <c r="B1754" i="50" s="1"/>
  <c r="B1755" i="50" s="1"/>
  <c r="B1756" i="50" s="1"/>
  <c r="B1757" i="50" s="1"/>
  <c r="B1758" i="50" s="1"/>
  <c r="B1759" i="50" s="1"/>
  <c r="B1760" i="50" s="1"/>
  <c r="B1761" i="50" s="1"/>
  <c r="B1762" i="50" s="1"/>
  <c r="B1763" i="50" s="1"/>
  <c r="B1764" i="50" s="1"/>
  <c r="B1765" i="50" s="1"/>
  <c r="B1766" i="50" s="1"/>
  <c r="B1767" i="50" s="1"/>
  <c r="B1768" i="50" s="1"/>
  <c r="B1769" i="50" s="1"/>
  <c r="B1770" i="50" s="1"/>
  <c r="B1771" i="50" s="1"/>
  <c r="B1772" i="50" s="1"/>
  <c r="B1773" i="50" s="1"/>
  <c r="B1774" i="50" s="1"/>
  <c r="B1775" i="50" s="1"/>
  <c r="B1776" i="50" s="1"/>
  <c r="B1777" i="50" s="1"/>
  <c r="B1778" i="50" s="1"/>
  <c r="B1779" i="50" s="1"/>
  <c r="B1780" i="50" s="1"/>
  <c r="B1781" i="50" s="1"/>
  <c r="B1782" i="50" s="1"/>
  <c r="B1783" i="50" s="1"/>
  <c r="B1784" i="50" s="1"/>
  <c r="B1785" i="50" s="1"/>
  <c r="B1786" i="50" s="1"/>
  <c r="B1787" i="50" s="1"/>
  <c r="B1788" i="50" s="1"/>
  <c r="B1789" i="50" s="1"/>
  <c r="B1790" i="50" s="1"/>
  <c r="B1791" i="50" s="1"/>
  <c r="B1792" i="50" s="1"/>
  <c r="B1793" i="50" s="1"/>
  <c r="B1794" i="50" s="1"/>
  <c r="B1795" i="50" s="1"/>
  <c r="B1796" i="50" s="1"/>
  <c r="B1797" i="50" s="1"/>
  <c r="B1798" i="50" s="1"/>
  <c r="B1799" i="50" s="1"/>
  <c r="B1800" i="50" s="1"/>
  <c r="B1801" i="50" s="1"/>
  <c r="B1802" i="50" s="1"/>
  <c r="B1803" i="50" s="1"/>
  <c r="B1804" i="50" s="1"/>
  <c r="B1805" i="50" s="1"/>
  <c r="B1806" i="50" s="1"/>
  <c r="B1807" i="50" s="1"/>
  <c r="B1808" i="50" s="1"/>
  <c r="B1809" i="50" s="1"/>
  <c r="B1810" i="50" s="1"/>
  <c r="B1811" i="50" s="1"/>
  <c r="B1812" i="50" s="1"/>
  <c r="B1813" i="50" s="1"/>
  <c r="B1814" i="50" s="1"/>
  <c r="B1815" i="50" s="1"/>
  <c r="B1816" i="50" s="1"/>
  <c r="B1817" i="50" s="1"/>
  <c r="B1818" i="50" s="1"/>
  <c r="B1819" i="50" s="1"/>
  <c r="B1820" i="50" s="1"/>
  <c r="B1821" i="50" s="1"/>
  <c r="B1822" i="50" s="1"/>
  <c r="B1823" i="50" s="1"/>
  <c r="B1824" i="50" s="1"/>
  <c r="B1825" i="50" s="1"/>
  <c r="B1826" i="50" s="1"/>
  <c r="B1827" i="50" s="1"/>
  <c r="B1828" i="50" s="1"/>
  <c r="B1829" i="50" s="1"/>
  <c r="B1830" i="50" s="1"/>
  <c r="B1831" i="50" s="1"/>
  <c r="B1832" i="50" s="1"/>
  <c r="B1833" i="50" s="1"/>
  <c r="B1834" i="50" s="1"/>
  <c r="B1835" i="50" s="1"/>
  <c r="B1836" i="50" s="1"/>
  <c r="B1837" i="50" s="1"/>
  <c r="B1838" i="50" s="1"/>
  <c r="B1839" i="50" s="1"/>
  <c r="B1840" i="50" s="1"/>
  <c r="B1841" i="50" s="1"/>
  <c r="B1842" i="50" s="1"/>
  <c r="B1843" i="50" s="1"/>
  <c r="B1844" i="50" s="1"/>
  <c r="B1845" i="50" s="1"/>
  <c r="B1846" i="50" s="1"/>
  <c r="B1847" i="50" s="1"/>
  <c r="B1848" i="50" s="1"/>
  <c r="B1849" i="50" s="1"/>
  <c r="B1850" i="50" s="1"/>
  <c r="B1851" i="50" s="1"/>
  <c r="B1852" i="50" s="1"/>
  <c r="B1853" i="50" s="1"/>
  <c r="B1854" i="50" s="1"/>
  <c r="B1855" i="50" s="1"/>
  <c r="B1856" i="50" s="1"/>
  <c r="B1857" i="50" s="1"/>
  <c r="B1858" i="50" s="1"/>
  <c r="B1859" i="50" s="1"/>
  <c r="B1860" i="50" s="1"/>
  <c r="B1861" i="50" s="1"/>
  <c r="B1862" i="50" s="1"/>
  <c r="B1863" i="50" s="1"/>
  <c r="B1864" i="50" s="1"/>
  <c r="B1865" i="50" s="1"/>
  <c r="B1866" i="50" s="1"/>
  <c r="B1867" i="50" s="1"/>
  <c r="B1868" i="50" s="1"/>
  <c r="B1869" i="50" s="1"/>
  <c r="B1870" i="50" s="1"/>
  <c r="B1871" i="50" s="1"/>
  <c r="B1872" i="50" s="1"/>
  <c r="B1873" i="50" s="1"/>
  <c r="B1874" i="50" s="1"/>
  <c r="B1875" i="50" s="1"/>
  <c r="B1876" i="50" s="1"/>
  <c r="B1877" i="50" s="1"/>
  <c r="B1878" i="50" s="1"/>
  <c r="B1879" i="50" s="1"/>
  <c r="B1880" i="50" s="1"/>
  <c r="B1881" i="50" s="1"/>
  <c r="B1882" i="50" s="1"/>
  <c r="B1883" i="50" s="1"/>
  <c r="B1884" i="50" s="1"/>
  <c r="B1885" i="50" s="1"/>
  <c r="B1886" i="50" s="1"/>
  <c r="B1887" i="50" s="1"/>
  <c r="B1888" i="50" s="1"/>
  <c r="B1889" i="50" s="1"/>
  <c r="B1890" i="50" s="1"/>
  <c r="B1891" i="50" s="1"/>
  <c r="B1892" i="50" s="1"/>
  <c r="B1893" i="50" s="1"/>
  <c r="B1894" i="50" s="1"/>
  <c r="B1895" i="50" s="1"/>
  <c r="B1896" i="50" s="1"/>
  <c r="B1897" i="50" s="1"/>
  <c r="B1898" i="50" s="1"/>
  <c r="B1899" i="50" s="1"/>
  <c r="B1900" i="50" s="1"/>
  <c r="B1901" i="50" s="1"/>
  <c r="B1902" i="50" s="1"/>
  <c r="B1903" i="50" s="1"/>
  <c r="B1904" i="50" s="1"/>
  <c r="B1905" i="50" s="1"/>
  <c r="B1906" i="50" s="1"/>
  <c r="B1907" i="50" s="1"/>
  <c r="B1908" i="50" s="1"/>
  <c r="B1909" i="50" s="1"/>
  <c r="B1910" i="50" s="1"/>
  <c r="B1911" i="50" s="1"/>
  <c r="B1912" i="50" s="1"/>
  <c r="B1913" i="50" s="1"/>
  <c r="B1914" i="50" s="1"/>
  <c r="B1915" i="50" s="1"/>
  <c r="B1916" i="50" s="1"/>
  <c r="B1917" i="50" s="1"/>
  <c r="B1918" i="50" s="1"/>
  <c r="B1919" i="50" s="1"/>
  <c r="B1920" i="50" s="1"/>
  <c r="B1921" i="50" s="1"/>
  <c r="B1922" i="50" s="1"/>
  <c r="B1923" i="50" s="1"/>
  <c r="B1924" i="50" s="1"/>
  <c r="B1925" i="50" s="1"/>
  <c r="B1926" i="50" s="1"/>
  <c r="B1927" i="50" s="1"/>
  <c r="B1928" i="50" s="1"/>
  <c r="B1929" i="50" s="1"/>
  <c r="B1930" i="50" s="1"/>
  <c r="B1931" i="50" s="1"/>
  <c r="B1932" i="50" s="1"/>
  <c r="B1933" i="50" s="1"/>
  <c r="B1934" i="50" s="1"/>
  <c r="B1935" i="50" s="1"/>
  <c r="B1936" i="50" s="1"/>
  <c r="B1937" i="50" s="1"/>
  <c r="B1938" i="50" s="1"/>
  <c r="B1939" i="50" s="1"/>
  <c r="B1940" i="50" s="1"/>
  <c r="B1941" i="50" s="1"/>
  <c r="B1942" i="50" s="1"/>
  <c r="B1943" i="50" s="1"/>
  <c r="B1944" i="50" s="1"/>
  <c r="B1945" i="50" s="1"/>
  <c r="B1946" i="50" s="1"/>
  <c r="B1947" i="50" s="1"/>
  <c r="B1948" i="50" s="1"/>
  <c r="B1949" i="50" s="1"/>
  <c r="B1950" i="50" s="1"/>
  <c r="B1951" i="50" s="1"/>
  <c r="B1952" i="50" s="1"/>
  <c r="B1953" i="50" s="1"/>
  <c r="B1954" i="50" s="1"/>
  <c r="B1955" i="50" s="1"/>
  <c r="B1956" i="50" s="1"/>
  <c r="B1957" i="50" s="1"/>
  <c r="B1958" i="50" s="1"/>
  <c r="B1959" i="50" s="1"/>
  <c r="B1960" i="50" s="1"/>
  <c r="B1961" i="50" s="1"/>
  <c r="B1962" i="50" s="1"/>
  <c r="B1963" i="50" s="1"/>
  <c r="B1964" i="50" s="1"/>
  <c r="B1965" i="50" s="1"/>
  <c r="B1966" i="50" s="1"/>
  <c r="B1967" i="50" s="1"/>
  <c r="B1968" i="50" s="1"/>
  <c r="B1969" i="50" s="1"/>
  <c r="B1970" i="50" s="1"/>
  <c r="B1971" i="50" s="1"/>
  <c r="B1972" i="50" s="1"/>
  <c r="B1973" i="50" s="1"/>
  <c r="B1974" i="50" s="1"/>
  <c r="B1975" i="50" s="1"/>
  <c r="B1976" i="50" s="1"/>
  <c r="B1977" i="50" s="1"/>
  <c r="B1978" i="50" s="1"/>
  <c r="B1979" i="50" s="1"/>
  <c r="B1980" i="50" s="1"/>
  <c r="B1981" i="50" s="1"/>
  <c r="B1982" i="50" s="1"/>
  <c r="B1983" i="50" s="1"/>
  <c r="B1984" i="50" s="1"/>
  <c r="B1985" i="50" s="1"/>
  <c r="B1986" i="50" s="1"/>
  <c r="B1987" i="50" s="1"/>
  <c r="B1988" i="50" s="1"/>
  <c r="B1989" i="50" s="1"/>
  <c r="B1990" i="50" s="1"/>
  <c r="B1991" i="50" s="1"/>
  <c r="B1992" i="50" s="1"/>
  <c r="B1993" i="50" s="1"/>
  <c r="B1994" i="50" s="1"/>
  <c r="B1995" i="50" s="1"/>
  <c r="B1996" i="50" s="1"/>
  <c r="B1997" i="50" s="1"/>
  <c r="B1998" i="50" s="1"/>
  <c r="B1999" i="50" s="1"/>
  <c r="B2000" i="50" s="1"/>
  <c r="B2001" i="50" s="1"/>
  <c r="B2002" i="50" s="1"/>
  <c r="B2003" i="50" s="1"/>
  <c r="B2004" i="50" s="1"/>
  <c r="B2005" i="50" s="1"/>
  <c r="B2006" i="50" s="1"/>
  <c r="B2007" i="50" s="1"/>
  <c r="B2008" i="50" s="1"/>
  <c r="B2009" i="50" s="1"/>
  <c r="B2010" i="50" s="1"/>
  <c r="B2011" i="50" s="1"/>
  <c r="B2012" i="50" s="1"/>
  <c r="B2013" i="50" s="1"/>
  <c r="B2014" i="50" s="1"/>
  <c r="B2015" i="50" s="1"/>
  <c r="B2016" i="50" s="1"/>
  <c r="B2017" i="50" s="1"/>
  <c r="B2018" i="50" s="1"/>
  <c r="B2019" i="50" s="1"/>
  <c r="B2020" i="50" s="1"/>
  <c r="B2021" i="50" s="1"/>
  <c r="B2022" i="50" s="1"/>
  <c r="B2023" i="50" s="1"/>
  <c r="B2024" i="50" s="1"/>
  <c r="B2025" i="50" s="1"/>
  <c r="B2026" i="50" s="1"/>
  <c r="B2027" i="50" s="1"/>
  <c r="B2028" i="50" s="1"/>
  <c r="B2029" i="50" s="1"/>
  <c r="B2030" i="50" s="1"/>
  <c r="B2031" i="50" s="1"/>
  <c r="B2032" i="50" s="1"/>
  <c r="B2033" i="50" s="1"/>
  <c r="B2034" i="50" s="1"/>
  <c r="B2035" i="50" s="1"/>
  <c r="B2036" i="50" s="1"/>
  <c r="B2037" i="50" s="1"/>
  <c r="B2038" i="50" s="1"/>
  <c r="B2039" i="50" s="1"/>
  <c r="B2040" i="50" s="1"/>
  <c r="B2041" i="50" s="1"/>
  <c r="B2042" i="50" s="1"/>
  <c r="B2043" i="50" s="1"/>
  <c r="B2044" i="50" s="1"/>
  <c r="B2045" i="50" s="1"/>
  <c r="B2046" i="50" s="1"/>
  <c r="B2047" i="50" s="1"/>
  <c r="B2048" i="50" s="1"/>
  <c r="B2049" i="50" s="1"/>
  <c r="B2050" i="50" s="1"/>
  <c r="B2051" i="50" s="1"/>
  <c r="B2052" i="50" s="1"/>
  <c r="B2053" i="50" s="1"/>
  <c r="B2054" i="50" s="1"/>
  <c r="B2055" i="50" s="1"/>
  <c r="B2056" i="50" s="1"/>
  <c r="B2057" i="50" s="1"/>
  <c r="B2058" i="50" s="1"/>
  <c r="B2059" i="50" s="1"/>
  <c r="B2060" i="50" s="1"/>
  <c r="B2061" i="50" s="1"/>
  <c r="B2062" i="50" s="1"/>
  <c r="B2063" i="50" s="1"/>
  <c r="B2064" i="50" s="1"/>
  <c r="B2065" i="50" s="1"/>
  <c r="B2066" i="50" s="1"/>
  <c r="B2067" i="50" s="1"/>
  <c r="B2068" i="50" s="1"/>
  <c r="B2069" i="50" s="1"/>
  <c r="B2070" i="50" s="1"/>
  <c r="B2071" i="50" s="1"/>
  <c r="B2072" i="50" s="1"/>
  <c r="B2073" i="50" s="1"/>
  <c r="B2074" i="50" s="1"/>
  <c r="B2075" i="50" s="1"/>
  <c r="B2076" i="50" s="1"/>
  <c r="B2077" i="50" s="1"/>
  <c r="B2078" i="50" s="1"/>
  <c r="B2079" i="50" s="1"/>
  <c r="B2080" i="50" s="1"/>
  <c r="B2081" i="50" s="1"/>
  <c r="B2082" i="50" s="1"/>
  <c r="B2083" i="50" s="1"/>
  <c r="B2084" i="50" s="1"/>
  <c r="B2085" i="50" s="1"/>
  <c r="B2086" i="50" s="1"/>
  <c r="B2087" i="50" s="1"/>
  <c r="B2088" i="50" s="1"/>
  <c r="B2089" i="50" s="1"/>
  <c r="B2090" i="50" s="1"/>
  <c r="B2091" i="50" s="1"/>
  <c r="B2092" i="50" s="1"/>
  <c r="B2093" i="50" s="1"/>
  <c r="B2094" i="50" s="1"/>
  <c r="B2095" i="50" s="1"/>
  <c r="B2096" i="50" s="1"/>
  <c r="B2097" i="50" s="1"/>
  <c r="B2098" i="50" s="1"/>
  <c r="B2099" i="50" s="1"/>
  <c r="B2100" i="50" s="1"/>
  <c r="B2101" i="50" s="1"/>
  <c r="B2102" i="50" s="1"/>
  <c r="B2103" i="50" s="1"/>
  <c r="B2104" i="50" s="1"/>
  <c r="B2105" i="50" s="1"/>
  <c r="B2106" i="50" s="1"/>
  <c r="B2107" i="50" s="1"/>
  <c r="B2108" i="50" s="1"/>
  <c r="B2109" i="50" s="1"/>
  <c r="B2110" i="50" s="1"/>
  <c r="B2111" i="50" s="1"/>
  <c r="B2112" i="50" s="1"/>
  <c r="B2113" i="50" s="1"/>
  <c r="B2114" i="50" s="1"/>
  <c r="B2115" i="50" s="1"/>
  <c r="B2116" i="50" s="1"/>
  <c r="B2117" i="50" s="1"/>
  <c r="B2118" i="50" s="1"/>
  <c r="B2119" i="50" s="1"/>
  <c r="B2120" i="50" s="1"/>
  <c r="B2121" i="50" s="1"/>
  <c r="B2122" i="50" s="1"/>
  <c r="B2123" i="50" s="1"/>
  <c r="B2124" i="50" s="1"/>
  <c r="B2125" i="50" s="1"/>
  <c r="B2126" i="50" s="1"/>
  <c r="B2127" i="50" s="1"/>
  <c r="B2128" i="50" s="1"/>
  <c r="B2129" i="50" s="1"/>
  <c r="B2130" i="50" s="1"/>
  <c r="B2131" i="50" s="1"/>
  <c r="B2132" i="50" s="1"/>
  <c r="B2133" i="50" s="1"/>
  <c r="B2134" i="50" s="1"/>
  <c r="B2135" i="50" s="1"/>
  <c r="B2136" i="50" s="1"/>
  <c r="B2137" i="50" s="1"/>
  <c r="B2138" i="50" s="1"/>
  <c r="B2139" i="50" s="1"/>
  <c r="B2140" i="50" s="1"/>
  <c r="B2141" i="50" s="1"/>
  <c r="B2142" i="50" s="1"/>
  <c r="B2143" i="50" s="1"/>
  <c r="B2144" i="50" s="1"/>
  <c r="B2145" i="50" s="1"/>
  <c r="B2146" i="50" s="1"/>
  <c r="B2147" i="50" s="1"/>
  <c r="B2148" i="50" s="1"/>
  <c r="B2149" i="50" s="1"/>
  <c r="B2150" i="50" s="1"/>
  <c r="B2151" i="50" s="1"/>
  <c r="B2152" i="50" s="1"/>
  <c r="B2153" i="50" s="1"/>
  <c r="B2154" i="50" s="1"/>
  <c r="B2155" i="50" s="1"/>
  <c r="B2156" i="50" s="1"/>
  <c r="B2157" i="50" s="1"/>
  <c r="B2158" i="50" s="1"/>
  <c r="B2159" i="50" s="1"/>
  <c r="B2160" i="50" s="1"/>
  <c r="B2161" i="50" s="1"/>
  <c r="B2162" i="50" s="1"/>
  <c r="B2163" i="50" s="1"/>
  <c r="B2164" i="50" s="1"/>
  <c r="B2165" i="50" s="1"/>
  <c r="B2166" i="50" s="1"/>
  <c r="B2167" i="50" s="1"/>
  <c r="B2168" i="50" s="1"/>
  <c r="B2169" i="50" s="1"/>
  <c r="B2170" i="50" s="1"/>
  <c r="B2171" i="50" s="1"/>
  <c r="B2172" i="50" s="1"/>
  <c r="B2173" i="50" s="1"/>
  <c r="B2174" i="50" s="1"/>
  <c r="B2175" i="50" s="1"/>
  <c r="B2176" i="50" s="1"/>
  <c r="B2177" i="50" s="1"/>
  <c r="B2178" i="50" s="1"/>
  <c r="B2179" i="50" s="1"/>
  <c r="B2180" i="50" s="1"/>
  <c r="B2181" i="50" s="1"/>
  <c r="B2182" i="50" s="1"/>
  <c r="B2183" i="50" s="1"/>
  <c r="B2184" i="50" s="1"/>
  <c r="B2185" i="50" s="1"/>
  <c r="B2186" i="50" s="1"/>
  <c r="B2187" i="50" s="1"/>
  <c r="B2188" i="50" s="1"/>
  <c r="B2189" i="50" s="1"/>
  <c r="B2190" i="50" s="1"/>
  <c r="B2191" i="50" s="1"/>
  <c r="B2192" i="50" s="1"/>
  <c r="B2193" i="50" s="1"/>
  <c r="B2194" i="50" s="1"/>
  <c r="B2195" i="50" s="1"/>
  <c r="B2196" i="50" s="1"/>
  <c r="B2197" i="50" s="1"/>
  <c r="B2198" i="50" s="1"/>
  <c r="B2199" i="50" s="1"/>
  <c r="B2200" i="50" s="1"/>
  <c r="B2201" i="50" s="1"/>
  <c r="B2202" i="50" s="1"/>
  <c r="B2203" i="50" s="1"/>
  <c r="B2204" i="50" s="1"/>
  <c r="B2205" i="50" s="1"/>
  <c r="B2206" i="50" s="1"/>
  <c r="B2207" i="50" s="1"/>
  <c r="B2208" i="50" s="1"/>
  <c r="B2209" i="50" s="1"/>
  <c r="B2210" i="50" s="1"/>
  <c r="B2211" i="50" s="1"/>
  <c r="B2212" i="50" s="1"/>
  <c r="B2213" i="50" s="1"/>
  <c r="B2214" i="50" s="1"/>
  <c r="B2215" i="50" s="1"/>
  <c r="B2216" i="50" s="1"/>
  <c r="B2217" i="50" s="1"/>
  <c r="B2218" i="50" s="1"/>
  <c r="B2219" i="50" s="1"/>
  <c r="B2220" i="50" s="1"/>
  <c r="B2221" i="50" s="1"/>
  <c r="B2222" i="50" s="1"/>
  <c r="B2223" i="50" s="1"/>
  <c r="B2224" i="50" s="1"/>
  <c r="B2225" i="50" s="1"/>
  <c r="B2226" i="50" s="1"/>
  <c r="B2227" i="50" s="1"/>
  <c r="B2228" i="50" s="1"/>
  <c r="B2229" i="50" s="1"/>
  <c r="B2230" i="50" s="1"/>
  <c r="B2231" i="50" s="1"/>
  <c r="B2232" i="50" s="1"/>
  <c r="B2233" i="50" s="1"/>
  <c r="B2234" i="50" s="1"/>
  <c r="B2235" i="50" s="1"/>
  <c r="B2236" i="50" s="1"/>
  <c r="B2237" i="50" s="1"/>
  <c r="B2238" i="50" s="1"/>
  <c r="B2239" i="50" s="1"/>
  <c r="B2240" i="50" s="1"/>
  <c r="B2241" i="50" s="1"/>
  <c r="B2242" i="50" s="1"/>
  <c r="B2243" i="50" s="1"/>
  <c r="B2244" i="50" s="1"/>
  <c r="B2245" i="50" s="1"/>
  <c r="B2246" i="50" s="1"/>
  <c r="B2247" i="50" s="1"/>
  <c r="B2248" i="50" s="1"/>
  <c r="B2249" i="50" s="1"/>
  <c r="B2250" i="50" s="1"/>
  <c r="B2251" i="50" s="1"/>
  <c r="B2252" i="50" s="1"/>
  <c r="B2253" i="50" s="1"/>
  <c r="B2254" i="50" s="1"/>
  <c r="B2255" i="50" s="1"/>
  <c r="B2256" i="50" s="1"/>
  <c r="B2257" i="50" s="1"/>
  <c r="B2258" i="50" s="1"/>
  <c r="B2259" i="50" s="1"/>
  <c r="B2260" i="50" s="1"/>
  <c r="B2261" i="50" s="1"/>
  <c r="B2262" i="50" s="1"/>
  <c r="B2263" i="50" s="1"/>
  <c r="B2264" i="50" s="1"/>
  <c r="B2265" i="50" s="1"/>
  <c r="B2266" i="50" s="1"/>
  <c r="B2267" i="50" s="1"/>
  <c r="B2268" i="50" s="1"/>
  <c r="B2269" i="50" s="1"/>
  <c r="B2270" i="50" s="1"/>
  <c r="B2271" i="50" s="1"/>
  <c r="B2272" i="50" s="1"/>
  <c r="B2273" i="50" s="1"/>
  <c r="B2274" i="50" s="1"/>
  <c r="B2275" i="50" s="1"/>
  <c r="B2276" i="50" s="1"/>
  <c r="B2277" i="50" s="1"/>
  <c r="B2278" i="50" s="1"/>
  <c r="B2279" i="50" s="1"/>
  <c r="B2280" i="50" s="1"/>
  <c r="B2281" i="50" s="1"/>
  <c r="B2282" i="50" s="1"/>
  <c r="B2283" i="50" s="1"/>
  <c r="B2284" i="50" s="1"/>
  <c r="B2285" i="50" s="1"/>
  <c r="B2286" i="50" s="1"/>
  <c r="B2287" i="50" s="1"/>
  <c r="B2288" i="50" s="1"/>
  <c r="B2289" i="50" s="1"/>
  <c r="B2290" i="50" s="1"/>
  <c r="B2291" i="50" s="1"/>
  <c r="B2292" i="50" s="1"/>
  <c r="B2293" i="50" s="1"/>
  <c r="B2294" i="50" s="1"/>
  <c r="B2295" i="50" s="1"/>
  <c r="B2296" i="50" s="1"/>
  <c r="B2297" i="50" s="1"/>
  <c r="B2298" i="50" s="1"/>
  <c r="B2299" i="50" s="1"/>
  <c r="B2300" i="50" s="1"/>
  <c r="B2301" i="50" s="1"/>
  <c r="B2302" i="50" s="1"/>
  <c r="B2303" i="50" s="1"/>
  <c r="B2304" i="50" s="1"/>
  <c r="B2305" i="50" s="1"/>
  <c r="B2306" i="50" s="1"/>
  <c r="B2307" i="50" s="1"/>
  <c r="B2308" i="50" s="1"/>
  <c r="B2309" i="50" s="1"/>
  <c r="B2310" i="50" s="1"/>
  <c r="B2311" i="50" s="1"/>
  <c r="B2312" i="50" s="1"/>
  <c r="B2313" i="50" s="1"/>
  <c r="B2314" i="50" s="1"/>
  <c r="B2315" i="50" s="1"/>
  <c r="B2316" i="50" s="1"/>
  <c r="B2317" i="50" s="1"/>
  <c r="B2318" i="50" s="1"/>
  <c r="B2319" i="50" s="1"/>
  <c r="B2320" i="50" s="1"/>
  <c r="B2321" i="50" s="1"/>
  <c r="B2322" i="50" s="1"/>
  <c r="B2323" i="50" s="1"/>
  <c r="B2324" i="50" s="1"/>
  <c r="B2325" i="50" s="1"/>
  <c r="B2326" i="50" s="1"/>
  <c r="B2327" i="50" s="1"/>
  <c r="B2328" i="50" s="1"/>
  <c r="B2329" i="50" s="1"/>
  <c r="B2330" i="50" s="1"/>
  <c r="B2331" i="50" s="1"/>
  <c r="B2332" i="50" s="1"/>
  <c r="B2333" i="50" s="1"/>
  <c r="B2334" i="50" s="1"/>
  <c r="B2335" i="50" s="1"/>
  <c r="B2336" i="50" s="1"/>
  <c r="B2337" i="50" s="1"/>
  <c r="B2338" i="50" s="1"/>
  <c r="B2339" i="50" s="1"/>
  <c r="B2340" i="50" s="1"/>
  <c r="B2341" i="50" s="1"/>
  <c r="B2342" i="50" s="1"/>
  <c r="B2343" i="50" s="1"/>
  <c r="B2344" i="50" s="1"/>
  <c r="B2345" i="50" s="1"/>
  <c r="B2346" i="50" s="1"/>
  <c r="B2347" i="50" s="1"/>
  <c r="B2348" i="50" s="1"/>
  <c r="B2349" i="50" s="1"/>
  <c r="B2350" i="50" s="1"/>
  <c r="B2351" i="50" s="1"/>
  <c r="B2352" i="50" s="1"/>
  <c r="B2353" i="50" s="1"/>
  <c r="B2354" i="50" s="1"/>
  <c r="B2355" i="50" s="1"/>
  <c r="B2356" i="50" s="1"/>
  <c r="B2357" i="50" s="1"/>
  <c r="B2358" i="50" s="1"/>
  <c r="B2359" i="50" s="1"/>
  <c r="B2360" i="50" s="1"/>
  <c r="B2361" i="50" s="1"/>
  <c r="B2362" i="50" s="1"/>
  <c r="B2363" i="50" s="1"/>
  <c r="B2364" i="50" s="1"/>
  <c r="B2365" i="50" s="1"/>
  <c r="B2366" i="50" s="1"/>
  <c r="B2367" i="50" s="1"/>
  <c r="B2368" i="50" s="1"/>
  <c r="B2369" i="50" s="1"/>
  <c r="B2370" i="50" s="1"/>
  <c r="B2371" i="50" s="1"/>
  <c r="B2372" i="50" s="1"/>
  <c r="B2373" i="50" s="1"/>
  <c r="B2374" i="50" s="1"/>
  <c r="B2375" i="50" s="1"/>
  <c r="B2376" i="50" s="1"/>
  <c r="B2377" i="50" s="1"/>
  <c r="B2378" i="50" s="1"/>
  <c r="B2379" i="50" s="1"/>
  <c r="B2380" i="50" s="1"/>
  <c r="B2381" i="50" s="1"/>
  <c r="B2382" i="50" s="1"/>
  <c r="B2383" i="50" s="1"/>
  <c r="B2384" i="50" s="1"/>
  <c r="B2385" i="50" s="1"/>
  <c r="B2386" i="50" s="1"/>
  <c r="B2387" i="50" s="1"/>
  <c r="B2388" i="50" s="1"/>
  <c r="B2389" i="50" s="1"/>
  <c r="B2390" i="50" s="1"/>
  <c r="B2391" i="50" s="1"/>
  <c r="B2392" i="50" s="1"/>
  <c r="B2393" i="50" s="1"/>
  <c r="B2394" i="50" s="1"/>
  <c r="B2395" i="50" s="1"/>
  <c r="B2396" i="50" s="1"/>
  <c r="B2397" i="50" s="1"/>
  <c r="B2398" i="50" s="1"/>
  <c r="B2399" i="50" s="1"/>
  <c r="B2400" i="50" s="1"/>
  <c r="B2401" i="50" s="1"/>
  <c r="B2402" i="50" s="1"/>
  <c r="B2403" i="50" s="1"/>
  <c r="B2404" i="50" s="1"/>
  <c r="B2405" i="50" s="1"/>
  <c r="B2406" i="50" s="1"/>
  <c r="B2407" i="50" s="1"/>
  <c r="B2408" i="50" s="1"/>
  <c r="B2409" i="50" s="1"/>
  <c r="B2410" i="50" s="1"/>
  <c r="B2411" i="50" s="1"/>
  <c r="B2412" i="50" s="1"/>
  <c r="B2413" i="50" s="1"/>
  <c r="B2414" i="50" s="1"/>
  <c r="B2415" i="50" s="1"/>
  <c r="B2416" i="50" s="1"/>
  <c r="B2417" i="50" s="1"/>
  <c r="B2418" i="50" s="1"/>
  <c r="B2419" i="50" s="1"/>
  <c r="B2420" i="50" s="1"/>
  <c r="B2421" i="50" s="1"/>
  <c r="B2422" i="50" s="1"/>
  <c r="B2423" i="50" s="1"/>
  <c r="B2424" i="50" s="1"/>
  <c r="B2425" i="50" s="1"/>
  <c r="B2426" i="50" s="1"/>
  <c r="B2427" i="50" s="1"/>
  <c r="B2428" i="50" s="1"/>
  <c r="B2429" i="50" s="1"/>
  <c r="B2430" i="50" s="1"/>
  <c r="B2431" i="50" s="1"/>
  <c r="B2432" i="50" s="1"/>
  <c r="B2433" i="50" s="1"/>
  <c r="B2434" i="50" s="1"/>
  <c r="B2435" i="50" s="1"/>
  <c r="B2436" i="50" s="1"/>
  <c r="B2437" i="50" s="1"/>
  <c r="B2438" i="50" s="1"/>
  <c r="B2439" i="50" s="1"/>
  <c r="B2440" i="50" s="1"/>
  <c r="B2441" i="50" s="1"/>
  <c r="B2442" i="50" s="1"/>
  <c r="B2443" i="50" s="1"/>
  <c r="B2444" i="50" s="1"/>
  <c r="B2445" i="50" s="1"/>
  <c r="B2446" i="50" s="1"/>
  <c r="B2447" i="50" s="1"/>
  <c r="B2448" i="50" s="1"/>
  <c r="B2449" i="50" s="1"/>
  <c r="B2450" i="50" s="1"/>
  <c r="B2451" i="50" s="1"/>
  <c r="B2452" i="50" s="1"/>
  <c r="B2453" i="50" s="1"/>
  <c r="B2454" i="50" s="1"/>
  <c r="B2455" i="50" s="1"/>
  <c r="B2456" i="50" s="1"/>
  <c r="B2457" i="50" s="1"/>
  <c r="B2458" i="50" s="1"/>
  <c r="B2459" i="50" s="1"/>
  <c r="B2460" i="50" s="1"/>
  <c r="B2461" i="50" s="1"/>
  <c r="B2462" i="50" s="1"/>
  <c r="B2463" i="50" s="1"/>
  <c r="B2464" i="50" s="1"/>
  <c r="B2465" i="50" s="1"/>
  <c r="B2466" i="50" s="1"/>
  <c r="B2467" i="50" s="1"/>
  <c r="B2468" i="50" s="1"/>
  <c r="B2469" i="50" s="1"/>
  <c r="B2470" i="50" s="1"/>
  <c r="B2471" i="50" s="1"/>
  <c r="B2472" i="50" s="1"/>
  <c r="B2473" i="50" s="1"/>
  <c r="B2474" i="50" s="1"/>
  <c r="B2475" i="50" s="1"/>
  <c r="B2476" i="50" s="1"/>
  <c r="B2477" i="50" s="1"/>
  <c r="B2478" i="50" s="1"/>
  <c r="B2479" i="50" s="1"/>
  <c r="B2480" i="50" s="1"/>
  <c r="B2481" i="50" s="1"/>
  <c r="B2482" i="50" s="1"/>
  <c r="B2483" i="50" s="1"/>
  <c r="B2484" i="50" s="1"/>
  <c r="B2485" i="50" s="1"/>
  <c r="B2486" i="50" s="1"/>
  <c r="B2487" i="50" s="1"/>
  <c r="B2488" i="50" s="1"/>
  <c r="B2489" i="50" s="1"/>
  <c r="B2490" i="50" s="1"/>
  <c r="B2491" i="50" s="1"/>
  <c r="B2492" i="50" s="1"/>
  <c r="B2493" i="50" s="1"/>
  <c r="B2494" i="50" s="1"/>
  <c r="B2495" i="50" s="1"/>
  <c r="B2496" i="50" s="1"/>
  <c r="B2497" i="50" s="1"/>
  <c r="B2498" i="50" s="1"/>
  <c r="B2499" i="50" s="1"/>
  <c r="B2500" i="50" s="1"/>
  <c r="B2501" i="50" s="1"/>
  <c r="B2502" i="50" s="1"/>
  <c r="B2503" i="50" s="1"/>
  <c r="B2504" i="50" s="1"/>
  <c r="B2505" i="50" s="1"/>
  <c r="B2506" i="50" s="1"/>
  <c r="B2507" i="50" s="1"/>
  <c r="B2508" i="50" s="1"/>
  <c r="B2509" i="50" s="1"/>
  <c r="B2510" i="50" s="1"/>
  <c r="B2511" i="50" s="1"/>
  <c r="B2512" i="50" s="1"/>
  <c r="B2513" i="50" s="1"/>
  <c r="B2514" i="50" s="1"/>
  <c r="B2515" i="50" s="1"/>
  <c r="B2516" i="50" s="1"/>
  <c r="B2517" i="50" s="1"/>
  <c r="B2518" i="50" s="1"/>
  <c r="B2519" i="50" s="1"/>
  <c r="B2520" i="50" s="1"/>
  <c r="B2521" i="50" s="1"/>
  <c r="B2522" i="50" s="1"/>
  <c r="B2523" i="50" s="1"/>
  <c r="B2524" i="50" s="1"/>
  <c r="B2525" i="50" s="1"/>
  <c r="B2526" i="50" s="1"/>
  <c r="B2527" i="50" s="1"/>
  <c r="B2528" i="50" s="1"/>
  <c r="B2529" i="50" s="1"/>
  <c r="B2530" i="50" s="1"/>
  <c r="B2531" i="50" s="1"/>
  <c r="B2532" i="50" s="1"/>
  <c r="B2533" i="50" s="1"/>
  <c r="B2534" i="50" s="1"/>
  <c r="B2535" i="50" s="1"/>
  <c r="B2536" i="50" s="1"/>
  <c r="B2537" i="50" s="1"/>
  <c r="B2538" i="50" s="1"/>
  <c r="B2539" i="50" s="1"/>
  <c r="B2540" i="50" s="1"/>
  <c r="B2541" i="50" s="1"/>
  <c r="B2542" i="50" s="1"/>
  <c r="B2543" i="50" s="1"/>
  <c r="B2544" i="50" s="1"/>
  <c r="B2545" i="50" s="1"/>
  <c r="B2546" i="50" s="1"/>
  <c r="B2547" i="50" s="1"/>
  <c r="B2548" i="50" s="1"/>
  <c r="B2549" i="50" s="1"/>
  <c r="B2550" i="50" s="1"/>
  <c r="B2551" i="50" s="1"/>
  <c r="B2552" i="50" s="1"/>
  <c r="B2553" i="50" s="1"/>
  <c r="B2554" i="50" s="1"/>
  <c r="B2555" i="50" s="1"/>
  <c r="B2556" i="50" s="1"/>
  <c r="B2557" i="50" s="1"/>
  <c r="B2558" i="50" s="1"/>
  <c r="B2559" i="50" s="1"/>
  <c r="B2560" i="50" s="1"/>
  <c r="B2561" i="50" s="1"/>
  <c r="B2562" i="50" s="1"/>
  <c r="B2563" i="50" s="1"/>
  <c r="B2564" i="50" s="1"/>
  <c r="B2565" i="50" s="1"/>
  <c r="B2566" i="50" s="1"/>
  <c r="B2567" i="50" s="1"/>
  <c r="B2568" i="50" s="1"/>
  <c r="B2569" i="50" s="1"/>
  <c r="B2570" i="50" s="1"/>
  <c r="B2571" i="50" s="1"/>
  <c r="B2572" i="50" s="1"/>
  <c r="B2573" i="50" s="1"/>
  <c r="B2574" i="50" s="1"/>
  <c r="B2575" i="50" s="1"/>
  <c r="B2576" i="50" s="1"/>
  <c r="B2577" i="50" s="1"/>
  <c r="B2578" i="50" s="1"/>
  <c r="B2579" i="50" s="1"/>
  <c r="B2580" i="50" s="1"/>
  <c r="B2581" i="50" s="1"/>
  <c r="B2582" i="50" s="1"/>
  <c r="B2583" i="50" s="1"/>
  <c r="B2584" i="50" s="1"/>
  <c r="B2585" i="50" s="1"/>
  <c r="B2586" i="50" s="1"/>
  <c r="B2587" i="50" s="1"/>
  <c r="B2588" i="50" s="1"/>
  <c r="B2589" i="50" s="1"/>
  <c r="B2590" i="50" s="1"/>
  <c r="B2591" i="50" s="1"/>
  <c r="B2592" i="50" s="1"/>
  <c r="B2593" i="50" s="1"/>
  <c r="B2594" i="50" s="1"/>
  <c r="B2595" i="50" s="1"/>
  <c r="B2596" i="50" s="1"/>
  <c r="B2597" i="50" s="1"/>
  <c r="B2598" i="50" s="1"/>
  <c r="B2599" i="50" s="1"/>
  <c r="B2600" i="50" s="1"/>
  <c r="B2601" i="50" s="1"/>
  <c r="B2602" i="50" s="1"/>
  <c r="B2603" i="50" s="1"/>
  <c r="B2604" i="50" s="1"/>
  <c r="B2605" i="50" s="1"/>
  <c r="B2606" i="50" s="1"/>
  <c r="B2607" i="50" s="1"/>
  <c r="B2608" i="50" s="1"/>
  <c r="B2609" i="50" s="1"/>
  <c r="B2610" i="50" s="1"/>
  <c r="B2611" i="50" s="1"/>
  <c r="B2612" i="50" s="1"/>
  <c r="B2613" i="50" s="1"/>
  <c r="B2614" i="50" s="1"/>
  <c r="B2615" i="50" s="1"/>
  <c r="B2616" i="50" s="1"/>
  <c r="B2617" i="50" s="1"/>
  <c r="B2618" i="50" s="1"/>
  <c r="B2619" i="50" s="1"/>
  <c r="B2620" i="50" s="1"/>
  <c r="B2621" i="50" s="1"/>
  <c r="B2622" i="50" s="1"/>
  <c r="B2623" i="50" s="1"/>
  <c r="B2624" i="50" s="1"/>
  <c r="B2625" i="50" s="1"/>
  <c r="B2626" i="50" s="1"/>
  <c r="B2627" i="50" s="1"/>
  <c r="B2628" i="50" s="1"/>
  <c r="B2629" i="50" s="1"/>
  <c r="B2630" i="50" s="1"/>
  <c r="B2631" i="50" s="1"/>
  <c r="B2632" i="50" s="1"/>
  <c r="B2633" i="50" s="1"/>
  <c r="B2634" i="50" s="1"/>
  <c r="B2635" i="50" s="1"/>
  <c r="B2636" i="50" s="1"/>
  <c r="B2637" i="50" s="1"/>
  <c r="B2638" i="50" s="1"/>
  <c r="B2639" i="50" s="1"/>
  <c r="B2640" i="50" s="1"/>
  <c r="B2641" i="50" s="1"/>
  <c r="B2642" i="50" s="1"/>
  <c r="B2643" i="50" s="1"/>
  <c r="B2644" i="50" s="1"/>
  <c r="B2645" i="50" s="1"/>
  <c r="B2646" i="50" s="1"/>
  <c r="B2647" i="50" s="1"/>
  <c r="B2648" i="50" s="1"/>
  <c r="B2649" i="50" s="1"/>
  <c r="B2650" i="50" s="1"/>
  <c r="B2651" i="50" s="1"/>
  <c r="B2652" i="50" s="1"/>
  <c r="B2653" i="50" s="1"/>
  <c r="B2654" i="50" s="1"/>
  <c r="B2655" i="50" s="1"/>
  <c r="B2656" i="50" s="1"/>
  <c r="B2657" i="50" s="1"/>
  <c r="B2658" i="50" s="1"/>
  <c r="B2659" i="50" s="1"/>
  <c r="B2660" i="50" s="1"/>
  <c r="B2661" i="50" s="1"/>
  <c r="B2662" i="50" s="1"/>
  <c r="B2663" i="50" s="1"/>
  <c r="B2664" i="50" s="1"/>
  <c r="B2665" i="50" s="1"/>
  <c r="B2666" i="50" s="1"/>
  <c r="B2667" i="50" s="1"/>
  <c r="B2668" i="50" s="1"/>
  <c r="B2669" i="50" s="1"/>
  <c r="B2670" i="50" s="1"/>
  <c r="B2671" i="50" s="1"/>
  <c r="B2672" i="50" s="1"/>
  <c r="B2673" i="50" s="1"/>
  <c r="B2674" i="50" s="1"/>
  <c r="B2675" i="50" s="1"/>
  <c r="B2676" i="50" s="1"/>
  <c r="B2677" i="50" s="1"/>
  <c r="B2678" i="50" s="1"/>
  <c r="B2679" i="50" s="1"/>
  <c r="B2680" i="50" s="1"/>
  <c r="B2681" i="50" s="1"/>
  <c r="B2682" i="50" s="1"/>
  <c r="B2683" i="50" s="1"/>
  <c r="B2684" i="50" s="1"/>
  <c r="B2685" i="50" s="1"/>
  <c r="B2686" i="50" s="1"/>
  <c r="B2687" i="50" s="1"/>
  <c r="B2688" i="50" s="1"/>
  <c r="B2689" i="50" s="1"/>
  <c r="B2690" i="50" s="1"/>
  <c r="B2691" i="50" s="1"/>
  <c r="B2692" i="50" s="1"/>
  <c r="B2693" i="50" s="1"/>
  <c r="B2694" i="50" s="1"/>
  <c r="B2695" i="50" s="1"/>
  <c r="B2696" i="50" s="1"/>
  <c r="B2697" i="50" s="1"/>
  <c r="B2698" i="50" s="1"/>
  <c r="B2699" i="50" s="1"/>
  <c r="B2700" i="50" s="1"/>
  <c r="B2701" i="50" s="1"/>
  <c r="B2702" i="50" s="1"/>
  <c r="B2703" i="50" s="1"/>
  <c r="B2704" i="50" s="1"/>
  <c r="B2705" i="50" s="1"/>
  <c r="B2706" i="50" s="1"/>
  <c r="B2707" i="50" s="1"/>
  <c r="B2708" i="50" s="1"/>
  <c r="B2709" i="50" s="1"/>
  <c r="B2710" i="50" s="1"/>
  <c r="B2711" i="50" s="1"/>
  <c r="B2712" i="50" s="1"/>
  <c r="B2713" i="50" s="1"/>
  <c r="B2714" i="50" s="1"/>
  <c r="B2715" i="50" s="1"/>
  <c r="B2716" i="50" s="1"/>
  <c r="B2717" i="50" s="1"/>
  <c r="B2718" i="50" s="1"/>
  <c r="B2719" i="50" s="1"/>
  <c r="B2720" i="50" s="1"/>
  <c r="B2721" i="50" s="1"/>
  <c r="B2722" i="50" s="1"/>
  <c r="B2723" i="50" s="1"/>
  <c r="B2724" i="50" s="1"/>
  <c r="B2725" i="50" s="1"/>
  <c r="B2726" i="50" s="1"/>
  <c r="B2727" i="50" s="1"/>
  <c r="B2728" i="50" s="1"/>
  <c r="B2729" i="50" s="1"/>
  <c r="B2730" i="50" s="1"/>
  <c r="B2731" i="50" s="1"/>
  <c r="B2732" i="50" s="1"/>
  <c r="B2733" i="50" s="1"/>
  <c r="B2734" i="50" s="1"/>
  <c r="B2735" i="50" s="1"/>
  <c r="B2736" i="50" s="1"/>
  <c r="B2737" i="50" s="1"/>
  <c r="B2738" i="50" s="1"/>
  <c r="B2739" i="50" s="1"/>
  <c r="B2740" i="50" s="1"/>
  <c r="B2741" i="50" s="1"/>
  <c r="B2742" i="50" s="1"/>
  <c r="B2743" i="50" s="1"/>
  <c r="B2744" i="50" s="1"/>
  <c r="B2745" i="50" s="1"/>
  <c r="B2746" i="50" s="1"/>
  <c r="B2747" i="50" s="1"/>
  <c r="B2748" i="50" s="1"/>
  <c r="B2749" i="50" s="1"/>
  <c r="B2750" i="50" s="1"/>
  <c r="B2751" i="50" s="1"/>
  <c r="B2752" i="50" s="1"/>
  <c r="B2753" i="50" s="1"/>
  <c r="B2754" i="50" s="1"/>
  <c r="B2755" i="50" s="1"/>
  <c r="B2756" i="50" s="1"/>
  <c r="B2757" i="50" s="1"/>
  <c r="B2758" i="50" s="1"/>
  <c r="B2759" i="50" s="1"/>
  <c r="B2760" i="50" s="1"/>
  <c r="B2761" i="50" s="1"/>
  <c r="B2762" i="50" s="1"/>
  <c r="B2763" i="50" s="1"/>
  <c r="B2764" i="50" s="1"/>
  <c r="B2765" i="50" s="1"/>
  <c r="B2766" i="50" s="1"/>
  <c r="B2767" i="50" s="1"/>
  <c r="B2768" i="50" s="1"/>
  <c r="B2769" i="50" s="1"/>
  <c r="B2770" i="50" s="1"/>
  <c r="B2771" i="50" s="1"/>
  <c r="B2772" i="50" s="1"/>
  <c r="B2773" i="50" s="1"/>
  <c r="B2774" i="50" s="1"/>
  <c r="B2775" i="50" s="1"/>
  <c r="B2776" i="50" s="1"/>
  <c r="B2777" i="50" s="1"/>
  <c r="B2778" i="50" s="1"/>
  <c r="B2779" i="50" s="1"/>
  <c r="B2780" i="50" s="1"/>
  <c r="B2781" i="50" s="1"/>
  <c r="B2782" i="50" s="1"/>
  <c r="B2783" i="50" s="1"/>
  <c r="B2784" i="50" s="1"/>
  <c r="B2785" i="50" s="1"/>
  <c r="B2786" i="50" s="1"/>
  <c r="B2787" i="50" s="1"/>
  <c r="B2788" i="50" s="1"/>
  <c r="B2789" i="50" s="1"/>
  <c r="B2790" i="50" s="1"/>
  <c r="B2791" i="50" s="1"/>
  <c r="B2792" i="50" s="1"/>
  <c r="B2793" i="50" s="1"/>
  <c r="B2794" i="50" s="1"/>
  <c r="B2795" i="50" s="1"/>
  <c r="B2796" i="50" s="1"/>
  <c r="B2797" i="50" s="1"/>
  <c r="B2798" i="50" s="1"/>
  <c r="B2799" i="50" s="1"/>
  <c r="B2800" i="50" s="1"/>
  <c r="B2801" i="50" s="1"/>
  <c r="B2802" i="50" s="1"/>
  <c r="B2803" i="50" s="1"/>
  <c r="B2804" i="50" s="1"/>
  <c r="B2805" i="50" s="1"/>
  <c r="B2806" i="50" s="1"/>
  <c r="B2807" i="50" s="1"/>
  <c r="B2808" i="50" s="1"/>
  <c r="B2809" i="50" s="1"/>
  <c r="B2810" i="50" s="1"/>
  <c r="B2811" i="50" s="1"/>
  <c r="B2812" i="50" s="1"/>
  <c r="B2813" i="50" s="1"/>
  <c r="B2814" i="50" s="1"/>
  <c r="B2815" i="50" s="1"/>
  <c r="B2816" i="50" s="1"/>
  <c r="B2817" i="50" s="1"/>
  <c r="B2818" i="50" s="1"/>
  <c r="B2819" i="50" s="1"/>
  <c r="B2820" i="50" s="1"/>
  <c r="B2821" i="50" s="1"/>
  <c r="B2822" i="50" s="1"/>
  <c r="B2823" i="50" s="1"/>
  <c r="B2824" i="50" s="1"/>
  <c r="B2825" i="50" s="1"/>
  <c r="B2826" i="50" s="1"/>
  <c r="B2827" i="50" s="1"/>
  <c r="B2828" i="50" s="1"/>
  <c r="B2829" i="50" s="1"/>
  <c r="B2830" i="50" s="1"/>
  <c r="B2831" i="50" s="1"/>
  <c r="B2832" i="50" s="1"/>
  <c r="B2833" i="50" s="1"/>
  <c r="B2834" i="50" s="1"/>
  <c r="B2835" i="50" s="1"/>
  <c r="B2836" i="50" s="1"/>
  <c r="B2837" i="50" s="1"/>
  <c r="B2838" i="50" s="1"/>
  <c r="B2839" i="50" s="1"/>
  <c r="B2840" i="50" s="1"/>
  <c r="B2841" i="50" s="1"/>
  <c r="B2842" i="50" s="1"/>
  <c r="B2843" i="50" s="1"/>
  <c r="B2844" i="50" s="1"/>
  <c r="B2845" i="50" s="1"/>
  <c r="B2846" i="50" s="1"/>
  <c r="B2847" i="50" s="1"/>
  <c r="B2848" i="50" s="1"/>
  <c r="B2849" i="50" s="1"/>
  <c r="B2850" i="50" s="1"/>
  <c r="B2851" i="50" s="1"/>
  <c r="B2852" i="50" s="1"/>
  <c r="B2853" i="50" s="1"/>
  <c r="B2854" i="50" s="1"/>
  <c r="B2855" i="50" s="1"/>
  <c r="B2856" i="50" s="1"/>
  <c r="B2857" i="50" s="1"/>
  <c r="B2858" i="50" s="1"/>
  <c r="B2859" i="50" s="1"/>
  <c r="B2860" i="50" s="1"/>
  <c r="B2861" i="50" s="1"/>
  <c r="B2862" i="50" s="1"/>
  <c r="B2863" i="50" s="1"/>
  <c r="B2864" i="50" s="1"/>
  <c r="B2865" i="50" s="1"/>
  <c r="B2866" i="50" s="1"/>
  <c r="B2867" i="50" s="1"/>
  <c r="B2868" i="50" s="1"/>
  <c r="B2869" i="50" s="1"/>
  <c r="B2870" i="50" s="1"/>
  <c r="B2871" i="50" s="1"/>
  <c r="B2872" i="50" s="1"/>
  <c r="B2873" i="50" s="1"/>
  <c r="B2874" i="50" s="1"/>
  <c r="B2875" i="50" s="1"/>
  <c r="B2876" i="50" s="1"/>
  <c r="B2877" i="50" s="1"/>
  <c r="B2878" i="50" s="1"/>
  <c r="B2879" i="50" s="1"/>
  <c r="B2880" i="50" s="1"/>
  <c r="B2881" i="50" s="1"/>
  <c r="B2882" i="50" s="1"/>
  <c r="B2883" i="50" s="1"/>
  <c r="B2884" i="50" s="1"/>
  <c r="B2885" i="50" s="1"/>
  <c r="B2886" i="50" s="1"/>
  <c r="B2887" i="50" s="1"/>
  <c r="B2888" i="50" s="1"/>
  <c r="B2889" i="50" s="1"/>
  <c r="B2890" i="50" s="1"/>
  <c r="B2891" i="50" s="1"/>
  <c r="B2892" i="50" s="1"/>
  <c r="B2893" i="50" s="1"/>
  <c r="B2894" i="50" s="1"/>
  <c r="B2895" i="50" s="1"/>
  <c r="B2896" i="50" s="1"/>
  <c r="B2897" i="50" s="1"/>
  <c r="B2898" i="50" s="1"/>
  <c r="B2899" i="50" s="1"/>
  <c r="B2900" i="50" s="1"/>
  <c r="B2901" i="50" s="1"/>
  <c r="B2902" i="50" s="1"/>
  <c r="B2903" i="50" s="1"/>
  <c r="B2904" i="50" s="1"/>
  <c r="B2905" i="50" s="1"/>
  <c r="B2906" i="50" s="1"/>
  <c r="B2907" i="50" s="1"/>
  <c r="B2908" i="50" s="1"/>
  <c r="B2909" i="50" s="1"/>
  <c r="B2910" i="50" s="1"/>
  <c r="B2911" i="50" s="1"/>
  <c r="B2912" i="50" s="1"/>
  <c r="B2913" i="50" s="1"/>
  <c r="B2914" i="50" s="1"/>
  <c r="B2915" i="50" s="1"/>
  <c r="B2916" i="50" s="1"/>
  <c r="B2917" i="50" s="1"/>
  <c r="B2918" i="50" s="1"/>
  <c r="B2919" i="50" s="1"/>
  <c r="B2920" i="50" s="1"/>
  <c r="B2921" i="50" s="1"/>
  <c r="B2922" i="50" s="1"/>
  <c r="B2923" i="50" s="1"/>
  <c r="B2924" i="50" s="1"/>
  <c r="B2925" i="50" s="1"/>
  <c r="B2926" i="50" s="1"/>
  <c r="B2927" i="50" s="1"/>
  <c r="B2928" i="50" s="1"/>
  <c r="B2929" i="50" s="1"/>
  <c r="B2930" i="50" s="1"/>
  <c r="B2931" i="50" s="1"/>
  <c r="B2932" i="50" s="1"/>
  <c r="B2933" i="50" s="1"/>
  <c r="B2934" i="50" s="1"/>
  <c r="B2935" i="50" s="1"/>
  <c r="B2936" i="50" s="1"/>
  <c r="B2937" i="50" s="1"/>
  <c r="B2938" i="50" s="1"/>
  <c r="B2939" i="50" s="1"/>
  <c r="B2940" i="50" s="1"/>
  <c r="B2941" i="50" s="1"/>
  <c r="B2942" i="50" s="1"/>
  <c r="B2943" i="50" s="1"/>
  <c r="B2944" i="50" s="1"/>
  <c r="B2945" i="50" s="1"/>
  <c r="B2946" i="50" s="1"/>
  <c r="B2947" i="50" s="1"/>
  <c r="B2948" i="50" s="1"/>
  <c r="B2949" i="50" s="1"/>
  <c r="B2950" i="50" s="1"/>
  <c r="B2951" i="50" s="1"/>
  <c r="B2952" i="50" s="1"/>
  <c r="B2953" i="50" s="1"/>
  <c r="B2954" i="50" s="1"/>
  <c r="B2955" i="50" s="1"/>
  <c r="B2956" i="50" s="1"/>
  <c r="B2957" i="50" s="1"/>
  <c r="B2958" i="50" s="1"/>
  <c r="B2959" i="50" s="1"/>
  <c r="B2960" i="50" s="1"/>
  <c r="B2961" i="50" s="1"/>
  <c r="B2962" i="50" s="1"/>
  <c r="B2963" i="50" s="1"/>
  <c r="B2964" i="50" s="1"/>
  <c r="B2965" i="50" s="1"/>
  <c r="B2966" i="50" s="1"/>
  <c r="B2967" i="50" s="1"/>
  <c r="B2968" i="50" s="1"/>
  <c r="B2969" i="50" s="1"/>
  <c r="B2970" i="50" s="1"/>
  <c r="B2971" i="50" s="1"/>
  <c r="B2972" i="50" s="1"/>
  <c r="B2973" i="50" s="1"/>
  <c r="B2974" i="50" s="1"/>
  <c r="B2975" i="50" s="1"/>
  <c r="B2976" i="50" s="1"/>
  <c r="B2977" i="50" s="1"/>
  <c r="B2978" i="50" s="1"/>
  <c r="B2979" i="50" s="1"/>
  <c r="B2980" i="50" s="1"/>
  <c r="B2981" i="50" s="1"/>
  <c r="B2982" i="50" s="1"/>
  <c r="B2983" i="50" s="1"/>
  <c r="B2984" i="50" s="1"/>
  <c r="B2985" i="50" s="1"/>
  <c r="B2986" i="50" s="1"/>
  <c r="B2987" i="50" s="1"/>
  <c r="B2988" i="50" s="1"/>
  <c r="B2989" i="50" s="1"/>
  <c r="B2990" i="50" s="1"/>
  <c r="B2991" i="50" s="1"/>
  <c r="B2992" i="50" s="1"/>
  <c r="B2993" i="50" s="1"/>
  <c r="B2994" i="50" s="1"/>
  <c r="B2995" i="50" s="1"/>
  <c r="B2996" i="50" s="1"/>
  <c r="B2997" i="50" s="1"/>
  <c r="B2998" i="50" s="1"/>
  <c r="B2999" i="50" s="1"/>
  <c r="B3000" i="50" s="1"/>
  <c r="B3001" i="50" s="1"/>
  <c r="B3002" i="50" s="1"/>
  <c r="B3003" i="50" s="1"/>
  <c r="B3004" i="50" s="1"/>
  <c r="B3005" i="50" s="1"/>
  <c r="B3006" i="50" s="1"/>
  <c r="B3007" i="50" s="1"/>
  <c r="B3008" i="50" s="1"/>
  <c r="B3009" i="50" s="1"/>
  <c r="B3010" i="50" s="1"/>
  <c r="B3011" i="50" s="1"/>
  <c r="B3012" i="50" s="1"/>
  <c r="B3013" i="50" s="1"/>
  <c r="B3014" i="50" s="1"/>
  <c r="B3015" i="50" s="1"/>
  <c r="B3016" i="50" s="1"/>
  <c r="B3017" i="50" s="1"/>
  <c r="B3018" i="50" s="1"/>
  <c r="B3019" i="50" s="1"/>
  <c r="B3020" i="50" s="1"/>
  <c r="B3021" i="50" s="1"/>
  <c r="B3022" i="50" s="1"/>
  <c r="B3023" i="50" s="1"/>
  <c r="B3024" i="50" s="1"/>
  <c r="B3025" i="50" s="1"/>
  <c r="B3026" i="50" s="1"/>
  <c r="B3027" i="50" s="1"/>
  <c r="B3028" i="50" s="1"/>
  <c r="B3029" i="50" s="1"/>
  <c r="B3030" i="50" s="1"/>
  <c r="B3031" i="50" s="1"/>
  <c r="B3032" i="50" s="1"/>
  <c r="B3033" i="50" s="1"/>
  <c r="B3034" i="50" s="1"/>
  <c r="B3035" i="50" s="1"/>
  <c r="B3036" i="50" s="1"/>
  <c r="B3037" i="50" s="1"/>
  <c r="B3038" i="50" s="1"/>
  <c r="B3039" i="50" s="1"/>
  <c r="B3040" i="50" s="1"/>
  <c r="B3041" i="50" s="1"/>
  <c r="B3042" i="50" s="1"/>
  <c r="B3043" i="50" s="1"/>
  <c r="B3044" i="50" s="1"/>
  <c r="B3045" i="50" s="1"/>
  <c r="B3046" i="50" s="1"/>
  <c r="B3047" i="50" s="1"/>
  <c r="B3048" i="50" s="1"/>
  <c r="B3049" i="50" s="1"/>
  <c r="B3050" i="50" s="1"/>
  <c r="B3051" i="50" s="1"/>
  <c r="B3052" i="50" s="1"/>
  <c r="B3053" i="50" s="1"/>
  <c r="B3054" i="50" s="1"/>
  <c r="B3055" i="50" s="1"/>
  <c r="B3056" i="50" s="1"/>
  <c r="B3057" i="50" s="1"/>
  <c r="B3058" i="50" s="1"/>
  <c r="B3059" i="50" s="1"/>
  <c r="B3060" i="50" s="1"/>
  <c r="B3061" i="50" s="1"/>
  <c r="B3062" i="50" s="1"/>
  <c r="B3063" i="50" s="1"/>
  <c r="B3064" i="50" s="1"/>
  <c r="B3065" i="50" s="1"/>
  <c r="B3066" i="50" s="1"/>
  <c r="B3067" i="50" s="1"/>
  <c r="B3068" i="50" s="1"/>
  <c r="B3069" i="50" s="1"/>
  <c r="B3070" i="50" s="1"/>
  <c r="B3071" i="50" s="1"/>
  <c r="B3072" i="50" s="1"/>
  <c r="B3073" i="50" s="1"/>
  <c r="B3074" i="50" s="1"/>
  <c r="B3075" i="50" s="1"/>
  <c r="B3076" i="50" s="1"/>
  <c r="B3077" i="50" s="1"/>
  <c r="B3078" i="50" s="1"/>
  <c r="B3079" i="50" s="1"/>
  <c r="B3080" i="50" s="1"/>
  <c r="B3081" i="50" s="1"/>
  <c r="B3082" i="50" s="1"/>
  <c r="B3083" i="50" s="1"/>
  <c r="B3084" i="50" s="1"/>
  <c r="B3085" i="50" s="1"/>
  <c r="B3086" i="50" s="1"/>
  <c r="B3087" i="50" s="1"/>
  <c r="B3088" i="50" s="1"/>
  <c r="B3089" i="50" s="1"/>
  <c r="B3090" i="50" s="1"/>
  <c r="B3091" i="50" s="1"/>
  <c r="B3092" i="50" s="1"/>
  <c r="B3093" i="50" s="1"/>
  <c r="B3094" i="50" s="1"/>
  <c r="B3095" i="50" s="1"/>
  <c r="B3096" i="50" s="1"/>
  <c r="B3097" i="50" s="1"/>
  <c r="B3098" i="50" s="1"/>
  <c r="B3099" i="50" s="1"/>
  <c r="B3100" i="50" s="1"/>
  <c r="B3101" i="50" s="1"/>
  <c r="B3102" i="50" s="1"/>
  <c r="B3103" i="50" s="1"/>
  <c r="B3104" i="50" s="1"/>
  <c r="B3105" i="50" s="1"/>
  <c r="B3106" i="50" s="1"/>
  <c r="B3107" i="50" s="1"/>
  <c r="B3108" i="50" s="1"/>
  <c r="B3109" i="50" s="1"/>
  <c r="B3110" i="50" s="1"/>
  <c r="B3111" i="50" s="1"/>
  <c r="B3112" i="50" s="1"/>
  <c r="B3113" i="50" s="1"/>
  <c r="B3114" i="50" s="1"/>
  <c r="B3115" i="50" s="1"/>
  <c r="B3116" i="50" s="1"/>
  <c r="B3117" i="50" s="1"/>
  <c r="B3118" i="50" s="1"/>
  <c r="B3119" i="50" s="1"/>
  <c r="B3120" i="50" s="1"/>
  <c r="B3121" i="50" s="1"/>
  <c r="B3122" i="50" s="1"/>
  <c r="B3123" i="50" s="1"/>
  <c r="B3124" i="50" s="1"/>
  <c r="B3125" i="50" s="1"/>
  <c r="B3126" i="50" s="1"/>
  <c r="B3127" i="50" s="1"/>
  <c r="B3128" i="50" s="1"/>
  <c r="B3129" i="50" s="1"/>
  <c r="B3130" i="50" s="1"/>
  <c r="B3131" i="50" s="1"/>
  <c r="B3132" i="50" s="1"/>
  <c r="B3133" i="50" s="1"/>
  <c r="B3134" i="50" s="1"/>
  <c r="B3135" i="50" s="1"/>
  <c r="B3136" i="50" s="1"/>
  <c r="B3137" i="50" s="1"/>
  <c r="B3138" i="50" s="1"/>
  <c r="B3139" i="50" s="1"/>
  <c r="B3140" i="50" s="1"/>
  <c r="B3141" i="50" s="1"/>
  <c r="B3142" i="50" s="1"/>
  <c r="B3143" i="50" s="1"/>
  <c r="B3144" i="50" s="1"/>
  <c r="B3145" i="50" s="1"/>
  <c r="B3146" i="50" s="1"/>
  <c r="B3147" i="50" s="1"/>
  <c r="B3148" i="50" s="1"/>
  <c r="B3149" i="50" s="1"/>
  <c r="B3150" i="50" s="1"/>
  <c r="B3151" i="50" s="1"/>
  <c r="B3152" i="50" s="1"/>
  <c r="B3153" i="50" s="1"/>
  <c r="B3154" i="50" s="1"/>
  <c r="B3155" i="50" s="1"/>
  <c r="B3156" i="50" s="1"/>
  <c r="B3157" i="50" s="1"/>
  <c r="B3158" i="50" s="1"/>
  <c r="B3159" i="50" s="1"/>
  <c r="B3160" i="50" s="1"/>
  <c r="B3161" i="50" s="1"/>
  <c r="B3162" i="50" s="1"/>
  <c r="B3163" i="50" s="1"/>
  <c r="B3164" i="50" s="1"/>
  <c r="B3165" i="50" s="1"/>
  <c r="B3166" i="50" s="1"/>
  <c r="B3167" i="50" s="1"/>
  <c r="B3168" i="50" s="1"/>
  <c r="B3169" i="50" s="1"/>
  <c r="B3170" i="50" s="1"/>
  <c r="B3171" i="50" s="1"/>
  <c r="B3172" i="50" s="1"/>
  <c r="B3173" i="50" s="1"/>
  <c r="B3174" i="50" s="1"/>
  <c r="B3175" i="50" s="1"/>
  <c r="B3176" i="50" s="1"/>
  <c r="B3177" i="50" s="1"/>
  <c r="B3178" i="50" s="1"/>
  <c r="B3179" i="50" s="1"/>
  <c r="B3180" i="50" s="1"/>
  <c r="B3181" i="50" s="1"/>
  <c r="B3182" i="50" s="1"/>
  <c r="B3183" i="50" s="1"/>
  <c r="B3184" i="50" s="1"/>
  <c r="B3185" i="50" s="1"/>
  <c r="B3186" i="50" s="1"/>
  <c r="B3187" i="50" s="1"/>
  <c r="B3188" i="50" s="1"/>
  <c r="B3189" i="50" s="1"/>
  <c r="B3190" i="50" s="1"/>
  <c r="B3191" i="50" s="1"/>
  <c r="B3192" i="50" s="1"/>
  <c r="B3193" i="50" s="1"/>
  <c r="B3194" i="50" s="1"/>
  <c r="B3195" i="50" s="1"/>
  <c r="B3196" i="50" s="1"/>
  <c r="B3197" i="50" s="1"/>
  <c r="B3198" i="50" s="1"/>
  <c r="B3199" i="50" s="1"/>
  <c r="B3200" i="50" s="1"/>
  <c r="B3201" i="50" s="1"/>
  <c r="B3202" i="50" s="1"/>
  <c r="B3203" i="50" s="1"/>
  <c r="B3204" i="50" s="1"/>
  <c r="B3205" i="50" s="1"/>
  <c r="B3206" i="50" s="1"/>
  <c r="B3207" i="50" s="1"/>
  <c r="B3208" i="50" s="1"/>
  <c r="B3209" i="50" s="1"/>
  <c r="B3210" i="50" s="1"/>
  <c r="B3211" i="50" s="1"/>
  <c r="B3212" i="50" s="1"/>
  <c r="B3213" i="50" s="1"/>
  <c r="B3214" i="50" s="1"/>
  <c r="B3215" i="50" s="1"/>
  <c r="B3216" i="50" s="1"/>
  <c r="B3217" i="50" s="1"/>
  <c r="B3218" i="50" s="1"/>
  <c r="B3219" i="50" s="1"/>
  <c r="B3220" i="50" s="1"/>
  <c r="B3221" i="50" s="1"/>
  <c r="B3222" i="50" s="1"/>
  <c r="B3223" i="50" s="1"/>
  <c r="B3224" i="50" s="1"/>
  <c r="B3225" i="50" s="1"/>
  <c r="B3226" i="50" s="1"/>
  <c r="B3227" i="50" s="1"/>
  <c r="B3228" i="50" s="1"/>
  <c r="B3229" i="50" s="1"/>
  <c r="B3230" i="50" s="1"/>
  <c r="B3231" i="50" s="1"/>
  <c r="B3232" i="50" s="1"/>
  <c r="B3233" i="50" s="1"/>
  <c r="B3234" i="50" s="1"/>
  <c r="B3235" i="50" s="1"/>
  <c r="B3236" i="50" s="1"/>
  <c r="B3237" i="50" s="1"/>
  <c r="B3238" i="50" s="1"/>
  <c r="B3239" i="50" s="1"/>
  <c r="B3240" i="50" s="1"/>
  <c r="B3241" i="50" s="1"/>
  <c r="B3242" i="50" s="1"/>
  <c r="B3243" i="50" s="1"/>
  <c r="B3244" i="50" s="1"/>
  <c r="B3245" i="50" s="1"/>
  <c r="B3246" i="50" s="1"/>
  <c r="B3247" i="50" s="1"/>
  <c r="B3248" i="50" s="1"/>
  <c r="B3249" i="50" s="1"/>
  <c r="B3250" i="50" s="1"/>
  <c r="B3251" i="50" s="1"/>
  <c r="B3252" i="50" s="1"/>
  <c r="B3253" i="50" s="1"/>
  <c r="B3254" i="50" s="1"/>
  <c r="B3255" i="50" s="1"/>
  <c r="B3256" i="50" s="1"/>
  <c r="B3257" i="50" s="1"/>
  <c r="B3258" i="50" s="1"/>
  <c r="B3259" i="50" s="1"/>
  <c r="B3260" i="50" s="1"/>
  <c r="B3261" i="50" s="1"/>
  <c r="B3262" i="50" s="1"/>
  <c r="B3263" i="50" s="1"/>
  <c r="B3264" i="50" s="1"/>
  <c r="B3265" i="50" s="1"/>
  <c r="B3266" i="50" s="1"/>
  <c r="B3267" i="50" s="1"/>
  <c r="B3268" i="50" s="1"/>
  <c r="B3269" i="50" s="1"/>
  <c r="B3270" i="50" s="1"/>
  <c r="B3271" i="50" s="1"/>
  <c r="B3272" i="50" s="1"/>
  <c r="B3273" i="50" s="1"/>
  <c r="B3274" i="50" s="1"/>
  <c r="B3275" i="50" s="1"/>
  <c r="B3276" i="50" s="1"/>
  <c r="B3277" i="50" s="1"/>
  <c r="B3278" i="50" s="1"/>
  <c r="B3279" i="50" s="1"/>
  <c r="B3280" i="50" s="1"/>
  <c r="B3281" i="50" s="1"/>
  <c r="B3282" i="50" s="1"/>
  <c r="B3283" i="50" s="1"/>
  <c r="B3284" i="50" s="1"/>
  <c r="B3285" i="50" s="1"/>
  <c r="B3286" i="50" s="1"/>
  <c r="B3287" i="50" s="1"/>
  <c r="B3288" i="50" s="1"/>
  <c r="B3289" i="50" s="1"/>
  <c r="B3290" i="50" s="1"/>
  <c r="B3291" i="50" s="1"/>
  <c r="B3292" i="50" s="1"/>
  <c r="B3293" i="50" s="1"/>
  <c r="B3294" i="50" s="1"/>
  <c r="B3295" i="50" s="1"/>
  <c r="B3296" i="50" s="1"/>
  <c r="B3297" i="50" s="1"/>
  <c r="B3298" i="50" s="1"/>
  <c r="B3299" i="50" s="1"/>
  <c r="B3300" i="50" s="1"/>
  <c r="B3301" i="50" s="1"/>
  <c r="B3302" i="50" s="1"/>
  <c r="B3303" i="50" s="1"/>
  <c r="B3304" i="50" s="1"/>
  <c r="B3305" i="50" s="1"/>
  <c r="B3306" i="50" s="1"/>
  <c r="B3307" i="50" s="1"/>
  <c r="B3308" i="50" s="1"/>
  <c r="B3309" i="50" s="1"/>
  <c r="B3310" i="50" s="1"/>
  <c r="B3311" i="50" s="1"/>
  <c r="B3312" i="50" s="1"/>
  <c r="B3313" i="50" s="1"/>
  <c r="B3314" i="50" s="1"/>
  <c r="B3315" i="50" s="1"/>
  <c r="B3316" i="50" s="1"/>
  <c r="B3317" i="50" s="1"/>
  <c r="B3318" i="50" s="1"/>
  <c r="B3319" i="50" s="1"/>
  <c r="B3320" i="50" s="1"/>
  <c r="B3321" i="50" s="1"/>
  <c r="B3322" i="50" s="1"/>
  <c r="B3323" i="50" s="1"/>
  <c r="B3324" i="50" s="1"/>
  <c r="B3325" i="50" s="1"/>
  <c r="B3326" i="50" s="1"/>
  <c r="B3327" i="50" s="1"/>
  <c r="B3328" i="50" s="1"/>
  <c r="B3329" i="50" s="1"/>
  <c r="B3330" i="50" s="1"/>
  <c r="B3331" i="50" s="1"/>
  <c r="B3332" i="50" s="1"/>
  <c r="B3333" i="50" s="1"/>
  <c r="B3334" i="50" s="1"/>
  <c r="B3335" i="50" s="1"/>
  <c r="B3336" i="50" s="1"/>
  <c r="B3337" i="50" s="1"/>
  <c r="B3338" i="50" s="1"/>
  <c r="B3339" i="50" s="1"/>
  <c r="B3340" i="50" s="1"/>
  <c r="B3341" i="50" s="1"/>
  <c r="B3342" i="50" s="1"/>
  <c r="B3343" i="50" s="1"/>
  <c r="B3344" i="50" s="1"/>
  <c r="B3345" i="50" s="1"/>
  <c r="B3346" i="50" s="1"/>
  <c r="B3347" i="50" s="1"/>
  <c r="B3348" i="50" s="1"/>
  <c r="B3349" i="50" s="1"/>
  <c r="B3350" i="50" s="1"/>
  <c r="B3351" i="50" s="1"/>
  <c r="B3352" i="50" s="1"/>
  <c r="B3353" i="50" s="1"/>
  <c r="B3354" i="50" s="1"/>
  <c r="B3355" i="50" s="1"/>
  <c r="B3356" i="50" s="1"/>
  <c r="B3357" i="50" s="1"/>
  <c r="B3358" i="50" s="1"/>
  <c r="B3359" i="50" s="1"/>
  <c r="B3360" i="50" s="1"/>
  <c r="B3361" i="50" s="1"/>
  <c r="B3362" i="50" s="1"/>
  <c r="B3363" i="50" s="1"/>
  <c r="B3364" i="50" s="1"/>
  <c r="B3365" i="50" s="1"/>
  <c r="B3366" i="50" s="1"/>
  <c r="B3367" i="50" s="1"/>
  <c r="B3368" i="50" s="1"/>
  <c r="B3369" i="50" s="1"/>
  <c r="B3370" i="50" s="1"/>
  <c r="B3371" i="50" s="1"/>
  <c r="B3372" i="50" s="1"/>
  <c r="B3373" i="50" s="1"/>
  <c r="B3374" i="50" s="1"/>
  <c r="B3375" i="50" s="1"/>
  <c r="B3376" i="50" s="1"/>
  <c r="B3377" i="50" s="1"/>
  <c r="B3378" i="50" s="1"/>
  <c r="B3379" i="50" s="1"/>
  <c r="B3380" i="50" s="1"/>
  <c r="B3381" i="50" s="1"/>
  <c r="B3382" i="50" s="1"/>
  <c r="B3383" i="50" s="1"/>
  <c r="B3384" i="50" s="1"/>
  <c r="B3385" i="50" s="1"/>
  <c r="B3386" i="50" s="1"/>
  <c r="B3387" i="50" s="1"/>
  <c r="B3388" i="50" s="1"/>
  <c r="B3389" i="50" s="1"/>
  <c r="B3390" i="50" s="1"/>
  <c r="B3391" i="50" s="1"/>
  <c r="B3392" i="50" s="1"/>
  <c r="B3393" i="50" s="1"/>
  <c r="B3394" i="50" s="1"/>
  <c r="B3395" i="50" s="1"/>
  <c r="B3396" i="50" s="1"/>
  <c r="B3397" i="50" s="1"/>
  <c r="B3398" i="50" s="1"/>
  <c r="B3399" i="50" s="1"/>
  <c r="B3400" i="50" s="1"/>
  <c r="B3401" i="50" s="1"/>
  <c r="B3402" i="50" s="1"/>
  <c r="B3403" i="50" s="1"/>
  <c r="B3404" i="50" s="1"/>
  <c r="B3405" i="50" s="1"/>
  <c r="B3406" i="50" s="1"/>
  <c r="B3407" i="50" s="1"/>
  <c r="B3408" i="50" s="1"/>
  <c r="B3409" i="50" s="1"/>
  <c r="B3410" i="50" s="1"/>
  <c r="B3411" i="50" s="1"/>
  <c r="B3412" i="50" s="1"/>
  <c r="B3413" i="50" s="1"/>
  <c r="B3414" i="50" s="1"/>
  <c r="B3415" i="50" s="1"/>
  <c r="B3416" i="50" s="1"/>
  <c r="B3417" i="50" s="1"/>
  <c r="B3418" i="50" s="1"/>
  <c r="B3419" i="50" s="1"/>
  <c r="B3420" i="50" s="1"/>
  <c r="B3421" i="50" s="1"/>
  <c r="B3422" i="50" s="1"/>
  <c r="B3423" i="50" s="1"/>
  <c r="B3424" i="50" s="1"/>
  <c r="B3425" i="50" s="1"/>
  <c r="B3426" i="50" s="1"/>
  <c r="B3427" i="50" s="1"/>
  <c r="B3428" i="50" s="1"/>
  <c r="B3429" i="50" s="1"/>
  <c r="B3430" i="50" s="1"/>
  <c r="B3431" i="50" s="1"/>
  <c r="B3432" i="50" s="1"/>
  <c r="B3433" i="50" s="1"/>
  <c r="B3434" i="50" s="1"/>
  <c r="B3435" i="50" s="1"/>
  <c r="B3436" i="50" s="1"/>
  <c r="B3437" i="50" s="1"/>
  <c r="B3438" i="50" s="1"/>
  <c r="B3439" i="50" s="1"/>
  <c r="B3440" i="50" s="1"/>
  <c r="B3441" i="50" s="1"/>
  <c r="B3442" i="50" s="1"/>
  <c r="B3443" i="50" s="1"/>
  <c r="B3444" i="50" s="1"/>
  <c r="B3445" i="50" s="1"/>
  <c r="B3446" i="50" s="1"/>
  <c r="B3447" i="50" s="1"/>
  <c r="B3448" i="50" s="1"/>
  <c r="B3449" i="50" s="1"/>
  <c r="B3450" i="50" s="1"/>
  <c r="B3451" i="50" s="1"/>
  <c r="B3452" i="50" s="1"/>
  <c r="B3453" i="50" s="1"/>
  <c r="B3454" i="50" s="1"/>
  <c r="B3455" i="50" s="1"/>
  <c r="B3456" i="50" s="1"/>
  <c r="B3457" i="50" s="1"/>
  <c r="B3458" i="50" s="1"/>
  <c r="B3459" i="50" s="1"/>
  <c r="B3460" i="50" s="1"/>
  <c r="B3461" i="50" s="1"/>
  <c r="B3462" i="50" s="1"/>
  <c r="B3463" i="50" s="1"/>
  <c r="B3464" i="50" s="1"/>
  <c r="B3465" i="50" s="1"/>
  <c r="B3466" i="50" s="1"/>
  <c r="B3467" i="50" s="1"/>
  <c r="B3468" i="50" s="1"/>
  <c r="B3469" i="50" s="1"/>
  <c r="B3470" i="50" s="1"/>
  <c r="B3471" i="50" s="1"/>
  <c r="B3472" i="50" s="1"/>
  <c r="B3473" i="50" s="1"/>
  <c r="B3474" i="50" s="1"/>
  <c r="B3475" i="50" s="1"/>
  <c r="B3476" i="50" s="1"/>
  <c r="B3477" i="50" s="1"/>
  <c r="B3478" i="50" s="1"/>
  <c r="B3479" i="50" s="1"/>
  <c r="B3480" i="50" s="1"/>
  <c r="B3481" i="50" s="1"/>
  <c r="B3482" i="50" s="1"/>
  <c r="B3483" i="50" s="1"/>
  <c r="B3484" i="50" s="1"/>
  <c r="B3485" i="50" s="1"/>
  <c r="B3486" i="50" s="1"/>
  <c r="B3487" i="50" s="1"/>
  <c r="B3488" i="50" s="1"/>
  <c r="B3489" i="50" s="1"/>
  <c r="B3490" i="50" s="1"/>
  <c r="B3491" i="50" s="1"/>
  <c r="B3492" i="50" s="1"/>
  <c r="B3493" i="50" s="1"/>
  <c r="B3494" i="50" s="1"/>
  <c r="B3495" i="50" s="1"/>
  <c r="B3496" i="50" s="1"/>
  <c r="B3497" i="50" s="1"/>
  <c r="B3498" i="50" s="1"/>
  <c r="B3499" i="50" s="1"/>
  <c r="B3500" i="50" s="1"/>
  <c r="B3501" i="50" s="1"/>
  <c r="B3502" i="50" s="1"/>
  <c r="B3503" i="50" s="1"/>
  <c r="B3504" i="50" s="1"/>
  <c r="B3505" i="50" s="1"/>
  <c r="B3506" i="50" s="1"/>
  <c r="B3507" i="50" s="1"/>
  <c r="B3508" i="50" s="1"/>
  <c r="B3509" i="50" s="1"/>
  <c r="B3510" i="50" s="1"/>
  <c r="B3511" i="50" s="1"/>
  <c r="B3512" i="50" s="1"/>
  <c r="B3513" i="50" s="1"/>
  <c r="B3514" i="50" s="1"/>
  <c r="B3515" i="50" s="1"/>
  <c r="B3516" i="50" s="1"/>
  <c r="B3517" i="50" s="1"/>
  <c r="B3518" i="50" s="1"/>
  <c r="B3519" i="50" s="1"/>
  <c r="B3520" i="50" s="1"/>
  <c r="B3521" i="50" s="1"/>
  <c r="B3522" i="50" s="1"/>
  <c r="B3523" i="50" s="1"/>
  <c r="B3524" i="50" s="1"/>
  <c r="B3525" i="50" s="1"/>
  <c r="B3526" i="50" s="1"/>
  <c r="B3527" i="50" s="1"/>
  <c r="B3528" i="50" s="1"/>
  <c r="B3529" i="50" s="1"/>
  <c r="B3530" i="50" s="1"/>
  <c r="B3531" i="50" s="1"/>
  <c r="B3532" i="50" s="1"/>
  <c r="B3533" i="50" s="1"/>
  <c r="B3534" i="50" s="1"/>
  <c r="B3535" i="50" s="1"/>
  <c r="B3536" i="50" s="1"/>
  <c r="B3537" i="50" s="1"/>
  <c r="B3538" i="50" s="1"/>
  <c r="B3539" i="50" s="1"/>
  <c r="B3540" i="50" s="1"/>
  <c r="B3541" i="50" s="1"/>
  <c r="B3542" i="50" s="1"/>
  <c r="B3543" i="50" s="1"/>
  <c r="B3544" i="50" s="1"/>
  <c r="B3545" i="50" s="1"/>
  <c r="B3546" i="50" s="1"/>
  <c r="B3547" i="50" s="1"/>
  <c r="B3548" i="50" s="1"/>
  <c r="B3549" i="50" s="1"/>
  <c r="B3550" i="50" s="1"/>
  <c r="B3551" i="50" s="1"/>
  <c r="B3552" i="50" s="1"/>
  <c r="B3553" i="50" s="1"/>
  <c r="B3554" i="50" s="1"/>
  <c r="B3555" i="50" s="1"/>
  <c r="B3556" i="50" s="1"/>
  <c r="B3557" i="50" s="1"/>
  <c r="B3558" i="50" s="1"/>
  <c r="B3559" i="50" s="1"/>
  <c r="B3560" i="50" s="1"/>
  <c r="B3561" i="50" s="1"/>
  <c r="B3562" i="50" s="1"/>
  <c r="B3563" i="50" s="1"/>
  <c r="B3564" i="50" s="1"/>
  <c r="B3565" i="50" s="1"/>
  <c r="B3566" i="50" s="1"/>
  <c r="B3567" i="50" s="1"/>
  <c r="B3568" i="50" s="1"/>
  <c r="B3569" i="50" s="1"/>
  <c r="B3570" i="50" s="1"/>
  <c r="B3571" i="50" s="1"/>
  <c r="B3572" i="50" s="1"/>
  <c r="B3573" i="50" s="1"/>
  <c r="B3574" i="50" s="1"/>
  <c r="B3575" i="50" s="1"/>
  <c r="B3576" i="50" s="1"/>
  <c r="B3577" i="50" s="1"/>
  <c r="B3578" i="50" s="1"/>
  <c r="B3579" i="50" s="1"/>
  <c r="C24" i="49"/>
  <c r="D24" i="49"/>
  <c r="E24" i="49"/>
  <c r="F24" i="49"/>
  <c r="C25" i="49"/>
  <c r="D25" i="49"/>
  <c r="E25" i="49"/>
  <c r="F25" i="49"/>
  <c r="C26" i="49"/>
  <c r="D26" i="49"/>
  <c r="E26" i="49"/>
  <c r="F26" i="49"/>
  <c r="C27" i="49"/>
  <c r="D27" i="49"/>
  <c r="E27" i="49"/>
  <c r="F27" i="49"/>
  <c r="C29" i="49"/>
  <c r="D29" i="49"/>
  <c r="E29" i="49"/>
  <c r="F29" i="49"/>
  <c r="C30" i="49"/>
  <c r="E30" i="49"/>
  <c r="C31" i="49"/>
  <c r="D31" i="49"/>
  <c r="E31" i="49"/>
  <c r="F31" i="49"/>
  <c r="C32" i="49"/>
  <c r="D32" i="49"/>
  <c r="E32" i="49"/>
  <c r="F32" i="49"/>
  <c r="C35" i="20" l="1"/>
  <c r="C34" i="20"/>
  <c r="C33" i="20"/>
  <c r="C32" i="20"/>
  <c r="C31" i="20"/>
  <c r="C30" i="20"/>
  <c r="C29" i="20"/>
  <c r="C28" i="20"/>
  <c r="C27" i="20"/>
  <c r="C26" i="20"/>
  <c r="C25" i="20"/>
  <c r="C24" i="20"/>
  <c r="C23" i="20"/>
  <c r="C22" i="20"/>
  <c r="C21" i="20"/>
  <c r="H35" i="20"/>
  <c r="H34" i="20"/>
  <c r="H33" i="20"/>
  <c r="H32" i="20"/>
  <c r="H31" i="20"/>
  <c r="H30" i="20"/>
  <c r="H29" i="20"/>
  <c r="H28" i="20"/>
  <c r="H27" i="20"/>
  <c r="H26" i="20"/>
  <c r="H25" i="20"/>
  <c r="H24" i="20"/>
  <c r="H23" i="20"/>
  <c r="H22" i="20"/>
  <c r="H21" i="20"/>
  <c r="C20" i="20"/>
  <c r="C19" i="20"/>
  <c r="C18" i="20"/>
  <c r="C17" i="20"/>
  <c r="C16" i="20"/>
  <c r="C15" i="20"/>
  <c r="C14" i="20"/>
  <c r="C13" i="20"/>
  <c r="C12" i="20"/>
  <c r="C11" i="20"/>
  <c r="C10" i="20"/>
  <c r="C9" i="20"/>
  <c r="C8" i="20"/>
  <c r="C7" i="20"/>
  <c r="C6" i="20"/>
  <c r="H20" i="20"/>
  <c r="H19" i="20"/>
  <c r="H18" i="20"/>
  <c r="H17" i="20"/>
  <c r="H16" i="20"/>
  <c r="H15" i="20"/>
  <c r="H14" i="20"/>
  <c r="H13" i="20"/>
  <c r="H12" i="20"/>
  <c r="H11" i="20"/>
  <c r="H10" i="20"/>
  <c r="H9" i="20"/>
  <c r="H8" i="20"/>
  <c r="H7" i="20"/>
  <c r="H6" i="20"/>
  <c r="A7" i="7" l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s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L65" i="13" l="1"/>
  <c r="K65" i="13"/>
  <c r="L64" i="13"/>
  <c r="K64" i="13"/>
  <c r="L63" i="13"/>
  <c r="N63" i="13" s="1"/>
  <c r="K63" i="13"/>
  <c r="L62" i="13"/>
  <c r="K62" i="13"/>
  <c r="L61" i="13"/>
  <c r="K61" i="13"/>
  <c r="L60" i="13"/>
  <c r="N60" i="13" s="1"/>
  <c r="K60" i="13"/>
  <c r="L59" i="13"/>
  <c r="K59" i="13"/>
  <c r="L58" i="13"/>
  <c r="K58" i="13"/>
  <c r="L57" i="13"/>
  <c r="N57" i="13" s="1"/>
  <c r="K57" i="13"/>
  <c r="L56" i="13"/>
  <c r="K56" i="13"/>
  <c r="L55" i="13"/>
  <c r="K55" i="13"/>
  <c r="L54" i="13"/>
  <c r="N54" i="13" s="1"/>
  <c r="K54" i="13"/>
  <c r="L53" i="13"/>
  <c r="K53" i="13"/>
  <c r="L52" i="13"/>
  <c r="K52" i="13"/>
  <c r="L51" i="13"/>
  <c r="N51" i="13" s="1"/>
  <c r="K51" i="13"/>
  <c r="L50" i="13"/>
  <c r="K50" i="13"/>
  <c r="L49" i="13"/>
  <c r="K49" i="13"/>
  <c r="L48" i="13"/>
  <c r="N48" i="13" s="1"/>
  <c r="K48" i="13"/>
  <c r="L47" i="13"/>
  <c r="K47" i="13"/>
  <c r="L46" i="13"/>
  <c r="K46" i="13"/>
  <c r="L45" i="13"/>
  <c r="N45" i="13" s="1"/>
  <c r="K45" i="13"/>
  <c r="L44" i="13"/>
  <c r="K44" i="13"/>
  <c r="L43" i="13"/>
  <c r="K43" i="13"/>
  <c r="L42" i="13"/>
  <c r="N42" i="13" s="1"/>
  <c r="K42" i="13"/>
  <c r="L41" i="13"/>
  <c r="K41" i="13"/>
  <c r="L40" i="13"/>
  <c r="K40" i="13"/>
  <c r="L39" i="13"/>
  <c r="N39" i="13" s="1"/>
  <c r="K39" i="13"/>
  <c r="L38" i="13"/>
  <c r="K38" i="13"/>
  <c r="L37" i="13"/>
  <c r="K37" i="13"/>
  <c r="L36" i="13"/>
  <c r="N36" i="13" s="1"/>
  <c r="K36" i="13"/>
  <c r="M36" i="13" s="1"/>
  <c r="L35" i="13"/>
  <c r="K35" i="13"/>
  <c r="L34" i="13"/>
  <c r="K34" i="13"/>
  <c r="L33" i="13"/>
  <c r="N33" i="13" s="1"/>
  <c r="K33" i="13"/>
  <c r="L32" i="13"/>
  <c r="K32" i="13"/>
  <c r="L31" i="13"/>
  <c r="K31" i="13"/>
  <c r="L30" i="13"/>
  <c r="N30" i="13" s="1"/>
  <c r="K30" i="13"/>
  <c r="L29" i="13"/>
  <c r="K29" i="13"/>
  <c r="L28" i="13"/>
  <c r="K28" i="13"/>
  <c r="L27" i="13"/>
  <c r="N27" i="13" s="1"/>
  <c r="K27" i="13"/>
  <c r="L26" i="13"/>
  <c r="K26" i="13"/>
  <c r="L25" i="13"/>
  <c r="K25" i="13"/>
  <c r="L24" i="13"/>
  <c r="N24" i="13" s="1"/>
  <c r="K24" i="13"/>
  <c r="L23" i="13"/>
  <c r="K23" i="13"/>
  <c r="L22" i="13"/>
  <c r="K22" i="13"/>
  <c r="L21" i="13"/>
  <c r="N21" i="13" s="1"/>
  <c r="K21" i="13"/>
  <c r="L20" i="13"/>
  <c r="K20" i="13"/>
  <c r="L19" i="13"/>
  <c r="K19" i="13"/>
  <c r="L18" i="13"/>
  <c r="N18" i="13" s="1"/>
  <c r="K18" i="13"/>
  <c r="L17" i="13"/>
  <c r="K17" i="13"/>
  <c r="L16" i="13"/>
  <c r="K16" i="13"/>
  <c r="L15" i="13"/>
  <c r="N15" i="13" s="1"/>
  <c r="K15" i="13"/>
  <c r="L14" i="13"/>
  <c r="K14" i="13"/>
  <c r="L13" i="13"/>
  <c r="K13" i="13"/>
  <c r="L12" i="13"/>
  <c r="N12" i="13" s="1"/>
  <c r="K12" i="13"/>
  <c r="M12" i="13" s="1"/>
  <c r="L11" i="13"/>
  <c r="K11" i="13"/>
  <c r="L10" i="13"/>
  <c r="K10" i="13"/>
  <c r="L9" i="13"/>
  <c r="N9" i="13" s="1"/>
  <c r="K9" i="13"/>
  <c r="L8" i="13"/>
  <c r="K8" i="13"/>
  <c r="L7" i="13"/>
  <c r="K7" i="13"/>
  <c r="L6" i="13"/>
  <c r="N6" i="13" s="1"/>
  <c r="K6" i="13"/>
  <c r="Y6" i="13" l="1"/>
  <c r="M15" i="13"/>
  <c r="S12" i="13" s="1"/>
  <c r="M39" i="13"/>
  <c r="S36" i="13" s="1"/>
  <c r="M51" i="13"/>
  <c r="M60" i="13"/>
  <c r="M63" i="13"/>
  <c r="M24" i="13"/>
  <c r="M42" i="13"/>
  <c r="M48" i="13"/>
  <c r="M54" i="13"/>
  <c r="M27" i="13"/>
  <c r="M9" i="13"/>
  <c r="M18" i="13"/>
  <c r="M21" i="13"/>
  <c r="M6" i="13"/>
  <c r="M30" i="13"/>
  <c r="S30" i="13" s="1"/>
  <c r="M33" i="13"/>
  <c r="M45" i="13"/>
  <c r="M57" i="13"/>
  <c r="X24" i="13"/>
  <c r="Y24" i="13"/>
  <c r="X36" i="13"/>
  <c r="Y36" i="13"/>
  <c r="R36" i="13"/>
  <c r="Y48" i="13"/>
  <c r="X48" i="13"/>
  <c r="Y12" i="13"/>
  <c r="X12" i="13"/>
  <c r="Y54" i="13"/>
  <c r="X54" i="13"/>
  <c r="Y60" i="13"/>
  <c r="X60" i="13"/>
  <c r="Y18" i="13"/>
  <c r="X18" i="13"/>
  <c r="R12" i="13"/>
  <c r="Y30" i="13"/>
  <c r="X30" i="13"/>
  <c r="Y42" i="13"/>
  <c r="X42" i="13"/>
  <c r="P6" i="13"/>
  <c r="X6" i="13"/>
  <c r="AA6" i="13" l="1"/>
  <c r="R54" i="13"/>
  <c r="S18" i="13"/>
  <c r="R48" i="13"/>
  <c r="S60" i="13"/>
  <c r="S24" i="13"/>
  <c r="R24" i="13"/>
  <c r="R60" i="13"/>
  <c r="R30" i="13"/>
  <c r="S6" i="13"/>
  <c r="R42" i="13"/>
  <c r="R18" i="13"/>
  <c r="S48" i="13"/>
  <c r="R6" i="13"/>
  <c r="S42" i="13"/>
  <c r="O6" i="13"/>
  <c r="S54" i="13"/>
  <c r="U6" i="13" l="1"/>
</calcChain>
</file>

<file path=xl/sharedStrings.xml><?xml version="1.0" encoding="utf-8"?>
<sst xmlns="http://schemas.openxmlformats.org/spreadsheetml/2006/main" count="9912" uniqueCount="944">
  <si>
    <t>data source</t>
  </si>
  <si>
    <t>CA2  original analysis</t>
  </si>
  <si>
    <t>CA4B</t>
  </si>
  <si>
    <t>CARLOS 4A</t>
  </si>
  <si>
    <t>CA2r</t>
  </si>
  <si>
    <t>cell line name (RB1 status)</t>
  </si>
  <si>
    <t>NY(RB-)</t>
  </si>
  <si>
    <t>KPD(RB+)</t>
  </si>
  <si>
    <t>OHSN(RB1)</t>
  </si>
  <si>
    <t>G292(RB+)</t>
  </si>
  <si>
    <t>143B (RB+) 10uM</t>
  </si>
  <si>
    <t>143B</t>
  </si>
  <si>
    <t>143B (RB+) 3uM</t>
  </si>
  <si>
    <t>143B (RB+) 0.3uM</t>
  </si>
  <si>
    <t>143B (RB+) DMSO</t>
  </si>
  <si>
    <t>SAOS (RB-) 10uM</t>
  </si>
  <si>
    <t>SAOS2</t>
  </si>
  <si>
    <t>SAOS (RB-) 3uM</t>
  </si>
  <si>
    <t>SAOS (RB-) 1uM</t>
  </si>
  <si>
    <t>SAOS (RB-) 0.3uM</t>
  </si>
  <si>
    <t>SAOS (RB-) DMSO</t>
  </si>
  <si>
    <t>U2OS (RB+) 10uM</t>
  </si>
  <si>
    <t>U2OS</t>
  </si>
  <si>
    <t>U2OS (RB+) 3uM</t>
  </si>
  <si>
    <t>U2OS (RB+) 1uM</t>
  </si>
  <si>
    <t>U2OS (RB+) 0.3uM</t>
  </si>
  <si>
    <t>U2OS (RB+) DMSO</t>
  </si>
  <si>
    <t>OS25HAL (RB+) 10uM</t>
  </si>
  <si>
    <t>OS25HAL (RB+) 3uM</t>
  </si>
  <si>
    <t>OS25HAL (RB+) 1uM</t>
  </si>
  <si>
    <t>OS25HAL (RB+) 0.3uM</t>
  </si>
  <si>
    <t>OS25HAL (RB+) DMSO</t>
  </si>
  <si>
    <t>HOSMNNG (RB+) 10uM</t>
  </si>
  <si>
    <t>HOSMNNG (RB+) 3uM</t>
  </si>
  <si>
    <t>HOSMNNG (RB+) 1uM</t>
  </si>
  <si>
    <t>HOSMNNG (RB+) 0.3uM</t>
  </si>
  <si>
    <t>HOSMNNG (RB+) DMSO</t>
  </si>
  <si>
    <t>HUO3N1 (RB-) 10uM</t>
  </si>
  <si>
    <t>HUO3N1 (RB-) 3uM</t>
  </si>
  <si>
    <t>HUO3N1 (RB-) 1uM</t>
  </si>
  <si>
    <t>HUO3N1 (RB-) 0.3uM</t>
  </si>
  <si>
    <t>HUO3N1 (RB-) DMSO</t>
  </si>
  <si>
    <t>SJSA/OSA (RB+) 10uM</t>
  </si>
  <si>
    <t>SJSA/OSA (RB+) 3uM</t>
  </si>
  <si>
    <t>SJSA/OSA (RB+) 1uM</t>
  </si>
  <si>
    <t>SJSA/OSA (RB+) 0.3uM</t>
  </si>
  <si>
    <t>SJSA/OSA (RB+) DMSO</t>
  </si>
  <si>
    <t>LM7 (RB-) 10uM</t>
  </si>
  <si>
    <t>LM7 (RB-) 3uM</t>
  </si>
  <si>
    <t>LM7 (RB-) 1uM</t>
  </si>
  <si>
    <t>LM7 (RB-) 0.3uM</t>
  </si>
  <si>
    <t>LM7 (RB-) DMSO</t>
  </si>
  <si>
    <t>NY (RB-)</t>
  </si>
  <si>
    <t>KPD (RB+)</t>
  </si>
  <si>
    <t>OHSN (RB-)</t>
  </si>
  <si>
    <t>G292 (RB+)</t>
  </si>
  <si>
    <t>olaparib uM</t>
  </si>
  <si>
    <t>B7</t>
  </si>
  <si>
    <t>C7</t>
  </si>
  <si>
    <t>B8</t>
  </si>
  <si>
    <t>C8</t>
  </si>
  <si>
    <t>B9</t>
  </si>
  <si>
    <t>C9</t>
  </si>
  <si>
    <t>B10</t>
  </si>
  <si>
    <t>C10</t>
  </si>
  <si>
    <t>B11</t>
  </si>
  <si>
    <t>C11</t>
  </si>
  <si>
    <t>D7</t>
  </si>
  <si>
    <t>E7</t>
  </si>
  <si>
    <t>D8</t>
  </si>
  <si>
    <t>E8</t>
  </si>
  <si>
    <t>D9</t>
  </si>
  <si>
    <t>E9</t>
  </si>
  <si>
    <t>D10</t>
  </si>
  <si>
    <t>E10</t>
  </si>
  <si>
    <t>D11</t>
  </si>
  <si>
    <t>E11</t>
  </si>
  <si>
    <t>F7</t>
  </si>
  <si>
    <t>G7</t>
  </si>
  <si>
    <t>F8</t>
  </si>
  <si>
    <t>G8</t>
  </si>
  <si>
    <t>F9</t>
  </si>
  <si>
    <t>G9</t>
  </si>
  <si>
    <t>F10</t>
  </si>
  <si>
    <t>G10</t>
  </si>
  <si>
    <t>F11</t>
  </si>
  <si>
    <t>G11</t>
  </si>
  <si>
    <t>B2</t>
  </si>
  <si>
    <t>C2</t>
  </si>
  <si>
    <t>B3</t>
  </si>
  <si>
    <t>C3</t>
  </si>
  <si>
    <t>B4</t>
  </si>
  <si>
    <t>C4</t>
  </si>
  <si>
    <t>B5</t>
  </si>
  <si>
    <t>C5</t>
  </si>
  <si>
    <t>B6</t>
  </si>
  <si>
    <t>C6</t>
  </si>
  <si>
    <t>D2</t>
  </si>
  <si>
    <t>E2</t>
  </si>
  <si>
    <t>D3</t>
  </si>
  <si>
    <t>E3</t>
  </si>
  <si>
    <t>D4</t>
  </si>
  <si>
    <t>E4</t>
  </si>
  <si>
    <t>D5</t>
  </si>
  <si>
    <t>E5</t>
  </si>
  <si>
    <t>D6</t>
  </si>
  <si>
    <t>E6</t>
  </si>
  <si>
    <t>F5</t>
  </si>
  <si>
    <t>G5</t>
  </si>
  <si>
    <t>F4</t>
  </si>
  <si>
    <t>G4</t>
  </si>
  <si>
    <t>F3</t>
  </si>
  <si>
    <t>G3</t>
  </si>
  <si>
    <t>F2</t>
  </si>
  <si>
    <t>G2</t>
  </si>
  <si>
    <t>F6</t>
  </si>
  <si>
    <t>G6</t>
  </si>
  <si>
    <t>time elapsed</t>
  </si>
  <si>
    <t>Avarage</t>
  </si>
  <si>
    <t>STDV</t>
  </si>
  <si>
    <t>AVARAGE</t>
  </si>
  <si>
    <t>avarage (n=2 wells)</t>
  </si>
  <si>
    <t>stdv (n=2 wels)</t>
  </si>
  <si>
    <t>stdv (n=2 wells)</t>
  </si>
  <si>
    <t>excess death (E-I)</t>
  </si>
  <si>
    <t>excess death (G-I)</t>
  </si>
  <si>
    <t xml:space="preserve">mean over time frame_excess death </t>
  </si>
  <si>
    <t>STATS T-TEST</t>
  </si>
  <si>
    <t>avarage_excess death (n=2)</t>
  </si>
  <si>
    <t>IC50 clongenic survival</t>
  </si>
  <si>
    <t>Pearson correlation (death 10uM vs IC50)</t>
  </si>
  <si>
    <t>IC50 clongenic assay</t>
  </si>
  <si>
    <t xml:space="preserve">RB status </t>
  </si>
  <si>
    <t>cell line_expt Id_(expt No)</t>
  </si>
  <si>
    <t>cell line _name</t>
  </si>
  <si>
    <t>time</t>
  </si>
  <si>
    <t>Olaparib uM</t>
  </si>
  <si>
    <t>RB defective /RB normal</t>
  </si>
  <si>
    <t xml:space="preserve">avarage  </t>
  </si>
  <si>
    <t>variance</t>
  </si>
  <si>
    <t xml:space="preserve">IC50 </t>
  </si>
  <si>
    <t>r</t>
  </si>
  <si>
    <t>n</t>
  </si>
  <si>
    <t>p (2 tailed)</t>
  </si>
  <si>
    <t>DMSO</t>
  </si>
  <si>
    <t>RB defective</t>
  </si>
  <si>
    <t>HUO3N1_CA4A _(expt 1)</t>
  </si>
  <si>
    <t>Huo3N1</t>
  </si>
  <si>
    <t>94h</t>
  </si>
  <si>
    <t>&lt;0.01</t>
  </si>
  <si>
    <t>96h</t>
  </si>
  <si>
    <t>98h</t>
  </si>
  <si>
    <t>HUO3N1_CA3-1 (expt 2)</t>
  </si>
  <si>
    <t>OHSN_CA2_(expt 1)</t>
  </si>
  <si>
    <t>OHSN</t>
  </si>
  <si>
    <t>OHSN_GZRB1KOgreen2 (expt 2)</t>
  </si>
  <si>
    <t>LM7_CA3-1 (expt 1)</t>
  </si>
  <si>
    <t>LM7</t>
  </si>
  <si>
    <t>LM7_CA4A (expt 2)</t>
  </si>
  <si>
    <t>NY_CA3-1 (expt 1)</t>
  </si>
  <si>
    <t>NY</t>
  </si>
  <si>
    <t>NY_CA2 (expt 2)</t>
  </si>
  <si>
    <t>SAOS2 (SA)_CA2 (expt 1)</t>
  </si>
  <si>
    <t>SAOS2 (SA)_CA4B (expt 2)</t>
  </si>
  <si>
    <t>RB NORMAL</t>
  </si>
  <si>
    <t xml:space="preserve">143B CA 3-2 </t>
  </si>
  <si>
    <t>143B CA 4B</t>
  </si>
  <si>
    <t>U2OS CA3-2</t>
  </si>
  <si>
    <t>U2OS CA 4B</t>
  </si>
  <si>
    <t>OSHAL CA3-1</t>
  </si>
  <si>
    <t>OSHAL</t>
  </si>
  <si>
    <t>OSHAL CA 4A</t>
  </si>
  <si>
    <t>SJSA/OSA CA3-1</t>
  </si>
  <si>
    <t>SJSA/OSA</t>
  </si>
  <si>
    <t>SJSA/OSA CA4A</t>
  </si>
  <si>
    <t>HOSMMNG CA4A</t>
  </si>
  <si>
    <t>HOSMNNG</t>
  </si>
  <si>
    <t>HOSMMG CA3.1</t>
  </si>
  <si>
    <t>HU09</t>
  </si>
  <si>
    <t>SAOS (sanger)</t>
  </si>
  <si>
    <t>143b</t>
  </si>
  <si>
    <t>MHM</t>
  </si>
  <si>
    <t>CAL72</t>
  </si>
  <si>
    <t>HU03N1</t>
  </si>
  <si>
    <t>MG63</t>
  </si>
  <si>
    <t>OS25HAL</t>
  </si>
  <si>
    <t>HOS</t>
  </si>
  <si>
    <t>U2OS (sanger)</t>
  </si>
  <si>
    <t>U2OS (RC)</t>
  </si>
  <si>
    <t>SAOS (RC)</t>
  </si>
  <si>
    <t>G292</t>
  </si>
  <si>
    <t>KPD</t>
  </si>
  <si>
    <t>CAPAN1</t>
  </si>
  <si>
    <t>Olaparib</t>
  </si>
  <si>
    <t>cell line name</t>
  </si>
  <si>
    <t>SOAS (RC)</t>
  </si>
  <si>
    <t>SJSAOSA</t>
  </si>
  <si>
    <t>Niraparib</t>
  </si>
  <si>
    <t>talazoparib</t>
  </si>
  <si>
    <t>veliparib</t>
  </si>
  <si>
    <t>1a</t>
  </si>
  <si>
    <t>1c</t>
  </si>
  <si>
    <t>1e</t>
  </si>
  <si>
    <t>Figure no</t>
  </si>
  <si>
    <t>RB+</t>
  </si>
  <si>
    <t>RB-</t>
  </si>
  <si>
    <t>BRCA-</t>
  </si>
  <si>
    <t>Talazoparib</t>
  </si>
  <si>
    <t>Veliparib</t>
  </si>
  <si>
    <t>SAOS (SA)</t>
  </si>
  <si>
    <t>U2OS (SA)</t>
  </si>
  <si>
    <t>gene status</t>
  </si>
  <si>
    <t>BRCA2-</t>
  </si>
  <si>
    <t>Olaparrib</t>
  </si>
  <si>
    <t>AUC_1</t>
  </si>
  <si>
    <t>AUC_2</t>
  </si>
  <si>
    <t>AUC-1</t>
  </si>
  <si>
    <t>ND</t>
  </si>
  <si>
    <t>Resazurin fluorescence % vehicle (n=3 parallel repeats)</t>
  </si>
  <si>
    <t>2a</t>
  </si>
  <si>
    <t>SAOS</t>
  </si>
  <si>
    <t>CAPAN1 (BRCA-mut)</t>
  </si>
  <si>
    <t>log10 drug concentration</t>
  </si>
  <si>
    <t>SJSA1/OSA</t>
  </si>
  <si>
    <t>HUO9</t>
  </si>
  <si>
    <t>HUO3N1</t>
  </si>
  <si>
    <t>SAOS2 (RC)-2</t>
  </si>
  <si>
    <t>2d</t>
  </si>
  <si>
    <t>2g</t>
  </si>
  <si>
    <t>HOSMNNG-2</t>
  </si>
  <si>
    <t>clonogenic activity Crystal violett  incorrortation % vehicle (n=2 parallel repeats)</t>
  </si>
  <si>
    <t>Olparib</t>
  </si>
  <si>
    <t xml:space="preserve">OHSN </t>
  </si>
  <si>
    <t>IC50_1 uM</t>
  </si>
  <si>
    <t>IC50_2 uM</t>
  </si>
  <si>
    <t>CAL72 empty</t>
  </si>
  <si>
    <t>CAL72 sh1RB</t>
  </si>
  <si>
    <t>CAL72 sh2RB</t>
  </si>
  <si>
    <t>CAL72 sh3RB</t>
  </si>
  <si>
    <t>IC50_uM</t>
  </si>
  <si>
    <t>$ &gt;43</t>
  </si>
  <si>
    <t>$ &gt;0.08</t>
  </si>
  <si>
    <t>$ &gt;49</t>
  </si>
  <si>
    <t>$ &gt;0.6</t>
  </si>
  <si>
    <t xml:space="preserve">$ &gt;0.6 </t>
  </si>
  <si>
    <t>AUC (mean)</t>
  </si>
  <si>
    <t>Figure 4b</t>
  </si>
  <si>
    <t>Figure 4d</t>
  </si>
  <si>
    <t>Figure 4c</t>
  </si>
  <si>
    <t>Figure number</t>
  </si>
  <si>
    <t>Figure 4e</t>
  </si>
  <si>
    <t>Figure 4g</t>
  </si>
  <si>
    <t>Figure 4f</t>
  </si>
  <si>
    <t>IC50 (log10 uM) (mean)</t>
  </si>
  <si>
    <t>Label: georgia-OLA 13.12.19</t>
  </si>
  <si>
    <t>Cell Type: CAL72</t>
  </si>
  <si>
    <t>Passage: 1</t>
  </si>
  <si>
    <t>Notes: B,C: 1-6 EMPTY, 7-11 CAL72: 10,3, 1, 0.3, DMSO</t>
  </si>
  <si>
    <t>D,E:1-6 shRB1, 7-11 shRB5:10,3, 1, 0.3, DMSO</t>
  </si>
  <si>
    <t>F,G:1-6 shRB2, 7-11 OHSN:10,3, 1, 0.3, DMSO</t>
  </si>
  <si>
    <t>mean</t>
  </si>
  <si>
    <t>stdv</t>
  </si>
  <si>
    <t>empty GIPZ</t>
  </si>
  <si>
    <t>unmod</t>
  </si>
  <si>
    <t>shRB1-1</t>
  </si>
  <si>
    <t>shRB1-5</t>
  </si>
  <si>
    <t>shRB1-2</t>
  </si>
  <si>
    <t>Date Time</t>
  </si>
  <si>
    <t>Elapsed</t>
  </si>
  <si>
    <t>Label: georgia-TALA 13.12.19</t>
  </si>
  <si>
    <t>Metric:  mean /STDV relative excess death mean (death relative to confluence- relative death with DMSO)</t>
  </si>
  <si>
    <t>TAL conc nM</t>
  </si>
  <si>
    <t>empty GIPZ-0.5</t>
  </si>
  <si>
    <t>empty GIZ-1.7</t>
  </si>
  <si>
    <t>Elapsed/drug conc uM)</t>
  </si>
  <si>
    <t>Elapsed/ drug conc nM</t>
  </si>
  <si>
    <t>Label: georgia-TALA 17.12.19</t>
  </si>
  <si>
    <t>Label: georgia-OLA 17.12.19</t>
  </si>
  <si>
    <t>Elapsed/drug conc nM</t>
  </si>
  <si>
    <t>Metric:  mean /STDV relative excess death (death relative to confluence- minus relative death with DMSO)</t>
  </si>
  <si>
    <t>Metric:  mean /STDV relative excess death mean (death relative to confluence- minus relative death with DMSO)</t>
  </si>
  <si>
    <t>SBS1</t>
  </si>
  <si>
    <t>SBS2</t>
  </si>
  <si>
    <t>SBS4</t>
  </si>
  <si>
    <t>SBS5</t>
  </si>
  <si>
    <t>SBS7a</t>
  </si>
  <si>
    <t>SBS7b</t>
  </si>
  <si>
    <t>SBS7c</t>
  </si>
  <si>
    <t>SBS7d</t>
  </si>
  <si>
    <t>SBS11</t>
  </si>
  <si>
    <t>SBS13</t>
  </si>
  <si>
    <t>SBS17a</t>
  </si>
  <si>
    <t>SBS19</t>
  </si>
  <si>
    <t>SBS35</t>
  </si>
  <si>
    <t>SBS38</t>
  </si>
  <si>
    <t>SBS40</t>
  </si>
  <si>
    <t>SBS50</t>
  </si>
  <si>
    <t>SBS51</t>
  </si>
  <si>
    <t>SBS52</t>
  </si>
  <si>
    <t>SBS58</t>
  </si>
  <si>
    <t>SBS3</t>
  </si>
  <si>
    <t>Tumour</t>
  </si>
  <si>
    <t>Assay</t>
  </si>
  <si>
    <t>scarHRD</t>
  </si>
  <si>
    <t>BRCAstatus</t>
  </si>
  <si>
    <t>RB1status</t>
  </si>
  <si>
    <t>OS</t>
  </si>
  <si>
    <t>WGS</t>
  </si>
  <si>
    <t>Unknown</t>
  </si>
  <si>
    <t>RB1 non-expressed</t>
  </si>
  <si>
    <t>NA</t>
  </si>
  <si>
    <t>RB1 expressed</t>
  </si>
  <si>
    <t>143b (HOS-143B)</t>
  </si>
  <si>
    <t>HOS-MNNG</t>
  </si>
  <si>
    <t>Cal72</t>
  </si>
  <si>
    <t>SNP6+exome</t>
  </si>
  <si>
    <t xml:space="preserve">G-292 clone141B1 </t>
  </si>
  <si>
    <t>Hu09</t>
  </si>
  <si>
    <t xml:space="preserve">SAOS2 </t>
  </si>
  <si>
    <t>SJSA-1</t>
  </si>
  <si>
    <t>JHOS.3</t>
  </si>
  <si>
    <t>OV</t>
  </si>
  <si>
    <t>BRCA1/BRCA2 mutated</t>
  </si>
  <si>
    <t>HCC1395</t>
  </si>
  <si>
    <t>TNBC</t>
  </si>
  <si>
    <t>HUO3N1- no IR</t>
  </si>
  <si>
    <t>HUO3N1-IR</t>
  </si>
  <si>
    <t>SAOS2-no IR</t>
  </si>
  <si>
    <t>SAOS2-IR</t>
  </si>
  <si>
    <t>NY-no IR</t>
  </si>
  <si>
    <t>NY-IR</t>
  </si>
  <si>
    <t>OHSN-no IR</t>
  </si>
  <si>
    <t>OHSN-IR</t>
  </si>
  <si>
    <t>HUO9-no IR</t>
  </si>
  <si>
    <t>HUO9-IR</t>
  </si>
  <si>
    <t>LM7-no IR</t>
  </si>
  <si>
    <t>LM7-IR</t>
  </si>
  <si>
    <t>Capan1-no IR</t>
  </si>
  <si>
    <t>Capan1-IR</t>
  </si>
  <si>
    <t>HT29-no IR</t>
  </si>
  <si>
    <t>HT29-IR</t>
  </si>
  <si>
    <t>expt 5/2</t>
  </si>
  <si>
    <t>expt1/2</t>
  </si>
  <si>
    <t>expt 1/2</t>
  </si>
  <si>
    <t>expt 2/3</t>
  </si>
  <si>
    <t>exp 2/3</t>
  </si>
  <si>
    <t>expt 5/2/1</t>
  </si>
  <si>
    <t>expt1/4/2</t>
  </si>
  <si>
    <t>no IR</t>
  </si>
  <si>
    <t xml:space="preserve"> IR</t>
  </si>
  <si>
    <t>IR</t>
  </si>
  <si>
    <t>expt numbers</t>
  </si>
  <si>
    <t>treatement</t>
  </si>
  <si>
    <t xml:space="preserve">HUO3N1 </t>
  </si>
  <si>
    <t>Huo9</t>
  </si>
  <si>
    <t>Capan1</t>
  </si>
  <si>
    <t>HT29</t>
  </si>
  <si>
    <t>expt 5</t>
  </si>
  <si>
    <t>expt 2</t>
  </si>
  <si>
    <t>expt1</t>
  </si>
  <si>
    <t>expt 1</t>
  </si>
  <si>
    <t>expt 3</t>
  </si>
  <si>
    <t>exp 2</t>
  </si>
  <si>
    <t>extp 3</t>
  </si>
  <si>
    <t>expt 4</t>
  </si>
  <si>
    <t>treatment</t>
  </si>
  <si>
    <t>expt number</t>
  </si>
  <si>
    <t>% &gt;15 foci</t>
  </si>
  <si>
    <t>%&gt; 10 foci</t>
  </si>
  <si>
    <t xml:space="preserve">% cells with foci number above threshold </t>
  </si>
  <si>
    <t>$ &gt; -0.03</t>
  </si>
  <si>
    <t>$&gt; -0.03</t>
  </si>
  <si>
    <t>Figure 6a</t>
  </si>
  <si>
    <t>Figure 6c</t>
  </si>
  <si>
    <t>Figure 6b</t>
  </si>
  <si>
    <t>relative SBS exposure and scarHRD scores</t>
  </si>
  <si>
    <t>*</t>
  </si>
  <si>
    <t>AUC (mean, n=2)</t>
  </si>
  <si>
    <t>Log 10 IC50 (microM) (mean n=2)</t>
  </si>
  <si>
    <t>Log10 concentration (uM)</t>
  </si>
  <si>
    <t>4 hrs Olap</t>
  </si>
  <si>
    <t>16hrs Olap</t>
  </si>
  <si>
    <t>2nd Ab</t>
  </si>
  <si>
    <t>cell number</t>
  </si>
  <si>
    <t>H2AX immunofluorescence single cell resolved mean nuclear intensity</t>
  </si>
  <si>
    <t>sample  (CAL72, Figure 7b)</t>
  </si>
  <si>
    <t>sample (MHM, Figure 7a)</t>
  </si>
  <si>
    <t>sample (CAL72, Figure 7a)</t>
  </si>
  <si>
    <t>sample (SAOS2, Figure 7a)</t>
  </si>
  <si>
    <t>sample (OHSN, Figure 7a)</t>
  </si>
  <si>
    <t>treament</t>
  </si>
  <si>
    <t>sample  (CAL72 HBA1-1 Figure 7b)</t>
  </si>
  <si>
    <t>sample  (CAL72 shRB1(1) Figure 7b)</t>
  </si>
  <si>
    <t>sample  (CAL72 shRB1(2) Figure 7b)</t>
  </si>
  <si>
    <t>normalised-raw</t>
  </si>
  <si>
    <t xml:space="preserve">Mean Standardized (=STADARDIZE(Value,mean,SD) </t>
  </si>
  <si>
    <t>OHSN (pCHK1)</t>
  </si>
  <si>
    <t>OHSN (pCHK2)</t>
  </si>
  <si>
    <t>CAL72 (pCHK1)</t>
  </si>
  <si>
    <t>CAL72 (pCHK2)</t>
  </si>
  <si>
    <t>CAL72 SHRB1 (pCHK1)</t>
  </si>
  <si>
    <t>GAPDH signal normalised IRDye emission values</t>
  </si>
  <si>
    <t>exp number</t>
  </si>
  <si>
    <t>CAL72 SHRB1 (pCHK2)</t>
  </si>
  <si>
    <t>Death dye incorporation relative to cell density</t>
  </si>
  <si>
    <t xml:space="preserve">Death dye incorporation relative to cell density </t>
  </si>
  <si>
    <t>PARPi</t>
  </si>
  <si>
    <t xml:space="preserve">mean </t>
  </si>
  <si>
    <t>Metrix: Mean_STDV_excess death over DMSO</t>
  </si>
  <si>
    <t>Cell Type: OHSN</t>
  </si>
  <si>
    <t xml:space="preserve">Notes: </t>
  </si>
  <si>
    <t>Analysis Job: Thymidine OFF 20/02/19</t>
  </si>
  <si>
    <t>Cell Type: OSHN</t>
  </si>
  <si>
    <t xml:space="preserve">Notes: Row 1: Unperturbed --&gt; Drug ON --&gt; </t>
  </si>
  <si>
    <t xml:space="preserve">Row 4: Unperturbed --&gt; Medium OFF --&gt; Drug OFF 24hrs </t>
  </si>
  <si>
    <t>Analysis Job: Ritika Thymidine OFF #2</t>
  </si>
  <si>
    <t>Analysis Job: Ritika thymidine OFF 06/02/19</t>
  </si>
  <si>
    <t>ate Time</t>
  </si>
  <si>
    <t>Analysis Job: Ritika thymidine OFF 11/02/19</t>
  </si>
  <si>
    <t>unperturbed_block</t>
  </si>
  <si>
    <t xml:space="preserve">Thymidine_block </t>
  </si>
  <si>
    <t>Thymidine block</t>
  </si>
  <si>
    <t xml:space="preserve">Cell Type: OSHN </t>
  </si>
  <si>
    <t xml:space="preserve">Notes: Row 1: Unperturbed --&gt; Drug ON ---&gt; </t>
  </si>
  <si>
    <t xml:space="preserve">Row 2: Unperturbed --&gt; Drug ON --&gt; 24hrs Drug OFF </t>
  </si>
  <si>
    <t xml:space="preserve"> 24hrs Drug OFF </t>
  </si>
  <si>
    <t>Thymidine block 2</t>
  </si>
  <si>
    <t xml:space="preserve">Analysis Job: Thymidine ON 2 - Ritika </t>
  </si>
  <si>
    <t>Thymidine block 3</t>
  </si>
  <si>
    <t>no tym-drug off</t>
  </si>
  <si>
    <t>Thymidine on, drug off</t>
  </si>
  <si>
    <t>Analysis Job: Ritika Thymidine ON #3</t>
  </si>
  <si>
    <t>Thymidine block 4</t>
  </si>
  <si>
    <t>Ritika Thymidine ON 06/02/19: B1</t>
  </si>
  <si>
    <t>Ritika Thymidine ON 06/02/19: B2</t>
  </si>
  <si>
    <t>Ritika Thymidine ON 06/02/19: B3</t>
  </si>
  <si>
    <t>Ritika Thymidine ON 06/02/19: B4</t>
  </si>
  <si>
    <t>Ritika Thymidine ON 06/02/19: C1</t>
  </si>
  <si>
    <t>Ritika Thymidine ON 06/02/19: C2</t>
  </si>
  <si>
    <t>Ritika Thymidine ON 06/02/19: C3</t>
  </si>
  <si>
    <t>Ritika Thymidine ON 06/02/19: C4</t>
  </si>
  <si>
    <t>Analysis Job: Ritika thymidine ON 06/02/19</t>
  </si>
  <si>
    <t>Thymidine block 5</t>
  </si>
  <si>
    <t>Analysis Job: Thymidine ON 20/02/19</t>
  </si>
  <si>
    <t xml:space="preserve">Thymidine release  </t>
  </si>
  <si>
    <t>unperturbed_off</t>
  </si>
  <si>
    <t>Thymidine_ off</t>
  </si>
  <si>
    <t>Thymidine release  2</t>
  </si>
  <si>
    <t>Thymidine release  3</t>
  </si>
  <si>
    <t>Thymidine release  4</t>
  </si>
  <si>
    <t>Thymidine release  5</t>
  </si>
  <si>
    <t>time (day since treament start)</t>
  </si>
  <si>
    <t>animal 1</t>
  </si>
  <si>
    <t>animal 2</t>
  </si>
  <si>
    <t>animal 3</t>
  </si>
  <si>
    <t>animal 4</t>
  </si>
  <si>
    <t>animal 5</t>
  </si>
  <si>
    <t>animal 6</t>
  </si>
  <si>
    <t>CAL72 (RB1+)</t>
  </si>
  <si>
    <t>OHSN (RB1-)</t>
  </si>
  <si>
    <t>animal 7</t>
  </si>
  <si>
    <t>animal 8</t>
  </si>
  <si>
    <t>animal 9</t>
  </si>
  <si>
    <t>animal 10</t>
  </si>
  <si>
    <t>animal 11</t>
  </si>
  <si>
    <t>animal 12</t>
  </si>
  <si>
    <t>n/d</t>
  </si>
  <si>
    <t>tumour volume (mm3)</t>
  </si>
  <si>
    <t>Tumour volume (mm3)</t>
  </si>
  <si>
    <t>animal 3, 5</t>
  </si>
  <si>
    <t>animal 2, 4</t>
  </si>
  <si>
    <t xml:space="preserve">drug </t>
  </si>
  <si>
    <t>PDX-OS 16 (RB+)</t>
  </si>
  <si>
    <t>PDX-OS 25 (RB+)</t>
  </si>
  <si>
    <t>PDX-OS 19 (RB-)</t>
  </si>
  <si>
    <t xml:space="preserve">Ola </t>
  </si>
  <si>
    <t>conc uM</t>
  </si>
  <si>
    <t>Log10 conc uM</t>
  </si>
  <si>
    <t>Tala</t>
  </si>
  <si>
    <t>clonogenic activity crystal violett  incorrortation % vehicle (n=2 parallel repeats)</t>
  </si>
  <si>
    <t>repeat 1</t>
  </si>
  <si>
    <t>repeat 2</t>
  </si>
  <si>
    <t>dataset no: 1</t>
  </si>
  <si>
    <t>dataset no: 2</t>
  </si>
  <si>
    <t>FD= found dead</t>
  </si>
  <si>
    <t>FD</t>
  </si>
  <si>
    <t xml:space="preserve"> animal 11</t>
  </si>
  <si>
    <t xml:space="preserve">group </t>
  </si>
  <si>
    <t>vehicle</t>
  </si>
  <si>
    <t>lisenced humane endpoint reached_ethansised</t>
  </si>
  <si>
    <t>26 (experiment termination)</t>
  </si>
  <si>
    <t>animal 3, 4</t>
  </si>
  <si>
    <t>animal 1, 2, 6</t>
  </si>
  <si>
    <t>animal 5, 7, 10,</t>
  </si>
  <si>
    <t>23 (experiment termination)</t>
  </si>
  <si>
    <t>Resazurin fluorescence_ AUC values (mean of n=3 parallel repeats each, n=2 independent datasets (AUC_1, AUC_2))</t>
  </si>
  <si>
    <t>clonogenic activity Crystal violett  incorportation % vehicle (n=2 parallel repeats)</t>
  </si>
  <si>
    <t>RAD51 foci counts</t>
  </si>
  <si>
    <t>Rad 51 foci count per cells</t>
  </si>
  <si>
    <t>LOG10 Cp conc</t>
  </si>
  <si>
    <t>clonogenic activity, crystal violett  incorportation % vehicle (n=2 parallel repeats)</t>
  </si>
  <si>
    <t>cell line (antigen)</t>
  </si>
  <si>
    <t>death dye incorporation  relative to cell density, excess above vehicle</t>
  </si>
  <si>
    <t>tumour volume =(L*(w*w))/2, in individual animals</t>
  </si>
  <si>
    <t>1i</t>
  </si>
  <si>
    <t>Figure 4a</t>
  </si>
  <si>
    <t>Figure 2 a, d, g</t>
  </si>
  <si>
    <t>Figure 2b, c, e, f, h, i</t>
  </si>
  <si>
    <t>Figure 3a</t>
  </si>
  <si>
    <t>Figure 3c, d</t>
  </si>
  <si>
    <t>Figure 4 b-g</t>
  </si>
  <si>
    <t>Figure 5b</t>
  </si>
  <si>
    <t>Figure 5c</t>
  </si>
  <si>
    <t>Figure 5d, e</t>
  </si>
  <si>
    <t>Figure 6 a, b, c</t>
  </si>
  <si>
    <t>Figure 6 d, e, f</t>
  </si>
  <si>
    <t>Figure 6d</t>
  </si>
  <si>
    <t>Figure 6e</t>
  </si>
  <si>
    <t>Figure 6f</t>
  </si>
  <si>
    <t>vector</t>
  </si>
  <si>
    <t>shRB1-3</t>
  </si>
  <si>
    <t>Figure 7a, b</t>
  </si>
  <si>
    <t>Figure 7c</t>
  </si>
  <si>
    <t>Figure 7f</t>
  </si>
  <si>
    <t>Figure 7i</t>
  </si>
  <si>
    <t>Figure 8b</t>
  </si>
  <si>
    <t>Figure 9a-d</t>
  </si>
  <si>
    <t>Supplementary Figure 1 a-c</t>
  </si>
  <si>
    <t>1b</t>
  </si>
  <si>
    <t>SF295</t>
  </si>
  <si>
    <t>SF539</t>
  </si>
  <si>
    <t>HCC70</t>
  </si>
  <si>
    <t>BT549</t>
  </si>
  <si>
    <t>Supplementary Figure 1 d, f</t>
  </si>
  <si>
    <t>Figure 1d</t>
  </si>
  <si>
    <t>H1993 (RB+)</t>
  </si>
  <si>
    <t>H23 (RB+)</t>
  </si>
  <si>
    <t>H69 (RB-)</t>
  </si>
  <si>
    <t>H146 (RB-)</t>
  </si>
  <si>
    <t>LNCaP (RB-)</t>
  </si>
  <si>
    <t>H2009 (RB-)</t>
  </si>
  <si>
    <t>H82 (RB-)</t>
  </si>
  <si>
    <t>H446 (RB-)</t>
  </si>
  <si>
    <t>H1975 (RB+)</t>
  </si>
  <si>
    <t>H2122 (RB+)</t>
  </si>
  <si>
    <t>H1299 (RB+)</t>
  </si>
  <si>
    <t>Figure 1f</t>
  </si>
  <si>
    <t>Supplementary Figure 4 c, d</t>
  </si>
  <si>
    <t>AUC (mean)-2 independent exper</t>
  </si>
  <si>
    <t>Supplementary Figure 4 f, g</t>
  </si>
  <si>
    <t>shRB1-6</t>
  </si>
  <si>
    <t>Supplementary Figure 4e</t>
  </si>
  <si>
    <t>Supplementary Figure 5 b, c</t>
  </si>
  <si>
    <t>sh53BP1-1</t>
  </si>
  <si>
    <t>sh53BP1-2</t>
  </si>
  <si>
    <t>Supplementary Figure 5 d, e</t>
  </si>
  <si>
    <t>Figure 5d</t>
  </si>
  <si>
    <t>Figure 5e</t>
  </si>
  <si>
    <t>Supplementary Figure 5 f, g</t>
  </si>
  <si>
    <t>Figure 5f</t>
  </si>
  <si>
    <t>Figure 5g</t>
  </si>
  <si>
    <t>Supplementary Figure 5 h, i</t>
  </si>
  <si>
    <t>Figure 5h</t>
  </si>
  <si>
    <t>Figure 5i</t>
  </si>
  <si>
    <t>Figure 5k</t>
  </si>
  <si>
    <t>Figure 5l</t>
  </si>
  <si>
    <t>Figure 5m</t>
  </si>
  <si>
    <t>Figure 5n</t>
  </si>
  <si>
    <t>Supplementary Figure 3 a-c</t>
  </si>
  <si>
    <t>drug</t>
  </si>
  <si>
    <t>OLAP</t>
  </si>
  <si>
    <t>NIR</t>
  </si>
  <si>
    <t>TALA</t>
  </si>
  <si>
    <t>drug conc uM</t>
  </si>
  <si>
    <t>drug conc</t>
  </si>
  <si>
    <t>cell line_treatment</t>
  </si>
  <si>
    <t>LM7-OLA 10</t>
  </si>
  <si>
    <t>LM7 OLA 3</t>
  </si>
  <si>
    <t>LM7 OLA 1</t>
  </si>
  <si>
    <t>LM7 OLA 0.3</t>
  </si>
  <si>
    <t>LM7  0</t>
  </si>
  <si>
    <t>MHM OLA 10</t>
  </si>
  <si>
    <t>MHM OLA 3</t>
  </si>
  <si>
    <t xml:space="preserve">MHM </t>
  </si>
  <si>
    <t>MHM OLA 1</t>
  </si>
  <si>
    <t>MHM OLA 0.3</t>
  </si>
  <si>
    <t>MHM 0</t>
  </si>
  <si>
    <t>LM7 NIR 5</t>
  </si>
  <si>
    <t>LM7 NIR 1.7</t>
  </si>
  <si>
    <t>LM7 NIR 0.6</t>
  </si>
  <si>
    <t>LM7 NIR 0.2</t>
  </si>
  <si>
    <t>LM7 0</t>
  </si>
  <si>
    <t>MHM NIR 5</t>
  </si>
  <si>
    <t>MHM NIR 2</t>
  </si>
  <si>
    <t>MHM NIR 0.6</t>
  </si>
  <si>
    <t>MHM NIR 0.2</t>
  </si>
  <si>
    <t>LM7 TALA 50</t>
  </si>
  <si>
    <t>LM7 TALA 17</t>
  </si>
  <si>
    <t>LM7 TALA 6</t>
  </si>
  <si>
    <t>LM7 TALA 2</t>
  </si>
  <si>
    <t>MHM TALA 50</t>
  </si>
  <si>
    <t>MHM TALA 17</t>
  </si>
  <si>
    <t>MHM TALA 6</t>
  </si>
  <si>
    <t>MHM TALA 2</t>
  </si>
  <si>
    <t>cell line</t>
  </si>
  <si>
    <t>HOSMNNG OLA 10</t>
  </si>
  <si>
    <t>HOSMNNG OLA 3</t>
  </si>
  <si>
    <t>HOSMNNG OLA 1</t>
  </si>
  <si>
    <t>HOSMNNG OLA 0.3</t>
  </si>
  <si>
    <t>HOSMNNG 0</t>
  </si>
  <si>
    <t>NY OLA 10</t>
  </si>
  <si>
    <t>NY OLA 3</t>
  </si>
  <si>
    <t>NY OLA 1</t>
  </si>
  <si>
    <t>NY OLA 0.3</t>
  </si>
  <si>
    <t>NY 0</t>
  </si>
  <si>
    <t>HOSMNNG NIRA 5</t>
  </si>
  <si>
    <t>HOSMNNG NIRA 1.7</t>
  </si>
  <si>
    <t>HOSMNNG NIRA 0.6</t>
  </si>
  <si>
    <t>HOSMNNG NIRA 0.2</t>
  </si>
  <si>
    <t>HOSMNNG NIRA 0</t>
  </si>
  <si>
    <t>NY NIRA 5</t>
  </si>
  <si>
    <t>NY NIRA 1.7</t>
  </si>
  <si>
    <t>NY NIRA 0.6</t>
  </si>
  <si>
    <t>NY NIRAL 0.2</t>
  </si>
  <si>
    <t>NY NIRA 0</t>
  </si>
  <si>
    <t>HOSMNNG TALA 50</t>
  </si>
  <si>
    <t>HOSMNNG TALA 17</t>
  </si>
  <si>
    <t>HOSMNNG TALA 6</t>
  </si>
  <si>
    <t xml:space="preserve">HOSMNNG TALA 2 </t>
  </si>
  <si>
    <t>HOSMNNG TALA 0</t>
  </si>
  <si>
    <t>NY TALA 50</t>
  </si>
  <si>
    <t>NY TALA 17</t>
  </si>
  <si>
    <t>NY TALA 6</t>
  </si>
  <si>
    <t>NY TALA 2</t>
  </si>
  <si>
    <t>NY TALAL 0</t>
  </si>
  <si>
    <t>Supplementary Figure 6b,c</t>
  </si>
  <si>
    <t>6b</t>
  </si>
  <si>
    <t>Cisplatin</t>
  </si>
  <si>
    <t>U20S</t>
  </si>
  <si>
    <t>CAPAN1 (BRCA- mut)</t>
  </si>
  <si>
    <t>Supplementary Figure 6e, f</t>
  </si>
  <si>
    <t>Yes</t>
  </si>
  <si>
    <t>ns</t>
  </si>
  <si>
    <t>No</t>
  </si>
  <si>
    <t xml:space="preserve">Statistics </t>
  </si>
  <si>
    <t>Adjusted P Value</t>
  </si>
  <si>
    <t>Summary</t>
  </si>
  <si>
    <t>Significant?</t>
  </si>
  <si>
    <t>95.00% CI of diff.</t>
  </si>
  <si>
    <t>Mean Diff.</t>
  </si>
  <si>
    <t>Post Hoc: Fisher's LSD</t>
  </si>
  <si>
    <t>Ordinary One Way ANOVA</t>
  </si>
  <si>
    <t>Ola 16hrs</t>
  </si>
  <si>
    <t>Ola</t>
  </si>
  <si>
    <t>shRB2</t>
  </si>
  <si>
    <t xml:space="preserve">shRB1 </t>
  </si>
  <si>
    <t>HBA1</t>
  </si>
  <si>
    <t xml:space="preserve">CAL72 </t>
  </si>
  <si>
    <t>Mean</t>
  </si>
  <si>
    <t>Ola 2hrs</t>
  </si>
  <si>
    <t xml:space="preserve">Exp.3 </t>
  </si>
  <si>
    <t xml:space="preserve">Exp.2 </t>
  </si>
  <si>
    <t>shRB1</t>
  </si>
  <si>
    <t>Expt. 1</t>
  </si>
  <si>
    <t>gH2AX positive cells (% total)</t>
  </si>
  <si>
    <t>conditions</t>
  </si>
  <si>
    <t>IR, 2Gy, 2 hrs</t>
  </si>
  <si>
    <t>CAL72 expressing shRB1 sequence 2</t>
  </si>
  <si>
    <t>Olapaprib, 3uM, 16 hrs</t>
  </si>
  <si>
    <t>CAL72 expressing shRB1 sequence 1</t>
  </si>
  <si>
    <t>Olapaprib, 3uM, 2 hrs</t>
  </si>
  <si>
    <t>CAL72 expressing shHBA1</t>
  </si>
  <si>
    <t>Vehicle</t>
  </si>
  <si>
    <t>CAL72 maternal</t>
  </si>
  <si>
    <t>cell lines</t>
  </si>
  <si>
    <t>anti-gH2AX positive cells (% total)</t>
  </si>
  <si>
    <t>Supplementary figure 7c</t>
  </si>
  <si>
    <t>cell</t>
  </si>
  <si>
    <t>143B_shRB6_2Ab</t>
  </si>
  <si>
    <t>143B_shRB6_IR</t>
  </si>
  <si>
    <t>143B_shRB6_Ola</t>
  </si>
  <si>
    <t>143B_shRB6_DMSO</t>
  </si>
  <si>
    <t>143B_shRB1_2Ab</t>
  </si>
  <si>
    <t>143B_shRB1_IR</t>
  </si>
  <si>
    <t>143B_shRB1_Ola</t>
  </si>
  <si>
    <t>143B_shRB1_DMSO</t>
  </si>
  <si>
    <t>HBA1_2Ab</t>
  </si>
  <si>
    <t>HBA1_IR</t>
  </si>
  <si>
    <t xml:space="preserve">143B_HBA1_Ola </t>
  </si>
  <si>
    <t>143B_HBA1_DMSO</t>
  </si>
  <si>
    <t>143B_2Ab</t>
  </si>
  <si>
    <t>143B_IR</t>
  </si>
  <si>
    <t>143B_Ola</t>
  </si>
  <si>
    <t xml:space="preserve">143B_DMSO </t>
  </si>
  <si>
    <t>Cell No</t>
  </si>
  <si>
    <t>cell line_condition</t>
  </si>
  <si>
    <t>one exemplary per n=2</t>
  </si>
  <si>
    <t>one exemplary per n=3</t>
  </si>
  <si>
    <t>no 1st antibody used, IR, 2Gy, 2hrs</t>
  </si>
  <si>
    <t>2Ab</t>
  </si>
  <si>
    <t>143B  expressing shRB1 sequence 6</t>
  </si>
  <si>
    <t>143B_shRB6</t>
  </si>
  <si>
    <t>IR, 2Gy, 2hrs</t>
  </si>
  <si>
    <t>143B  expressing shRB1 sequence 1</t>
  </si>
  <si>
    <t>143B_shRB1</t>
  </si>
  <si>
    <t>Olaparib, 3uM, 16hrs</t>
  </si>
  <si>
    <t>143B  expressing shHBA1</t>
  </si>
  <si>
    <t>143B_HBA1</t>
  </si>
  <si>
    <t>condition</t>
  </si>
  <si>
    <t>143B  unmodified</t>
  </si>
  <si>
    <t xml:space="preserve">cell lines </t>
  </si>
  <si>
    <t xml:space="preserve">anti-gH2AX single cell resolved mean intensity </t>
  </si>
  <si>
    <t>Supplementary figure 7d-g</t>
  </si>
  <si>
    <t>-41.73 to -7.279</t>
  </si>
  <si>
    <t>maternal ola vs. Sh RB6 Ola</t>
  </si>
  <si>
    <t>**</t>
  </si>
  <si>
    <t>-43.08 to -8.625</t>
  </si>
  <si>
    <t>maternal ola vs. ShRB1 Ola</t>
  </si>
  <si>
    <t>-14.25 to 20.20</t>
  </si>
  <si>
    <t>maternal ola vs. HBA1 Ola</t>
  </si>
  <si>
    <t>-30.01 to 4.439</t>
  </si>
  <si>
    <t>maternal DMSO vs. maternal ola</t>
  </si>
  <si>
    <t>Treatment</t>
  </si>
  <si>
    <t>Statistics</t>
  </si>
  <si>
    <t>shRB6</t>
  </si>
  <si>
    <t>MEAN</t>
  </si>
  <si>
    <t>Exp.2</t>
  </si>
  <si>
    <t>143B expressing shRB1 seuqence 6</t>
  </si>
  <si>
    <t>143B expressing shRB1 seuqence 1</t>
  </si>
  <si>
    <t>Olapaprib, 3uM, 16hrs</t>
  </si>
  <si>
    <t>143B expressing shHBA1</t>
  </si>
  <si>
    <t>143B unmodified</t>
  </si>
  <si>
    <t>Supplementary figure 7h</t>
  </si>
  <si>
    <t>More</t>
  </si>
  <si>
    <t xml:space="preserve">CAL72_shRB_1_Ola </t>
  </si>
  <si>
    <t>Bin</t>
  </si>
  <si>
    <t xml:space="preserve">CAL72_shRB_1_DMSO </t>
  </si>
  <si>
    <t>CAL72_Ola</t>
  </si>
  <si>
    <t>CAL72_DMSO</t>
  </si>
  <si>
    <t xml:space="preserve">CAL72_Ola </t>
  </si>
  <si>
    <t xml:space="preserve">CAL72_DMSO </t>
  </si>
  <si>
    <t>OHSN_Ola</t>
  </si>
  <si>
    <t>OHSN_DMSO</t>
  </si>
  <si>
    <t>Cell line_ condition</t>
  </si>
  <si>
    <t>DAPI intensity (Frequency distribution)</t>
  </si>
  <si>
    <t>DAPI intensity  (single cell resolved)</t>
  </si>
  <si>
    <t>CAL72  expressing shRB1 sequence 1</t>
  </si>
  <si>
    <t>CAL72_shRB1</t>
  </si>
  <si>
    <t>Olaparib, 3uM, 16 hrs</t>
  </si>
  <si>
    <t>CAL72  unmodified</t>
  </si>
  <si>
    <t>OHSN unmodified</t>
  </si>
  <si>
    <t>DAPI sum intensity (raw single cell resolved data and frequency distribution)</t>
  </si>
  <si>
    <t>Supplementary figure 7i</t>
  </si>
  <si>
    <t>t=13.23, df=2</t>
  </si>
  <si>
    <t>t, df</t>
  </si>
  <si>
    <t>t=0.9167, df=6</t>
  </si>
  <si>
    <t xml:space="preserve">    t, df</t>
  </si>
  <si>
    <t>t=7.292, df=8</t>
  </si>
  <si>
    <t>Two-tailed</t>
  </si>
  <si>
    <t>One- or two-tailed P value?</t>
  </si>
  <si>
    <t xml:space="preserve">    One- or two-tailed P value?</t>
  </si>
  <si>
    <t>Significantly different (P &lt; 0.05)?</t>
  </si>
  <si>
    <t xml:space="preserve">    Significantly different (P &lt; 0.05)?</t>
  </si>
  <si>
    <t>P value summary</t>
  </si>
  <si>
    <t xml:space="preserve">    P value summary</t>
  </si>
  <si>
    <t>****</t>
  </si>
  <si>
    <t>P value</t>
  </si>
  <si>
    <t xml:space="preserve">    P value</t>
  </si>
  <si>
    <t>&lt;0.0001</t>
  </si>
  <si>
    <t>Unpaired t test</t>
  </si>
  <si>
    <t>Column A</t>
  </si>
  <si>
    <t>vs.</t>
  </si>
  <si>
    <t>Column B</t>
  </si>
  <si>
    <t>CAL72SHRB1_1_SG2M</t>
  </si>
  <si>
    <t>Table Analyzed</t>
  </si>
  <si>
    <t>S/G2M</t>
  </si>
  <si>
    <t>CAL72_SG2M</t>
  </si>
  <si>
    <t>OHSN_SG2M</t>
  </si>
  <si>
    <t>cell cyle phase</t>
  </si>
  <si>
    <t>G1</t>
  </si>
  <si>
    <t>STDV (n=5)</t>
  </si>
  <si>
    <t>S/G2/M</t>
  </si>
  <si>
    <t>Mean  (n=5)</t>
  </si>
  <si>
    <t>STDV (n=4)</t>
  </si>
  <si>
    <t>Exp.4 9/6 (mean of duclicates)</t>
  </si>
  <si>
    <t>expt ID</t>
  </si>
  <si>
    <t>Mean  (n=4)</t>
  </si>
  <si>
    <t>S/G2</t>
  </si>
  <si>
    <t>Exp.2.2 17/5 (mean of quadruplicates)</t>
  </si>
  <si>
    <t>STDV (n=2)</t>
  </si>
  <si>
    <t>Exp.4 9/6 (mean of duplicates)</t>
  </si>
  <si>
    <t>Sub G1</t>
  </si>
  <si>
    <t>Mean  (n=2)</t>
  </si>
  <si>
    <t>Exp.3.2 24/5 (mean of quadruplicates)</t>
  </si>
  <si>
    <t>Exp.1.2 10/5 (mean of quadruplicates)</t>
  </si>
  <si>
    <t>Exp.2.2 17/5 (mean of quaduplicates)</t>
  </si>
  <si>
    <t>Exp.2.1 20/4 (mean of quadruplicates)</t>
  </si>
  <si>
    <t>Exp.1.2 10/5 (mean of quatruplicates)</t>
  </si>
  <si>
    <t>Exp.1.1 24/3 (mean of quadruplicates)</t>
  </si>
  <si>
    <t>CAL72 (n=4)</t>
  </si>
  <si>
    <t xml:space="preserve">cell line </t>
  </si>
  <si>
    <t>CAL72 unmodified</t>
  </si>
  <si>
    <t>% cells in cell cycle phase</t>
  </si>
  <si>
    <t>Supplementary Figure 8a</t>
  </si>
  <si>
    <t>Days</t>
  </si>
  <si>
    <t>all mice total weight % (OHSN)</t>
  </si>
  <si>
    <t>Supplementary Figure 8b</t>
  </si>
  <si>
    <t>all mice total weight % (CAL72)</t>
  </si>
  <si>
    <t>Exp.1</t>
  </si>
  <si>
    <t>Supplementary figure 5a</t>
  </si>
  <si>
    <t xml:space="preserve">COSMIC signature </t>
  </si>
  <si>
    <t>Tumour ID</t>
  </si>
  <si>
    <t>RB1_status</t>
  </si>
  <si>
    <t>COSMIC1</t>
  </si>
  <si>
    <t>COSMIC2</t>
  </si>
  <si>
    <t>COSMIC3</t>
  </si>
  <si>
    <t>COSMIC5</t>
  </si>
  <si>
    <t>COSMIC8</t>
  </si>
  <si>
    <t>COSMIC13</t>
  </si>
  <si>
    <t>COSMIC17</t>
  </si>
  <si>
    <t>COSMIC18</t>
  </si>
  <si>
    <t>COSMIC30</t>
  </si>
  <si>
    <t>PD13462a</t>
  </si>
  <si>
    <t>HD</t>
  </si>
  <si>
    <t>PD13476a</t>
  </si>
  <si>
    <t>WT+LOH</t>
  </si>
  <si>
    <t>PD13477a</t>
  </si>
  <si>
    <t>WT</t>
  </si>
  <si>
    <t>PD13488a</t>
  </si>
  <si>
    <t>MUT+LOH</t>
  </si>
  <si>
    <t>PD13494a</t>
  </si>
  <si>
    <t>PD7196a</t>
  </si>
  <si>
    <t>PD7197a</t>
  </si>
  <si>
    <t>PD7513a</t>
  </si>
  <si>
    <t>PD13464a</t>
  </si>
  <si>
    <t>PD13478a</t>
  </si>
  <si>
    <t>PD13484a</t>
  </si>
  <si>
    <t>PD13485a</t>
  </si>
  <si>
    <t>PD13486a</t>
  </si>
  <si>
    <t>PD13487a</t>
  </si>
  <si>
    <t>PD13489a</t>
  </si>
  <si>
    <t>PD13490a</t>
  </si>
  <si>
    <t>PD13491a</t>
  </si>
  <si>
    <t>PD13492a</t>
  </si>
  <si>
    <t>PD13493a</t>
  </si>
  <si>
    <t>PD13495a</t>
  </si>
  <si>
    <t>PD13496a</t>
  </si>
  <si>
    <t>PD7190a</t>
  </si>
  <si>
    <t>PD7193a</t>
  </si>
  <si>
    <t>PD7195a</t>
  </si>
  <si>
    <t>PD7401a</t>
  </si>
  <si>
    <t>PD7507a</t>
  </si>
  <si>
    <t>PD7508a</t>
  </si>
  <si>
    <t>PD7509a</t>
  </si>
  <si>
    <t>PD7511a</t>
  </si>
  <si>
    <t>PD7512a</t>
  </si>
  <si>
    <t>PD9056a</t>
  </si>
  <si>
    <t>PD9402a</t>
  </si>
  <si>
    <t>PD9408a</t>
  </si>
  <si>
    <t>PD9969a</t>
  </si>
  <si>
    <t>PD9972a</t>
  </si>
  <si>
    <t>PD9979a</t>
  </si>
  <si>
    <t>PD9962a</t>
  </si>
  <si>
    <t>AUC (mean, n=2 independent exper)</t>
  </si>
  <si>
    <t>Log 10 IC50 (microM) (mean n=2 independent exper)</t>
  </si>
  <si>
    <t>foci no/ cell</t>
  </si>
  <si>
    <t>statistical assessment</t>
  </si>
  <si>
    <t>One way anova</t>
  </si>
  <si>
    <t>Uncorrected Fisher's LSD</t>
  </si>
  <si>
    <t>DMSO vs. 1hr</t>
  </si>
  <si>
    <t>-0.5624 to 0.6466</t>
  </si>
  <si>
    <t>DMSO vs. 2hrs</t>
  </si>
  <si>
    <t>-0.8162 to 0.3929</t>
  </si>
  <si>
    <t>DMSO vs. 4 hrs</t>
  </si>
  <si>
    <t>-1.128 to 0.08073</t>
  </si>
  <si>
    <t>DMSO vs. 8 hrs</t>
  </si>
  <si>
    <t>-2.057 to -0.8480</t>
  </si>
  <si>
    <t>***</t>
  </si>
  <si>
    <t>DMSO vs. 16 hrs</t>
  </si>
  <si>
    <t>-3.242 to -2.033</t>
  </si>
  <si>
    <t>DMSO vs. no IR</t>
  </si>
  <si>
    <t>-0.4593 to 0.7498</t>
  </si>
  <si>
    <t>DMSO vs. IR</t>
  </si>
  <si>
    <t>-1.934 to -0.7254</t>
  </si>
  <si>
    <t>Standardized values</t>
  </si>
  <si>
    <t>Fisher's LSD</t>
  </si>
  <si>
    <t>Individual P Value</t>
  </si>
  <si>
    <t>A-?</t>
  </si>
  <si>
    <t>-1.079 to 0.6728</t>
  </si>
  <si>
    <t>B</t>
  </si>
  <si>
    <t>1hr</t>
  </si>
  <si>
    <t>-1.324 to 0.4283</t>
  </si>
  <si>
    <t>C</t>
  </si>
  <si>
    <t>2hrs</t>
  </si>
  <si>
    <t>-1.475 to 0.2764</t>
  </si>
  <si>
    <t>D</t>
  </si>
  <si>
    <t>4 hrs</t>
  </si>
  <si>
    <t>-1.539 to 0.2133</t>
  </si>
  <si>
    <t>E</t>
  </si>
  <si>
    <t>8 hrs</t>
  </si>
  <si>
    <t>-2.133 to -0.3809</t>
  </si>
  <si>
    <t>F</t>
  </si>
  <si>
    <t>16 hrs</t>
  </si>
  <si>
    <t>-1.013 to 0.7387</t>
  </si>
  <si>
    <t>G</t>
  </si>
  <si>
    <t>-3.820 to -2.068</t>
  </si>
  <si>
    <t>H</t>
  </si>
  <si>
    <t xml:space="preserve"> Fisher's LSD</t>
  </si>
  <si>
    <t>-0.4622 to 1.444</t>
  </si>
  <si>
    <t>-1.082 to 0.8247</t>
  </si>
  <si>
    <t>-1.434 to 0.4720</t>
  </si>
  <si>
    <t>-1.141 to 0.7658</t>
  </si>
  <si>
    <t>-0.9565 to 0.9498</t>
  </si>
  <si>
    <t>-0.7100 to 1.196</t>
  </si>
  <si>
    <t>-3.523 to -1.616</t>
  </si>
  <si>
    <t>-0.6779 to 0.0009224</t>
  </si>
  <si>
    <t>-0.6246 to 0.05428</t>
  </si>
  <si>
    <t>-1.359 to -0.6805</t>
  </si>
  <si>
    <t>-1.258 to -0.5791</t>
  </si>
  <si>
    <t>-1.738 to -1.060</t>
  </si>
  <si>
    <t>-0.7840 to -0.1051</t>
  </si>
  <si>
    <t>-3.465 to -2.786</t>
  </si>
  <si>
    <t>-2.920 to 0.04599</t>
  </si>
  <si>
    <t>-2.693 to 0.2732</t>
  </si>
  <si>
    <t>-3.462 to -0.4959</t>
  </si>
  <si>
    <t>-3.207 to -0.2412</t>
  </si>
  <si>
    <t>-4.115 to -1.148</t>
  </si>
  <si>
    <t>-1.698 to -0.01534</t>
  </si>
  <si>
    <t>-2.164 to -0.4820</t>
  </si>
  <si>
    <t>-2.476 to -0.7936</t>
  </si>
  <si>
    <t>-3.451 to -1.769</t>
  </si>
  <si>
    <t>-3.886 to -2.204</t>
  </si>
  <si>
    <t>Figure 1 a, c, e, i</t>
  </si>
  <si>
    <t>Figure 1 b, d, f, g, h, j and Supplementary Figure 1g-j</t>
  </si>
  <si>
    <t>Figure 1l</t>
  </si>
  <si>
    <t>Figure 4 h-k</t>
  </si>
  <si>
    <t>Figure 7l</t>
  </si>
  <si>
    <t>Figure 7d, e, g, h, j, k, m, n</t>
  </si>
  <si>
    <t>Figure 9e-j</t>
  </si>
  <si>
    <t>Figure 9k</t>
  </si>
  <si>
    <t>Supplementary Figure 5 j, k</t>
  </si>
  <si>
    <t>Supplementary Figure 5 l, m</t>
  </si>
  <si>
    <t>Supplementary Figure 5n</t>
  </si>
  <si>
    <t>Supplementary figure 7j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</si>
</sst>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0000"/>
    <numFmt numFmtId="165" formatCode="0.000000"/>
    <numFmt numFmtId="166" formatCode="0.00000"/>
    <numFmt numFmtId="167" formatCode="0.0"/>
    <numFmt numFmtId="168" formatCode="0.0000"/>
  </numFmts>
  <fonts count="10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sz val="12"/>
      <name val="Arial"/>
      <family val="2"/>
    </font>
    <font>
      <sz val="12"/>
      <color rgb="FF000000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A6A6A6"/>
        <bgColor rgb="FF000000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ont="0" applyFill="0" applyBorder="0" applyAlignment="0" applyProtection="0"/>
  </cellStyleXfs>
  <cellXfs count="157">
    <xf numFmtId="0" fontId="0" fillId="0" borderId="0" xfId="0"/>
    <xf numFmtId="0" fontId="0" fillId="0" borderId="0" xfId="0" applyFont="1" applyFill="1" applyAlignment="1">
      <alignment horizontal="left" vertical="top"/>
    </xf>
    <xf numFmtId="0" fontId="0" fillId="0" borderId="0" xfId="0" applyFont="1" applyFill="1" applyBorder="1" applyAlignment="1">
      <alignment horizontal="left" vertical="top"/>
    </xf>
    <xf numFmtId="1" fontId="0" fillId="0" borderId="0" xfId="0" applyNumberFormat="1" applyFont="1" applyFill="1" applyAlignment="1">
      <alignment horizontal="left" vertical="top"/>
    </xf>
    <xf numFmtId="0" fontId="0" fillId="0" borderId="0" xfId="0" applyFont="1" applyFill="1" applyAlignment="1">
      <alignment wrapText="1"/>
    </xf>
    <xf numFmtId="0" fontId="0" fillId="0" borderId="0" xfId="0" applyFont="1" applyFill="1"/>
    <xf numFmtId="1" fontId="0" fillId="0" borderId="0" xfId="0" applyNumberFormat="1" applyFont="1" applyFill="1"/>
    <xf numFmtId="164" fontId="0" fillId="0" borderId="0" xfId="0" applyNumberFormat="1" applyFont="1" applyFill="1"/>
    <xf numFmtId="2" fontId="0" fillId="0" borderId="0" xfId="0" applyNumberFormat="1" applyFont="1" applyFill="1"/>
    <xf numFmtId="0" fontId="1" fillId="0" borderId="0" xfId="0" applyFont="1"/>
    <xf numFmtId="0" fontId="0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5" xfId="0" applyFont="1" applyFill="1" applyBorder="1" applyAlignment="1">
      <alignment horizontal="right"/>
    </xf>
    <xf numFmtId="0" fontId="0" fillId="0" borderId="1" xfId="0" applyFont="1" applyFill="1" applyBorder="1"/>
    <xf numFmtId="0" fontId="0" fillId="0" borderId="2" xfId="0" applyFont="1" applyFill="1" applyBorder="1"/>
    <xf numFmtId="0" fontId="0" fillId="0" borderId="3" xfId="0" applyFont="1" applyFill="1" applyBorder="1"/>
    <xf numFmtId="0" fontId="0" fillId="0" borderId="2" xfId="0" applyFont="1" applyFill="1" applyBorder="1" applyAlignment="1">
      <alignment horizontal="left" vertical="top"/>
    </xf>
    <xf numFmtId="0" fontId="0" fillId="0" borderId="4" xfId="0" applyFont="1" applyFill="1" applyBorder="1"/>
    <xf numFmtId="0" fontId="0" fillId="0" borderId="0" xfId="0" applyFont="1" applyFill="1" applyBorder="1"/>
    <xf numFmtId="0" fontId="0" fillId="0" borderId="5" xfId="0" applyFont="1" applyFill="1" applyBorder="1"/>
    <xf numFmtId="0" fontId="0" fillId="0" borderId="0" xfId="0" applyFont="1" applyFill="1" applyBorder="1" applyAlignment="1">
      <alignment horizontal="right"/>
    </xf>
    <xf numFmtId="0" fontId="0" fillId="0" borderId="6" xfId="0" applyFont="1" applyFill="1" applyBorder="1"/>
    <xf numFmtId="0" fontId="0" fillId="0" borderId="7" xfId="0" applyFont="1" applyFill="1" applyBorder="1" applyAlignment="1">
      <alignment horizontal="center"/>
    </xf>
    <xf numFmtId="0" fontId="0" fillId="0" borderId="7" xfId="0" applyFont="1" applyFill="1" applyBorder="1"/>
    <xf numFmtId="0" fontId="0" fillId="0" borderId="8" xfId="0" applyFont="1" applyFill="1" applyBorder="1"/>
    <xf numFmtId="0" fontId="0" fillId="0" borderId="7" xfId="0" applyFont="1" applyFill="1" applyBorder="1" applyAlignment="1">
      <alignment horizontal="left" vertical="top"/>
    </xf>
    <xf numFmtId="0" fontId="0" fillId="0" borderId="7" xfId="0" applyFont="1" applyFill="1" applyBorder="1" applyAlignment="1">
      <alignment horizontal="right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 applyFill="1" applyBorder="1" applyAlignment="1">
      <alignment horizontal="center"/>
    </xf>
    <xf numFmtId="0" fontId="0" fillId="0" borderId="8" xfId="0" applyFont="1" applyFill="1" applyBorder="1" applyAlignment="1">
      <alignment horizontal="right"/>
    </xf>
    <xf numFmtId="165" fontId="2" fillId="0" borderId="0" xfId="0" applyNumberFormat="1" applyFont="1"/>
    <xf numFmtId="166" fontId="2" fillId="0" borderId="0" xfId="0" applyNumberFormat="1" applyFont="1"/>
    <xf numFmtId="0" fontId="0" fillId="0" borderId="0" xfId="0" applyFont="1" applyAlignment="1">
      <alignment wrapText="1"/>
    </xf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0" xfId="0" applyFont="1" applyBorder="1"/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horizontal="center"/>
    </xf>
    <xf numFmtId="0" fontId="0" fillId="0" borderId="7" xfId="0" applyFont="1" applyBorder="1"/>
    <xf numFmtId="0" fontId="0" fillId="0" borderId="8" xfId="0" applyFont="1" applyBorder="1"/>
    <xf numFmtId="0" fontId="3" fillId="0" borderId="0" xfId="0" applyFont="1"/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horizontal="left" wrapText="1"/>
    </xf>
    <xf numFmtId="0" fontId="0" fillId="0" borderId="0" xfId="0" applyFont="1" applyBorder="1" applyAlignment="1">
      <alignment horizontal="left"/>
    </xf>
    <xf numFmtId="0" fontId="0" fillId="0" borderId="0" xfId="0" applyFont="1" applyBorder="1" applyAlignment="1">
      <alignment horizontal="center" wrapText="1"/>
    </xf>
    <xf numFmtId="0" fontId="0" fillId="0" borderId="0" xfId="0" applyFont="1" applyBorder="1" applyAlignment="1">
      <alignment horizontal="right"/>
    </xf>
    <xf numFmtId="0" fontId="0" fillId="0" borderId="7" xfId="0" applyFont="1" applyBorder="1" applyAlignment="1">
      <alignment horizontal="left"/>
    </xf>
    <xf numFmtId="0" fontId="0" fillId="0" borderId="0" xfId="0" applyFont="1" applyAlignment="1">
      <alignment horizontal="center" wrapText="1"/>
    </xf>
    <xf numFmtId="0" fontId="0" fillId="0" borderId="0" xfId="0" applyAlignment="1">
      <alignment horizontal="right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3" fillId="0" borderId="0" xfId="0" applyFont="1" applyBorder="1"/>
    <xf numFmtId="0" fontId="3" fillId="0" borderId="5" xfId="0" applyFont="1" applyBorder="1"/>
    <xf numFmtId="0" fontId="0" fillId="0" borderId="6" xfId="0" applyBorder="1"/>
    <xf numFmtId="0" fontId="0" fillId="0" borderId="7" xfId="0" applyBorder="1"/>
    <xf numFmtId="0" fontId="3" fillId="0" borderId="7" xfId="0" applyFont="1" applyBorder="1"/>
    <xf numFmtId="0" fontId="0" fillId="0" borderId="8" xfId="0" applyBorder="1"/>
    <xf numFmtId="0" fontId="0" fillId="0" borderId="0" xfId="0" applyBorder="1" applyAlignment="1">
      <alignment horizontal="right"/>
    </xf>
    <xf numFmtId="0" fontId="3" fillId="0" borderId="0" xfId="0" applyFont="1" applyBorder="1" applyAlignment="1">
      <alignment horizontal="right"/>
    </xf>
    <xf numFmtId="167" fontId="0" fillId="0" borderId="0" xfId="0" applyNumberFormat="1"/>
    <xf numFmtId="22" fontId="0" fillId="0" borderId="0" xfId="0" applyNumberFormat="1" applyFont="1" applyFill="1" applyAlignment="1">
      <alignment wrapText="1"/>
    </xf>
    <xf numFmtId="167" fontId="0" fillId="0" borderId="0" xfId="0" applyNumberFormat="1" applyFont="1" applyFill="1"/>
    <xf numFmtId="22" fontId="0" fillId="0" borderId="0" xfId="0" applyNumberFormat="1" applyFont="1" applyFill="1"/>
    <xf numFmtId="167" fontId="0" fillId="0" borderId="0" xfId="0" applyNumberFormat="1" applyFont="1" applyFill="1" applyAlignment="1">
      <alignment wrapText="1"/>
    </xf>
    <xf numFmtId="0" fontId="0" fillId="0" borderId="9" xfId="0" applyBorder="1"/>
    <xf numFmtId="0" fontId="0" fillId="2" borderId="9" xfId="0" applyFill="1" applyBorder="1"/>
    <xf numFmtId="0" fontId="0" fillId="3" borderId="9" xfId="0" applyFill="1" applyBorder="1"/>
    <xf numFmtId="0" fontId="0" fillId="0" borderId="9" xfId="0" applyFill="1" applyBorder="1"/>
    <xf numFmtId="0" fontId="0" fillId="0" borderId="9" xfId="0" applyFont="1" applyFill="1" applyBorder="1"/>
    <xf numFmtId="167" fontId="0" fillId="0" borderId="9" xfId="0" applyNumberFormat="1" applyFont="1" applyFill="1" applyBorder="1"/>
    <xf numFmtId="1" fontId="0" fillId="0" borderId="9" xfId="0" applyNumberFormat="1" applyFont="1" applyFill="1" applyBorder="1"/>
    <xf numFmtId="2" fontId="0" fillId="0" borderId="0" xfId="0" applyNumberFormat="1"/>
    <xf numFmtId="0" fontId="4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22" fontId="0" fillId="0" borderId="0" xfId="0" applyNumberFormat="1" applyFont="1" applyAlignment="1">
      <alignment wrapText="1"/>
    </xf>
    <xf numFmtId="0" fontId="0" fillId="0" borderId="0" xfId="0" applyFont="1" applyAlignment="1">
      <alignment vertical="top" wrapText="1"/>
    </xf>
    <xf numFmtId="0" fontId="0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Border="1"/>
    <xf numFmtId="0" fontId="2" fillId="0" borderId="0" xfId="0" applyFont="1" applyFill="1" applyAlignment="1">
      <alignment horizontal="right"/>
    </xf>
    <xf numFmtId="0" fontId="0" fillId="0" borderId="0" xfId="0" applyFont="1" applyAlignment="1">
      <alignment horizontal="right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left" vertical="top"/>
    </xf>
    <xf numFmtId="0" fontId="2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Fill="1"/>
    <xf numFmtId="0" fontId="7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7" fillId="0" borderId="0" xfId="0" applyFont="1" applyFill="1" applyAlignment="1">
      <alignment horizontal="right"/>
    </xf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Border="1"/>
    <xf numFmtId="2" fontId="0" fillId="0" borderId="0" xfId="0" applyNumberFormat="1" applyFont="1"/>
    <xf numFmtId="0" fontId="0" fillId="4" borderId="0" xfId="0" applyFill="1"/>
    <xf numFmtId="168" fontId="0" fillId="0" borderId="0" xfId="0" applyNumberFormat="1"/>
    <xf numFmtId="0" fontId="0" fillId="5" borderId="0" xfId="0" applyFill="1"/>
    <xf numFmtId="0" fontId="2" fillId="0" borderId="0" xfId="0" applyFont="1" applyAlignment="1">
      <alignment horizontal="left"/>
    </xf>
    <xf numFmtId="0" fontId="0" fillId="6" borderId="0" xfId="0" applyFill="1"/>
    <xf numFmtId="0" fontId="0" fillId="3" borderId="0" xfId="0" applyFill="1"/>
    <xf numFmtId="0" fontId="2" fillId="7" borderId="0" xfId="0" applyFont="1" applyFill="1"/>
    <xf numFmtId="0" fontId="2" fillId="6" borderId="0" xfId="0" applyFont="1" applyFill="1"/>
    <xf numFmtId="0" fontId="2" fillId="3" borderId="0" xfId="0" applyFont="1" applyFill="1"/>
    <xf numFmtId="0" fontId="0" fillId="7" borderId="0" xfId="0" applyFill="1"/>
    <xf numFmtId="0" fontId="0" fillId="3" borderId="0" xfId="0" applyFill="1" applyAlignment="1">
      <alignment horizontal="right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4" fillId="8" borderId="0" xfId="0" applyFont="1" applyFill="1"/>
    <xf numFmtId="0" fontId="4" fillId="9" borderId="0" xfId="0" applyFont="1" applyFill="1"/>
    <xf numFmtId="0" fontId="4" fillId="10" borderId="0" xfId="0" applyFont="1" applyFill="1"/>
    <xf numFmtId="0" fontId="4" fillId="6" borderId="0" xfId="0" applyFont="1" applyFill="1"/>
    <xf numFmtId="0" fontId="0" fillId="0" borderId="0" xfId="0" applyAlignment="1">
      <alignment horizontal="right" vertical="top"/>
    </xf>
    <xf numFmtId="0" fontId="4" fillId="0" borderId="0" xfId="0" applyFont="1" applyAlignment="1">
      <alignment horizontal="right" vertical="top"/>
    </xf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0" fillId="0" borderId="7" xfId="0" applyBorder="1" applyAlignment="1">
      <alignment horizontal="right" vertical="top"/>
    </xf>
    <xf numFmtId="0" fontId="2" fillId="0" borderId="0" xfId="0" applyFont="1" applyAlignment="1">
      <alignment horizontal="right" vertical="top" wrapText="1"/>
    </xf>
    <xf numFmtId="0" fontId="0" fillId="0" borderId="0" xfId="0" applyAlignment="1">
      <alignment horizontal="left" vertical="top"/>
    </xf>
    <xf numFmtId="0" fontId="6" fillId="0" borderId="0" xfId="0" applyFont="1" applyAlignment="1">
      <alignment horizontal="right" vertical="top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right" vertical="top"/>
    </xf>
    <xf numFmtId="0" fontId="9" fillId="0" borderId="0" xfId="0" applyFont="1" applyAlignment="1">
      <alignment horizontal="left" vertical="top"/>
    </xf>
    <xf numFmtId="0" fontId="3" fillId="11" borderId="0" xfId="0" applyFont="1" applyFill="1"/>
    <xf numFmtId="0" fontId="3" fillId="11" borderId="0" xfId="0" applyFont="1" applyFill="1" applyAlignment="1">
      <alignment horizontal="left"/>
    </xf>
    <xf numFmtId="0" fontId="3" fillId="7" borderId="0" xfId="0" applyFont="1" applyFill="1" applyAlignment="1">
      <alignment horizontal="right" vertical="top"/>
    </xf>
    <xf numFmtId="0" fontId="3" fillId="7" borderId="0" xfId="0" applyFont="1" applyFill="1" applyAlignment="1">
      <alignment horizontal="left" vertical="top"/>
    </xf>
    <xf numFmtId="0" fontId="4" fillId="9" borderId="7" xfId="0" applyFont="1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4" xfId="0" applyFill="1" applyBorder="1"/>
    <xf numFmtId="0" fontId="0" fillId="3" borderId="3" xfId="0" applyFill="1" applyBorder="1"/>
    <xf numFmtId="0" fontId="0" fillId="3" borderId="2" xfId="0" applyFill="1" applyBorder="1"/>
    <xf numFmtId="0" fontId="0" fillId="11" borderId="0" xfId="0" applyFill="1"/>
    <xf numFmtId="0" fontId="0" fillId="3" borderId="1" xfId="0" applyFill="1" applyBorder="1"/>
    <xf numFmtId="0" fontId="4" fillId="12" borderId="0" xfId="0" applyFont="1" applyFill="1"/>
    <xf numFmtId="0" fontId="4" fillId="0" borderId="0" xfId="0" applyFont="1"/>
    <xf numFmtId="0" fontId="2" fillId="0" borderId="0" xfId="0" applyFont="1" applyAlignment="1">
      <alignment horizontal="center"/>
    </xf>
    <xf numFmtId="2" fontId="2" fillId="0" borderId="0" xfId="0" applyNumberFormat="1" applyFont="1"/>
    <xf numFmtId="0" fontId="2" fillId="0" borderId="0" xfId="1" applyNumberFormat="1" applyFont="1" applyFill="1" applyBorder="1" applyAlignment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Normal" xfId="0" builtinId="0"/>
    <cellStyle name="Normal 2" xfId="1" xr:uid="{43840409-37AC-834C-9B90-D05464ABB6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correlation 3 uM</a:t>
            </a:r>
            <a:r>
              <a:rPr lang="en-US" baseline="0"/>
              <a:t> net death individual data  (n=2)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#REF!</c:f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5BC-7646-B977-2AD2619E4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94510240"/>
        <c:axId val="1219844240"/>
      </c:scatterChart>
      <c:valAx>
        <c:axId val="1194510240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IC50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19844240"/>
        <c:crosses val="autoZero"/>
        <c:crossBetween val="midCat"/>
      </c:valAx>
      <c:valAx>
        <c:axId val="121984424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excess</a:t>
                </a:r>
                <a:r>
                  <a:rPr lang="en-US" baseline="0"/>
                  <a:t> death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E+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94510240"/>
        <c:crosses val="autoZero"/>
        <c:crossBetween val="midCat"/>
        <c:majorUnit val="50000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correlation 3 uM</a:t>
            </a:r>
            <a:r>
              <a:rPr lang="en-US" baseline="0"/>
              <a:t> net death individual data (RB defective)  (n=2)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#REF!</c:f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8EF-7A45-B2F0-E69DB4D70B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94510240"/>
        <c:axId val="1219844240"/>
      </c:scatterChart>
      <c:valAx>
        <c:axId val="1194510240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IC50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19844240"/>
        <c:crosses val="autoZero"/>
        <c:crossBetween val="midCat"/>
      </c:valAx>
      <c:valAx>
        <c:axId val="121984424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excess</a:t>
                </a:r>
                <a:r>
                  <a:rPr lang="en-US" baseline="0"/>
                  <a:t> death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E+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94510240"/>
        <c:crosses val="autoZero"/>
        <c:crossBetween val="midCat"/>
        <c:majorUnit val="50000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correlation 3 uM</a:t>
            </a:r>
            <a:r>
              <a:rPr lang="en-US" baseline="0"/>
              <a:t> net death individual data  (n=2)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#REF!</c:f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CDE-CE48-8799-F1A4776536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94510240"/>
        <c:axId val="1219844240"/>
      </c:scatterChart>
      <c:valAx>
        <c:axId val="1194510240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IC50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19844240"/>
        <c:crosses val="autoZero"/>
        <c:crossBetween val="midCat"/>
      </c:valAx>
      <c:valAx>
        <c:axId val="121984424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excess</a:t>
                </a:r>
                <a:r>
                  <a:rPr lang="en-US" baseline="0"/>
                  <a:t> death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E+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94510240"/>
        <c:crosses val="autoZero"/>
        <c:crossBetween val="midCat"/>
        <c:majorUnit val="50000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correlation 3 uM</a:t>
            </a:r>
            <a:r>
              <a:rPr lang="en-US" baseline="0"/>
              <a:t> net death individual data (RB defective)  (n=2)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#REF!</c:f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971-A042-91B2-4390B97BD3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94510240"/>
        <c:axId val="1219844240"/>
      </c:scatterChart>
      <c:valAx>
        <c:axId val="1194510240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IC50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19844240"/>
        <c:crosses val="autoZero"/>
        <c:crossBetween val="midCat"/>
      </c:valAx>
      <c:valAx>
        <c:axId val="121984424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excess</a:t>
                </a:r>
                <a:r>
                  <a:rPr lang="en-US" baseline="0"/>
                  <a:t> death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E+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94510240"/>
        <c:crosses val="autoZero"/>
        <c:crossBetween val="midCat"/>
        <c:majorUnit val="50000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'Figure 8b'!$AP$13:$AP$70</c:f>
              <c:numCache>
                <c:formatCode>General</c:formatCode>
                <c:ptCount val="58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98</c:v>
                </c:pt>
                <c:pt idx="50">
                  <c:v>100</c:v>
                </c:pt>
                <c:pt idx="51">
                  <c:v>102</c:v>
                </c:pt>
                <c:pt idx="52">
                  <c:v>104</c:v>
                </c:pt>
                <c:pt idx="53">
                  <c:v>106</c:v>
                </c:pt>
                <c:pt idx="54">
                  <c:v>108</c:v>
                </c:pt>
                <c:pt idx="55">
                  <c:v>110</c:v>
                </c:pt>
                <c:pt idx="56">
                  <c:v>112</c:v>
                </c:pt>
                <c:pt idx="57">
                  <c:v>114</c:v>
                </c:pt>
              </c:numCache>
            </c:numRef>
          </c:cat>
          <c:val>
            <c:numRef>
              <c:f>'Figure 8b'!$AW$13:$AW$70</c:f>
              <c:numCache>
                <c:formatCode>General</c:formatCode>
                <c:ptCount val="58"/>
                <c:pt idx="0">
                  <c:v>-1862.4488894197716</c:v>
                </c:pt>
                <c:pt idx="1">
                  <c:v>-1937.024308483896</c:v>
                </c:pt>
                <c:pt idx="2">
                  <c:v>5666.176642312299</c:v>
                </c:pt>
                <c:pt idx="3">
                  <c:v>5300.1570323976866</c:v>
                </c:pt>
                <c:pt idx="4">
                  <c:v>3481.6998013371372</c:v>
                </c:pt>
                <c:pt idx="5">
                  <c:v>3708.6576972967127</c:v>
                </c:pt>
                <c:pt idx="6">
                  <c:v>508.48872188514565</c:v>
                </c:pt>
                <c:pt idx="7">
                  <c:v>-765.21630613691013</c:v>
                </c:pt>
                <c:pt idx="8">
                  <c:v>-664.16385562999449</c:v>
                </c:pt>
                <c:pt idx="9">
                  <c:v>-160.85156910475007</c:v>
                </c:pt>
                <c:pt idx="10">
                  <c:v>631.81721492070938</c:v>
                </c:pt>
                <c:pt idx="11">
                  <c:v>1062.1752563443383</c:v>
                </c:pt>
                <c:pt idx="12">
                  <c:v>839.00930878393501</c:v>
                </c:pt>
                <c:pt idx="13">
                  <c:v>-772.82205698426742</c:v>
                </c:pt>
                <c:pt idx="14">
                  <c:v>-900.53953460149341</c:v>
                </c:pt>
                <c:pt idx="15">
                  <c:v>-173.30853763761115</c:v>
                </c:pt>
                <c:pt idx="16">
                  <c:v>810.9393063760499</c:v>
                </c:pt>
                <c:pt idx="17">
                  <c:v>1306.8888488755456</c:v>
                </c:pt>
                <c:pt idx="18">
                  <c:v>2765.612572958793</c:v>
                </c:pt>
                <c:pt idx="19">
                  <c:v>1024.5419853749218</c:v>
                </c:pt>
                <c:pt idx="20">
                  <c:v>831.5101901379112</c:v>
                </c:pt>
                <c:pt idx="21">
                  <c:v>423.99092713460595</c:v>
                </c:pt>
                <c:pt idx="22">
                  <c:v>459.92708925364423</c:v>
                </c:pt>
                <c:pt idx="23">
                  <c:v>3203.0314585361502</c:v>
                </c:pt>
                <c:pt idx="24">
                  <c:v>3221.5043416227127</c:v>
                </c:pt>
                <c:pt idx="25">
                  <c:v>2353.1722999766698</c:v>
                </c:pt>
                <c:pt idx="26">
                  <c:v>3204.8283232314097</c:v>
                </c:pt>
                <c:pt idx="27">
                  <c:v>5299.7871718402239</c:v>
                </c:pt>
                <c:pt idx="28">
                  <c:v>6925.8841800522678</c:v>
                </c:pt>
                <c:pt idx="29">
                  <c:v>6610.6041794408084</c:v>
                </c:pt>
                <c:pt idx="30">
                  <c:v>6438.9972433871517</c:v>
                </c:pt>
                <c:pt idx="31">
                  <c:v>7284.8140300724226</c:v>
                </c:pt>
                <c:pt idx="32">
                  <c:v>6508.0945835127277</c:v>
                </c:pt>
                <c:pt idx="33">
                  <c:v>7662.2076987132932</c:v>
                </c:pt>
                <c:pt idx="34">
                  <c:v>10262.307905861846</c:v>
                </c:pt>
                <c:pt idx="35">
                  <c:v>10342.514441713181</c:v>
                </c:pt>
                <c:pt idx="36">
                  <c:v>10572.203644972564</c:v>
                </c:pt>
                <c:pt idx="37">
                  <c:v>10276.553560795241</c:v>
                </c:pt>
                <c:pt idx="38">
                  <c:v>5385.9567451747353</c:v>
                </c:pt>
                <c:pt idx="39">
                  <c:v>4997.7625908659611</c:v>
                </c:pt>
                <c:pt idx="40">
                  <c:v>6020.5970398920108</c:v>
                </c:pt>
                <c:pt idx="41">
                  <c:v>6052.9469126288532</c:v>
                </c:pt>
                <c:pt idx="42">
                  <c:v>4663.818178187561</c:v>
                </c:pt>
                <c:pt idx="43">
                  <c:v>2090.1724065159797</c:v>
                </c:pt>
                <c:pt idx="44">
                  <c:v>-1458.9988818862766</c:v>
                </c:pt>
                <c:pt idx="45">
                  <c:v>-4806.4461756144738</c:v>
                </c:pt>
                <c:pt idx="46">
                  <c:v>-7801.0281114516256</c:v>
                </c:pt>
                <c:pt idx="47">
                  <c:v>-10386.588990504853</c:v>
                </c:pt>
                <c:pt idx="48">
                  <c:v>-10490.535504469241</c:v>
                </c:pt>
                <c:pt idx="49">
                  <c:v>-9306.1729898620979</c:v>
                </c:pt>
                <c:pt idx="50">
                  <c:v>-9949.5173180769489</c:v>
                </c:pt>
                <c:pt idx="51">
                  <c:v>-6128.9830145274464</c:v>
                </c:pt>
                <c:pt idx="52">
                  <c:v>-3950.5271558904788</c:v>
                </c:pt>
                <c:pt idx="53">
                  <c:v>-7550.7185756736144</c:v>
                </c:pt>
                <c:pt idx="54">
                  <c:v>18278.874969530938</c:v>
                </c:pt>
                <c:pt idx="55">
                  <c:v>21592.189687105507</c:v>
                </c:pt>
                <c:pt idx="56">
                  <c:v>25822.570352844457</c:v>
                </c:pt>
                <c:pt idx="57">
                  <c:v>8584.2377267773554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4E-C64B-82CE-CCBD2030D0D3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'Figure 8b'!$AP$13:$AP$70</c:f>
              <c:numCache>
                <c:formatCode>General</c:formatCode>
                <c:ptCount val="58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98</c:v>
                </c:pt>
                <c:pt idx="50">
                  <c:v>100</c:v>
                </c:pt>
                <c:pt idx="51">
                  <c:v>102</c:v>
                </c:pt>
                <c:pt idx="52">
                  <c:v>104</c:v>
                </c:pt>
                <c:pt idx="53">
                  <c:v>106</c:v>
                </c:pt>
                <c:pt idx="54">
                  <c:v>108</c:v>
                </c:pt>
                <c:pt idx="55">
                  <c:v>110</c:v>
                </c:pt>
                <c:pt idx="56">
                  <c:v>112</c:v>
                </c:pt>
                <c:pt idx="57">
                  <c:v>114</c:v>
                </c:pt>
              </c:numCache>
            </c:numRef>
          </c:cat>
          <c:val>
            <c:numRef>
              <c:f>'Figure 8b'!$AS$13:$AS$70</c:f>
              <c:numCache>
                <c:formatCode>General</c:formatCode>
                <c:ptCount val="58"/>
                <c:pt idx="0">
                  <c:v>589.82715277515399</c:v>
                </c:pt>
                <c:pt idx="1">
                  <c:v>1534.417736057434</c:v>
                </c:pt>
                <c:pt idx="2">
                  <c:v>1501.4153983558981</c:v>
                </c:pt>
                <c:pt idx="3">
                  <c:v>125.58550310498777</c:v>
                </c:pt>
                <c:pt idx="4">
                  <c:v>1363.2356329928589</c:v>
                </c:pt>
                <c:pt idx="5">
                  <c:v>2439.1258430189118</c:v>
                </c:pt>
                <c:pt idx="6">
                  <c:v>1435.8742704433134</c:v>
                </c:pt>
                <c:pt idx="7">
                  <c:v>618.36069018686794</c:v>
                </c:pt>
                <c:pt idx="8">
                  <c:v>2831.5157986201539</c:v>
                </c:pt>
                <c:pt idx="9">
                  <c:v>8682.6265121471843</c:v>
                </c:pt>
                <c:pt idx="10">
                  <c:v>10047.252327167318</c:v>
                </c:pt>
                <c:pt idx="11">
                  <c:v>14698.082342472837</c:v>
                </c:pt>
                <c:pt idx="12">
                  <c:v>18921.649215405418</c:v>
                </c:pt>
                <c:pt idx="13">
                  <c:v>22525.056171044362</c:v>
                </c:pt>
                <c:pt idx="14">
                  <c:v>23174.787404106843</c:v>
                </c:pt>
                <c:pt idx="15">
                  <c:v>26172.970747094721</c:v>
                </c:pt>
                <c:pt idx="16">
                  <c:v>30874.556682809285</c:v>
                </c:pt>
                <c:pt idx="17">
                  <c:v>32817.470988580542</c:v>
                </c:pt>
                <c:pt idx="18">
                  <c:v>36821.344561807884</c:v>
                </c:pt>
                <c:pt idx="19">
                  <c:v>38620.850784663911</c:v>
                </c:pt>
                <c:pt idx="20">
                  <c:v>44755.084528934094</c:v>
                </c:pt>
                <c:pt idx="21">
                  <c:v>49675.515893395415</c:v>
                </c:pt>
                <c:pt idx="22">
                  <c:v>56793.455584250347</c:v>
                </c:pt>
                <c:pt idx="23">
                  <c:v>65370.656285720215</c:v>
                </c:pt>
                <c:pt idx="24">
                  <c:v>73218.489110155482</c:v>
                </c:pt>
                <c:pt idx="25">
                  <c:v>80631.513373962604</c:v>
                </c:pt>
                <c:pt idx="26">
                  <c:v>87238.713949827434</c:v>
                </c:pt>
                <c:pt idx="27">
                  <c:v>93651.054354646592</c:v>
                </c:pt>
                <c:pt idx="28">
                  <c:v>101376.94856709373</c:v>
                </c:pt>
                <c:pt idx="29">
                  <c:v>111536.25691279941</c:v>
                </c:pt>
                <c:pt idx="30">
                  <c:v>115640.49032126745</c:v>
                </c:pt>
                <c:pt idx="31">
                  <c:v>123529.15550140377</c:v>
                </c:pt>
                <c:pt idx="32">
                  <c:v>133877.94698156614</c:v>
                </c:pt>
                <c:pt idx="33">
                  <c:v>144101.5571567266</c:v>
                </c:pt>
                <c:pt idx="34">
                  <c:v>152081.55305873023</c:v>
                </c:pt>
                <c:pt idx="35">
                  <c:v>161828.16589221929</c:v>
                </c:pt>
                <c:pt idx="36">
                  <c:v>168705.87938843161</c:v>
                </c:pt>
                <c:pt idx="37">
                  <c:v>180698.32470637001</c:v>
                </c:pt>
                <c:pt idx="38">
                  <c:v>184613.6754040994</c:v>
                </c:pt>
                <c:pt idx="39">
                  <c:v>189011.71748055718</c:v>
                </c:pt>
                <c:pt idx="40">
                  <c:v>190878.28153834946</c:v>
                </c:pt>
                <c:pt idx="41">
                  <c:v>186672.78896679485</c:v>
                </c:pt>
                <c:pt idx="42">
                  <c:v>184540.94554591147</c:v>
                </c:pt>
                <c:pt idx="43">
                  <c:v>168331.30333176095</c:v>
                </c:pt>
                <c:pt idx="44">
                  <c:v>157595.5628580979</c:v>
                </c:pt>
                <c:pt idx="45">
                  <c:v>145781.7897269197</c:v>
                </c:pt>
                <c:pt idx="46">
                  <c:v>136906.50867969813</c:v>
                </c:pt>
                <c:pt idx="47">
                  <c:v>126859.90857010221</c:v>
                </c:pt>
                <c:pt idx="48">
                  <c:v>123835.22746819403</c:v>
                </c:pt>
                <c:pt idx="49">
                  <c:v>122064.80119604917</c:v>
                </c:pt>
                <c:pt idx="50">
                  <c:v>119424.26584166582</c:v>
                </c:pt>
                <c:pt idx="51">
                  <c:v>118825.05584538926</c:v>
                </c:pt>
                <c:pt idx="52">
                  <c:v>123844.61732648936</c:v>
                </c:pt>
                <c:pt idx="53">
                  <c:v>106123.40005716588</c:v>
                </c:pt>
                <c:pt idx="54">
                  <c:v>118554.50267138245</c:v>
                </c:pt>
                <c:pt idx="55">
                  <c:v>114035.46707902692</c:v>
                </c:pt>
                <c:pt idx="56">
                  <c:v>135506.57509967819</c:v>
                </c:pt>
                <c:pt idx="57">
                  <c:v>152963.85371681757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4E-C64B-82CE-CCBD2030D0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1691136"/>
        <c:axId val="531777344"/>
      </c:lineChart>
      <c:catAx>
        <c:axId val="531691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1777344"/>
        <c:crosses val="autoZero"/>
        <c:auto val="1"/>
        <c:lblAlgn val="ctr"/>
        <c:lblOffset val="100"/>
        <c:noMultiLvlLbl val="0"/>
      </c:catAx>
      <c:valAx>
        <c:axId val="531777344"/>
        <c:scaling>
          <c:orientation val="minMax"/>
          <c:max val="25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16911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25400</xdr:rowOff>
    </xdr:from>
    <xdr:to>
      <xdr:col>9</xdr:col>
      <xdr:colOff>476005</xdr:colOff>
      <xdr:row>19</xdr:row>
      <xdr:rowOff>99996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CC8A2297-B52A-4B17-9D9D-9FEC066296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3100" y="431800"/>
          <a:ext cx="5860805" cy="3528996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6</xdr:col>
      <xdr:colOff>521550</xdr:colOff>
      <xdr:row>30</xdr:row>
      <xdr:rowOff>80104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E2CCEAE-46FA-4427-B7C3-CBC4FEE912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0" y="600075"/>
          <a:ext cx="3950550" cy="5480779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11</xdr:col>
      <xdr:colOff>238359</xdr:colOff>
      <xdr:row>35</xdr:row>
      <xdr:rowOff>92003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A00CFCF-37D2-4C49-B3B7-CB0C0E6A75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0" y="600075"/>
          <a:ext cx="7096359" cy="6492803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406069</xdr:colOff>
      <xdr:row>76</xdr:row>
      <xdr:rowOff>116443</xdr:rowOff>
    </xdr:from>
    <xdr:to>
      <xdr:col>35</xdr:col>
      <xdr:colOff>30017</xdr:colOff>
      <xdr:row>90</xdr:row>
      <xdr:rowOff>88734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0E58448-4CB5-F54D-A29E-60A862EF2D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377040</xdr:colOff>
      <xdr:row>90</xdr:row>
      <xdr:rowOff>186375</xdr:rowOff>
    </xdr:from>
    <xdr:to>
      <xdr:col>35</xdr:col>
      <xdr:colOff>988</xdr:colOff>
      <xdr:row>104</xdr:row>
      <xdr:rowOff>158666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50F2374-8B43-CB41-BBE0-74212CB6A1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29</xdr:col>
      <xdr:colOff>406069</xdr:colOff>
      <xdr:row>76</xdr:row>
      <xdr:rowOff>116443</xdr:rowOff>
    </xdr:from>
    <xdr:to>
      <xdr:col>35</xdr:col>
      <xdr:colOff>30017</xdr:colOff>
      <xdr:row>90</xdr:row>
      <xdr:rowOff>88734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3A5206E-5010-A040-AD9B-C5D4CCA35D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29</xdr:col>
      <xdr:colOff>377040</xdr:colOff>
      <xdr:row>90</xdr:row>
      <xdr:rowOff>186375</xdr:rowOff>
    </xdr:from>
    <xdr:to>
      <xdr:col>35</xdr:col>
      <xdr:colOff>988</xdr:colOff>
      <xdr:row>104</xdr:row>
      <xdr:rowOff>158666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B5BE705-0437-FD41-B776-E851E540DE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7</xdr:col>
      <xdr:colOff>658782</xdr:colOff>
      <xdr:row>32</xdr:row>
      <xdr:rowOff>80104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DB54116-A3BA-4F6B-8A1B-EBB28BBBFE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0" y="1000125"/>
          <a:ext cx="4773582" cy="5480779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10</xdr:col>
      <xdr:colOff>204769</xdr:colOff>
      <xdr:row>46</xdr:row>
      <xdr:rowOff>159636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71F1442-6A74-4CBE-875C-A6F667325F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0" y="600075"/>
          <a:ext cx="6376969" cy="8760711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10</xdr:col>
      <xdr:colOff>332796</xdr:colOff>
      <xdr:row>50</xdr:row>
      <xdr:rowOff>121602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5F1E60E-AAEA-4E88-8F6A-777EFB140A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0" y="600075"/>
          <a:ext cx="6504996" cy="9522777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10</xdr:col>
      <xdr:colOff>515692</xdr:colOff>
      <xdr:row>50</xdr:row>
      <xdr:rowOff>103313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DBD30F9-0475-4E8A-B55A-617629B9B1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0" y="600075"/>
          <a:ext cx="6687892" cy="9504488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10</xdr:col>
      <xdr:colOff>277927</xdr:colOff>
      <xdr:row>50</xdr:row>
      <xdr:rowOff>91120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40D65AF-3307-4FA6-A7C8-A4150C6384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0" y="600075"/>
          <a:ext cx="6450127" cy="949229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685800</xdr:colOff>
      <xdr:row>72</xdr:row>
      <xdr:rowOff>25400</xdr:rowOff>
    </xdr:from>
    <xdr:to>
      <xdr:col>48</xdr:col>
      <xdr:colOff>228600</xdr:colOff>
      <xdr:row>85</xdr:row>
      <xdr:rowOff>127000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92553542-375A-7F4B-BF4E-572CF5FC99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4</xdr:col>
      <xdr:colOff>417791</xdr:colOff>
      <xdr:row>24</xdr:row>
      <xdr:rowOff>115817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A8B8B1B-53C7-4B52-ADEC-D6F85C60A9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0" y="600075"/>
          <a:ext cx="2475191" cy="4316342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14753-99BC-0644-A9B9-F355A3D59DA7}">
  <dimension ref="A1:BJ48"/>
  <sheetViews>
    <sheetView workbookViewId="0">
      <selection activeCell="A8" sqref="A8"/>
    </sheetView>
  </sheetViews>
  <sheetFormatPr defaultColWidth="10.875" defaultRowHeight="15.75" x14ac:dyDescent="0.25"/>
  <cols>
    <col min="1" max="1" width="15" style="10" customWidth="1"/>
    <col min="2" max="2" width="22.875" style="10" customWidth="1"/>
    <col min="3" max="3" width="12.375" style="10" customWidth="1"/>
    <col min="4" max="6" width="10.875" style="10"/>
    <col min="7" max="7" width="17" style="10" customWidth="1"/>
    <col min="8" max="21" width="10.875" style="10"/>
    <col min="22" max="22" width="14.125" style="10" customWidth="1"/>
    <col min="23" max="41" width="10.875" style="10"/>
    <col min="42" max="42" width="12.5" style="10" customWidth="1"/>
    <col min="43" max="44" width="10.875" style="10"/>
    <col min="45" max="45" width="13.125" style="10" customWidth="1"/>
    <col min="46" max="16384" width="10.875" style="10"/>
  </cols>
  <sheetData>
    <row r="1" spans="1:62" x14ac:dyDescent="0.25">
      <c r="A1" s="98" t="s">
        <v>932</v>
      </c>
    </row>
    <row r="2" spans="1:62" x14ac:dyDescent="0.25">
      <c r="A2" s="10" t="s">
        <v>218</v>
      </c>
    </row>
    <row r="3" spans="1:62" x14ac:dyDescent="0.25">
      <c r="A3" s="10" t="s">
        <v>203</v>
      </c>
      <c r="B3" s="10" t="s">
        <v>222</v>
      </c>
      <c r="C3" s="28" t="s">
        <v>194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</row>
    <row r="4" spans="1:62" x14ac:dyDescent="0.25">
      <c r="A4" s="10" t="s">
        <v>200</v>
      </c>
      <c r="B4" s="29" t="s">
        <v>193</v>
      </c>
      <c r="C4" s="28" t="s">
        <v>178</v>
      </c>
      <c r="D4" s="28" t="s">
        <v>178</v>
      </c>
      <c r="E4" s="28" t="s">
        <v>178</v>
      </c>
      <c r="F4" s="28" t="s">
        <v>160</v>
      </c>
      <c r="G4" s="28" t="s">
        <v>160</v>
      </c>
      <c r="H4" s="28" t="s">
        <v>160</v>
      </c>
      <c r="I4" s="28" t="s">
        <v>154</v>
      </c>
      <c r="J4" s="28" t="s">
        <v>154</v>
      </c>
      <c r="K4" s="28" t="s">
        <v>154</v>
      </c>
      <c r="L4" s="28" t="s">
        <v>179</v>
      </c>
      <c r="M4" s="28" t="s">
        <v>179</v>
      </c>
      <c r="N4" s="28" t="s">
        <v>179</v>
      </c>
      <c r="O4" s="28" t="s">
        <v>180</v>
      </c>
      <c r="P4" s="28" t="s">
        <v>180</v>
      </c>
      <c r="Q4" s="28" t="s">
        <v>180</v>
      </c>
      <c r="R4" s="28" t="s">
        <v>181</v>
      </c>
      <c r="S4" s="28" t="s">
        <v>181</v>
      </c>
      <c r="T4" s="28" t="s">
        <v>181</v>
      </c>
      <c r="U4" s="28" t="s">
        <v>182</v>
      </c>
      <c r="V4" s="28" t="s">
        <v>182</v>
      </c>
      <c r="W4" s="28" t="s">
        <v>182</v>
      </c>
      <c r="X4" s="28" t="s">
        <v>183</v>
      </c>
      <c r="Y4" s="28" t="s">
        <v>183</v>
      </c>
      <c r="Z4" s="28" t="s">
        <v>183</v>
      </c>
      <c r="AA4" s="28" t="s">
        <v>184</v>
      </c>
      <c r="AB4" s="28" t="s">
        <v>184</v>
      </c>
      <c r="AC4" s="28" t="s">
        <v>184</v>
      </c>
      <c r="AD4" s="28" t="s">
        <v>185</v>
      </c>
      <c r="AE4" s="28" t="s">
        <v>185</v>
      </c>
      <c r="AF4" s="28" t="s">
        <v>185</v>
      </c>
      <c r="AG4" s="28" t="s">
        <v>186</v>
      </c>
      <c r="AH4" s="28" t="s">
        <v>186</v>
      </c>
      <c r="AI4" s="28" t="s">
        <v>186</v>
      </c>
      <c r="AJ4" s="28" t="s">
        <v>173</v>
      </c>
      <c r="AK4" s="28" t="s">
        <v>173</v>
      </c>
      <c r="AL4" s="28" t="s">
        <v>173</v>
      </c>
      <c r="AM4" s="28" t="s">
        <v>176</v>
      </c>
      <c r="AN4" s="28" t="s">
        <v>176</v>
      </c>
      <c r="AO4" s="28" t="s">
        <v>176</v>
      </c>
      <c r="AP4" s="28" t="s">
        <v>187</v>
      </c>
      <c r="AQ4" s="28" t="s">
        <v>187</v>
      </c>
      <c r="AR4" s="28" t="s">
        <v>187</v>
      </c>
      <c r="AS4" s="28" t="s">
        <v>188</v>
      </c>
      <c r="AT4" s="28" t="s">
        <v>188</v>
      </c>
      <c r="AU4" s="28" t="s">
        <v>188</v>
      </c>
      <c r="AV4" s="28" t="s">
        <v>189</v>
      </c>
      <c r="AW4" s="28" t="s">
        <v>189</v>
      </c>
      <c r="AX4" s="28" t="s">
        <v>189</v>
      </c>
      <c r="AY4" s="28" t="s">
        <v>190</v>
      </c>
      <c r="AZ4" s="28" t="s">
        <v>190</v>
      </c>
      <c r="BA4" s="28" t="s">
        <v>190</v>
      </c>
      <c r="BB4" s="28" t="s">
        <v>191</v>
      </c>
      <c r="BC4" s="28" t="s">
        <v>191</v>
      </c>
      <c r="BD4" s="28" t="s">
        <v>191</v>
      </c>
      <c r="BE4" s="28" t="s">
        <v>157</v>
      </c>
      <c r="BF4" s="28" t="s">
        <v>157</v>
      </c>
      <c r="BG4" s="28" t="s">
        <v>157</v>
      </c>
      <c r="BH4" s="28" t="s">
        <v>192</v>
      </c>
      <c r="BI4" s="28" t="s">
        <v>192</v>
      </c>
      <c r="BJ4" s="28" t="s">
        <v>192</v>
      </c>
    </row>
    <row r="5" spans="1:62" x14ac:dyDescent="0.25">
      <c r="B5" s="10">
        <v>2</v>
      </c>
      <c r="C5" s="10">
        <v>8.7682468999999994</v>
      </c>
      <c r="D5" s="10">
        <v>9.7625657100000005</v>
      </c>
      <c r="E5" s="10">
        <v>7.8799008099999996</v>
      </c>
      <c r="F5" s="10">
        <v>40.039544999999997</v>
      </c>
      <c r="G5" s="10">
        <v>39.459259000000003</v>
      </c>
      <c r="H5" s="10">
        <v>35.436202399999999</v>
      </c>
      <c r="I5" s="10">
        <v>16.102526699999999</v>
      </c>
      <c r="J5" s="10">
        <v>15.8867175</v>
      </c>
      <c r="K5" s="10">
        <v>12.5112182</v>
      </c>
      <c r="L5" s="10">
        <v>13.3846636</v>
      </c>
      <c r="M5" s="10">
        <v>13.1358747</v>
      </c>
      <c r="N5" s="10">
        <v>12.324180399999999</v>
      </c>
      <c r="O5" s="10">
        <v>15.0100394</v>
      </c>
      <c r="P5" s="10">
        <v>12.6192168</v>
      </c>
      <c r="Q5" s="10">
        <v>9.8710244500000002</v>
      </c>
      <c r="R5" s="10">
        <v>38.062728999999997</v>
      </c>
      <c r="S5" s="10">
        <v>37.415976200000003</v>
      </c>
      <c r="T5" s="10">
        <v>34.798557500000001</v>
      </c>
      <c r="U5" s="10">
        <v>49.560396300000001</v>
      </c>
      <c r="V5" s="10">
        <v>48.754142399999999</v>
      </c>
      <c r="W5" s="10">
        <v>50.397222800000002</v>
      </c>
      <c r="X5" s="10">
        <v>21.474277900000001</v>
      </c>
      <c r="Y5" s="10">
        <v>20.099098999999999</v>
      </c>
      <c r="Z5" s="10">
        <v>20.039679700000001</v>
      </c>
      <c r="AA5" s="10">
        <v>27.6122972</v>
      </c>
      <c r="AB5" s="10">
        <v>26.126092199999999</v>
      </c>
      <c r="AC5" s="10">
        <v>26.158892699999999</v>
      </c>
      <c r="AD5" s="10">
        <v>43.566010400000003</v>
      </c>
      <c r="AE5" s="10">
        <v>39.656512399999997</v>
      </c>
      <c r="AF5" s="10">
        <v>49.349471899999998</v>
      </c>
      <c r="AG5" s="10">
        <v>24.7877622</v>
      </c>
      <c r="AH5" s="10">
        <v>23.264424099999999</v>
      </c>
      <c r="AI5" s="10">
        <v>30.2536472</v>
      </c>
      <c r="AJ5" s="10">
        <v>37.218472200000001</v>
      </c>
      <c r="AK5" s="10">
        <v>36.169590599999999</v>
      </c>
      <c r="AL5" s="10">
        <v>34.337563799999998</v>
      </c>
      <c r="AM5" s="10">
        <v>18.801991000000001</v>
      </c>
      <c r="AN5" s="10">
        <v>20.2754178</v>
      </c>
      <c r="AO5" s="10">
        <v>22.955084299999999</v>
      </c>
      <c r="AP5" s="10">
        <v>78.551020699999995</v>
      </c>
      <c r="AQ5" s="10">
        <v>75.086358300000001</v>
      </c>
      <c r="AR5" s="10">
        <v>75.933285400000003</v>
      </c>
      <c r="AS5" s="10">
        <v>80.599883899999995</v>
      </c>
      <c r="AT5" s="10">
        <v>80.526596600000005</v>
      </c>
      <c r="AU5" s="10">
        <v>77.782153100000002</v>
      </c>
      <c r="AV5" s="10">
        <v>2.8813622699999999</v>
      </c>
      <c r="AW5" s="10">
        <v>2.5211460899999998</v>
      </c>
      <c r="AX5" s="10">
        <v>2.1432243199999998</v>
      </c>
      <c r="AY5" s="10">
        <v>40.050905399999998</v>
      </c>
      <c r="AZ5" s="10">
        <v>42.336456699999999</v>
      </c>
      <c r="BA5" s="10">
        <v>44.922057899999999</v>
      </c>
      <c r="BB5" s="10">
        <v>41.7179267</v>
      </c>
      <c r="BC5" s="10">
        <v>39.3476645</v>
      </c>
      <c r="BD5" s="10">
        <v>41.020436500000002</v>
      </c>
      <c r="BE5" s="10">
        <v>13.867543599999999</v>
      </c>
      <c r="BF5" s="10">
        <v>11.5056501</v>
      </c>
      <c r="BG5" s="10">
        <v>9.6701460299999997</v>
      </c>
      <c r="BH5" s="10">
        <v>9.2135104099999996</v>
      </c>
      <c r="BI5" s="10">
        <v>6.3563928799999996</v>
      </c>
      <c r="BJ5" s="10">
        <v>5.4975775799999997</v>
      </c>
    </row>
    <row r="6" spans="1:62" x14ac:dyDescent="0.25">
      <c r="B6" s="10">
        <v>1.5228787450000001</v>
      </c>
      <c r="C6" s="10">
        <v>29.0666364</v>
      </c>
      <c r="D6" s="10">
        <v>26.047902799999999</v>
      </c>
      <c r="E6" s="10">
        <v>22.849365599999999</v>
      </c>
      <c r="F6" s="10">
        <v>59.355825500000002</v>
      </c>
      <c r="G6" s="10">
        <v>59.853083900000001</v>
      </c>
      <c r="H6" s="10">
        <v>58.061781199999999</v>
      </c>
      <c r="I6" s="10">
        <v>32.580035500000001</v>
      </c>
      <c r="J6" s="10">
        <v>31.304901000000001</v>
      </c>
      <c r="K6" s="10">
        <v>32.723365200000003</v>
      </c>
      <c r="L6" s="10">
        <v>42.259980400000003</v>
      </c>
      <c r="M6" s="10">
        <v>41.647958199999998</v>
      </c>
      <c r="N6" s="10">
        <v>39.234983399999997</v>
      </c>
      <c r="O6" s="10">
        <v>77.706657399999997</v>
      </c>
      <c r="P6" s="10">
        <v>76.579629400000002</v>
      </c>
      <c r="Q6" s="10">
        <v>74.953444300000001</v>
      </c>
      <c r="R6" s="10">
        <v>78.524758599999998</v>
      </c>
      <c r="S6" s="10">
        <v>85.330204199999997</v>
      </c>
      <c r="T6" s="10">
        <v>86.187856100000005</v>
      </c>
      <c r="U6" s="10">
        <v>79.765947800000006</v>
      </c>
      <c r="V6" s="10">
        <v>73.951080200000007</v>
      </c>
      <c r="W6" s="10">
        <v>81.375029999999995</v>
      </c>
      <c r="X6" s="10">
        <v>44.327677700000002</v>
      </c>
      <c r="Y6" s="10">
        <v>42.1415583</v>
      </c>
      <c r="Z6" s="10">
        <v>41.332728400000001</v>
      </c>
      <c r="AA6" s="10">
        <v>44.614785099999999</v>
      </c>
      <c r="AB6" s="10">
        <v>49.2614041</v>
      </c>
      <c r="AC6" s="10">
        <v>43.875079399999997</v>
      </c>
      <c r="AD6" s="10">
        <v>74.067069200000006</v>
      </c>
      <c r="AE6" s="10">
        <v>69.531033800000003</v>
      </c>
      <c r="AF6" s="10">
        <v>82.315027599999993</v>
      </c>
      <c r="AG6" s="10">
        <v>52.068641999999997</v>
      </c>
      <c r="AH6" s="10">
        <v>48.965192399999999</v>
      </c>
      <c r="AI6" s="10">
        <v>51.681323999999996</v>
      </c>
      <c r="AJ6" s="10">
        <v>89.194179500000004</v>
      </c>
      <c r="AK6" s="10">
        <v>88.792572300000003</v>
      </c>
      <c r="AL6" s="10">
        <v>84.949109100000001</v>
      </c>
      <c r="AM6" s="10">
        <v>70.162556499999994</v>
      </c>
      <c r="AN6" s="10">
        <v>78.683002299999998</v>
      </c>
      <c r="AO6" s="10">
        <v>71.087794400000007</v>
      </c>
      <c r="AP6" s="10">
        <v>97.520917600000004</v>
      </c>
      <c r="AQ6" s="10">
        <v>97.100515900000005</v>
      </c>
      <c r="AR6" s="10">
        <v>91.928031799999999</v>
      </c>
      <c r="AS6" s="10">
        <v>102.373997</v>
      </c>
      <c r="AT6" s="10">
        <v>102.950693</v>
      </c>
      <c r="AU6" s="10">
        <v>97.050324599999996</v>
      </c>
      <c r="AV6" s="10">
        <v>13.3829923</v>
      </c>
      <c r="AW6" s="10">
        <v>11.676389199999999</v>
      </c>
      <c r="AX6" s="10">
        <v>11.136873100000001</v>
      </c>
      <c r="AY6" s="10">
        <v>64.613985299999996</v>
      </c>
      <c r="AZ6" s="10">
        <v>75.568787999999998</v>
      </c>
      <c r="BA6" s="10">
        <v>77.300737100000006</v>
      </c>
      <c r="BB6" s="10">
        <v>74.751083100000002</v>
      </c>
      <c r="BC6" s="10">
        <v>74.871374099999997</v>
      </c>
      <c r="BD6" s="10">
        <v>75.046096399999996</v>
      </c>
      <c r="BE6" s="10">
        <v>36.306063799999997</v>
      </c>
      <c r="BF6" s="10">
        <v>38.782330899999998</v>
      </c>
      <c r="BG6" s="10">
        <v>35.260620600000003</v>
      </c>
      <c r="BH6" s="10">
        <v>45.821119099999997</v>
      </c>
      <c r="BI6" s="10">
        <v>44.333239599999999</v>
      </c>
      <c r="BJ6" s="10">
        <v>37.921262300000002</v>
      </c>
    </row>
    <row r="7" spans="1:62" x14ac:dyDescent="0.25">
      <c r="B7" s="10">
        <v>1.045757491</v>
      </c>
      <c r="C7" s="10">
        <v>70.579440300000002</v>
      </c>
      <c r="D7" s="10">
        <v>70.009525300000007</v>
      </c>
      <c r="E7" s="10">
        <v>66.440178000000003</v>
      </c>
      <c r="F7" s="10">
        <v>67.362406100000001</v>
      </c>
      <c r="G7" s="10">
        <v>66.217431399999995</v>
      </c>
      <c r="H7" s="10">
        <v>66.009674899999993</v>
      </c>
      <c r="I7" s="10">
        <v>35.980223000000002</v>
      </c>
      <c r="J7" s="10">
        <v>39.752318500000001</v>
      </c>
      <c r="K7" s="10">
        <v>37.022732400000002</v>
      </c>
      <c r="L7" s="10">
        <v>57.144457099999997</v>
      </c>
      <c r="M7" s="10">
        <v>53.875181699999999</v>
      </c>
      <c r="N7" s="10">
        <v>51.880804500000004</v>
      </c>
      <c r="O7" s="10">
        <v>83.654730400000005</v>
      </c>
      <c r="P7" s="10">
        <v>85.067525500000002</v>
      </c>
      <c r="Q7" s="10">
        <v>84.8611042</v>
      </c>
      <c r="R7" s="10">
        <v>89.867377700000006</v>
      </c>
      <c r="S7" s="10">
        <v>98.112758099999994</v>
      </c>
      <c r="T7" s="10">
        <v>99.050249300000004</v>
      </c>
      <c r="U7" s="10">
        <v>92.973019899999997</v>
      </c>
      <c r="V7" s="10">
        <v>87.203988100000004</v>
      </c>
      <c r="W7" s="10">
        <v>89.579757999999998</v>
      </c>
      <c r="X7" s="10">
        <v>59.2376413</v>
      </c>
      <c r="Y7" s="10">
        <v>61.333932099999998</v>
      </c>
      <c r="Z7" s="10">
        <v>58.971572000000002</v>
      </c>
      <c r="AA7" s="10">
        <v>55.251933100000002</v>
      </c>
      <c r="AB7" s="10">
        <v>46.850731500000002</v>
      </c>
      <c r="AC7" s="10">
        <v>47.8731814</v>
      </c>
      <c r="AD7" s="10">
        <v>91.108864299999993</v>
      </c>
      <c r="AE7" s="10">
        <v>92.131459500000005</v>
      </c>
      <c r="AF7" s="10">
        <v>94.661512200000004</v>
      </c>
      <c r="AG7" s="10">
        <v>77.353317200000006</v>
      </c>
      <c r="AH7" s="10">
        <v>74.320738500000004</v>
      </c>
      <c r="AI7" s="10">
        <v>77.906462899999994</v>
      </c>
      <c r="AJ7" s="10">
        <v>100.15856599999999</v>
      </c>
      <c r="AK7" s="10">
        <v>102.850469</v>
      </c>
      <c r="AL7" s="10">
        <v>100.033159</v>
      </c>
      <c r="AM7" s="10">
        <v>88.254723900000002</v>
      </c>
      <c r="AN7" s="10">
        <v>91.778047999999998</v>
      </c>
      <c r="AO7" s="10">
        <v>92.423283799999993</v>
      </c>
      <c r="AP7" s="10">
        <v>101.264419</v>
      </c>
      <c r="AQ7" s="10">
        <v>103.40488999999999</v>
      </c>
      <c r="AR7" s="10">
        <v>90.758426499999999</v>
      </c>
      <c r="AS7" s="10">
        <v>104.73242500000001</v>
      </c>
      <c r="AT7" s="10">
        <v>105.09573</v>
      </c>
      <c r="AU7" s="10">
        <v>100.7834</v>
      </c>
      <c r="AV7" s="10">
        <v>27.121925300000001</v>
      </c>
      <c r="AW7" s="10">
        <v>21.425263900000001</v>
      </c>
      <c r="AX7" s="10">
        <v>23.947075600000002</v>
      </c>
      <c r="AY7" s="10">
        <v>81.602934200000007</v>
      </c>
      <c r="AZ7" s="10">
        <v>89.803697499999998</v>
      </c>
      <c r="BA7" s="10">
        <v>86.978116799999995</v>
      </c>
      <c r="BB7" s="10">
        <v>81.243248300000005</v>
      </c>
      <c r="BC7" s="10">
        <v>80.832875799999997</v>
      </c>
      <c r="BD7" s="10">
        <v>83.272791299999994</v>
      </c>
      <c r="BE7" s="10">
        <v>55.043721900000001</v>
      </c>
      <c r="BF7" s="10">
        <v>52.892339999999997</v>
      </c>
      <c r="BG7" s="10">
        <v>48.861536399999999</v>
      </c>
      <c r="BH7" s="10">
        <v>49.2666465</v>
      </c>
      <c r="BI7" s="10">
        <v>47.610968100000001</v>
      </c>
      <c r="BJ7" s="10">
        <v>45.2230037</v>
      </c>
    </row>
    <row r="8" spans="1:62" x14ac:dyDescent="0.25">
      <c r="B8" s="10">
        <v>0.56863623600000002</v>
      </c>
      <c r="C8" s="10">
        <v>98.228964700000006</v>
      </c>
      <c r="D8" s="10">
        <v>99.379826600000001</v>
      </c>
      <c r="E8" s="10">
        <v>95.278402099999994</v>
      </c>
      <c r="F8" s="10">
        <v>86.868050499999995</v>
      </c>
      <c r="G8" s="10">
        <v>84.310934599999996</v>
      </c>
      <c r="H8" s="10">
        <v>85.283569299999996</v>
      </c>
      <c r="I8" s="10">
        <v>57.153544699999998</v>
      </c>
      <c r="J8" s="10">
        <v>58.079626400000002</v>
      </c>
      <c r="K8" s="10">
        <v>64.192415800000006</v>
      </c>
      <c r="L8" s="10">
        <v>83.660588099999998</v>
      </c>
      <c r="M8" s="10">
        <v>81.770234299999998</v>
      </c>
      <c r="N8" s="10">
        <v>80.455751699999993</v>
      </c>
      <c r="O8" s="10">
        <v>96.820726800000003</v>
      </c>
      <c r="P8" s="10">
        <v>96.246910400000004</v>
      </c>
      <c r="Q8" s="10">
        <v>93.9717445</v>
      </c>
      <c r="R8" s="10">
        <v>98.767924300000004</v>
      </c>
      <c r="S8" s="10">
        <v>102.645769</v>
      </c>
      <c r="T8" s="10">
        <v>103.220213</v>
      </c>
      <c r="U8" s="10">
        <v>98.918044899999998</v>
      </c>
      <c r="V8" s="10">
        <v>96.753079</v>
      </c>
      <c r="W8" s="10">
        <v>101.27725</v>
      </c>
      <c r="X8" s="10">
        <v>83.029914899999994</v>
      </c>
      <c r="Y8" s="10">
        <v>83.141151199999996</v>
      </c>
      <c r="Z8" s="10">
        <v>88.338928499999994</v>
      </c>
      <c r="AA8" s="10">
        <v>76.504412099999996</v>
      </c>
      <c r="AB8" s="10">
        <v>67.832786400000003</v>
      </c>
      <c r="AC8" s="10">
        <v>72.143480199999999</v>
      </c>
      <c r="AD8" s="10">
        <v>101.187833</v>
      </c>
      <c r="AE8" s="10">
        <v>101.985606</v>
      </c>
      <c r="AF8" s="10">
        <v>106.243469</v>
      </c>
      <c r="AG8" s="10">
        <v>89.1772122</v>
      </c>
      <c r="AH8" s="10">
        <v>88.025177600000006</v>
      </c>
      <c r="AI8" s="10">
        <v>99.337039799999999</v>
      </c>
      <c r="AJ8" s="10">
        <v>108.26557699999999</v>
      </c>
      <c r="AK8" s="10">
        <v>109.09816600000001</v>
      </c>
      <c r="AL8" s="10">
        <v>112.353016</v>
      </c>
      <c r="AM8" s="10">
        <v>98.196732400000002</v>
      </c>
      <c r="AN8" s="10">
        <v>98.846425199999999</v>
      </c>
      <c r="AO8" s="10">
        <v>98.8967016</v>
      </c>
      <c r="AP8" s="10">
        <v>106.195435</v>
      </c>
      <c r="AQ8" s="10">
        <v>99.434625100000005</v>
      </c>
      <c r="AR8" s="10">
        <v>100.16966499999999</v>
      </c>
      <c r="AS8" s="10">
        <v>99.263462799999999</v>
      </c>
      <c r="AT8" s="10">
        <v>102.13416100000001</v>
      </c>
      <c r="AU8" s="10">
        <v>103.66123</v>
      </c>
      <c r="AV8" s="10">
        <v>66.574125199999997</v>
      </c>
      <c r="AW8" s="10">
        <v>65.0851878</v>
      </c>
      <c r="AX8" s="10">
        <v>59.825566299999998</v>
      </c>
      <c r="AY8" s="10">
        <v>87.477350200000004</v>
      </c>
      <c r="AZ8" s="10">
        <v>93.837407400000004</v>
      </c>
      <c r="BA8" s="10">
        <v>94.674402499999999</v>
      </c>
      <c r="BB8" s="10">
        <v>94.363336700000005</v>
      </c>
      <c r="BC8" s="10">
        <v>94.973983399999995</v>
      </c>
      <c r="BD8" s="10">
        <v>98.140995599999997</v>
      </c>
      <c r="BE8" s="10">
        <v>82.537089600000002</v>
      </c>
      <c r="BF8" s="10">
        <v>78.399469100000005</v>
      </c>
      <c r="BG8" s="10">
        <v>76.4788791</v>
      </c>
      <c r="BH8" s="10">
        <v>74.313418799999994</v>
      </c>
      <c r="BI8" s="10">
        <v>68.110045200000002</v>
      </c>
      <c r="BJ8" s="10">
        <v>63.200123300000001</v>
      </c>
    </row>
    <row r="9" spans="1:62" x14ac:dyDescent="0.25">
      <c r="B9" s="10">
        <v>9.1514980999999995E-2</v>
      </c>
      <c r="C9" s="10">
        <v>101.32912399999999</v>
      </c>
      <c r="D9" s="10">
        <v>104.11616100000001</v>
      </c>
      <c r="E9" s="10">
        <v>100.119953</v>
      </c>
      <c r="F9" s="10">
        <v>98.054457600000006</v>
      </c>
      <c r="G9" s="10">
        <v>98.124124300000005</v>
      </c>
      <c r="H9" s="10">
        <v>99.404788499999995</v>
      </c>
      <c r="I9" s="10">
        <v>85.885765699999993</v>
      </c>
      <c r="J9" s="10">
        <v>84.767633200000006</v>
      </c>
      <c r="K9" s="10">
        <v>85.992948600000005</v>
      </c>
      <c r="L9" s="10">
        <v>98.699241799999996</v>
      </c>
      <c r="M9" s="10">
        <v>90.386976099999998</v>
      </c>
      <c r="N9" s="10">
        <v>93.860447500000006</v>
      </c>
      <c r="O9" s="10">
        <v>100.386543</v>
      </c>
      <c r="P9" s="10">
        <v>102.21226299999999</v>
      </c>
      <c r="Q9" s="10">
        <v>105.13969400000001</v>
      </c>
      <c r="R9" s="10">
        <v>100.920738</v>
      </c>
      <c r="S9" s="10">
        <v>100.125646</v>
      </c>
      <c r="T9" s="10">
        <v>106.83580499999999</v>
      </c>
      <c r="U9" s="10">
        <v>101.41647500000001</v>
      </c>
      <c r="V9" s="10">
        <v>101.750557</v>
      </c>
      <c r="W9" s="10">
        <v>100.924469</v>
      </c>
      <c r="X9" s="10">
        <v>94.993049999999997</v>
      </c>
      <c r="Y9" s="10">
        <v>97.832256799999996</v>
      </c>
      <c r="Z9" s="10">
        <v>101.37255500000001</v>
      </c>
      <c r="AA9" s="10">
        <v>98.198020999999997</v>
      </c>
      <c r="AB9" s="10">
        <v>99.031768600000007</v>
      </c>
      <c r="AC9" s="10">
        <v>100.631867</v>
      </c>
      <c r="AD9" s="10">
        <v>104.167277</v>
      </c>
      <c r="AE9" s="10">
        <v>103.875686</v>
      </c>
      <c r="AF9" s="10">
        <v>110.97842300000001</v>
      </c>
      <c r="AG9" s="10">
        <v>93.2353509</v>
      </c>
      <c r="AH9" s="10">
        <v>95.322334100000006</v>
      </c>
      <c r="AI9" s="10">
        <v>92.828734800000007</v>
      </c>
      <c r="AJ9" s="10">
        <v>103.70411300000001</v>
      </c>
      <c r="AK9" s="10">
        <v>111.507104</v>
      </c>
      <c r="AL9" s="10">
        <v>115.047912</v>
      </c>
      <c r="AM9" s="10">
        <v>99.3897944</v>
      </c>
      <c r="AN9" s="10">
        <v>100.15542600000001</v>
      </c>
      <c r="AO9" s="10">
        <v>101.43635500000001</v>
      </c>
      <c r="AP9" s="10">
        <v>99.812721199999999</v>
      </c>
      <c r="AQ9" s="10">
        <v>98.855587299999996</v>
      </c>
      <c r="AR9" s="10">
        <v>97.460624300000006</v>
      </c>
      <c r="AS9" s="10">
        <v>102.493495</v>
      </c>
      <c r="AT9" s="10">
        <v>98.309770499999999</v>
      </c>
      <c r="AU9" s="10">
        <v>98.648962299999994</v>
      </c>
      <c r="AV9" s="10">
        <v>90.172366400000001</v>
      </c>
      <c r="AW9" s="10">
        <v>84.102127199999998</v>
      </c>
      <c r="AX9" s="10">
        <v>87.6276814</v>
      </c>
      <c r="AY9" s="10">
        <v>97.421650600000007</v>
      </c>
      <c r="AZ9" s="10">
        <v>100.06518199999999</v>
      </c>
      <c r="BA9" s="10">
        <v>103.16320899999999</v>
      </c>
      <c r="BB9" s="10">
        <v>99.695784399999994</v>
      </c>
      <c r="BC9" s="10">
        <v>100.39400999999999</v>
      </c>
      <c r="BD9" s="10">
        <v>102.521919</v>
      </c>
      <c r="BE9" s="10">
        <v>99.023428699999997</v>
      </c>
      <c r="BF9" s="10">
        <v>96.274620999999996</v>
      </c>
      <c r="BG9" s="10">
        <v>93.714055299999998</v>
      </c>
      <c r="BH9" s="10">
        <v>93.858783700000004</v>
      </c>
      <c r="BI9" s="10">
        <v>96.328234800000004</v>
      </c>
      <c r="BJ9" s="10">
        <v>89.161306699999997</v>
      </c>
    </row>
    <row r="10" spans="1:62" x14ac:dyDescent="0.25">
      <c r="B10" s="10">
        <v>-0.38560627400000003</v>
      </c>
      <c r="C10" s="10">
        <v>101.863766</v>
      </c>
      <c r="D10" s="10">
        <v>104.890094</v>
      </c>
      <c r="E10" s="10">
        <v>97.932363499999994</v>
      </c>
      <c r="F10" s="10">
        <v>100.403325</v>
      </c>
      <c r="G10" s="10">
        <v>99.519135599999998</v>
      </c>
      <c r="H10" s="10">
        <v>102.83308</v>
      </c>
      <c r="I10" s="10">
        <v>91.208771999999996</v>
      </c>
      <c r="J10" s="10">
        <v>95.066771399999993</v>
      </c>
      <c r="K10" s="10">
        <v>98.870054699999997</v>
      </c>
      <c r="L10" s="10">
        <v>99.387766799999994</v>
      </c>
      <c r="M10" s="10">
        <v>94.164573700000005</v>
      </c>
      <c r="N10" s="10">
        <v>100.13014800000001</v>
      </c>
      <c r="O10" s="10">
        <v>99.349130900000006</v>
      </c>
      <c r="P10" s="10">
        <v>102.148427</v>
      </c>
      <c r="Q10" s="10">
        <v>105.268449</v>
      </c>
      <c r="R10" s="10">
        <v>99.619856799999994</v>
      </c>
      <c r="S10" s="10">
        <v>100.35794300000001</v>
      </c>
      <c r="T10" s="10">
        <v>105.36409399999999</v>
      </c>
      <c r="U10" s="10">
        <v>101.64891299999999</v>
      </c>
      <c r="V10" s="10">
        <v>100.103534</v>
      </c>
      <c r="W10" s="10">
        <v>103.601173</v>
      </c>
      <c r="X10" s="10">
        <v>101.25779799999999</v>
      </c>
      <c r="Y10" s="10">
        <v>106.751272</v>
      </c>
      <c r="Z10" s="10">
        <v>110.279946</v>
      </c>
      <c r="AA10" s="10">
        <v>101.962599</v>
      </c>
      <c r="AB10" s="10">
        <v>101.046631</v>
      </c>
      <c r="AC10" s="10">
        <v>102.808627</v>
      </c>
      <c r="AD10" s="10">
        <v>105.16466800000001</v>
      </c>
      <c r="AE10" s="10">
        <v>103.310749</v>
      </c>
      <c r="AF10" s="10">
        <v>107.377</v>
      </c>
      <c r="AG10" s="10">
        <v>94.786844700000003</v>
      </c>
      <c r="AH10" s="10">
        <v>98.479735700000006</v>
      </c>
      <c r="AI10" s="10">
        <v>94.067881099999994</v>
      </c>
      <c r="AJ10" s="10">
        <v>99.201726800000003</v>
      </c>
      <c r="AK10" s="10">
        <v>112.4036</v>
      </c>
      <c r="AL10" s="10">
        <v>112.93254</v>
      </c>
      <c r="AM10" s="10">
        <v>100.06706699999999</v>
      </c>
      <c r="AN10" s="10">
        <v>100.749741</v>
      </c>
      <c r="AO10" s="10">
        <v>102.91743</v>
      </c>
      <c r="AP10" s="10">
        <v>99.430998000000002</v>
      </c>
      <c r="AQ10" s="10">
        <v>98.748683200000002</v>
      </c>
      <c r="AR10" s="10">
        <v>95.320988999999997</v>
      </c>
      <c r="AS10" s="10">
        <v>99.999496199999996</v>
      </c>
      <c r="AT10" s="10">
        <v>98.411981499999996</v>
      </c>
      <c r="AU10" s="10">
        <v>99.197208900000007</v>
      </c>
      <c r="AV10" s="10">
        <v>95.670910399999997</v>
      </c>
      <c r="AW10" s="10">
        <v>90.646958600000005</v>
      </c>
      <c r="AX10" s="10">
        <v>93.451514299999999</v>
      </c>
      <c r="AY10" s="10">
        <v>96.937196400000005</v>
      </c>
      <c r="AZ10" s="10">
        <v>103.235607</v>
      </c>
      <c r="BA10" s="10">
        <v>103.52219100000001</v>
      </c>
      <c r="BB10" s="10">
        <v>98.936828899999995</v>
      </c>
      <c r="BC10" s="10">
        <v>101.35274200000001</v>
      </c>
      <c r="BD10" s="10">
        <v>103.297291</v>
      </c>
      <c r="BE10" s="10">
        <v>101.088509</v>
      </c>
      <c r="BF10" s="10">
        <v>99.805946599999999</v>
      </c>
      <c r="BG10" s="10">
        <v>99.306150799999998</v>
      </c>
      <c r="BH10" s="10">
        <v>94.058611200000001</v>
      </c>
      <c r="BI10" s="10">
        <v>88.683541500000004</v>
      </c>
      <c r="BJ10" s="10">
        <v>97.932678100000004</v>
      </c>
    </row>
    <row r="11" spans="1:62" x14ac:dyDescent="0.25">
      <c r="B11" s="10">
        <v>-0.86272752799999997</v>
      </c>
      <c r="C11" s="10">
        <v>101.087889</v>
      </c>
      <c r="D11" s="10">
        <v>104.618841</v>
      </c>
      <c r="E11" s="10">
        <v>97.392835700000006</v>
      </c>
      <c r="F11" s="10">
        <v>100.595793</v>
      </c>
      <c r="G11" s="10">
        <v>100.503405</v>
      </c>
      <c r="H11" s="10">
        <v>105.217191</v>
      </c>
      <c r="I11" s="10">
        <v>95.006520899999998</v>
      </c>
      <c r="J11" s="10">
        <v>99.024320500000002</v>
      </c>
      <c r="K11" s="10">
        <v>100.530097</v>
      </c>
      <c r="L11" s="10">
        <v>102.40346</v>
      </c>
      <c r="M11" s="10">
        <v>98.421478199999996</v>
      </c>
      <c r="N11" s="10">
        <v>100.460166</v>
      </c>
      <c r="O11" s="10">
        <v>99.394847499999997</v>
      </c>
      <c r="P11" s="10">
        <v>101.142566</v>
      </c>
      <c r="Q11" s="10">
        <v>102.735016</v>
      </c>
      <c r="R11" s="10">
        <v>99.405258900000007</v>
      </c>
      <c r="S11" s="10">
        <v>100.352389</v>
      </c>
      <c r="T11" s="10">
        <v>103.49804399999999</v>
      </c>
      <c r="U11" s="10">
        <v>102.216976</v>
      </c>
      <c r="V11" s="10">
        <v>100.277477</v>
      </c>
      <c r="W11" s="10">
        <v>103.313526</v>
      </c>
      <c r="X11" s="10">
        <v>102.750731</v>
      </c>
      <c r="Y11" s="10">
        <v>107.595607</v>
      </c>
      <c r="Z11" s="10">
        <v>110.729917</v>
      </c>
      <c r="AA11" s="10">
        <v>102.021916</v>
      </c>
      <c r="AB11" s="10">
        <v>102.46637699999999</v>
      </c>
      <c r="AC11" s="10">
        <v>103.696364</v>
      </c>
      <c r="AD11" s="10">
        <v>100.824645</v>
      </c>
      <c r="AE11" s="10">
        <v>103.801059</v>
      </c>
      <c r="AF11" s="10">
        <v>110.696916</v>
      </c>
      <c r="AG11" s="10">
        <v>96.698592000000005</v>
      </c>
      <c r="AH11" s="10">
        <v>97.998227799999995</v>
      </c>
      <c r="AI11" s="10">
        <v>101.70025200000001</v>
      </c>
      <c r="AJ11" s="10">
        <v>99.459124399999993</v>
      </c>
      <c r="AK11" s="10">
        <v>110.713594</v>
      </c>
      <c r="AL11" s="10">
        <v>112.466222</v>
      </c>
      <c r="AM11" s="10">
        <v>101.17673600000001</v>
      </c>
      <c r="AN11" s="10">
        <v>103.303603</v>
      </c>
      <c r="AO11" s="10">
        <v>102.32346200000001</v>
      </c>
      <c r="AP11" s="10">
        <v>101.619623</v>
      </c>
      <c r="AQ11" s="10">
        <v>98.901824700000006</v>
      </c>
      <c r="AR11" s="10">
        <v>97.190749400000001</v>
      </c>
      <c r="AS11" s="10">
        <v>101.532927</v>
      </c>
      <c r="AT11" s="10">
        <v>102.173417</v>
      </c>
      <c r="AU11" s="10">
        <v>100.909961</v>
      </c>
      <c r="AV11" s="10">
        <v>98.160934400000002</v>
      </c>
      <c r="AW11" s="10">
        <v>95.843241399999997</v>
      </c>
      <c r="AX11" s="10">
        <v>94.704967300000007</v>
      </c>
      <c r="AY11" s="10">
        <v>99.862038100000007</v>
      </c>
      <c r="AZ11" s="10">
        <v>106.384005</v>
      </c>
      <c r="BA11" s="10">
        <v>105.014628</v>
      </c>
      <c r="BB11" s="10">
        <v>95.771689800000004</v>
      </c>
      <c r="BC11" s="10">
        <v>96.711809000000002</v>
      </c>
      <c r="BD11" s="10">
        <v>103.381637</v>
      </c>
      <c r="BE11" s="10">
        <v>103.64260899999999</v>
      </c>
      <c r="BF11" s="10">
        <v>102.250467</v>
      </c>
      <c r="BG11" s="10">
        <v>99.708772499999995</v>
      </c>
      <c r="BH11" s="10">
        <v>93.9864611</v>
      </c>
      <c r="BI11" s="10">
        <v>95.118825999999999</v>
      </c>
      <c r="BJ11" s="10">
        <v>105.556156</v>
      </c>
    </row>
    <row r="12" spans="1:62" x14ac:dyDescent="0.25">
      <c r="B12" s="10">
        <v>-1.816970038</v>
      </c>
      <c r="C12" s="10">
        <v>100</v>
      </c>
      <c r="D12" s="10">
        <v>100</v>
      </c>
      <c r="E12" s="10">
        <v>100</v>
      </c>
      <c r="F12" s="10">
        <v>100</v>
      </c>
      <c r="G12" s="10">
        <v>100</v>
      </c>
      <c r="H12" s="10">
        <v>100</v>
      </c>
      <c r="I12" s="10">
        <v>100</v>
      </c>
      <c r="J12" s="10">
        <v>100</v>
      </c>
      <c r="K12" s="10">
        <v>100</v>
      </c>
      <c r="L12" s="10">
        <v>100</v>
      </c>
      <c r="M12" s="10">
        <v>100</v>
      </c>
      <c r="N12" s="10">
        <v>100</v>
      </c>
      <c r="O12" s="10">
        <v>100</v>
      </c>
      <c r="P12" s="10">
        <v>100</v>
      </c>
      <c r="Q12" s="10">
        <v>100</v>
      </c>
      <c r="R12" s="10">
        <v>100</v>
      </c>
      <c r="S12" s="10">
        <v>100</v>
      </c>
      <c r="T12" s="10">
        <v>100</v>
      </c>
      <c r="U12" s="10">
        <v>100</v>
      </c>
      <c r="V12" s="10">
        <v>100</v>
      </c>
      <c r="W12" s="10">
        <v>100</v>
      </c>
      <c r="X12" s="10">
        <v>100</v>
      </c>
      <c r="Y12" s="10">
        <v>100</v>
      </c>
      <c r="Z12" s="10">
        <v>100</v>
      </c>
      <c r="AA12" s="10">
        <v>100</v>
      </c>
      <c r="AB12" s="10">
        <v>100</v>
      </c>
      <c r="AC12" s="10">
        <v>100</v>
      </c>
      <c r="AD12" s="10">
        <v>100</v>
      </c>
      <c r="AE12" s="10">
        <v>100</v>
      </c>
      <c r="AF12" s="10">
        <v>100</v>
      </c>
      <c r="AG12" s="10">
        <v>100</v>
      </c>
      <c r="AH12" s="10">
        <v>100</v>
      </c>
      <c r="AI12" s="10">
        <v>100</v>
      </c>
      <c r="AJ12" s="10">
        <v>100</v>
      </c>
      <c r="AK12" s="10">
        <v>100</v>
      </c>
      <c r="AL12" s="10">
        <v>100</v>
      </c>
      <c r="AM12" s="10">
        <v>100</v>
      </c>
      <c r="AN12" s="10">
        <v>100</v>
      </c>
      <c r="AO12" s="10">
        <v>100</v>
      </c>
      <c r="AP12" s="10">
        <v>100</v>
      </c>
      <c r="AQ12" s="10">
        <v>100</v>
      </c>
      <c r="AR12" s="10">
        <v>100</v>
      </c>
      <c r="AS12" s="10">
        <v>100</v>
      </c>
      <c r="AT12" s="10">
        <v>100</v>
      </c>
      <c r="AU12" s="10">
        <v>100</v>
      </c>
      <c r="AV12" s="10">
        <v>100</v>
      </c>
      <c r="AW12" s="10">
        <v>100</v>
      </c>
      <c r="AX12" s="10">
        <v>100</v>
      </c>
      <c r="AY12" s="10">
        <v>100</v>
      </c>
      <c r="AZ12" s="10">
        <v>100</v>
      </c>
      <c r="BA12" s="10">
        <v>100</v>
      </c>
      <c r="BB12" s="10">
        <v>100</v>
      </c>
      <c r="BC12" s="10">
        <v>100</v>
      </c>
      <c r="BD12" s="10">
        <v>100</v>
      </c>
      <c r="BE12" s="10">
        <v>100</v>
      </c>
      <c r="BF12" s="10">
        <v>100</v>
      </c>
      <c r="BG12" s="10">
        <v>100</v>
      </c>
      <c r="BH12" s="10">
        <v>100</v>
      </c>
      <c r="BI12" s="10">
        <v>100</v>
      </c>
      <c r="BJ12" s="10">
        <v>100</v>
      </c>
    </row>
    <row r="13" spans="1:62" x14ac:dyDescent="0.25">
      <c r="A13" s="10" t="s">
        <v>201</v>
      </c>
      <c r="B13" s="10" t="s">
        <v>197</v>
      </c>
      <c r="C13" s="28" t="s">
        <v>189</v>
      </c>
      <c r="D13" s="28" t="s">
        <v>189</v>
      </c>
      <c r="E13" s="28" t="s">
        <v>189</v>
      </c>
      <c r="F13" s="28" t="s">
        <v>188</v>
      </c>
      <c r="G13" s="28" t="s">
        <v>188</v>
      </c>
      <c r="H13" s="28" t="s">
        <v>188</v>
      </c>
      <c r="I13" s="28" t="s">
        <v>182</v>
      </c>
      <c r="J13" s="28" t="s">
        <v>182</v>
      </c>
      <c r="K13" s="28" t="s">
        <v>182</v>
      </c>
      <c r="L13" s="28" t="s">
        <v>179</v>
      </c>
      <c r="M13" s="28" t="s">
        <v>179</v>
      </c>
      <c r="N13" s="28" t="s">
        <v>179</v>
      </c>
      <c r="O13" s="28" t="s">
        <v>183</v>
      </c>
      <c r="P13" s="28" t="s">
        <v>183</v>
      </c>
      <c r="Q13" s="28" t="s">
        <v>183</v>
      </c>
      <c r="R13" s="28" t="s">
        <v>160</v>
      </c>
      <c r="S13" s="28" t="s">
        <v>160</v>
      </c>
      <c r="T13" s="28" t="s">
        <v>160</v>
      </c>
      <c r="U13" s="28" t="s">
        <v>186</v>
      </c>
      <c r="V13" s="28" t="s">
        <v>186</v>
      </c>
      <c r="W13" s="28" t="s">
        <v>186</v>
      </c>
      <c r="X13" s="28" t="s">
        <v>176</v>
      </c>
      <c r="Y13" s="28" t="s">
        <v>176</v>
      </c>
      <c r="Z13" s="28" t="s">
        <v>176</v>
      </c>
      <c r="AA13" s="28" t="s">
        <v>154</v>
      </c>
      <c r="AB13" s="28" t="s">
        <v>154</v>
      </c>
      <c r="AC13" s="28" t="s">
        <v>154</v>
      </c>
      <c r="AD13" s="28" t="s">
        <v>187</v>
      </c>
      <c r="AE13" s="28" t="s">
        <v>187</v>
      </c>
      <c r="AF13" s="28" t="s">
        <v>187</v>
      </c>
      <c r="AG13" s="28" t="s">
        <v>191</v>
      </c>
      <c r="AH13" s="28" t="s">
        <v>191</v>
      </c>
      <c r="AI13" s="28" t="s">
        <v>191</v>
      </c>
      <c r="AJ13" s="28" t="s">
        <v>190</v>
      </c>
      <c r="AK13" s="28" t="s">
        <v>190</v>
      </c>
      <c r="AL13" s="28" t="s">
        <v>190</v>
      </c>
      <c r="AM13" s="28" t="s">
        <v>157</v>
      </c>
      <c r="AN13" s="28" t="s">
        <v>157</v>
      </c>
      <c r="AO13" s="28" t="s">
        <v>157</v>
      </c>
      <c r="AP13" s="28" t="s">
        <v>196</v>
      </c>
      <c r="AQ13" s="28" t="s">
        <v>196</v>
      </c>
      <c r="AR13" s="28" t="s">
        <v>196</v>
      </c>
      <c r="AS13" s="28" t="s">
        <v>184</v>
      </c>
      <c r="AT13" s="28" t="s">
        <v>184</v>
      </c>
      <c r="AU13" s="28" t="s">
        <v>184</v>
      </c>
      <c r="AV13" s="28" t="s">
        <v>180</v>
      </c>
      <c r="AW13" s="28" t="s">
        <v>180</v>
      </c>
      <c r="AX13" s="28" t="s">
        <v>180</v>
      </c>
      <c r="AY13" s="28" t="s">
        <v>178</v>
      </c>
      <c r="AZ13" s="28" t="s">
        <v>178</v>
      </c>
      <c r="BA13" s="28" t="s">
        <v>178</v>
      </c>
      <c r="BB13" s="28" t="s">
        <v>181</v>
      </c>
      <c r="BC13" s="28" t="s">
        <v>181</v>
      </c>
      <c r="BD13" s="28" t="s">
        <v>181</v>
      </c>
      <c r="BE13" s="28" t="s">
        <v>185</v>
      </c>
      <c r="BF13" s="28" t="s">
        <v>185</v>
      </c>
      <c r="BG13" s="28" t="s">
        <v>185</v>
      </c>
      <c r="BH13" s="28" t="s">
        <v>192</v>
      </c>
      <c r="BI13" s="28" t="s">
        <v>192</v>
      </c>
      <c r="BJ13" s="28" t="s">
        <v>192</v>
      </c>
    </row>
    <row r="14" spans="1:62" x14ac:dyDescent="0.25">
      <c r="B14" s="10">
        <v>2</v>
      </c>
      <c r="C14" s="10">
        <v>-0.84100490000000006</v>
      </c>
      <c r="D14" s="10">
        <v>-0.93772999999999995</v>
      </c>
      <c r="E14" s="10">
        <v>-0.50276549999999998</v>
      </c>
      <c r="F14" s="10">
        <v>-0.28117829999999999</v>
      </c>
      <c r="G14" s="10">
        <v>-0.22278029999999999</v>
      </c>
      <c r="H14" s="10">
        <v>-0.46520610000000001</v>
      </c>
      <c r="I14" s="10">
        <v>0.50283049000000002</v>
      </c>
      <c r="J14" s="10">
        <v>0.44396258999999999</v>
      </c>
      <c r="K14" s="10">
        <v>0.18145612</v>
      </c>
      <c r="L14" s="10">
        <v>-0.4258923</v>
      </c>
      <c r="M14" s="10">
        <v>-0.81756039999999996</v>
      </c>
      <c r="N14" s="10">
        <v>-0.79841150000000005</v>
      </c>
      <c r="O14" s="10">
        <v>0.52040947000000004</v>
      </c>
      <c r="P14" s="10">
        <v>-0.26008049999999999</v>
      </c>
      <c r="Q14" s="10">
        <v>4.1763550000000003E-2</v>
      </c>
      <c r="R14" s="10">
        <v>4.8962770000000003E-2</v>
      </c>
      <c r="S14" s="10">
        <v>-0.2076837</v>
      </c>
      <c r="T14" s="10">
        <v>-9.6275299999999994E-2</v>
      </c>
      <c r="U14" s="10">
        <v>-0.41092010000000001</v>
      </c>
      <c r="V14" s="10">
        <v>-0.60723210000000005</v>
      </c>
      <c r="W14" s="10">
        <v>-0.61124730000000005</v>
      </c>
      <c r="X14" s="10">
        <v>-0.55324989999999996</v>
      </c>
      <c r="Y14" s="10">
        <v>-0.61023309999999997</v>
      </c>
      <c r="Z14" s="10">
        <v>-0.41194550000000002</v>
      </c>
      <c r="AA14" s="10">
        <v>-0.1971871</v>
      </c>
      <c r="AB14" s="10">
        <v>-0.38629380000000002</v>
      </c>
      <c r="AC14" s="10">
        <v>-0.31156499999999998</v>
      </c>
      <c r="AD14" s="10">
        <v>-0.25778289999999998</v>
      </c>
      <c r="AE14" s="10">
        <v>-0.34006370000000002</v>
      </c>
      <c r="AF14" s="10">
        <v>-0.44355329999999998</v>
      </c>
      <c r="AG14" s="10">
        <v>-0.95838789999999996</v>
      </c>
      <c r="AH14" s="10">
        <v>-1.0012673000000001</v>
      </c>
      <c r="AI14" s="10">
        <v>-0.79734389999999999</v>
      </c>
      <c r="AJ14" s="10">
        <v>-0.9837013</v>
      </c>
      <c r="AK14" s="10">
        <v>-0.97899000000000003</v>
      </c>
      <c r="AL14" s="10">
        <v>-0.87297329999999995</v>
      </c>
      <c r="AM14" s="10">
        <v>0.77451406</v>
      </c>
      <c r="AN14" s="10">
        <v>0.74249969000000005</v>
      </c>
      <c r="AO14" s="10">
        <v>0.72443897000000002</v>
      </c>
      <c r="AP14" s="10">
        <v>7.0830489999999996E-2</v>
      </c>
      <c r="AQ14" s="10">
        <v>-3.0906000000000002E-3</v>
      </c>
      <c r="AR14" s="10">
        <v>-0.71141969999999999</v>
      </c>
      <c r="AS14" s="10">
        <v>-0.45146249999999999</v>
      </c>
      <c r="AT14" s="10">
        <v>-0.43727850000000001</v>
      </c>
      <c r="AU14" s="10">
        <v>-0.57183620000000002</v>
      </c>
      <c r="AV14" s="10">
        <v>-0.83460630000000002</v>
      </c>
      <c r="AW14" s="10">
        <v>-0.96471240000000003</v>
      </c>
      <c r="AX14" s="10">
        <v>-0.76795009999999997</v>
      </c>
      <c r="AY14" s="10">
        <v>0.22674362000000001</v>
      </c>
      <c r="AZ14" s="10">
        <v>3.4903480000000001E-2</v>
      </c>
      <c r="BA14" s="10">
        <v>-7.5730000000000006E-2</v>
      </c>
      <c r="BB14" s="10">
        <v>-0.1056633</v>
      </c>
      <c r="BC14" s="10">
        <v>-8.6567099999999994E-2</v>
      </c>
      <c r="BD14" s="10">
        <v>1.441542E-2</v>
      </c>
      <c r="BE14" s="10">
        <v>0.21222340000000001</v>
      </c>
      <c r="BF14" s="10">
        <v>0.17377206000000001</v>
      </c>
      <c r="BG14" s="10">
        <v>0.15150327999999999</v>
      </c>
      <c r="BH14" s="10">
        <v>-0.1863967</v>
      </c>
      <c r="BI14" s="10">
        <v>-0.1134555</v>
      </c>
      <c r="BJ14" s="10">
        <v>-0.16941410000000001</v>
      </c>
    </row>
    <row r="15" spans="1:62" x14ac:dyDescent="0.25">
      <c r="B15" s="10">
        <v>1.5228787450000001</v>
      </c>
      <c r="C15" s="10">
        <v>1.0000089599999999</v>
      </c>
      <c r="D15" s="10">
        <v>0.79207216999999996</v>
      </c>
      <c r="E15" s="10">
        <v>0.60313941000000004</v>
      </c>
      <c r="F15" s="10">
        <v>1.02448637</v>
      </c>
      <c r="G15" s="10">
        <v>1.104544</v>
      </c>
      <c r="H15" s="10">
        <v>0.78306843999999998</v>
      </c>
      <c r="I15" s="10">
        <v>1.85793081</v>
      </c>
      <c r="J15" s="10">
        <v>1.7497100699999999</v>
      </c>
      <c r="K15" s="10">
        <v>1.5918692699999999</v>
      </c>
      <c r="L15" s="10">
        <v>2.8238611800000002</v>
      </c>
      <c r="M15" s="10">
        <v>2.7255176400000001</v>
      </c>
      <c r="N15" s="10">
        <v>2.2780768400000002</v>
      </c>
      <c r="O15" s="10">
        <v>21.1694168</v>
      </c>
      <c r="P15" s="10">
        <v>14.426862399999999</v>
      </c>
      <c r="Q15" s="10">
        <v>13.6967151</v>
      </c>
      <c r="R15" s="10">
        <v>15.958698800000001</v>
      </c>
      <c r="S15" s="10">
        <v>15.675107499999999</v>
      </c>
      <c r="T15" s="10">
        <v>14.6511657</v>
      </c>
      <c r="U15" s="10">
        <v>1.62881008</v>
      </c>
      <c r="V15" s="10">
        <v>1.8717700100000001</v>
      </c>
      <c r="W15" s="10">
        <v>1.3531135700000001</v>
      </c>
      <c r="X15" s="10">
        <v>3.7090105200000001</v>
      </c>
      <c r="Y15" s="10">
        <v>3.4471291599999998</v>
      </c>
      <c r="Z15" s="10">
        <v>3.3224548899999999</v>
      </c>
      <c r="AA15" s="10">
        <v>3.8476146400000002</v>
      </c>
      <c r="AB15" s="10">
        <v>4.3983235699999996</v>
      </c>
      <c r="AC15" s="10">
        <v>4.1322208399999996</v>
      </c>
      <c r="AD15" s="10">
        <v>26.089134699999999</v>
      </c>
      <c r="AE15" s="10">
        <v>24.179196300000001</v>
      </c>
      <c r="AF15" s="10">
        <v>23.615122</v>
      </c>
      <c r="AG15" s="10">
        <v>-0.21829029999999999</v>
      </c>
      <c r="AH15" s="10">
        <v>-0.36549930000000003</v>
      </c>
      <c r="AI15" s="10">
        <v>-0.2564881</v>
      </c>
      <c r="AJ15" s="10">
        <v>9.2032576600000002</v>
      </c>
      <c r="AK15" s="10">
        <v>8.6880219299999997</v>
      </c>
      <c r="AL15" s="10">
        <v>6.8040696399999998</v>
      </c>
      <c r="AM15" s="10">
        <v>2.0719186600000001</v>
      </c>
      <c r="AN15" s="10">
        <v>2.0159874499999999</v>
      </c>
      <c r="AO15" s="10">
        <v>1.7906171799999999</v>
      </c>
      <c r="AP15" s="10">
        <v>2.37901696</v>
      </c>
      <c r="AQ15" s="10">
        <v>2.4850883100000001</v>
      </c>
      <c r="AR15" s="10">
        <v>1.12085441</v>
      </c>
      <c r="AS15" s="10">
        <v>0.76629952000000001</v>
      </c>
      <c r="AT15" s="10">
        <v>0.72572544000000005</v>
      </c>
      <c r="AU15" s="10">
        <v>0.66533377000000005</v>
      </c>
      <c r="AV15" s="10">
        <v>0.16712837999999999</v>
      </c>
      <c r="AW15" s="10">
        <v>0.20089461</v>
      </c>
      <c r="AX15" s="10">
        <v>4.284756E-2</v>
      </c>
      <c r="AY15" s="10">
        <v>3.6452503799999998</v>
      </c>
      <c r="AZ15" s="10">
        <v>3.6947779999999999</v>
      </c>
      <c r="BA15" s="10">
        <v>1.99936</v>
      </c>
      <c r="BB15" s="10">
        <v>1.6695420299999999</v>
      </c>
      <c r="BC15" s="10">
        <v>1.32621078</v>
      </c>
      <c r="BD15" s="10">
        <v>1.70504849</v>
      </c>
      <c r="BE15" s="10">
        <v>1.2251166600000001</v>
      </c>
      <c r="BF15" s="10">
        <v>1.2890031399999999</v>
      </c>
      <c r="BG15" s="10">
        <v>1.1418243800000001</v>
      </c>
      <c r="BH15" s="10">
        <v>0.56570673000000005</v>
      </c>
      <c r="BI15" s="10">
        <v>0.72761688999999996</v>
      </c>
      <c r="BJ15" s="10">
        <v>0.74055409999999999</v>
      </c>
    </row>
    <row r="16" spans="1:62" x14ac:dyDescent="0.25">
      <c r="B16" s="10">
        <v>1.045757491</v>
      </c>
      <c r="C16" s="10">
        <v>5.8147752099999996</v>
      </c>
      <c r="D16" s="10">
        <v>5.0522679000000004</v>
      </c>
      <c r="E16" s="10">
        <v>4.37759185</v>
      </c>
      <c r="F16" s="10">
        <v>84.921277200000006</v>
      </c>
      <c r="G16" s="10">
        <v>85.038093000000003</v>
      </c>
      <c r="H16" s="10">
        <v>79.483949100000004</v>
      </c>
      <c r="I16" s="10">
        <v>35.8687659</v>
      </c>
      <c r="J16" s="10">
        <v>33.712495099999998</v>
      </c>
      <c r="K16" s="10">
        <v>31.6283599</v>
      </c>
      <c r="L16" s="10">
        <v>26.124775700000001</v>
      </c>
      <c r="M16" s="10">
        <v>24.025074100000001</v>
      </c>
      <c r="N16" s="10">
        <v>24.220071099999998</v>
      </c>
      <c r="O16" s="10">
        <v>50.304185799999999</v>
      </c>
      <c r="P16" s="10">
        <v>46.572974899999998</v>
      </c>
      <c r="Q16" s="10">
        <v>49.946478399999997</v>
      </c>
      <c r="R16" s="10">
        <v>39.5612177</v>
      </c>
      <c r="S16" s="10">
        <v>40.219163100000003</v>
      </c>
      <c r="T16" s="10">
        <v>40.062958999999999</v>
      </c>
      <c r="U16" s="10">
        <v>16.2121502</v>
      </c>
      <c r="V16" s="10">
        <v>16.783960799999999</v>
      </c>
      <c r="W16" s="10">
        <v>15.783966299999999</v>
      </c>
      <c r="X16" s="10">
        <v>28.694614099999999</v>
      </c>
      <c r="Y16" s="10">
        <v>26.5077532</v>
      </c>
      <c r="Z16" s="10">
        <v>25.983646100000001</v>
      </c>
      <c r="AA16" s="10">
        <v>15.8581897</v>
      </c>
      <c r="AB16" s="10">
        <v>16.643609999999999</v>
      </c>
      <c r="AC16" s="10">
        <v>16.861378800000001</v>
      </c>
      <c r="AD16" s="10">
        <v>93.460174800000004</v>
      </c>
      <c r="AE16" s="10">
        <v>87.669649500000006</v>
      </c>
      <c r="AF16" s="10">
        <v>90.215920999999994</v>
      </c>
      <c r="AG16" s="10">
        <v>57.186121200000002</v>
      </c>
      <c r="AH16" s="10">
        <v>55.400452199999997</v>
      </c>
      <c r="AI16" s="10">
        <v>56.864568800000001</v>
      </c>
      <c r="AJ16" s="10">
        <v>59.971224399999997</v>
      </c>
      <c r="AK16" s="10">
        <v>62.640783800000001</v>
      </c>
      <c r="AL16" s="10">
        <v>63.987607300000001</v>
      </c>
      <c r="AM16" s="10">
        <v>22.155810299999999</v>
      </c>
      <c r="AN16" s="10">
        <v>23.0634196</v>
      </c>
      <c r="AO16" s="10">
        <v>23.564235199999999</v>
      </c>
      <c r="AP16" s="10">
        <v>53.773932799999997</v>
      </c>
      <c r="AQ16" s="10">
        <v>55.137650399999998</v>
      </c>
      <c r="AR16" s="10">
        <v>50.370663200000003</v>
      </c>
      <c r="AS16" s="10">
        <v>14.6553527</v>
      </c>
      <c r="AT16" s="10">
        <v>14.862438300000001</v>
      </c>
      <c r="AU16" s="10">
        <v>16.3235949</v>
      </c>
      <c r="AV16" s="10">
        <v>6.4202233299999998</v>
      </c>
      <c r="AW16" s="10">
        <v>6.0887248200000004</v>
      </c>
      <c r="AX16" s="10">
        <v>6.3780628500000001</v>
      </c>
      <c r="AY16" s="10">
        <v>10.5026028</v>
      </c>
      <c r="AZ16" s="10">
        <v>10.018557599999999</v>
      </c>
      <c r="BA16" s="10">
        <v>7.9275536899999999</v>
      </c>
      <c r="BB16" s="10">
        <v>52.3012759</v>
      </c>
      <c r="BC16" s="10">
        <v>51.9387896</v>
      </c>
      <c r="BD16" s="10">
        <v>48.142766899999998</v>
      </c>
      <c r="BE16" s="10">
        <v>69.576602800000003</v>
      </c>
      <c r="BF16" s="10">
        <v>70.098141799999993</v>
      </c>
      <c r="BG16" s="10">
        <v>72.467734100000001</v>
      </c>
      <c r="BH16" s="10">
        <v>16.9142388</v>
      </c>
      <c r="BI16" s="10">
        <v>17.366886999999998</v>
      </c>
      <c r="BJ16" s="10">
        <v>15.5279863</v>
      </c>
    </row>
    <row r="17" spans="1:62" x14ac:dyDescent="0.25">
      <c r="B17" s="10">
        <v>0.56863623600000002</v>
      </c>
      <c r="C17" s="10">
        <v>7.6059767200000001</v>
      </c>
      <c r="D17" s="10">
        <v>7.2028195500000001</v>
      </c>
      <c r="E17" s="10">
        <v>5.9584349000000003</v>
      </c>
      <c r="F17" s="10">
        <v>91.527958699999999</v>
      </c>
      <c r="G17" s="10">
        <v>89.119391899999997</v>
      </c>
      <c r="H17" s="10">
        <v>93.198388499999993</v>
      </c>
      <c r="I17" s="10">
        <v>42.722897500000002</v>
      </c>
      <c r="J17" s="10">
        <v>41.058005799999997</v>
      </c>
      <c r="K17" s="10">
        <v>38.282407999999997</v>
      </c>
      <c r="L17" s="10">
        <v>41.864430200000001</v>
      </c>
      <c r="M17" s="10">
        <v>38.597935399999997</v>
      </c>
      <c r="N17" s="10">
        <v>37.857552599999998</v>
      </c>
      <c r="O17" s="10">
        <v>58.062232600000002</v>
      </c>
      <c r="P17" s="10">
        <v>56.875226300000001</v>
      </c>
      <c r="Q17" s="10">
        <v>60.129525700000002</v>
      </c>
      <c r="R17" s="10">
        <v>53.668262599999998</v>
      </c>
      <c r="S17" s="10">
        <v>55.946326800000001</v>
      </c>
      <c r="T17" s="10">
        <v>57.466677599999997</v>
      </c>
      <c r="U17" s="10">
        <v>12.2011035</v>
      </c>
      <c r="V17" s="10">
        <v>14.0949112</v>
      </c>
      <c r="W17" s="10">
        <v>11.572143000000001</v>
      </c>
      <c r="X17" s="10">
        <v>49.599803999999999</v>
      </c>
      <c r="Y17" s="10">
        <v>47.718611899999999</v>
      </c>
      <c r="Z17" s="10">
        <v>41.787176199999998</v>
      </c>
      <c r="AA17" s="10">
        <v>20.0489438</v>
      </c>
      <c r="AB17" s="10">
        <v>18.128909199999999</v>
      </c>
      <c r="AC17" s="10">
        <v>19.4421228</v>
      </c>
      <c r="AD17" s="10">
        <v>96.012132600000001</v>
      </c>
      <c r="AE17" s="10">
        <v>94.549096300000002</v>
      </c>
      <c r="AF17" s="10">
        <v>92.486233200000001</v>
      </c>
      <c r="AG17" s="10">
        <v>82.252976700000005</v>
      </c>
      <c r="AH17" s="10">
        <v>77.167857400000003</v>
      </c>
      <c r="AI17" s="10">
        <v>80.712200600000003</v>
      </c>
      <c r="AJ17" s="10">
        <v>65.712299400000006</v>
      </c>
      <c r="AK17" s="10">
        <v>67.199119999999994</v>
      </c>
      <c r="AL17" s="10">
        <v>66.964923499999998</v>
      </c>
      <c r="AM17" s="10">
        <v>32.696880999999998</v>
      </c>
      <c r="AN17" s="10">
        <v>33.4285991</v>
      </c>
      <c r="AO17" s="10">
        <v>34.867872300000002</v>
      </c>
      <c r="AP17" s="10">
        <v>70.756273699999994</v>
      </c>
      <c r="AQ17" s="10">
        <v>70.5871973</v>
      </c>
      <c r="AR17" s="10">
        <v>66.638433399999997</v>
      </c>
      <c r="AS17" s="10">
        <v>25.1913102</v>
      </c>
      <c r="AT17" s="10">
        <v>21.6971442</v>
      </c>
      <c r="AU17" s="10">
        <v>24.744336000000001</v>
      </c>
      <c r="AV17" s="10">
        <v>12.260545799999999</v>
      </c>
      <c r="AW17" s="10">
        <v>13.305626</v>
      </c>
      <c r="AX17" s="10">
        <v>12.9201075</v>
      </c>
      <c r="AY17" s="10">
        <v>52.064398099999998</v>
      </c>
      <c r="AZ17" s="10">
        <v>49.724853199999998</v>
      </c>
      <c r="BA17" s="10">
        <v>37.993415900000002</v>
      </c>
      <c r="BB17" s="10">
        <v>52.151522</v>
      </c>
      <c r="BC17" s="10">
        <v>47.372981099999997</v>
      </c>
      <c r="BD17" s="10">
        <v>42.789560899999998</v>
      </c>
      <c r="BE17" s="10">
        <v>78.103519399999996</v>
      </c>
      <c r="BF17" s="10">
        <v>78.899374899999998</v>
      </c>
      <c r="BG17" s="10">
        <v>78.3309189</v>
      </c>
      <c r="BH17" s="10">
        <v>31.5644852</v>
      </c>
      <c r="BI17" s="10">
        <v>30.065114399999999</v>
      </c>
      <c r="BJ17" s="10">
        <v>35.769539299999998</v>
      </c>
    </row>
    <row r="18" spans="1:62" x14ac:dyDescent="0.25">
      <c r="B18" s="10">
        <v>9.1514980999999995E-2</v>
      </c>
      <c r="C18" s="10">
        <v>41.8898759</v>
      </c>
      <c r="D18" s="10">
        <v>36.8182185</v>
      </c>
      <c r="E18" s="10">
        <v>46.127049599999999</v>
      </c>
      <c r="F18" s="10">
        <v>96.322395</v>
      </c>
      <c r="G18" s="10">
        <v>91.802686199999997</v>
      </c>
      <c r="H18" s="10">
        <v>89.755129699999998</v>
      </c>
      <c r="I18" s="10">
        <v>88.155883299999999</v>
      </c>
      <c r="J18" s="10">
        <v>84.053219100000007</v>
      </c>
      <c r="K18" s="10">
        <v>81.735134200000005</v>
      </c>
      <c r="L18" s="10">
        <v>74.190038999999999</v>
      </c>
      <c r="M18" s="10">
        <v>64.3073579</v>
      </c>
      <c r="N18" s="10">
        <v>60.747761699999998</v>
      </c>
      <c r="O18" s="10">
        <v>79.515864699999995</v>
      </c>
      <c r="P18" s="10">
        <v>77.855564000000001</v>
      </c>
      <c r="Q18" s="10">
        <v>79.523077599999993</v>
      </c>
      <c r="R18" s="10">
        <v>94.481449799999993</v>
      </c>
      <c r="S18" s="10">
        <v>95.590618000000006</v>
      </c>
      <c r="T18" s="10">
        <v>95.364003999999994</v>
      </c>
      <c r="U18" s="10">
        <v>75.528750900000006</v>
      </c>
      <c r="V18" s="10">
        <v>61.443385800000001</v>
      </c>
      <c r="W18" s="10">
        <v>74.378007800000006</v>
      </c>
      <c r="X18" s="10">
        <v>100.615292</v>
      </c>
      <c r="Y18" s="10">
        <v>101.070167</v>
      </c>
      <c r="Z18" s="10">
        <v>100.641037</v>
      </c>
      <c r="AA18" s="10">
        <v>29.868524600000001</v>
      </c>
      <c r="AB18" s="10">
        <v>31.155038099999999</v>
      </c>
      <c r="AC18" s="10">
        <v>29.003596999999999</v>
      </c>
      <c r="AD18" s="10">
        <v>96.698008299999998</v>
      </c>
      <c r="AE18" s="10">
        <v>105.878342</v>
      </c>
      <c r="AF18" s="10">
        <v>105.95559299999999</v>
      </c>
      <c r="AG18" s="10">
        <v>94.330309600000007</v>
      </c>
      <c r="AH18" s="10">
        <v>88.313156599999999</v>
      </c>
      <c r="AI18" s="10">
        <v>92.997214600000007</v>
      </c>
      <c r="AJ18" s="10">
        <v>79.020838800000007</v>
      </c>
      <c r="AK18" s="10">
        <v>78.411194699999996</v>
      </c>
      <c r="AL18" s="10">
        <v>81.216144400000005</v>
      </c>
      <c r="AM18" s="10">
        <v>49.350156499999997</v>
      </c>
      <c r="AN18" s="10">
        <v>50.223199000000001</v>
      </c>
      <c r="AO18" s="10">
        <v>49.779700900000002</v>
      </c>
      <c r="AP18" s="10">
        <v>88.206292500000004</v>
      </c>
      <c r="AQ18" s="10">
        <v>90.469836400000005</v>
      </c>
      <c r="AR18" s="10">
        <v>88.936417399999996</v>
      </c>
      <c r="AS18" s="10">
        <v>54.230729199999999</v>
      </c>
      <c r="AT18" s="10">
        <v>54.184601399999998</v>
      </c>
      <c r="AU18" s="10">
        <v>53.666947100000002</v>
      </c>
      <c r="AV18" s="10">
        <v>23.375768300000001</v>
      </c>
      <c r="AW18" s="10">
        <v>22.588460600000001</v>
      </c>
      <c r="AX18" s="10">
        <v>19.337184199999999</v>
      </c>
      <c r="AY18" s="10">
        <v>94.498938999999993</v>
      </c>
      <c r="AZ18" s="10">
        <v>94.562277199999997</v>
      </c>
      <c r="BA18" s="10">
        <v>91.031420499999996</v>
      </c>
      <c r="BB18" s="10">
        <v>93.021876500000005</v>
      </c>
      <c r="BC18" s="10">
        <v>88.878976699999996</v>
      </c>
      <c r="BD18" s="10">
        <v>89.344683900000007</v>
      </c>
      <c r="BE18" s="10">
        <v>100.59415</v>
      </c>
      <c r="BF18" s="10">
        <v>99.161923200000004</v>
      </c>
      <c r="BG18" s="10">
        <v>99.511919500000005</v>
      </c>
      <c r="BH18" s="10">
        <v>69.460262999999998</v>
      </c>
      <c r="BI18" s="10">
        <v>66.533558900000003</v>
      </c>
      <c r="BJ18" s="10">
        <v>70.384020599999999</v>
      </c>
    </row>
    <row r="19" spans="1:62" x14ac:dyDescent="0.25">
      <c r="B19" s="10">
        <v>-0.38560627400000003</v>
      </c>
      <c r="C19" s="10">
        <v>89.662691800000005</v>
      </c>
      <c r="D19" s="10">
        <v>87.669015799999997</v>
      </c>
      <c r="E19" s="10">
        <v>87.147077999999993</v>
      </c>
      <c r="F19" s="10">
        <v>100.686178</v>
      </c>
      <c r="G19" s="10">
        <v>96.314727099999999</v>
      </c>
      <c r="H19" s="10">
        <v>95.533804599999996</v>
      </c>
      <c r="I19" s="10">
        <v>104.00430299999999</v>
      </c>
      <c r="J19" s="10">
        <v>96.628376799999998</v>
      </c>
      <c r="K19" s="10">
        <v>102.546605</v>
      </c>
      <c r="L19" s="10">
        <v>95.366921099999999</v>
      </c>
      <c r="M19" s="10">
        <v>88.55856</v>
      </c>
      <c r="N19" s="10">
        <v>89.891172400000002</v>
      </c>
      <c r="O19" s="10">
        <v>94.552995300000006</v>
      </c>
      <c r="P19" s="10">
        <v>92.719816399999999</v>
      </c>
      <c r="Q19" s="10">
        <v>94.107177800000002</v>
      </c>
      <c r="R19" s="10">
        <v>98.016528699999995</v>
      </c>
      <c r="S19" s="10">
        <v>99.095362800000004</v>
      </c>
      <c r="T19" s="10">
        <v>99.730896999999999</v>
      </c>
      <c r="U19" s="10">
        <v>97.091224800000006</v>
      </c>
      <c r="V19" s="10">
        <v>100.203906</v>
      </c>
      <c r="W19" s="10">
        <v>95.623266200000003</v>
      </c>
      <c r="X19" s="10">
        <v>104.89265899999999</v>
      </c>
      <c r="Y19" s="10">
        <v>102.83568</v>
      </c>
      <c r="Z19" s="10">
        <v>107.766553</v>
      </c>
      <c r="AA19" s="10">
        <v>75.923176799999993</v>
      </c>
      <c r="AB19" s="10">
        <v>77.271086499999996</v>
      </c>
      <c r="AC19" s="10">
        <v>72.599007099999994</v>
      </c>
      <c r="AD19" s="10">
        <v>98.297037500000002</v>
      </c>
      <c r="AE19" s="10">
        <v>102.898656</v>
      </c>
      <c r="AF19" s="10">
        <v>109.805105</v>
      </c>
      <c r="AG19" s="10">
        <v>103.17320599999999</v>
      </c>
      <c r="AH19" s="10">
        <v>99.779084299999994</v>
      </c>
      <c r="AI19" s="10">
        <v>102.28554200000001</v>
      </c>
      <c r="AJ19" s="10">
        <v>88.711999199999994</v>
      </c>
      <c r="AK19" s="10">
        <v>90.976685099999997</v>
      </c>
      <c r="AL19" s="10">
        <v>92.475871799999993</v>
      </c>
      <c r="AM19" s="10">
        <v>81.705371600000007</v>
      </c>
      <c r="AN19" s="10">
        <v>85.185674199999994</v>
      </c>
      <c r="AO19" s="10">
        <v>89.007653300000001</v>
      </c>
      <c r="AP19" s="10">
        <v>94.393298700000003</v>
      </c>
      <c r="AQ19" s="10">
        <v>98.144794700000006</v>
      </c>
      <c r="AR19" s="10">
        <v>94.999333899999996</v>
      </c>
      <c r="AS19" s="10">
        <v>80.957624999999993</v>
      </c>
      <c r="AT19" s="10">
        <v>83.491827299999997</v>
      </c>
      <c r="AU19" s="10">
        <v>80.9479659</v>
      </c>
      <c r="AV19" s="10">
        <v>78.110095000000001</v>
      </c>
      <c r="AW19" s="10">
        <v>76.961077399999994</v>
      </c>
      <c r="AX19" s="10">
        <v>81.506135</v>
      </c>
      <c r="AY19" s="10">
        <v>99.956888199999995</v>
      </c>
      <c r="AZ19" s="10">
        <v>97.772345299999998</v>
      </c>
      <c r="BA19" s="10">
        <v>99.215948299999994</v>
      </c>
      <c r="BB19" s="10">
        <v>98.4256563</v>
      </c>
      <c r="BC19" s="10">
        <v>96.880488999999997</v>
      </c>
      <c r="BD19" s="10">
        <v>100.777777</v>
      </c>
      <c r="BE19" s="10">
        <v>102.25889599999999</v>
      </c>
      <c r="BF19" s="10">
        <v>101.985433</v>
      </c>
      <c r="BG19" s="10">
        <v>100.728275</v>
      </c>
      <c r="BH19" s="10">
        <v>94.624638700000006</v>
      </c>
      <c r="BI19" s="10">
        <v>95.766716799999998</v>
      </c>
      <c r="BJ19" s="10">
        <v>94.909021100000004</v>
      </c>
    </row>
    <row r="20" spans="1:62" x14ac:dyDescent="0.25">
      <c r="B20" s="10">
        <v>-0.86272752799999997</v>
      </c>
      <c r="C20" s="10">
        <v>96.967802000000006</v>
      </c>
      <c r="D20" s="10">
        <v>97.721882399999998</v>
      </c>
      <c r="E20" s="10">
        <v>94.569068400000006</v>
      </c>
      <c r="F20" s="10">
        <v>99.137198400000003</v>
      </c>
      <c r="G20" s="10">
        <v>99.325494899999995</v>
      </c>
      <c r="H20" s="10">
        <v>102.372843</v>
      </c>
      <c r="I20" s="10">
        <v>102.886208</v>
      </c>
      <c r="J20" s="10">
        <v>106.578551</v>
      </c>
      <c r="K20" s="10">
        <v>104.394665</v>
      </c>
      <c r="L20" s="10">
        <v>100.662868</v>
      </c>
      <c r="M20" s="10">
        <v>97.423079200000004</v>
      </c>
      <c r="N20" s="10">
        <v>94.4554416</v>
      </c>
      <c r="O20" s="10">
        <v>99.812135400000003</v>
      </c>
      <c r="P20" s="10">
        <v>100.354799</v>
      </c>
      <c r="Q20" s="10">
        <v>98.847091199999994</v>
      </c>
      <c r="R20" s="10">
        <v>100.80911</v>
      </c>
      <c r="S20" s="10">
        <v>100.84168</v>
      </c>
      <c r="T20" s="10">
        <v>101.037685</v>
      </c>
      <c r="U20" s="10">
        <v>98.520770999999996</v>
      </c>
      <c r="V20" s="10">
        <v>100.717844</v>
      </c>
      <c r="W20" s="10">
        <v>99.2833057</v>
      </c>
      <c r="X20" s="10">
        <v>104.85406999999999</v>
      </c>
      <c r="Y20" s="10">
        <v>106.14924000000001</v>
      </c>
      <c r="Z20" s="10">
        <v>105.892669</v>
      </c>
      <c r="AA20" s="10">
        <v>93.2026331</v>
      </c>
      <c r="AB20" s="10">
        <v>94.060829100000007</v>
      </c>
      <c r="AC20" s="10">
        <v>92.822440299999997</v>
      </c>
      <c r="AD20" s="10">
        <v>100.797691</v>
      </c>
      <c r="AE20" s="10">
        <v>100.041749</v>
      </c>
      <c r="AF20" s="10">
        <v>107.20056099999999</v>
      </c>
      <c r="AG20" s="10">
        <v>105.144243</v>
      </c>
      <c r="AH20" s="10">
        <v>103.333963</v>
      </c>
      <c r="AI20" s="10">
        <v>106.213874</v>
      </c>
      <c r="AJ20" s="10">
        <v>95.665247600000001</v>
      </c>
      <c r="AK20" s="10">
        <v>96.559928099999993</v>
      </c>
      <c r="AL20" s="10">
        <v>94.678022299999995</v>
      </c>
      <c r="AM20" s="10">
        <v>97.802003999999997</v>
      </c>
      <c r="AN20" s="10">
        <v>99.559917999999996</v>
      </c>
      <c r="AO20" s="10">
        <v>100.66798300000001</v>
      </c>
      <c r="AP20" s="10">
        <v>96.036802100000003</v>
      </c>
      <c r="AQ20" s="10">
        <v>98.280923700000002</v>
      </c>
      <c r="AR20" s="10">
        <v>97.470563600000006</v>
      </c>
      <c r="AS20" s="10">
        <v>98.082496500000005</v>
      </c>
      <c r="AT20" s="10">
        <v>98.126426800000004</v>
      </c>
      <c r="AU20" s="10">
        <v>98.670800799999995</v>
      </c>
      <c r="AV20" s="10">
        <v>98.098864800000001</v>
      </c>
      <c r="AW20" s="10">
        <v>101.991978</v>
      </c>
      <c r="AX20" s="10">
        <v>103.288388</v>
      </c>
      <c r="AY20" s="10">
        <v>101.025879</v>
      </c>
      <c r="AZ20" s="10">
        <v>102.029875</v>
      </c>
      <c r="BA20" s="10">
        <v>100.344021</v>
      </c>
      <c r="BB20" s="10">
        <v>99.983711499999998</v>
      </c>
      <c r="BC20" s="10">
        <v>99.700331300000002</v>
      </c>
      <c r="BD20" s="10">
        <v>102.14428100000001</v>
      </c>
      <c r="BE20" s="10">
        <v>101.987414</v>
      </c>
      <c r="BF20" s="10">
        <v>101.505786</v>
      </c>
      <c r="BG20" s="10">
        <v>101.499568</v>
      </c>
      <c r="BH20" s="10">
        <v>101.905914</v>
      </c>
      <c r="BI20" s="10">
        <v>104.77747100000001</v>
      </c>
      <c r="BJ20" s="10">
        <v>100.695063</v>
      </c>
    </row>
    <row r="21" spans="1:62" x14ac:dyDescent="0.25">
      <c r="B21" s="10">
        <v>-1.3398487830000001</v>
      </c>
      <c r="C21" s="10">
        <v>100.270281</v>
      </c>
      <c r="D21" s="10">
        <v>101.020984</v>
      </c>
      <c r="E21" s="10">
        <v>97.8369383</v>
      </c>
      <c r="F21" s="10">
        <v>100.126852</v>
      </c>
      <c r="G21" s="10">
        <v>99.653126400000005</v>
      </c>
      <c r="H21" s="10">
        <v>99.086942500000006</v>
      </c>
      <c r="I21" s="10">
        <v>101.728554</v>
      </c>
      <c r="J21" s="10">
        <v>104.79317</v>
      </c>
      <c r="K21" s="10">
        <v>102.159206</v>
      </c>
      <c r="L21" s="10">
        <v>99.350567999999996</v>
      </c>
      <c r="M21" s="10">
        <v>100.66891</v>
      </c>
      <c r="N21" s="10">
        <v>100.071164</v>
      </c>
      <c r="O21" s="10">
        <v>100.812853</v>
      </c>
      <c r="P21" s="10">
        <v>101.635986</v>
      </c>
      <c r="Q21" s="10">
        <v>104.65725</v>
      </c>
      <c r="R21" s="10">
        <v>100.047484</v>
      </c>
      <c r="S21" s="10">
        <v>99.832120000000003</v>
      </c>
      <c r="T21" s="10">
        <v>100.284603</v>
      </c>
      <c r="U21" s="10">
        <v>98.969851199999994</v>
      </c>
      <c r="V21" s="10">
        <v>103.911433</v>
      </c>
      <c r="W21" s="10">
        <v>101.44857</v>
      </c>
      <c r="X21" s="10">
        <v>103.749234</v>
      </c>
      <c r="Y21" s="10">
        <v>105.818049</v>
      </c>
      <c r="Z21" s="10">
        <v>107.455315</v>
      </c>
      <c r="AA21" s="10">
        <v>97.229672600000001</v>
      </c>
      <c r="AB21" s="10">
        <v>96.674821699999995</v>
      </c>
      <c r="AC21" s="10">
        <v>98.080317199999996</v>
      </c>
      <c r="AD21" s="10">
        <v>94.063094399999997</v>
      </c>
      <c r="AE21" s="10">
        <v>109.17275600000001</v>
      </c>
      <c r="AF21" s="10">
        <v>107.11784900000001</v>
      </c>
      <c r="AG21" s="10">
        <v>105.364571</v>
      </c>
      <c r="AH21" s="10">
        <v>102.90759199999999</v>
      </c>
      <c r="AI21" s="10">
        <v>108.37013899999999</v>
      </c>
      <c r="AJ21" s="10">
        <v>97.777030499999995</v>
      </c>
      <c r="AK21" s="10">
        <v>98.784859900000001</v>
      </c>
      <c r="AL21" s="10">
        <v>99.806509700000007</v>
      </c>
      <c r="AM21" s="10">
        <v>101.182299</v>
      </c>
      <c r="AN21" s="10">
        <v>101.95941500000001</v>
      </c>
      <c r="AO21" s="10">
        <v>107.520107</v>
      </c>
      <c r="AP21" s="10">
        <v>97.024473200000003</v>
      </c>
      <c r="AQ21" s="10">
        <v>98.971180099999998</v>
      </c>
      <c r="AR21" s="10">
        <v>98.027417799999995</v>
      </c>
      <c r="AS21" s="10">
        <v>100.02804500000001</v>
      </c>
      <c r="AT21" s="10">
        <v>100.166219</v>
      </c>
      <c r="AU21" s="10">
        <v>99.312414700000005</v>
      </c>
      <c r="AV21" s="10">
        <v>102.395719</v>
      </c>
      <c r="AW21" s="10">
        <v>101.933627</v>
      </c>
      <c r="AX21" s="10">
        <v>102.492985</v>
      </c>
      <c r="AY21" s="10">
        <v>101.33324399999999</v>
      </c>
      <c r="AZ21" s="10">
        <v>102.52451600000001</v>
      </c>
      <c r="BA21" s="10">
        <v>101.102006</v>
      </c>
      <c r="BB21" s="10">
        <v>100.632994</v>
      </c>
      <c r="BC21" s="10">
        <v>99.836773199999996</v>
      </c>
      <c r="BD21" s="10">
        <v>101.932185</v>
      </c>
      <c r="BE21" s="10">
        <v>102.143997</v>
      </c>
      <c r="BF21" s="10">
        <v>102.133816</v>
      </c>
      <c r="BG21" s="10">
        <v>101.337458</v>
      </c>
      <c r="BH21" s="10">
        <v>102.016199</v>
      </c>
      <c r="BI21" s="10">
        <v>100.921896</v>
      </c>
      <c r="BJ21" s="10">
        <v>100.287603</v>
      </c>
    </row>
    <row r="22" spans="1:62" x14ac:dyDescent="0.25">
      <c r="B22" s="10">
        <v>-1.816970038</v>
      </c>
      <c r="C22" s="10">
        <v>99.432115800000005</v>
      </c>
      <c r="D22" s="10">
        <v>99.988771299999996</v>
      </c>
      <c r="E22" s="10">
        <v>96.928327899999999</v>
      </c>
      <c r="F22" s="10">
        <v>102.478908</v>
      </c>
      <c r="G22" s="10">
        <v>100.530845</v>
      </c>
      <c r="H22" s="10">
        <v>101.60928199999999</v>
      </c>
      <c r="I22" s="10">
        <v>99.970916500000001</v>
      </c>
      <c r="J22" s="10">
        <v>98.755440100000001</v>
      </c>
      <c r="K22" s="10">
        <v>99.377160500000002</v>
      </c>
      <c r="L22" s="10">
        <v>104.411115</v>
      </c>
      <c r="M22" s="10">
        <v>102.525049</v>
      </c>
      <c r="N22" s="10">
        <v>99.784839000000005</v>
      </c>
      <c r="O22" s="10">
        <v>99.056361999999993</v>
      </c>
      <c r="P22" s="10">
        <v>100.27108800000001</v>
      </c>
      <c r="Q22" s="10">
        <v>101.258533</v>
      </c>
      <c r="R22" s="10">
        <v>99.738331900000006</v>
      </c>
      <c r="S22" s="10">
        <v>96.801967500000003</v>
      </c>
      <c r="T22" s="10">
        <v>97.724739400000004</v>
      </c>
      <c r="U22" s="10">
        <v>97.501433399999996</v>
      </c>
      <c r="V22" s="10">
        <v>101.257514</v>
      </c>
      <c r="W22" s="10">
        <v>99.9340416</v>
      </c>
      <c r="X22" s="10">
        <v>100.705371</v>
      </c>
      <c r="Y22" s="10">
        <v>97.8537532</v>
      </c>
      <c r="Z22" s="10">
        <v>106.920776</v>
      </c>
      <c r="AA22" s="10">
        <v>99.168759899999998</v>
      </c>
      <c r="AB22" s="10">
        <v>99.430773099999996</v>
      </c>
      <c r="AC22" s="10">
        <v>99.9085058</v>
      </c>
      <c r="AD22" s="10">
        <v>98.817607699999996</v>
      </c>
      <c r="AE22" s="10">
        <v>105.155687</v>
      </c>
      <c r="AF22" s="10">
        <v>105.669425</v>
      </c>
      <c r="AG22" s="10">
        <v>105.528302</v>
      </c>
      <c r="AH22" s="10">
        <v>103.123665</v>
      </c>
      <c r="AI22" s="10">
        <v>106.571388</v>
      </c>
      <c r="AJ22" s="10">
        <v>97.344977900000004</v>
      </c>
      <c r="AK22" s="10">
        <v>99.026824399999995</v>
      </c>
      <c r="AL22" s="10">
        <v>98.5749426</v>
      </c>
      <c r="AM22" s="10">
        <v>102.302491</v>
      </c>
      <c r="AN22" s="10">
        <v>99.606326499999994</v>
      </c>
      <c r="AO22" s="10">
        <v>104.440237</v>
      </c>
      <c r="AP22" s="10">
        <v>98.686529500000006</v>
      </c>
      <c r="AQ22" s="10">
        <v>98.309558999999993</v>
      </c>
      <c r="AR22" s="10">
        <v>99.720636799999994</v>
      </c>
      <c r="AS22" s="10">
        <v>99.497185700000003</v>
      </c>
      <c r="AT22" s="10">
        <v>101.18078</v>
      </c>
      <c r="AU22" s="10">
        <v>99.754824099999993</v>
      </c>
      <c r="AV22" s="10">
        <v>99.163830300000001</v>
      </c>
      <c r="AW22" s="10">
        <v>101.300214</v>
      </c>
      <c r="AX22" s="10">
        <v>106.44360399999999</v>
      </c>
      <c r="AY22" s="10">
        <v>100.306528</v>
      </c>
      <c r="AZ22" s="10">
        <v>101.595179</v>
      </c>
      <c r="BA22" s="10">
        <v>100.25855799999999</v>
      </c>
      <c r="BB22" s="10">
        <v>99.907503300000002</v>
      </c>
      <c r="BC22" s="10">
        <v>100.998485</v>
      </c>
      <c r="BD22" s="10">
        <v>99.416126399999996</v>
      </c>
      <c r="BE22" s="10">
        <v>101.533942</v>
      </c>
      <c r="BF22" s="10">
        <v>100.718501</v>
      </c>
      <c r="BG22" s="10">
        <v>101.015759</v>
      </c>
      <c r="BH22" s="10">
        <v>103.269783</v>
      </c>
      <c r="BI22" s="10">
        <v>100.992958</v>
      </c>
      <c r="BJ22" s="10">
        <v>101.477076</v>
      </c>
    </row>
    <row r="23" spans="1:62" x14ac:dyDescent="0.25">
      <c r="B23" s="10">
        <v>-2.2940912920000001</v>
      </c>
      <c r="C23" s="10">
        <v>99.520544299999997</v>
      </c>
      <c r="D23" s="10">
        <v>103.096692</v>
      </c>
      <c r="E23" s="10">
        <v>97.382763400000002</v>
      </c>
      <c r="F23" s="10">
        <v>99.892182700000006</v>
      </c>
      <c r="G23" s="10">
        <v>101.097612</v>
      </c>
      <c r="H23" s="10">
        <v>99.010204900000005</v>
      </c>
      <c r="I23" s="10">
        <v>100.355841</v>
      </c>
      <c r="J23" s="10">
        <v>99.653074000000004</v>
      </c>
      <c r="K23" s="10">
        <v>99.991085200000001</v>
      </c>
      <c r="L23" s="10">
        <v>101.48649500000001</v>
      </c>
      <c r="M23" s="10">
        <v>101.365431</v>
      </c>
      <c r="N23" s="10">
        <v>97.148074399999999</v>
      </c>
      <c r="O23" s="10">
        <v>99.960455699999997</v>
      </c>
      <c r="P23" s="10">
        <v>96.897711900000004</v>
      </c>
      <c r="Q23" s="10">
        <v>103.14183199999999</v>
      </c>
      <c r="R23" s="10">
        <v>99.8926108</v>
      </c>
      <c r="S23" s="10">
        <v>99.786232999999996</v>
      </c>
      <c r="T23" s="10">
        <v>100.321156</v>
      </c>
      <c r="U23" s="10">
        <v>98.068447399999997</v>
      </c>
      <c r="V23" s="10">
        <v>102.036998</v>
      </c>
      <c r="W23" s="10">
        <v>99.894554499999998</v>
      </c>
      <c r="X23" s="10">
        <v>98.969503500000002</v>
      </c>
      <c r="Y23" s="10">
        <v>96.949537699999993</v>
      </c>
      <c r="Z23" s="10">
        <v>104.08095900000001</v>
      </c>
      <c r="AA23" s="10">
        <v>99.206970200000001</v>
      </c>
      <c r="AB23" s="10">
        <v>100.818532</v>
      </c>
      <c r="AC23" s="10">
        <v>99.974497400000004</v>
      </c>
      <c r="AD23" s="10">
        <v>95.228864799999997</v>
      </c>
      <c r="AE23" s="10">
        <v>100.118549</v>
      </c>
      <c r="AF23" s="10">
        <v>104.652586</v>
      </c>
      <c r="AG23" s="10">
        <v>100.831154</v>
      </c>
      <c r="AH23" s="10">
        <v>97.307866000000004</v>
      </c>
      <c r="AI23" s="10">
        <v>101.86098</v>
      </c>
      <c r="AJ23" s="10">
        <v>98.846332899999993</v>
      </c>
      <c r="AK23" s="10">
        <v>100.069592</v>
      </c>
      <c r="AL23" s="10">
        <v>101.084075</v>
      </c>
      <c r="AM23" s="10">
        <v>97.532647999999995</v>
      </c>
      <c r="AN23" s="10">
        <v>99.0791842</v>
      </c>
      <c r="AO23" s="10">
        <v>103.38816799999999</v>
      </c>
      <c r="AP23" s="10">
        <v>100.638273</v>
      </c>
      <c r="AQ23" s="10">
        <v>99.896887899999996</v>
      </c>
      <c r="AR23" s="10">
        <v>99.464838999999998</v>
      </c>
      <c r="AS23" s="10">
        <v>100.263508</v>
      </c>
      <c r="AT23" s="10">
        <v>99.644389099999998</v>
      </c>
      <c r="AU23" s="10">
        <v>100.092102</v>
      </c>
      <c r="AV23" s="10">
        <v>98.419589200000004</v>
      </c>
      <c r="AW23" s="10">
        <v>101.954936</v>
      </c>
      <c r="AX23" s="10">
        <v>99.625474699999998</v>
      </c>
      <c r="AY23" s="10">
        <v>100.599279</v>
      </c>
      <c r="AZ23" s="10">
        <v>100.47586699999999</v>
      </c>
      <c r="BA23" s="10">
        <v>98.924854499999995</v>
      </c>
      <c r="BB23" s="10">
        <v>99.9304518</v>
      </c>
      <c r="BC23" s="10">
        <v>99.378051799999994</v>
      </c>
      <c r="BD23" s="10">
        <v>100.691496</v>
      </c>
      <c r="BE23" s="10">
        <v>100.22168600000001</v>
      </c>
      <c r="BF23" s="10">
        <v>100.013361</v>
      </c>
      <c r="BG23" s="10">
        <v>99.764953199999994</v>
      </c>
      <c r="BH23" s="10">
        <v>101.61797900000001</v>
      </c>
      <c r="BI23" s="10">
        <v>99.855007499999999</v>
      </c>
      <c r="BJ23" s="10">
        <v>101.57482400000001</v>
      </c>
    </row>
    <row r="24" spans="1:62" x14ac:dyDescent="0.25">
      <c r="B24" s="10">
        <v>-3</v>
      </c>
      <c r="C24" s="10">
        <v>100</v>
      </c>
      <c r="D24" s="10">
        <v>100</v>
      </c>
      <c r="E24" s="10">
        <v>100</v>
      </c>
      <c r="F24" s="10">
        <v>100</v>
      </c>
      <c r="G24" s="10">
        <v>100</v>
      </c>
      <c r="H24" s="10">
        <v>100</v>
      </c>
      <c r="I24" s="10">
        <v>100</v>
      </c>
      <c r="J24" s="10">
        <v>100</v>
      </c>
      <c r="K24" s="10">
        <v>100</v>
      </c>
      <c r="L24" s="10">
        <v>100</v>
      </c>
      <c r="M24" s="10">
        <v>100</v>
      </c>
      <c r="N24" s="10">
        <v>100</v>
      </c>
      <c r="O24" s="10">
        <v>100</v>
      </c>
      <c r="P24" s="10">
        <v>100</v>
      </c>
      <c r="Q24" s="10">
        <v>100</v>
      </c>
      <c r="R24" s="10">
        <v>100</v>
      </c>
      <c r="S24" s="10">
        <v>100</v>
      </c>
      <c r="T24" s="10">
        <v>100</v>
      </c>
      <c r="U24" s="10">
        <v>100</v>
      </c>
      <c r="V24" s="10">
        <v>100</v>
      </c>
      <c r="W24" s="10">
        <v>100</v>
      </c>
      <c r="X24" s="10">
        <v>100</v>
      </c>
      <c r="Y24" s="10">
        <v>100</v>
      </c>
      <c r="Z24" s="10">
        <v>100</v>
      </c>
      <c r="AA24" s="10">
        <v>100</v>
      </c>
      <c r="AB24" s="10">
        <v>100</v>
      </c>
      <c r="AC24" s="10">
        <v>100</v>
      </c>
      <c r="AD24" s="10">
        <v>100</v>
      </c>
      <c r="AE24" s="10">
        <v>100</v>
      </c>
      <c r="AF24" s="10">
        <v>100</v>
      </c>
      <c r="AG24" s="10">
        <v>100</v>
      </c>
      <c r="AH24" s="10">
        <v>100</v>
      </c>
      <c r="AI24" s="10">
        <v>100</v>
      </c>
      <c r="AJ24" s="10">
        <v>100</v>
      </c>
      <c r="AK24" s="10">
        <v>100</v>
      </c>
      <c r="AL24" s="10">
        <v>100</v>
      </c>
      <c r="AM24" s="10">
        <v>100</v>
      </c>
      <c r="AN24" s="10">
        <v>100</v>
      </c>
      <c r="AO24" s="10">
        <v>100</v>
      </c>
      <c r="AP24" s="10">
        <v>100</v>
      </c>
      <c r="AQ24" s="10">
        <v>100</v>
      </c>
      <c r="AR24" s="10">
        <v>100</v>
      </c>
      <c r="AS24" s="10">
        <v>100</v>
      </c>
      <c r="AT24" s="10">
        <v>100</v>
      </c>
      <c r="AU24" s="10">
        <v>100</v>
      </c>
      <c r="AV24" s="10">
        <v>100</v>
      </c>
      <c r="AW24" s="10">
        <v>100</v>
      </c>
      <c r="AX24" s="10">
        <v>100</v>
      </c>
      <c r="AY24" s="10">
        <v>100</v>
      </c>
      <c r="AZ24" s="10">
        <v>100</v>
      </c>
      <c r="BA24" s="10">
        <v>100</v>
      </c>
      <c r="BB24" s="10">
        <v>100</v>
      </c>
      <c r="BC24" s="10">
        <v>100</v>
      </c>
      <c r="BD24" s="10">
        <v>100</v>
      </c>
      <c r="BE24" s="10">
        <v>100</v>
      </c>
      <c r="BF24" s="10">
        <v>100</v>
      </c>
      <c r="BG24" s="10">
        <v>100</v>
      </c>
      <c r="BH24" s="10">
        <v>100</v>
      </c>
      <c r="BI24" s="10">
        <v>100</v>
      </c>
      <c r="BJ24" s="10">
        <v>100</v>
      </c>
    </row>
    <row r="25" spans="1:62" x14ac:dyDescent="0.25">
      <c r="A25" s="10" t="s">
        <v>202</v>
      </c>
      <c r="B25" s="10" t="s">
        <v>198</v>
      </c>
      <c r="C25" s="28" t="s">
        <v>189</v>
      </c>
      <c r="D25" s="28" t="s">
        <v>189</v>
      </c>
      <c r="E25" s="28" t="s">
        <v>189</v>
      </c>
      <c r="F25" s="28" t="s">
        <v>188</v>
      </c>
      <c r="G25" s="28" t="s">
        <v>188</v>
      </c>
      <c r="H25" s="28" t="s">
        <v>188</v>
      </c>
      <c r="I25" s="28" t="s">
        <v>182</v>
      </c>
      <c r="J25" s="28" t="s">
        <v>182</v>
      </c>
      <c r="K25" s="28" t="s">
        <v>182</v>
      </c>
      <c r="L25" s="28" t="s">
        <v>179</v>
      </c>
      <c r="M25" s="28" t="s">
        <v>179</v>
      </c>
      <c r="N25" s="28" t="s">
        <v>179</v>
      </c>
      <c r="O25" s="28" t="s">
        <v>183</v>
      </c>
      <c r="P25" s="28" t="s">
        <v>183</v>
      </c>
      <c r="Q25" s="28" t="s">
        <v>183</v>
      </c>
      <c r="R25" s="28" t="s">
        <v>160</v>
      </c>
      <c r="S25" s="28" t="s">
        <v>160</v>
      </c>
      <c r="T25" s="28" t="s">
        <v>160</v>
      </c>
      <c r="U25" s="28" t="s">
        <v>186</v>
      </c>
      <c r="V25" s="28" t="s">
        <v>186</v>
      </c>
      <c r="W25" s="28" t="s">
        <v>186</v>
      </c>
      <c r="X25" s="28" t="s">
        <v>176</v>
      </c>
      <c r="Y25" s="28" t="s">
        <v>176</v>
      </c>
      <c r="Z25" s="28" t="s">
        <v>176</v>
      </c>
      <c r="AA25" s="28" t="s">
        <v>154</v>
      </c>
      <c r="AB25" s="28" t="s">
        <v>154</v>
      </c>
      <c r="AC25" s="28" t="s">
        <v>154</v>
      </c>
      <c r="AD25" s="28" t="s">
        <v>187</v>
      </c>
      <c r="AE25" s="28" t="s">
        <v>187</v>
      </c>
      <c r="AF25" s="28" t="s">
        <v>187</v>
      </c>
      <c r="AG25" s="28" t="s">
        <v>191</v>
      </c>
      <c r="AH25" s="28" t="s">
        <v>191</v>
      </c>
      <c r="AI25" s="28" t="s">
        <v>191</v>
      </c>
      <c r="AJ25" s="28" t="s">
        <v>190</v>
      </c>
      <c r="AK25" s="28" t="s">
        <v>190</v>
      </c>
      <c r="AL25" s="28" t="s">
        <v>190</v>
      </c>
      <c r="AM25" s="28" t="s">
        <v>157</v>
      </c>
      <c r="AN25" s="28" t="s">
        <v>157</v>
      </c>
      <c r="AO25" s="28" t="s">
        <v>157</v>
      </c>
      <c r="AP25" s="28" t="s">
        <v>196</v>
      </c>
      <c r="AQ25" s="28" t="s">
        <v>196</v>
      </c>
      <c r="AR25" s="28" t="s">
        <v>196</v>
      </c>
      <c r="AS25" s="28" t="s">
        <v>184</v>
      </c>
      <c r="AT25" s="28" t="s">
        <v>184</v>
      </c>
      <c r="AU25" s="28" t="s">
        <v>184</v>
      </c>
      <c r="AV25" s="28" t="s">
        <v>180</v>
      </c>
      <c r="AW25" s="28" t="s">
        <v>180</v>
      </c>
      <c r="AX25" s="28" t="s">
        <v>180</v>
      </c>
      <c r="AY25" s="28" t="s">
        <v>178</v>
      </c>
      <c r="AZ25" s="28" t="s">
        <v>178</v>
      </c>
      <c r="BA25" s="28" t="s">
        <v>178</v>
      </c>
      <c r="BB25" s="28" t="s">
        <v>181</v>
      </c>
      <c r="BC25" s="28" t="s">
        <v>181</v>
      </c>
      <c r="BD25" s="28" t="s">
        <v>181</v>
      </c>
      <c r="BE25" s="28" t="s">
        <v>185</v>
      </c>
      <c r="BF25" s="28" t="s">
        <v>185</v>
      </c>
      <c r="BG25" s="28" t="s">
        <v>185</v>
      </c>
      <c r="BH25" s="28" t="s">
        <v>192</v>
      </c>
      <c r="BI25" s="28" t="s">
        <v>192</v>
      </c>
      <c r="BJ25" s="28" t="s">
        <v>192</v>
      </c>
    </row>
    <row r="26" spans="1:62" x14ac:dyDescent="0.25">
      <c r="B26" s="10">
        <v>2</v>
      </c>
      <c r="C26" s="10">
        <v>0.12257761</v>
      </c>
      <c r="D26" s="10">
        <v>0.65225080999999996</v>
      </c>
      <c r="E26" s="10">
        <v>1.12736926</v>
      </c>
      <c r="F26" s="10">
        <v>58.243139200000002</v>
      </c>
      <c r="G26" s="10">
        <v>57.682191699999997</v>
      </c>
      <c r="H26" s="10">
        <v>58.9054115</v>
      </c>
      <c r="I26" s="10">
        <v>14.527085100000001</v>
      </c>
      <c r="J26" s="10">
        <v>14.149075099999999</v>
      </c>
      <c r="K26" s="10">
        <v>14.3039293</v>
      </c>
      <c r="L26" s="10">
        <v>8.2904225999999994</v>
      </c>
      <c r="M26" s="10">
        <v>7.8726297299999999</v>
      </c>
      <c r="N26" s="10">
        <v>6.5645333399999997</v>
      </c>
      <c r="O26" s="10">
        <v>22.447566200000001</v>
      </c>
      <c r="P26" s="10">
        <v>23.0939868</v>
      </c>
      <c r="Q26" s="10">
        <v>21.462387100000001</v>
      </c>
      <c r="R26" s="10">
        <v>17.090445200000001</v>
      </c>
      <c r="S26" s="10">
        <v>16.948827300000001</v>
      </c>
      <c r="T26" s="10">
        <v>16.072343199999999</v>
      </c>
      <c r="U26" s="10">
        <v>4.3858301500000003</v>
      </c>
      <c r="V26" s="10">
        <v>4.4586037300000001</v>
      </c>
      <c r="W26" s="10">
        <v>3.4418649399999999</v>
      </c>
      <c r="X26" s="10">
        <v>6.0550200199999997</v>
      </c>
      <c r="Y26" s="10">
        <v>6.1047457500000002</v>
      </c>
      <c r="Z26" s="10">
        <v>5.0999739999999996</v>
      </c>
      <c r="AA26" s="10">
        <v>4.6628909500000004</v>
      </c>
      <c r="AB26" s="10">
        <v>4.7575513799999998</v>
      </c>
      <c r="AC26" s="10">
        <v>4.3461143299999998</v>
      </c>
      <c r="AD26" s="10">
        <v>58.1423548</v>
      </c>
      <c r="AE26" s="10">
        <v>61.980579900000002</v>
      </c>
      <c r="AF26" s="10">
        <v>58.371526500000002</v>
      </c>
      <c r="AG26" s="10">
        <v>33.578340699999998</v>
      </c>
      <c r="AH26" s="10">
        <v>41.133744399999998</v>
      </c>
      <c r="AI26" s="10">
        <v>38.250433899999997</v>
      </c>
      <c r="AJ26" s="10">
        <v>30.4519053</v>
      </c>
      <c r="AK26" s="10">
        <v>28.666663799999998</v>
      </c>
      <c r="AL26" s="10">
        <v>31.1853932</v>
      </c>
      <c r="AM26" s="10">
        <v>8.9306379600000003</v>
      </c>
      <c r="AN26" s="10">
        <v>8.5153858699999994</v>
      </c>
      <c r="AO26" s="10">
        <v>8.5803024099999998</v>
      </c>
      <c r="AP26" s="10">
        <v>29.593343600000001</v>
      </c>
      <c r="AQ26" s="10">
        <v>26.902267200000001</v>
      </c>
      <c r="AR26" s="10">
        <v>25.432166599999999</v>
      </c>
      <c r="AS26" s="10">
        <v>18.373668599999998</v>
      </c>
      <c r="AT26" s="10">
        <v>18.832216899999999</v>
      </c>
      <c r="AU26" s="10">
        <v>18.546875</v>
      </c>
      <c r="AV26" s="10">
        <v>5.3679147199999999</v>
      </c>
      <c r="AW26" s="10">
        <v>6.0098702800000003</v>
      </c>
      <c r="AX26" s="10">
        <v>7.2336919899999996</v>
      </c>
      <c r="AY26" s="10">
        <v>1.94283527</v>
      </c>
      <c r="AZ26" s="10">
        <v>1.7977969300000001</v>
      </c>
      <c r="BA26" s="10">
        <v>1.70831508</v>
      </c>
      <c r="BB26" s="10">
        <v>31.759399200000001</v>
      </c>
      <c r="BC26" s="10">
        <v>26.148838999999999</v>
      </c>
      <c r="BD26" s="10">
        <v>25.5798457</v>
      </c>
      <c r="BE26" s="10">
        <v>18.708177200000002</v>
      </c>
      <c r="BF26" s="10">
        <v>15.274133300000001</v>
      </c>
      <c r="BG26" s="10">
        <v>20.328919899999999</v>
      </c>
      <c r="BH26" s="10">
        <v>6.4608179100000003</v>
      </c>
      <c r="BI26" s="10">
        <v>6.7105671600000001</v>
      </c>
      <c r="BJ26" s="10">
        <v>6.2441268499999998</v>
      </c>
    </row>
    <row r="27" spans="1:62" x14ac:dyDescent="0.25">
      <c r="B27" s="10">
        <v>1.5228787450000001</v>
      </c>
      <c r="C27" s="10">
        <v>3.3149438099999999</v>
      </c>
      <c r="D27" s="10">
        <v>2.69148714</v>
      </c>
      <c r="E27" s="10">
        <v>3.09935633</v>
      </c>
      <c r="F27" s="10">
        <v>91.537332300000003</v>
      </c>
      <c r="G27" s="10">
        <v>89.2999765</v>
      </c>
      <c r="H27" s="10">
        <v>89.179481600000003</v>
      </c>
      <c r="I27" s="10">
        <v>26.465593200000001</v>
      </c>
      <c r="J27" s="10">
        <v>25.160336300000001</v>
      </c>
      <c r="K27" s="10">
        <v>24.7519004</v>
      </c>
      <c r="L27" s="10">
        <v>20.138427100000001</v>
      </c>
      <c r="M27" s="10">
        <v>19.960359499999999</v>
      </c>
      <c r="N27" s="10">
        <v>19.845758199999999</v>
      </c>
      <c r="O27" s="10">
        <v>36.638851000000003</v>
      </c>
      <c r="P27" s="10">
        <v>39.309449399999998</v>
      </c>
      <c r="Q27" s="10">
        <v>39.711436300000003</v>
      </c>
      <c r="R27" s="10">
        <v>31.244908200000001</v>
      </c>
      <c r="S27" s="10">
        <v>33.817427799999997</v>
      </c>
      <c r="T27" s="10">
        <v>33.335020499999999</v>
      </c>
      <c r="U27" s="10">
        <v>6.1500295500000002</v>
      </c>
      <c r="V27" s="10">
        <v>6.8494840100000003</v>
      </c>
      <c r="W27" s="10">
        <v>6.1463351299999998</v>
      </c>
      <c r="X27" s="10">
        <v>24.386833599999999</v>
      </c>
      <c r="Y27" s="10">
        <v>26.645924099999998</v>
      </c>
      <c r="Z27" s="10">
        <v>22.492590700000001</v>
      </c>
      <c r="AA27" s="10">
        <v>12.3775165</v>
      </c>
      <c r="AB27" s="10">
        <v>13.355517499999999</v>
      </c>
      <c r="AC27" s="10">
        <v>11.7233094</v>
      </c>
      <c r="AD27" s="10">
        <v>83.833239199999994</v>
      </c>
      <c r="AE27" s="10">
        <v>83.584155100000004</v>
      </c>
      <c r="AF27" s="10">
        <v>81.618324999999999</v>
      </c>
      <c r="AG27" s="10">
        <v>58.659794599999998</v>
      </c>
      <c r="AH27" s="10">
        <v>67.936273299999996</v>
      </c>
      <c r="AI27" s="10">
        <v>68.753384600000004</v>
      </c>
      <c r="AJ27" s="10">
        <v>55.251004600000002</v>
      </c>
      <c r="AK27" s="10">
        <v>57.905769900000003</v>
      </c>
      <c r="AL27" s="10">
        <v>58.935434000000001</v>
      </c>
      <c r="AM27" s="10">
        <v>19.3073184</v>
      </c>
      <c r="AN27" s="10">
        <v>18.967134399999999</v>
      </c>
      <c r="AO27" s="10">
        <v>19.108374600000001</v>
      </c>
      <c r="AP27" s="10">
        <v>44.305595799999999</v>
      </c>
      <c r="AQ27" s="10">
        <v>43.999420100000002</v>
      </c>
      <c r="AR27" s="10">
        <v>44.336060000000003</v>
      </c>
      <c r="AS27" s="10">
        <v>16.902614</v>
      </c>
      <c r="AT27" s="10">
        <v>17.894411300000002</v>
      </c>
      <c r="AU27" s="10">
        <v>16.694339599999999</v>
      </c>
      <c r="AV27" s="10">
        <v>9.9434929699999994</v>
      </c>
      <c r="AW27" s="10">
        <v>9.9222616499999994</v>
      </c>
      <c r="AX27" s="10">
        <v>11.362945399999999</v>
      </c>
      <c r="AY27" s="10">
        <v>3.9605536099999998</v>
      </c>
      <c r="AZ27" s="10">
        <v>3.6086694600000002</v>
      </c>
      <c r="BA27" s="10">
        <v>3.4754308200000001</v>
      </c>
      <c r="BB27" s="10">
        <v>34.595064800000003</v>
      </c>
      <c r="BC27" s="10">
        <v>32.331179200000001</v>
      </c>
      <c r="BD27" s="10">
        <v>34.951913699999999</v>
      </c>
      <c r="BE27" s="10">
        <v>27.560655799999999</v>
      </c>
      <c r="BF27" s="10">
        <v>27.943641299999999</v>
      </c>
      <c r="BG27" s="10">
        <v>26.287005199999999</v>
      </c>
      <c r="BH27" s="10">
        <v>15.024682500000001</v>
      </c>
      <c r="BI27" s="10">
        <v>15.9543958</v>
      </c>
      <c r="BJ27" s="10">
        <v>14.869606299999999</v>
      </c>
    </row>
    <row r="28" spans="1:62" x14ac:dyDescent="0.25">
      <c r="B28" s="10">
        <v>1.045757491</v>
      </c>
      <c r="C28" s="10">
        <v>4.4048325799999999</v>
      </c>
      <c r="D28" s="10">
        <v>4.0222062300000001</v>
      </c>
      <c r="E28" s="10">
        <v>4.3694658100000003</v>
      </c>
      <c r="F28" s="10">
        <v>96.166129999999995</v>
      </c>
      <c r="G28" s="10">
        <v>94.097035899999995</v>
      </c>
      <c r="H28" s="10">
        <v>94.170039599999996</v>
      </c>
      <c r="I28" s="10">
        <v>26.255263100000001</v>
      </c>
      <c r="J28" s="10">
        <v>24.174140000000001</v>
      </c>
      <c r="K28" s="10">
        <v>25.1141635</v>
      </c>
      <c r="L28" s="10">
        <v>23.187805399999998</v>
      </c>
      <c r="M28" s="10">
        <v>24.069777800000001</v>
      </c>
      <c r="N28" s="10">
        <v>21.629443800000001</v>
      </c>
      <c r="O28" s="10">
        <v>43.115006100000002</v>
      </c>
      <c r="P28" s="10">
        <v>44.867099600000003</v>
      </c>
      <c r="Q28" s="10">
        <v>42.200300200000001</v>
      </c>
      <c r="R28" s="10">
        <v>38.478711500000003</v>
      </c>
      <c r="S28" s="10">
        <v>40.514480900000002</v>
      </c>
      <c r="T28" s="10">
        <v>39.393981500000002</v>
      </c>
      <c r="U28" s="10">
        <v>7.6166163100000004</v>
      </c>
      <c r="V28" s="10">
        <v>8.3699051699999991</v>
      </c>
      <c r="W28" s="10">
        <v>8.0293396599999998</v>
      </c>
      <c r="X28" s="10">
        <v>28.593802199999999</v>
      </c>
      <c r="Y28" s="10">
        <v>31.1632681</v>
      </c>
      <c r="Z28" s="10">
        <v>25.578909899999999</v>
      </c>
      <c r="AA28" s="10">
        <v>15.4375284</v>
      </c>
      <c r="AB28" s="10">
        <v>16.432107899999998</v>
      </c>
      <c r="AC28" s="10">
        <v>16.4699551</v>
      </c>
      <c r="AD28" s="10">
        <v>86.758871400000004</v>
      </c>
      <c r="AE28" s="10">
        <v>84.168648000000005</v>
      </c>
      <c r="AF28" s="10">
        <v>79.800211399999995</v>
      </c>
      <c r="AG28" s="10">
        <v>69.290493100000006</v>
      </c>
      <c r="AH28" s="10">
        <v>73.145411600000003</v>
      </c>
      <c r="AI28" s="10">
        <v>78.723816900000003</v>
      </c>
      <c r="AJ28" s="10">
        <v>64.171689700000002</v>
      </c>
      <c r="AK28" s="10">
        <v>60.675219200000001</v>
      </c>
      <c r="AL28" s="10">
        <v>67.460953799999999</v>
      </c>
      <c r="AM28" s="10">
        <v>24.554657800000001</v>
      </c>
      <c r="AN28" s="10">
        <v>24.6939612</v>
      </c>
      <c r="AO28" s="10">
        <v>23.800236900000002</v>
      </c>
      <c r="AP28" s="10">
        <v>47.1806524</v>
      </c>
      <c r="AQ28" s="10">
        <v>47.026599900000001</v>
      </c>
      <c r="AR28" s="10">
        <v>46.716057399999997</v>
      </c>
      <c r="AS28" s="10">
        <v>19.042446000000002</v>
      </c>
      <c r="AT28" s="10">
        <v>18.925333899999998</v>
      </c>
      <c r="AU28" s="10">
        <v>20.2874333</v>
      </c>
      <c r="AV28" s="10">
        <v>12.6484913</v>
      </c>
      <c r="AW28" s="10">
        <v>9.6018220099999994</v>
      </c>
      <c r="AX28" s="10">
        <v>11.520103900000001</v>
      </c>
      <c r="AY28" s="10">
        <v>5.1508986300000004</v>
      </c>
      <c r="AZ28" s="10">
        <v>5.3776941200000001</v>
      </c>
      <c r="BA28" s="10">
        <v>4.5279973299999998</v>
      </c>
      <c r="BB28" s="10">
        <v>34.845674799999998</v>
      </c>
      <c r="BC28" s="10">
        <v>30.200637</v>
      </c>
      <c r="BD28" s="10">
        <v>32.067195599999998</v>
      </c>
      <c r="BE28" s="10">
        <v>34.767257999999998</v>
      </c>
      <c r="BF28" s="10">
        <v>33.501735400000001</v>
      </c>
      <c r="BG28" s="10">
        <v>31.721012999999999</v>
      </c>
      <c r="BH28" s="10">
        <v>21.207735799999998</v>
      </c>
      <c r="BI28" s="10">
        <v>20.181842100000001</v>
      </c>
      <c r="BJ28" s="10">
        <v>20.1108373</v>
      </c>
    </row>
    <row r="29" spans="1:62" x14ac:dyDescent="0.25">
      <c r="B29" s="10">
        <v>0.56863623600000002</v>
      </c>
      <c r="C29" s="10">
        <v>5.6803512300000003</v>
      </c>
      <c r="D29" s="10">
        <v>5.0665190000000004</v>
      </c>
      <c r="E29" s="10">
        <v>5.0063357899999996</v>
      </c>
      <c r="F29" s="10">
        <v>91.491076899999996</v>
      </c>
      <c r="G29" s="10">
        <v>92.754199600000007</v>
      </c>
      <c r="H29" s="10">
        <v>92.078323400000002</v>
      </c>
      <c r="I29" s="10">
        <v>28.8063979</v>
      </c>
      <c r="J29" s="10">
        <v>27.373619900000001</v>
      </c>
      <c r="K29" s="10">
        <v>31.159660200000001</v>
      </c>
      <c r="L29" s="10">
        <v>31.3693171</v>
      </c>
      <c r="M29" s="10">
        <v>30.109972800000001</v>
      </c>
      <c r="N29" s="10">
        <v>28.757611600000001</v>
      </c>
      <c r="O29" s="10">
        <v>49.436006999999996</v>
      </c>
      <c r="P29" s="10">
        <v>51.213775300000002</v>
      </c>
      <c r="Q29" s="10">
        <v>50.795816600000002</v>
      </c>
      <c r="R29" s="10">
        <v>44.962747899999997</v>
      </c>
      <c r="S29" s="10">
        <v>45.414529100000003</v>
      </c>
      <c r="T29" s="10">
        <v>46.838912200000003</v>
      </c>
      <c r="U29" s="10">
        <v>7.7815485300000002</v>
      </c>
      <c r="V29" s="10">
        <v>8.2337001999999995</v>
      </c>
      <c r="W29" s="10">
        <v>7.7258032200000004</v>
      </c>
      <c r="X29" s="10">
        <v>30.078413399999999</v>
      </c>
      <c r="Y29" s="10">
        <v>31.004565199999998</v>
      </c>
      <c r="Z29" s="10">
        <v>31.9442822</v>
      </c>
      <c r="AA29" s="10">
        <v>16.928692300000002</v>
      </c>
      <c r="AB29" s="10">
        <v>17.928685399999999</v>
      </c>
      <c r="AC29" s="10">
        <v>16.929041900000001</v>
      </c>
      <c r="AD29" s="10">
        <v>86.704145499999996</v>
      </c>
      <c r="AE29" s="10">
        <v>85.870559</v>
      </c>
      <c r="AF29" s="10">
        <v>78.328795999999997</v>
      </c>
      <c r="AG29" s="10">
        <v>73.174600299999994</v>
      </c>
      <c r="AH29" s="10">
        <v>77.471650699999998</v>
      </c>
      <c r="AI29" s="10">
        <v>79.447332099999997</v>
      </c>
      <c r="AJ29" s="10">
        <v>63.996295500000002</v>
      </c>
      <c r="AK29" s="10">
        <v>65.993303400000002</v>
      </c>
      <c r="AL29" s="10">
        <v>69.375980299999995</v>
      </c>
      <c r="AM29" s="10">
        <v>28.976168099999999</v>
      </c>
      <c r="AN29" s="10">
        <v>28.954649499999999</v>
      </c>
      <c r="AO29" s="10">
        <v>28.388379700000002</v>
      </c>
      <c r="AP29" s="10">
        <v>60.969549700000002</v>
      </c>
      <c r="AQ29" s="10">
        <v>59.480061999999997</v>
      </c>
      <c r="AR29" s="10">
        <v>56.7652693</v>
      </c>
      <c r="AS29" s="10">
        <v>21.898316600000001</v>
      </c>
      <c r="AT29" s="10">
        <v>21.558771799999999</v>
      </c>
      <c r="AU29" s="10">
        <v>22.367895699999998</v>
      </c>
      <c r="AV29" s="10">
        <v>13.8370899</v>
      </c>
      <c r="AW29" s="10">
        <v>11.865826200000001</v>
      </c>
      <c r="AX29" s="10">
        <v>11.411205799999999</v>
      </c>
      <c r="AY29" s="10">
        <v>8.6261217400000003</v>
      </c>
      <c r="AZ29" s="10">
        <v>8.5034464399999994</v>
      </c>
      <c r="BA29" s="10">
        <v>6.7256486600000001</v>
      </c>
      <c r="BB29" s="10">
        <v>38.602883499999997</v>
      </c>
      <c r="BC29" s="10">
        <v>36.747292999999999</v>
      </c>
      <c r="BD29" s="10">
        <v>34.652155899999997</v>
      </c>
      <c r="BE29" s="10">
        <v>35.627876000000001</v>
      </c>
      <c r="BF29" s="10">
        <v>36.1878885</v>
      </c>
      <c r="BG29" s="10">
        <v>34.688983700000001</v>
      </c>
      <c r="BH29" s="10">
        <v>23.627919500000001</v>
      </c>
      <c r="BI29" s="10">
        <v>24.664190999999999</v>
      </c>
      <c r="BJ29" s="10">
        <v>22.9332289</v>
      </c>
    </row>
    <row r="30" spans="1:62" x14ac:dyDescent="0.25">
      <c r="B30" s="10">
        <v>9.1514980999999995E-2</v>
      </c>
      <c r="C30" s="10">
        <v>7.8975179000000004</v>
      </c>
      <c r="D30" s="10">
        <v>7.0257628199999997</v>
      </c>
      <c r="E30" s="10">
        <v>6.9935757699999996</v>
      </c>
      <c r="F30" s="10">
        <v>92.791804400000004</v>
      </c>
      <c r="G30" s="10">
        <v>90.377372800000003</v>
      </c>
      <c r="H30" s="10">
        <v>89.362368700000005</v>
      </c>
      <c r="I30" s="10">
        <v>54.024362099999998</v>
      </c>
      <c r="J30" s="10">
        <v>41.631711899999999</v>
      </c>
      <c r="K30" s="10">
        <v>47.729382999999999</v>
      </c>
      <c r="L30" s="10">
        <v>40.840854</v>
      </c>
      <c r="M30" s="10">
        <v>42.210677500000003</v>
      </c>
      <c r="N30" s="10">
        <v>40.421495800000002</v>
      </c>
      <c r="O30" s="10">
        <v>57.180140000000002</v>
      </c>
      <c r="P30" s="10">
        <v>57.323579899999999</v>
      </c>
      <c r="Q30" s="10">
        <v>58.924247600000001</v>
      </c>
      <c r="R30" s="10">
        <v>54.836158900000001</v>
      </c>
      <c r="S30" s="10">
        <v>52.588153400000003</v>
      </c>
      <c r="T30" s="10">
        <v>56.925942999999997</v>
      </c>
      <c r="U30" s="10">
        <v>10.096204999999999</v>
      </c>
      <c r="V30" s="10">
        <v>8.9564358399999993</v>
      </c>
      <c r="W30" s="10">
        <v>7.7715162800000002</v>
      </c>
      <c r="X30" s="10">
        <v>50.075169000000002</v>
      </c>
      <c r="Y30" s="10">
        <v>44.238874199999998</v>
      </c>
      <c r="Z30" s="10">
        <v>43.917176900000001</v>
      </c>
      <c r="AA30" s="10">
        <v>19.891620199999998</v>
      </c>
      <c r="AB30" s="10">
        <v>20.393750900000001</v>
      </c>
      <c r="AC30" s="10">
        <v>20.327955200000002</v>
      </c>
      <c r="AD30" s="10">
        <v>83.850958000000006</v>
      </c>
      <c r="AE30" s="10">
        <v>84.526134400000004</v>
      </c>
      <c r="AF30" s="10">
        <v>84.379864600000005</v>
      </c>
      <c r="AG30" s="10">
        <v>73.796569700000006</v>
      </c>
      <c r="AH30" s="10">
        <v>77.720568599999993</v>
      </c>
      <c r="AI30" s="10">
        <v>77.9309753</v>
      </c>
      <c r="AJ30" s="10">
        <v>69.884138699999994</v>
      </c>
      <c r="AK30" s="10">
        <v>67.126633600000005</v>
      </c>
      <c r="AL30" s="10">
        <v>74.875682600000005</v>
      </c>
      <c r="AM30" s="10">
        <v>36.943910899999999</v>
      </c>
      <c r="AN30" s="10">
        <v>36.709503499999997</v>
      </c>
      <c r="AO30" s="10">
        <v>37.116995000000003</v>
      </c>
      <c r="AP30" s="10">
        <v>75.714383600000005</v>
      </c>
      <c r="AQ30" s="10">
        <v>75.058091200000007</v>
      </c>
      <c r="AR30" s="10">
        <v>77.992758600000002</v>
      </c>
      <c r="AS30" s="10">
        <v>36.554448499999999</v>
      </c>
      <c r="AT30" s="10">
        <v>36.779448700000003</v>
      </c>
      <c r="AU30" s="10">
        <v>39.048237200000003</v>
      </c>
      <c r="AV30" s="10">
        <v>17.565821700000001</v>
      </c>
      <c r="AW30" s="10">
        <v>15.033496700000001</v>
      </c>
      <c r="AX30" s="10">
        <v>15.4087052</v>
      </c>
      <c r="AY30" s="10">
        <v>23.527574999999999</v>
      </c>
      <c r="AZ30" s="10">
        <v>22.1428762</v>
      </c>
      <c r="BA30" s="10">
        <v>20.004777199999999</v>
      </c>
      <c r="BB30" s="10">
        <v>49.410504600000003</v>
      </c>
      <c r="BC30" s="10">
        <v>51.6587897</v>
      </c>
      <c r="BD30" s="10">
        <v>47.875441100000003</v>
      </c>
      <c r="BE30" s="10">
        <v>48.379855599999999</v>
      </c>
      <c r="BF30" s="10">
        <v>46.131444199999997</v>
      </c>
      <c r="BG30" s="10">
        <v>45.5880376</v>
      </c>
      <c r="BH30" s="10">
        <v>31.096087199999999</v>
      </c>
      <c r="BI30" s="10">
        <v>31.361112899999998</v>
      </c>
      <c r="BJ30" s="10">
        <v>31.4283292</v>
      </c>
    </row>
    <row r="31" spans="1:62" x14ac:dyDescent="0.25">
      <c r="B31" s="10">
        <v>-0.38560627400000003</v>
      </c>
      <c r="C31" s="10">
        <v>15.8193345</v>
      </c>
      <c r="D31" s="10">
        <v>17.268080900000001</v>
      </c>
      <c r="E31" s="10">
        <v>14.553623</v>
      </c>
      <c r="F31" s="10">
        <v>91.306004299999998</v>
      </c>
      <c r="G31" s="10">
        <v>94.445202499999994</v>
      </c>
      <c r="H31" s="10">
        <v>89.837066100000001</v>
      </c>
      <c r="I31" s="10">
        <v>83.640284100000002</v>
      </c>
      <c r="J31" s="10">
        <v>76.401930800000002</v>
      </c>
      <c r="K31" s="10">
        <v>71.040421199999997</v>
      </c>
      <c r="L31" s="10">
        <v>55.076057499999997</v>
      </c>
      <c r="M31" s="10">
        <v>57.711225800000001</v>
      </c>
      <c r="N31" s="10">
        <v>50.4873975</v>
      </c>
      <c r="O31" s="10">
        <v>67.344415900000001</v>
      </c>
      <c r="P31" s="10">
        <v>70.408286099999998</v>
      </c>
      <c r="Q31" s="10">
        <v>70.959205499999996</v>
      </c>
      <c r="R31" s="10">
        <v>81.033420100000001</v>
      </c>
      <c r="S31" s="10">
        <v>86.830538300000001</v>
      </c>
      <c r="T31" s="10">
        <v>86.236624800000001</v>
      </c>
      <c r="U31" s="10">
        <v>22.872390500000002</v>
      </c>
      <c r="V31" s="10">
        <v>15.902942400000001</v>
      </c>
      <c r="W31" s="10">
        <v>16.7466914</v>
      </c>
      <c r="X31" s="10">
        <v>79.889244199999993</v>
      </c>
      <c r="Y31" s="10">
        <v>80.593816599999997</v>
      </c>
      <c r="Z31" s="10">
        <v>72.717003300000002</v>
      </c>
      <c r="AA31" s="10">
        <v>27.009744000000001</v>
      </c>
      <c r="AB31" s="10">
        <v>27.3454503</v>
      </c>
      <c r="AC31" s="10">
        <v>25.869201100000002</v>
      </c>
      <c r="AD31" s="10">
        <v>92.386381700000001</v>
      </c>
      <c r="AE31" s="10">
        <v>89.217329000000007</v>
      </c>
      <c r="AF31" s="10">
        <v>90.125638800000004</v>
      </c>
      <c r="AG31" s="10">
        <v>74.793264600000001</v>
      </c>
      <c r="AH31" s="10">
        <v>75.028806000000003</v>
      </c>
      <c r="AI31" s="10">
        <v>79.236473099999998</v>
      </c>
      <c r="AJ31" s="10">
        <v>77.251234699999998</v>
      </c>
      <c r="AK31" s="10">
        <v>77.978723599999995</v>
      </c>
      <c r="AL31" s="10">
        <v>80.174285499999996</v>
      </c>
      <c r="AM31" s="10">
        <v>48.426643499999997</v>
      </c>
      <c r="AN31" s="10">
        <v>48.941140400000002</v>
      </c>
      <c r="AO31" s="10">
        <v>47.316156700000001</v>
      </c>
      <c r="AP31" s="10">
        <v>83.100037499999999</v>
      </c>
      <c r="AQ31" s="10">
        <v>83.579483400000001</v>
      </c>
      <c r="AR31" s="10">
        <v>84.355053699999999</v>
      </c>
      <c r="AS31" s="10">
        <v>61.914442299999997</v>
      </c>
      <c r="AT31" s="10">
        <v>59.485211</v>
      </c>
      <c r="AU31" s="10">
        <v>59.420104100000003</v>
      </c>
      <c r="AV31" s="10">
        <v>37.347250099999997</v>
      </c>
      <c r="AW31" s="10">
        <v>35.966300400000002</v>
      </c>
      <c r="AX31" s="10">
        <v>33.559322399999999</v>
      </c>
      <c r="AY31" s="10">
        <v>64.157973499999997</v>
      </c>
      <c r="AZ31" s="10">
        <v>64.799509</v>
      </c>
      <c r="BA31" s="10">
        <v>61.865143199999999</v>
      </c>
      <c r="BB31" s="10">
        <v>75.507978699999995</v>
      </c>
      <c r="BC31" s="10">
        <v>75.192334500000001</v>
      </c>
      <c r="BD31" s="10">
        <v>73.297992600000001</v>
      </c>
      <c r="BE31" s="10">
        <v>79.600348100000005</v>
      </c>
      <c r="BF31" s="10">
        <v>82.364150899999999</v>
      </c>
      <c r="BG31" s="10">
        <v>77.155705400000002</v>
      </c>
      <c r="BH31" s="10">
        <v>39.015296599999999</v>
      </c>
      <c r="BI31" s="10">
        <v>38.646157000000002</v>
      </c>
      <c r="BJ31" s="10">
        <v>38.984754000000002</v>
      </c>
    </row>
    <row r="32" spans="1:62" x14ac:dyDescent="0.25">
      <c r="B32" s="10">
        <v>-0.86272752799999997</v>
      </c>
      <c r="C32" s="10">
        <v>32.624680699999999</v>
      </c>
      <c r="D32" s="10">
        <v>32.714443899999999</v>
      </c>
      <c r="E32" s="10">
        <v>31.8863764</v>
      </c>
      <c r="F32" s="10">
        <v>96.106137899999993</v>
      </c>
      <c r="G32" s="10">
        <v>97.021206300000003</v>
      </c>
      <c r="H32" s="10">
        <v>94.599768400000002</v>
      </c>
      <c r="I32" s="10">
        <v>95.539406700000001</v>
      </c>
      <c r="J32" s="10">
        <v>94.619634300000001</v>
      </c>
      <c r="K32" s="10">
        <v>89.123227200000002</v>
      </c>
      <c r="L32" s="10">
        <v>68.154238599999999</v>
      </c>
      <c r="M32" s="10">
        <v>69.879884300000001</v>
      </c>
      <c r="N32" s="10">
        <v>65.577110099999999</v>
      </c>
      <c r="O32" s="10">
        <v>78.833923299999995</v>
      </c>
      <c r="P32" s="10">
        <v>83.023707599999994</v>
      </c>
      <c r="Q32" s="10">
        <v>82.333535299999994</v>
      </c>
      <c r="R32" s="10">
        <v>89.875770900000006</v>
      </c>
      <c r="S32" s="10">
        <v>93.7682717</v>
      </c>
      <c r="T32" s="10">
        <v>97.443915500000003</v>
      </c>
      <c r="U32" s="10">
        <v>56.318651799999998</v>
      </c>
      <c r="V32" s="10">
        <v>50.051174199999998</v>
      </c>
      <c r="W32" s="10">
        <v>43.570747599999997</v>
      </c>
      <c r="X32" s="10">
        <v>93.065325799999997</v>
      </c>
      <c r="Y32" s="10">
        <v>91.594523699999996</v>
      </c>
      <c r="Z32" s="10">
        <v>86.046667400000004</v>
      </c>
      <c r="AA32" s="10">
        <v>40.477302299999998</v>
      </c>
      <c r="AB32" s="10">
        <v>40.123654999999999</v>
      </c>
      <c r="AC32" s="10">
        <v>39.444586100000002</v>
      </c>
      <c r="AD32" s="10">
        <v>93.872480899999999</v>
      </c>
      <c r="AE32" s="10">
        <v>94.586564899999999</v>
      </c>
      <c r="AF32" s="10">
        <v>94.976463199999998</v>
      </c>
      <c r="AG32" s="10">
        <v>79.188163700000004</v>
      </c>
      <c r="AH32" s="10">
        <v>85.296608300000003</v>
      </c>
      <c r="AI32" s="10">
        <v>89.268131199999999</v>
      </c>
      <c r="AJ32" s="10">
        <v>81.271998999999994</v>
      </c>
      <c r="AK32" s="10">
        <v>85.794310999999993</v>
      </c>
      <c r="AL32" s="10">
        <v>87.722837799999994</v>
      </c>
      <c r="AM32" s="10">
        <v>63.562707400000001</v>
      </c>
      <c r="AN32" s="10">
        <v>63.976249699999997</v>
      </c>
      <c r="AO32" s="10">
        <v>63.727362900000003</v>
      </c>
      <c r="AP32" s="10">
        <v>88.319310000000002</v>
      </c>
      <c r="AQ32" s="10">
        <v>92.788319099999995</v>
      </c>
      <c r="AR32" s="10">
        <v>90.665954099999993</v>
      </c>
      <c r="AS32" s="10">
        <v>61.527002299999999</v>
      </c>
      <c r="AT32" s="10">
        <v>61.9199682</v>
      </c>
      <c r="AU32" s="10">
        <v>64.117574399999995</v>
      </c>
      <c r="AV32" s="10">
        <v>63.444098099999998</v>
      </c>
      <c r="AW32" s="10">
        <v>60.5595626</v>
      </c>
      <c r="AX32" s="10">
        <v>62.296703000000001</v>
      </c>
      <c r="AY32" s="10">
        <v>84.914667300000005</v>
      </c>
      <c r="AZ32" s="10">
        <v>88.387922200000006</v>
      </c>
      <c r="BA32" s="10">
        <v>85.514869300000001</v>
      </c>
      <c r="BB32" s="10">
        <v>89.764535899999998</v>
      </c>
      <c r="BC32" s="10">
        <v>89.243130399999998</v>
      </c>
      <c r="BD32" s="10">
        <v>89.557571899999999</v>
      </c>
      <c r="BE32" s="10">
        <v>97.937171300000003</v>
      </c>
      <c r="BF32" s="10">
        <v>98.547767699999994</v>
      </c>
      <c r="BG32" s="10">
        <v>97.456432399999997</v>
      </c>
      <c r="BH32" s="10">
        <v>53.939960900000003</v>
      </c>
      <c r="BI32" s="10">
        <v>59.7314285</v>
      </c>
      <c r="BJ32" s="10">
        <v>55.001866300000003</v>
      </c>
    </row>
    <row r="33" spans="1:62" x14ac:dyDescent="0.25">
      <c r="B33" s="10">
        <v>-1.3398487830000001</v>
      </c>
      <c r="C33" s="10">
        <v>53.286735499999999</v>
      </c>
      <c r="D33" s="10">
        <v>55.874881700000003</v>
      </c>
      <c r="E33" s="10">
        <v>53.599103399999997</v>
      </c>
      <c r="F33" s="10">
        <v>95.228000300000005</v>
      </c>
      <c r="G33" s="10">
        <v>95.653082100000006</v>
      </c>
      <c r="H33" s="10">
        <v>96.835990600000002</v>
      </c>
      <c r="I33" s="10">
        <v>104.571623</v>
      </c>
      <c r="J33" s="10">
        <v>99.398375900000005</v>
      </c>
      <c r="K33" s="10">
        <v>96.134079900000003</v>
      </c>
      <c r="L33" s="10">
        <v>77.529367100000002</v>
      </c>
      <c r="M33" s="10">
        <v>80.146220799999995</v>
      </c>
      <c r="N33" s="10">
        <v>78.008504400000007</v>
      </c>
      <c r="O33" s="10">
        <v>86.999002399999995</v>
      </c>
      <c r="P33" s="10">
        <v>87.065218099999996</v>
      </c>
      <c r="Q33" s="10">
        <v>87.196438099999995</v>
      </c>
      <c r="R33" s="10">
        <v>94.801744400000004</v>
      </c>
      <c r="S33" s="10">
        <v>95.880025399999994</v>
      </c>
      <c r="T33" s="10">
        <v>97.409785999999997</v>
      </c>
      <c r="U33" s="10">
        <v>73.355218399999998</v>
      </c>
      <c r="V33" s="10">
        <v>70.094770699999998</v>
      </c>
      <c r="W33" s="10">
        <v>71.687275400000004</v>
      </c>
      <c r="X33" s="10">
        <v>95.019933699999996</v>
      </c>
      <c r="Y33" s="10">
        <v>95.516378200000005</v>
      </c>
      <c r="Z33" s="10">
        <v>92.750407100000004</v>
      </c>
      <c r="AA33" s="10">
        <v>58.195934600000001</v>
      </c>
      <c r="AB33" s="10">
        <v>61.283279899999997</v>
      </c>
      <c r="AC33" s="10">
        <v>54.126115200000001</v>
      </c>
      <c r="AD33" s="10">
        <v>97.266980000000004</v>
      </c>
      <c r="AE33" s="10">
        <v>95.692390900000007</v>
      </c>
      <c r="AF33" s="10">
        <v>95.463559599999996</v>
      </c>
      <c r="AG33" s="10">
        <v>82.490256599999995</v>
      </c>
      <c r="AH33" s="10">
        <v>88.906536200000005</v>
      </c>
      <c r="AI33" s="10">
        <v>93.011451500000007</v>
      </c>
      <c r="AJ33" s="10">
        <v>90.750310200000001</v>
      </c>
      <c r="AK33" s="10">
        <v>87.408232699999999</v>
      </c>
      <c r="AL33" s="10">
        <v>93.0042799</v>
      </c>
      <c r="AM33" s="10">
        <v>78.614753800000003</v>
      </c>
      <c r="AN33" s="10">
        <v>79.180435900000006</v>
      </c>
      <c r="AO33" s="10">
        <v>75.618161299999997</v>
      </c>
      <c r="AP33" s="10">
        <v>95.122728499999994</v>
      </c>
      <c r="AQ33" s="10">
        <v>94.733564599999994</v>
      </c>
      <c r="AR33" s="10">
        <v>96.145729599999996</v>
      </c>
      <c r="AS33" s="10">
        <v>67.720642299999994</v>
      </c>
      <c r="AT33" s="10">
        <v>64.243107499999994</v>
      </c>
      <c r="AU33" s="10">
        <v>67.4716047</v>
      </c>
      <c r="AV33" s="10">
        <v>82.7146446</v>
      </c>
      <c r="AW33" s="10">
        <v>84.839005400000005</v>
      </c>
      <c r="AX33" s="10">
        <v>81.633004700000001</v>
      </c>
      <c r="AY33" s="10">
        <v>93.928477799999996</v>
      </c>
      <c r="AZ33" s="10">
        <v>94.4481392</v>
      </c>
      <c r="BA33" s="10">
        <v>94.317135899999997</v>
      </c>
      <c r="BB33" s="10">
        <v>95.497554899999997</v>
      </c>
      <c r="BC33" s="10">
        <v>93.283507900000004</v>
      </c>
      <c r="BD33" s="10">
        <v>93.562377600000005</v>
      </c>
      <c r="BE33" s="10">
        <v>99.351764000000003</v>
      </c>
      <c r="BF33" s="10">
        <v>99.167533300000002</v>
      </c>
      <c r="BG33" s="10">
        <v>100.502453</v>
      </c>
      <c r="BH33" s="10">
        <v>67.424933699999997</v>
      </c>
      <c r="BI33" s="10">
        <v>69.283515100000002</v>
      </c>
      <c r="BJ33" s="10">
        <v>68.158650499999993</v>
      </c>
    </row>
    <row r="34" spans="1:62" x14ac:dyDescent="0.25">
      <c r="B34" s="10">
        <v>-1.816970038</v>
      </c>
      <c r="C34" s="10">
        <v>80.712628100000003</v>
      </c>
      <c r="D34" s="10">
        <v>80.387480400000001</v>
      </c>
      <c r="E34" s="10">
        <v>75.805771300000004</v>
      </c>
      <c r="F34" s="10">
        <v>98.107293999999996</v>
      </c>
      <c r="G34" s="10">
        <v>99.330391300000002</v>
      </c>
      <c r="H34" s="10">
        <v>97.448994600000006</v>
      </c>
      <c r="I34" s="10">
        <v>102.501031</v>
      </c>
      <c r="J34" s="10">
        <v>108.279788</v>
      </c>
      <c r="K34" s="10">
        <v>92.287396400000006</v>
      </c>
      <c r="L34" s="10">
        <v>90.359352700000002</v>
      </c>
      <c r="M34" s="10">
        <v>91.3594571</v>
      </c>
      <c r="N34" s="10">
        <v>85.752865099999994</v>
      </c>
      <c r="O34" s="10">
        <v>91.335954799999996</v>
      </c>
      <c r="P34" s="10">
        <v>93.436298300000004</v>
      </c>
      <c r="Q34" s="10">
        <v>103.243409</v>
      </c>
      <c r="R34" s="10">
        <v>96.975291200000001</v>
      </c>
      <c r="S34" s="10">
        <v>98.167003100000002</v>
      </c>
      <c r="T34" s="10">
        <v>98.232024699999997</v>
      </c>
      <c r="U34" s="10">
        <v>89.823567100000005</v>
      </c>
      <c r="V34" s="10">
        <v>87.191562700000006</v>
      </c>
      <c r="W34" s="10">
        <v>81.882286500000006</v>
      </c>
      <c r="X34" s="10">
        <v>99.162684799999994</v>
      </c>
      <c r="Y34" s="10">
        <v>97.5583271</v>
      </c>
      <c r="Z34" s="10">
        <v>98.176232999999996</v>
      </c>
      <c r="AA34" s="10">
        <v>79.610591700000001</v>
      </c>
      <c r="AB34" s="10">
        <v>78.918682000000004</v>
      </c>
      <c r="AC34" s="10">
        <v>77.282868899999997</v>
      </c>
      <c r="AD34" s="10">
        <v>96.944751600000004</v>
      </c>
      <c r="AE34" s="10">
        <v>96.706115299999993</v>
      </c>
      <c r="AF34" s="10">
        <v>96.851023499999997</v>
      </c>
      <c r="AG34" s="10">
        <v>85.965641500000004</v>
      </c>
      <c r="AH34" s="10">
        <v>93.278395200000006</v>
      </c>
      <c r="AI34" s="10">
        <v>100.61227700000001</v>
      </c>
      <c r="AJ34" s="10">
        <v>93.036964499999996</v>
      </c>
      <c r="AK34" s="10">
        <v>93.340686700000006</v>
      </c>
      <c r="AL34" s="10">
        <v>98.614151100000001</v>
      </c>
      <c r="AM34" s="10">
        <v>88.149923599999994</v>
      </c>
      <c r="AN34" s="10">
        <v>91.800770499999999</v>
      </c>
      <c r="AO34" s="10">
        <v>88.294356199999996</v>
      </c>
      <c r="AP34" s="10">
        <v>96.720087800000002</v>
      </c>
      <c r="AQ34" s="10">
        <v>97.423417499999999</v>
      </c>
      <c r="AR34" s="10">
        <v>98.064331999999993</v>
      </c>
      <c r="AS34" s="10">
        <v>86.242784299999997</v>
      </c>
      <c r="AT34" s="10">
        <v>89.587168000000005</v>
      </c>
      <c r="AU34" s="10">
        <v>86.304436199999998</v>
      </c>
      <c r="AV34" s="10">
        <v>95.651251299999998</v>
      </c>
      <c r="AW34" s="10">
        <v>88.653403699999998</v>
      </c>
      <c r="AX34" s="10">
        <v>95.0188098</v>
      </c>
      <c r="AY34" s="10">
        <v>98.795966100000001</v>
      </c>
      <c r="AZ34" s="10">
        <v>98.453933199999994</v>
      </c>
      <c r="BA34" s="10">
        <v>97.726565500000007</v>
      </c>
      <c r="BB34" s="10">
        <v>96.233236500000004</v>
      </c>
      <c r="BC34" s="10">
        <v>97.556774899999994</v>
      </c>
      <c r="BD34" s="10">
        <v>98.311331999999993</v>
      </c>
      <c r="BE34" s="10">
        <v>100.27220199999999</v>
      </c>
      <c r="BF34" s="10">
        <v>100.671127</v>
      </c>
      <c r="BG34" s="10">
        <v>100.115087</v>
      </c>
      <c r="BH34" s="10">
        <v>82.929918999999998</v>
      </c>
      <c r="BI34" s="10">
        <v>86.642172900000006</v>
      </c>
      <c r="BJ34" s="10">
        <v>78.629064400000004</v>
      </c>
    </row>
    <row r="35" spans="1:62" x14ac:dyDescent="0.25">
      <c r="B35" s="10">
        <v>-2.2940912920000001</v>
      </c>
      <c r="C35" s="10">
        <v>101.740387</v>
      </c>
      <c r="D35" s="10">
        <v>98.366850099999994</v>
      </c>
      <c r="E35" s="10">
        <v>99.892762599999998</v>
      </c>
      <c r="F35" s="10">
        <v>99.658294900000001</v>
      </c>
      <c r="G35" s="10">
        <v>101.28256500000001</v>
      </c>
      <c r="H35" s="10">
        <v>99.059139999999999</v>
      </c>
      <c r="I35" s="10">
        <v>97.061044499999994</v>
      </c>
      <c r="J35" s="10">
        <v>105.255217</v>
      </c>
      <c r="K35" s="10">
        <v>97.683738099999999</v>
      </c>
      <c r="L35" s="10">
        <v>99.726741399999995</v>
      </c>
      <c r="M35" s="10">
        <v>101.33596</v>
      </c>
      <c r="N35" s="10">
        <v>98.937298900000002</v>
      </c>
      <c r="O35" s="10">
        <v>99.150361099999998</v>
      </c>
      <c r="P35" s="10">
        <v>97.009853100000001</v>
      </c>
      <c r="Q35" s="10">
        <v>103.839786</v>
      </c>
      <c r="R35" s="10">
        <v>99.204121099999995</v>
      </c>
      <c r="S35" s="10">
        <v>100.239696</v>
      </c>
      <c r="T35" s="10">
        <v>100.556183</v>
      </c>
      <c r="U35" s="10">
        <v>99.861098499999997</v>
      </c>
      <c r="V35" s="10">
        <v>101.653038</v>
      </c>
      <c r="W35" s="10">
        <v>98.485863600000002</v>
      </c>
      <c r="X35" s="10">
        <v>99.917860700000006</v>
      </c>
      <c r="Y35" s="10">
        <v>99.664070899999999</v>
      </c>
      <c r="Z35" s="10">
        <v>100.41806800000001</v>
      </c>
      <c r="AA35" s="10">
        <v>97.829823500000003</v>
      </c>
      <c r="AB35" s="10">
        <v>103.112504</v>
      </c>
      <c r="AC35" s="10">
        <v>99.057671999999997</v>
      </c>
      <c r="AD35" s="10">
        <v>99.917006599999993</v>
      </c>
      <c r="AE35" s="10">
        <v>100.42271100000001</v>
      </c>
      <c r="AF35" s="10">
        <v>99.660282800000004</v>
      </c>
      <c r="AG35" s="10">
        <v>91.360908899999998</v>
      </c>
      <c r="AH35" s="10">
        <v>103.171504</v>
      </c>
      <c r="AI35" s="10">
        <v>105.46758699999999</v>
      </c>
      <c r="AJ35" s="10">
        <v>97.302035900000007</v>
      </c>
      <c r="AK35" s="10">
        <v>96.015041299999993</v>
      </c>
      <c r="AL35" s="10">
        <v>106.682923</v>
      </c>
      <c r="AM35" s="10">
        <v>98.736407299999996</v>
      </c>
      <c r="AN35" s="10">
        <v>100.02574799999999</v>
      </c>
      <c r="AO35" s="10">
        <v>101.237844</v>
      </c>
      <c r="AP35" s="10">
        <v>99.853134600000004</v>
      </c>
      <c r="AQ35" s="10">
        <v>101.014509</v>
      </c>
      <c r="AR35" s="10">
        <v>99.132356400000006</v>
      </c>
      <c r="AS35" s="10">
        <v>99.047078099999993</v>
      </c>
      <c r="AT35" s="10">
        <v>100.85206700000001</v>
      </c>
      <c r="AU35" s="10">
        <v>100.100855</v>
      </c>
      <c r="AV35" s="10">
        <v>101.73388799999999</v>
      </c>
      <c r="AW35" s="10">
        <v>98.053426599999995</v>
      </c>
      <c r="AX35" s="10">
        <v>100.21268600000001</v>
      </c>
      <c r="AY35" s="10">
        <v>99.390569900000003</v>
      </c>
      <c r="AZ35" s="10">
        <v>100.97942399999999</v>
      </c>
      <c r="BA35" s="10">
        <v>99.630005800000006</v>
      </c>
      <c r="BB35" s="10">
        <v>100.75205200000001</v>
      </c>
      <c r="BC35" s="10">
        <v>99.226420500000003</v>
      </c>
      <c r="BD35" s="10">
        <v>100.02152700000001</v>
      </c>
      <c r="BE35" s="10">
        <v>100.11700999999999</v>
      </c>
      <c r="BF35" s="10">
        <v>101.153423</v>
      </c>
      <c r="BG35" s="10">
        <v>98.729566700000007</v>
      </c>
      <c r="BH35" s="10">
        <v>90.789519799999994</v>
      </c>
      <c r="BI35" s="10">
        <v>90.645758400000005</v>
      </c>
      <c r="BJ35" s="10">
        <v>88.631734300000005</v>
      </c>
    </row>
    <row r="36" spans="1:62" x14ac:dyDescent="0.25">
      <c r="B36" s="10">
        <v>-4</v>
      </c>
      <c r="C36" s="10">
        <v>100</v>
      </c>
      <c r="D36" s="10">
        <v>100</v>
      </c>
      <c r="E36" s="10">
        <v>100</v>
      </c>
      <c r="F36" s="10">
        <v>100</v>
      </c>
      <c r="G36" s="10">
        <v>100</v>
      </c>
      <c r="H36" s="10">
        <v>100</v>
      </c>
      <c r="I36" s="10">
        <v>100</v>
      </c>
      <c r="J36" s="10">
        <v>100</v>
      </c>
      <c r="K36" s="10">
        <v>100</v>
      </c>
      <c r="L36" s="10">
        <v>100</v>
      </c>
      <c r="M36" s="10">
        <v>100</v>
      </c>
      <c r="N36" s="10">
        <v>100</v>
      </c>
      <c r="O36" s="10">
        <v>100</v>
      </c>
      <c r="P36" s="10">
        <v>100</v>
      </c>
      <c r="Q36" s="10">
        <v>100</v>
      </c>
      <c r="R36" s="10">
        <v>100</v>
      </c>
      <c r="S36" s="10">
        <v>100</v>
      </c>
      <c r="T36" s="10">
        <v>100</v>
      </c>
      <c r="U36" s="10">
        <v>100</v>
      </c>
      <c r="V36" s="10">
        <v>100</v>
      </c>
      <c r="W36" s="10">
        <v>100</v>
      </c>
      <c r="X36" s="10">
        <v>100</v>
      </c>
      <c r="Y36" s="10">
        <v>100</v>
      </c>
      <c r="Z36" s="10">
        <v>100</v>
      </c>
      <c r="AA36" s="10">
        <v>100</v>
      </c>
      <c r="AB36" s="10">
        <v>100</v>
      </c>
      <c r="AC36" s="10">
        <v>100</v>
      </c>
      <c r="AD36" s="10">
        <v>100</v>
      </c>
      <c r="AE36" s="10">
        <v>100</v>
      </c>
      <c r="AF36" s="10">
        <v>100</v>
      </c>
      <c r="AG36" s="10">
        <v>100</v>
      </c>
      <c r="AH36" s="10">
        <v>100</v>
      </c>
      <c r="AI36" s="10">
        <v>100</v>
      </c>
      <c r="AJ36" s="10">
        <v>100</v>
      </c>
      <c r="AK36" s="10">
        <v>100</v>
      </c>
      <c r="AL36" s="10">
        <v>100</v>
      </c>
      <c r="AM36" s="10">
        <v>100</v>
      </c>
      <c r="AN36" s="10">
        <v>100</v>
      </c>
      <c r="AO36" s="10">
        <v>100</v>
      </c>
      <c r="AP36" s="10">
        <v>100</v>
      </c>
      <c r="AQ36" s="10">
        <v>100</v>
      </c>
      <c r="AR36" s="10">
        <v>100</v>
      </c>
      <c r="AS36" s="10">
        <v>100</v>
      </c>
      <c r="AT36" s="10">
        <v>100</v>
      </c>
      <c r="AU36" s="10">
        <v>100</v>
      </c>
      <c r="AV36" s="10">
        <v>100</v>
      </c>
      <c r="AW36" s="10">
        <v>100</v>
      </c>
      <c r="AX36" s="10">
        <v>100</v>
      </c>
      <c r="AY36" s="10">
        <v>100</v>
      </c>
      <c r="AZ36" s="10">
        <v>100</v>
      </c>
      <c r="BA36" s="10">
        <v>100</v>
      </c>
      <c r="BB36" s="10">
        <v>100</v>
      </c>
      <c r="BC36" s="10">
        <v>100</v>
      </c>
      <c r="BD36" s="10">
        <v>100</v>
      </c>
      <c r="BE36" s="10">
        <v>100</v>
      </c>
      <c r="BF36" s="10">
        <v>100</v>
      </c>
      <c r="BG36" s="10">
        <v>100</v>
      </c>
      <c r="BH36" s="10">
        <v>100</v>
      </c>
      <c r="BI36" s="10">
        <v>100</v>
      </c>
      <c r="BJ36" s="10">
        <v>100</v>
      </c>
    </row>
    <row r="37" spans="1:62" x14ac:dyDescent="0.25">
      <c r="A37" s="10" t="s">
        <v>504</v>
      </c>
      <c r="B37" s="10" t="s">
        <v>199</v>
      </c>
      <c r="C37" s="28" t="s">
        <v>189</v>
      </c>
      <c r="D37" s="28" t="s">
        <v>189</v>
      </c>
      <c r="E37" s="28" t="s">
        <v>189</v>
      </c>
      <c r="F37" s="28" t="s">
        <v>188</v>
      </c>
      <c r="G37" s="28" t="s">
        <v>188</v>
      </c>
      <c r="H37" s="28" t="s">
        <v>188</v>
      </c>
      <c r="I37" s="28" t="s">
        <v>182</v>
      </c>
      <c r="J37" s="28" t="s">
        <v>182</v>
      </c>
      <c r="K37" s="28" t="s">
        <v>182</v>
      </c>
      <c r="L37" s="28" t="s">
        <v>179</v>
      </c>
      <c r="M37" s="28" t="s">
        <v>179</v>
      </c>
      <c r="N37" s="28" t="s">
        <v>179</v>
      </c>
      <c r="O37" s="28" t="s">
        <v>183</v>
      </c>
      <c r="P37" s="28" t="s">
        <v>183</v>
      </c>
      <c r="Q37" s="28" t="s">
        <v>183</v>
      </c>
      <c r="R37" s="28" t="s">
        <v>160</v>
      </c>
      <c r="S37" s="28" t="s">
        <v>160</v>
      </c>
      <c r="T37" s="28" t="s">
        <v>160</v>
      </c>
      <c r="U37" s="28" t="s">
        <v>186</v>
      </c>
      <c r="V37" s="28" t="s">
        <v>186</v>
      </c>
      <c r="W37" s="28" t="s">
        <v>186</v>
      </c>
      <c r="X37" s="28" t="s">
        <v>176</v>
      </c>
      <c r="Y37" s="28" t="s">
        <v>176</v>
      </c>
      <c r="Z37" s="28" t="s">
        <v>176</v>
      </c>
      <c r="AA37" s="28" t="s">
        <v>154</v>
      </c>
      <c r="AB37" s="28" t="s">
        <v>154</v>
      </c>
      <c r="AC37" s="28" t="s">
        <v>154</v>
      </c>
      <c r="AD37" s="28" t="s">
        <v>187</v>
      </c>
      <c r="AE37" s="28" t="s">
        <v>187</v>
      </c>
      <c r="AF37" s="28" t="s">
        <v>187</v>
      </c>
      <c r="AG37" s="28" t="s">
        <v>191</v>
      </c>
      <c r="AH37" s="28" t="s">
        <v>191</v>
      </c>
      <c r="AI37" s="28" t="s">
        <v>191</v>
      </c>
      <c r="AJ37" s="28" t="s">
        <v>190</v>
      </c>
      <c r="AK37" s="28" t="s">
        <v>190</v>
      </c>
      <c r="AL37" s="28" t="s">
        <v>190</v>
      </c>
      <c r="AM37" s="28" t="s">
        <v>157</v>
      </c>
      <c r="AN37" s="28" t="s">
        <v>157</v>
      </c>
      <c r="AO37" s="28" t="s">
        <v>157</v>
      </c>
      <c r="AP37" s="28" t="s">
        <v>173</v>
      </c>
      <c r="AQ37" s="28" t="s">
        <v>196</v>
      </c>
      <c r="AR37" s="28" t="s">
        <v>196</v>
      </c>
      <c r="AS37" s="28" t="s">
        <v>184</v>
      </c>
      <c r="AT37" s="28" t="s">
        <v>184</v>
      </c>
      <c r="AU37" s="28" t="s">
        <v>184</v>
      </c>
      <c r="AV37" s="28" t="s">
        <v>180</v>
      </c>
      <c r="AW37" s="28" t="s">
        <v>180</v>
      </c>
      <c r="AX37" s="28" t="s">
        <v>180</v>
      </c>
      <c r="AY37" s="28" t="s">
        <v>178</v>
      </c>
      <c r="AZ37" s="28" t="s">
        <v>178</v>
      </c>
      <c r="BA37" s="28" t="s">
        <v>178</v>
      </c>
      <c r="BB37" s="28" t="s">
        <v>181</v>
      </c>
      <c r="BC37" s="28" t="s">
        <v>181</v>
      </c>
      <c r="BD37" s="28" t="s">
        <v>181</v>
      </c>
      <c r="BE37" s="28" t="s">
        <v>185</v>
      </c>
      <c r="BF37" s="28" t="s">
        <v>185</v>
      </c>
      <c r="BG37" s="28" t="s">
        <v>185</v>
      </c>
      <c r="BH37" s="28" t="s">
        <v>192</v>
      </c>
      <c r="BI37" s="28" t="s">
        <v>192</v>
      </c>
      <c r="BJ37" s="28" t="s">
        <v>192</v>
      </c>
    </row>
    <row r="38" spans="1:62" x14ac:dyDescent="0.25">
      <c r="B38" s="10">
        <v>2</v>
      </c>
      <c r="C38" s="10">
        <v>15.586426700000001</v>
      </c>
      <c r="D38" s="10">
        <v>12.011813399999999</v>
      </c>
      <c r="E38" s="10">
        <v>14.3112318</v>
      </c>
      <c r="F38" s="10">
        <v>32.855919800000002</v>
      </c>
      <c r="G38" s="10">
        <v>30.154822299999999</v>
      </c>
      <c r="H38" s="10">
        <v>28.041606399999999</v>
      </c>
      <c r="I38" s="10">
        <v>24.129357899999999</v>
      </c>
      <c r="J38" s="10">
        <v>26.197886100000002</v>
      </c>
      <c r="K38" s="10">
        <v>23.363640400000001</v>
      </c>
      <c r="L38" s="10">
        <v>15.2611633</v>
      </c>
      <c r="M38" s="10">
        <v>14.581056</v>
      </c>
      <c r="N38" s="10">
        <v>12.691372899999999</v>
      </c>
      <c r="O38" s="10">
        <v>27.259043399999999</v>
      </c>
      <c r="P38" s="10">
        <v>22.623488200000001</v>
      </c>
      <c r="Q38" s="10">
        <v>25.6410418</v>
      </c>
      <c r="R38" s="10">
        <v>30.187543000000002</v>
      </c>
      <c r="S38" s="10">
        <v>32.676179099999999</v>
      </c>
      <c r="T38" s="10">
        <v>30.682168999999998</v>
      </c>
      <c r="U38" s="10">
        <v>32.707802999999998</v>
      </c>
      <c r="V38" s="10">
        <v>30.443391299999998</v>
      </c>
      <c r="W38" s="10">
        <v>25.9501095</v>
      </c>
      <c r="X38" s="10">
        <v>86.020748800000007</v>
      </c>
      <c r="Y38" s="10">
        <v>85.903084100000001</v>
      </c>
      <c r="Z38" s="10">
        <v>81.272849199999996</v>
      </c>
      <c r="AA38" s="10">
        <v>13.1549666</v>
      </c>
      <c r="AB38" s="10">
        <v>12.1992998</v>
      </c>
      <c r="AC38" s="10">
        <v>10.4561586</v>
      </c>
      <c r="AD38" s="10">
        <v>66.978162400000002</v>
      </c>
      <c r="AE38" s="10">
        <v>75.609757400000007</v>
      </c>
      <c r="AF38" s="10">
        <v>76.936156499999996</v>
      </c>
      <c r="AG38" s="10">
        <v>61.6025943</v>
      </c>
      <c r="AH38" s="10">
        <v>65.281991099999999</v>
      </c>
      <c r="AI38" s="10">
        <v>62.686817599999998</v>
      </c>
      <c r="AJ38" s="10">
        <v>37.406497999999999</v>
      </c>
      <c r="AK38" s="10">
        <v>38.984733800000001</v>
      </c>
      <c r="AL38" s="10">
        <v>31.3732416</v>
      </c>
      <c r="AM38" s="10">
        <v>25.041220800000001</v>
      </c>
      <c r="AN38" s="10">
        <v>24.850092199999999</v>
      </c>
      <c r="AO38" s="10">
        <v>19.577352900000001</v>
      </c>
      <c r="AP38" s="10">
        <v>31.5994004</v>
      </c>
      <c r="AQ38" s="10">
        <v>30.5221974</v>
      </c>
      <c r="AR38" s="10">
        <v>28.4260056</v>
      </c>
      <c r="AS38" s="10">
        <v>51.715442600000003</v>
      </c>
      <c r="AT38" s="10">
        <v>55.3573825</v>
      </c>
      <c r="AU38" s="10">
        <v>54.066179599999998</v>
      </c>
      <c r="AV38" s="10">
        <v>9.3989080400000002</v>
      </c>
      <c r="AW38" s="10">
        <v>9.5484492299999992</v>
      </c>
      <c r="AX38" s="10">
        <v>9.4799251400000006</v>
      </c>
      <c r="AY38" s="10">
        <v>30.0922436</v>
      </c>
      <c r="AZ38" s="10">
        <v>29.581842399999999</v>
      </c>
      <c r="BA38" s="10">
        <v>27.077021500000001</v>
      </c>
      <c r="BB38" s="10">
        <v>39.286769100000001</v>
      </c>
      <c r="BC38" s="10">
        <v>42.991995500000002</v>
      </c>
      <c r="BD38" s="10">
        <v>42.7895714</v>
      </c>
      <c r="BE38" s="10">
        <v>64.743449299999995</v>
      </c>
      <c r="BF38" s="10">
        <v>46.2930663</v>
      </c>
      <c r="BG38" s="10">
        <v>62.4273843</v>
      </c>
      <c r="BH38" s="10">
        <v>23.212352200000002</v>
      </c>
      <c r="BI38" s="10">
        <v>25.668065200000001</v>
      </c>
      <c r="BJ38" s="10">
        <v>22.466112899999999</v>
      </c>
    </row>
    <row r="39" spans="1:62" x14ac:dyDescent="0.25">
      <c r="B39" s="10">
        <v>1.5228787450000001</v>
      </c>
      <c r="C39" s="10">
        <v>72.963046000000006</v>
      </c>
      <c r="D39" s="10">
        <v>66.628428200000002</v>
      </c>
      <c r="E39" s="10">
        <v>67.550227300000003</v>
      </c>
      <c r="F39" s="10">
        <v>97.439489699999996</v>
      </c>
      <c r="G39" s="10">
        <v>100.020802</v>
      </c>
      <c r="H39" s="10">
        <v>96.867197700000006</v>
      </c>
      <c r="I39" s="10">
        <v>77.874368899999993</v>
      </c>
      <c r="J39" s="10">
        <v>79.140916099999998</v>
      </c>
      <c r="K39" s="10">
        <v>79.448245600000007</v>
      </c>
      <c r="L39" s="10">
        <v>78.317548500000001</v>
      </c>
      <c r="M39" s="10">
        <v>75.430235400000001</v>
      </c>
      <c r="N39" s="10">
        <v>76.219117999999995</v>
      </c>
      <c r="O39" s="10">
        <v>82.227544600000002</v>
      </c>
      <c r="P39" s="10">
        <v>76.542164499999998</v>
      </c>
      <c r="Q39" s="10">
        <v>82.335134600000004</v>
      </c>
      <c r="R39" s="10">
        <v>82.572509800000006</v>
      </c>
      <c r="S39" s="10">
        <v>89.383967799999994</v>
      </c>
      <c r="T39" s="10">
        <v>89.711201700000004</v>
      </c>
      <c r="U39" s="10">
        <v>92.117645300000007</v>
      </c>
      <c r="V39" s="10">
        <v>92.526818199999994</v>
      </c>
      <c r="W39" s="10">
        <v>91.532912499999995</v>
      </c>
      <c r="X39" s="10">
        <v>106.248627</v>
      </c>
      <c r="Y39" s="10">
        <v>106.732698</v>
      </c>
      <c r="Z39" s="10">
        <v>106.03615499999999</v>
      </c>
      <c r="AA39" s="10">
        <v>66.636993599999997</v>
      </c>
      <c r="AB39" s="10">
        <v>67.224853400000001</v>
      </c>
      <c r="AC39" s="10">
        <v>67.539924499999998</v>
      </c>
      <c r="AD39" s="10">
        <v>97.314038699999998</v>
      </c>
      <c r="AE39" s="10">
        <v>99.360902199999998</v>
      </c>
      <c r="AF39" s="10">
        <v>99.488174700000002</v>
      </c>
      <c r="AG39" s="10">
        <v>100.409308</v>
      </c>
      <c r="AH39" s="10">
        <v>102.129988</v>
      </c>
      <c r="AI39" s="10">
        <v>102.371493</v>
      </c>
      <c r="AJ39" s="10">
        <v>89.993735400000006</v>
      </c>
      <c r="AK39" s="10">
        <v>87.506956000000002</v>
      </c>
      <c r="AL39" s="10">
        <v>80.120491799999996</v>
      </c>
      <c r="AM39" s="10">
        <v>81.955899000000002</v>
      </c>
      <c r="AN39" s="10">
        <v>81.741337999999999</v>
      </c>
      <c r="AO39" s="10">
        <v>76.033726599999994</v>
      </c>
      <c r="AP39" s="10">
        <v>93.774524499999998</v>
      </c>
      <c r="AQ39" s="10">
        <v>93.138896399999993</v>
      </c>
      <c r="AR39" s="10">
        <v>92.275033399999998</v>
      </c>
      <c r="AS39" s="10">
        <v>78.881210699999997</v>
      </c>
      <c r="AT39" s="10">
        <v>74.490696400000004</v>
      </c>
      <c r="AU39" s="10">
        <v>79.174055100000004</v>
      </c>
      <c r="AV39" s="10">
        <v>95.801653000000002</v>
      </c>
      <c r="AW39" s="10">
        <v>101.49644499999999</v>
      </c>
      <c r="AX39" s="10">
        <v>104.28519</v>
      </c>
      <c r="AY39" s="10">
        <v>95.639822199999998</v>
      </c>
      <c r="AZ39" s="10">
        <v>93.519347699999997</v>
      </c>
      <c r="BA39" s="10">
        <v>92.379879099999997</v>
      </c>
      <c r="BB39" s="10">
        <v>92.974502700000002</v>
      </c>
      <c r="BC39" s="10">
        <v>89.734476200000003</v>
      </c>
      <c r="BD39" s="10">
        <v>89.559351500000005</v>
      </c>
      <c r="BE39" s="10">
        <v>104.486799</v>
      </c>
      <c r="BF39" s="10">
        <v>104.914147</v>
      </c>
      <c r="BG39" s="10">
        <v>105.22362699999999</v>
      </c>
      <c r="BH39" s="10">
        <v>86.008004499999998</v>
      </c>
      <c r="BI39" s="10">
        <v>87.320819999999998</v>
      </c>
      <c r="BJ39" s="10">
        <v>86.727439200000006</v>
      </c>
    </row>
    <row r="40" spans="1:62" x14ac:dyDescent="0.25">
      <c r="B40" s="10">
        <v>1.045757491</v>
      </c>
      <c r="C40" s="10">
        <v>89.977670099999997</v>
      </c>
      <c r="D40" s="10">
        <v>87.194745499999996</v>
      </c>
      <c r="E40" s="10">
        <v>89.787777199999994</v>
      </c>
      <c r="F40" s="10">
        <v>103.156111</v>
      </c>
      <c r="G40" s="10">
        <v>104.057947</v>
      </c>
      <c r="H40" s="10">
        <v>100.95837299999999</v>
      </c>
      <c r="I40" s="10">
        <v>91.572389700000002</v>
      </c>
      <c r="J40" s="10">
        <v>89.090948299999994</v>
      </c>
      <c r="K40" s="10">
        <v>97.607836800000001</v>
      </c>
      <c r="L40" s="10">
        <v>97.739841999999996</v>
      </c>
      <c r="M40" s="10">
        <v>92.667917299999999</v>
      </c>
      <c r="N40" s="10">
        <v>97.454761899999994</v>
      </c>
      <c r="O40" s="10">
        <v>92.926897800000006</v>
      </c>
      <c r="P40" s="10">
        <v>93.170581499999997</v>
      </c>
      <c r="Q40" s="10">
        <v>94.930520999999999</v>
      </c>
      <c r="R40" s="10">
        <v>92.852698399999994</v>
      </c>
      <c r="S40" s="10">
        <v>96.771486999999993</v>
      </c>
      <c r="T40" s="10">
        <v>96.812354799999994</v>
      </c>
      <c r="U40" s="10">
        <v>99.202249600000002</v>
      </c>
      <c r="V40" s="10">
        <v>100.74790400000001</v>
      </c>
      <c r="W40" s="10">
        <v>99.067856500000005</v>
      </c>
      <c r="X40" s="10">
        <v>105.96445300000001</v>
      </c>
      <c r="Y40" s="10">
        <v>106.55001900000001</v>
      </c>
      <c r="Z40" s="10">
        <v>113.01812700000001</v>
      </c>
      <c r="AA40" s="10">
        <v>88.924609500000003</v>
      </c>
      <c r="AB40" s="10">
        <v>91.1782003</v>
      </c>
      <c r="AC40" s="10">
        <v>95.382426600000002</v>
      </c>
      <c r="AD40" s="10">
        <v>101.08925600000001</v>
      </c>
      <c r="AE40" s="10">
        <v>104.03689300000001</v>
      </c>
      <c r="AF40" s="10">
        <v>106.83097100000001</v>
      </c>
      <c r="AG40" s="10">
        <v>108.034721</v>
      </c>
      <c r="AH40" s="10">
        <v>112.007024</v>
      </c>
      <c r="AI40" s="10">
        <v>109.784353</v>
      </c>
      <c r="AJ40" s="10">
        <v>104.318405</v>
      </c>
      <c r="AK40" s="10">
        <v>100.864847</v>
      </c>
      <c r="AL40" s="10">
        <v>97.349280300000004</v>
      </c>
      <c r="AM40" s="10">
        <v>96.051485999999997</v>
      </c>
      <c r="AN40" s="10">
        <v>94.937988300000001</v>
      </c>
      <c r="AO40" s="10">
        <v>98.5584135</v>
      </c>
      <c r="AP40" s="10">
        <v>97.028471800000005</v>
      </c>
      <c r="AQ40" s="10">
        <v>97.627590499999997</v>
      </c>
      <c r="AR40" s="10">
        <v>96.446559100000002</v>
      </c>
      <c r="AS40" s="10">
        <v>96.120598599999994</v>
      </c>
      <c r="AT40" s="10">
        <v>94.856462500000006</v>
      </c>
      <c r="AU40" s="10">
        <v>96.264459599999995</v>
      </c>
      <c r="AV40" s="10">
        <v>95.027579500000002</v>
      </c>
      <c r="AW40" s="10">
        <v>103.039115</v>
      </c>
      <c r="AX40" s="10">
        <v>112.97866999999999</v>
      </c>
      <c r="AY40" s="10">
        <v>98.934797099999997</v>
      </c>
      <c r="AZ40" s="10">
        <v>101.181172</v>
      </c>
      <c r="BA40" s="10">
        <v>100.570942</v>
      </c>
      <c r="BB40" s="10">
        <v>96.740706799999998</v>
      </c>
      <c r="BC40" s="10">
        <v>97.192971700000001</v>
      </c>
      <c r="BD40" s="10">
        <v>99.563162700000007</v>
      </c>
      <c r="BE40" s="10">
        <v>103.416825</v>
      </c>
      <c r="BF40" s="10">
        <v>105.65082099999999</v>
      </c>
      <c r="BG40" s="10">
        <v>104.97364899999999</v>
      </c>
      <c r="BH40" s="10">
        <v>97.705069199999997</v>
      </c>
      <c r="BI40" s="10">
        <v>98.092341599999997</v>
      </c>
      <c r="BJ40" s="10">
        <v>98.101082700000006</v>
      </c>
    </row>
    <row r="41" spans="1:62" x14ac:dyDescent="0.25">
      <c r="B41" s="10">
        <v>0.56863623600000002</v>
      </c>
      <c r="C41" s="10">
        <v>99.908263899999994</v>
      </c>
      <c r="D41" s="10">
        <v>96.665025099999994</v>
      </c>
      <c r="E41" s="10">
        <v>94.6733294</v>
      </c>
      <c r="F41" s="10">
        <v>99.020204100000001</v>
      </c>
      <c r="G41" s="10">
        <v>102.65732800000001</v>
      </c>
      <c r="H41" s="10">
        <v>100.519497</v>
      </c>
      <c r="I41" s="10">
        <v>101.339792</v>
      </c>
      <c r="J41" s="10">
        <v>105.00163499999999</v>
      </c>
      <c r="K41" s="10">
        <v>99.200049399999997</v>
      </c>
      <c r="L41" s="10">
        <v>101.77284299999999</v>
      </c>
      <c r="M41" s="10">
        <v>102.682202</v>
      </c>
      <c r="N41" s="10">
        <v>102.53784899999999</v>
      </c>
      <c r="O41" s="10">
        <v>96.404155900000006</v>
      </c>
      <c r="P41" s="10">
        <v>97.025530799999999</v>
      </c>
      <c r="Q41" s="10">
        <v>100.98379300000001</v>
      </c>
      <c r="R41" s="10">
        <v>96.331893100000002</v>
      </c>
      <c r="S41" s="10">
        <v>100.312054</v>
      </c>
      <c r="T41" s="10">
        <v>99.520818700000007</v>
      </c>
      <c r="U41" s="10">
        <v>102.789697</v>
      </c>
      <c r="V41" s="10">
        <v>100.04366899999999</v>
      </c>
      <c r="W41" s="10">
        <v>103.251881</v>
      </c>
      <c r="X41" s="10">
        <v>107.729423</v>
      </c>
      <c r="Y41" s="10">
        <v>108.74095699999999</v>
      </c>
      <c r="Z41" s="10">
        <v>110.557058</v>
      </c>
      <c r="AA41" s="10">
        <v>96.033422700000003</v>
      </c>
      <c r="AB41" s="10">
        <v>96.172103199999995</v>
      </c>
      <c r="AC41" s="10">
        <v>100.454368</v>
      </c>
      <c r="AD41" s="10">
        <v>100.50688599999999</v>
      </c>
      <c r="AE41" s="10">
        <v>105.243077</v>
      </c>
      <c r="AF41" s="10">
        <v>106.935693</v>
      </c>
      <c r="AG41" s="10">
        <v>110.44515</v>
      </c>
      <c r="AH41" s="10">
        <v>113.17718000000001</v>
      </c>
      <c r="AI41" s="10">
        <v>109.76128300000001</v>
      </c>
      <c r="AJ41" s="10">
        <v>103.210504</v>
      </c>
      <c r="AK41" s="10">
        <v>101.64971300000001</v>
      </c>
      <c r="AL41" s="10">
        <v>101.176785</v>
      </c>
      <c r="AM41" s="10">
        <v>103.135228</v>
      </c>
      <c r="AN41" s="10">
        <v>104.006925</v>
      </c>
      <c r="AO41" s="10">
        <v>104.09377600000001</v>
      </c>
      <c r="AP41" s="10">
        <v>98.476895799999994</v>
      </c>
      <c r="AQ41" s="10">
        <v>99.100367800000001</v>
      </c>
      <c r="AR41" s="10">
        <v>98.119245500000005</v>
      </c>
      <c r="AS41" s="10">
        <v>99.040828899999994</v>
      </c>
      <c r="AT41" s="10">
        <v>99.659707100000006</v>
      </c>
      <c r="AU41" s="10">
        <v>100.71526</v>
      </c>
      <c r="AV41" s="10">
        <v>99.708266100000003</v>
      </c>
      <c r="AW41" s="10">
        <v>98.864444800000001</v>
      </c>
      <c r="AX41" s="10">
        <v>109.836647</v>
      </c>
      <c r="AY41" s="10">
        <v>98.874099099999995</v>
      </c>
      <c r="AZ41" s="10">
        <v>100.081288</v>
      </c>
      <c r="BA41" s="10">
        <v>101.137884</v>
      </c>
      <c r="BB41" s="10">
        <v>98.414155300000004</v>
      </c>
      <c r="BC41" s="10">
        <v>100.57618100000001</v>
      </c>
      <c r="BD41" s="10">
        <v>101.228956</v>
      </c>
      <c r="BE41" s="10">
        <v>102.590699</v>
      </c>
      <c r="BF41" s="10">
        <v>102.93146400000001</v>
      </c>
      <c r="BG41" s="10">
        <v>105.17141700000001</v>
      </c>
      <c r="BH41" s="10">
        <v>95.101550000000003</v>
      </c>
      <c r="BI41" s="10">
        <v>101.895708</v>
      </c>
      <c r="BJ41" s="10">
        <v>100.62022399999999</v>
      </c>
    </row>
    <row r="42" spans="1:62" x14ac:dyDescent="0.25">
      <c r="B42" s="10">
        <v>9.1514980999999995E-2</v>
      </c>
      <c r="C42" s="10">
        <v>96.773250099999998</v>
      </c>
      <c r="D42" s="10">
        <v>94.406628699999999</v>
      </c>
      <c r="E42" s="10">
        <v>98.242528800000002</v>
      </c>
      <c r="F42" s="10">
        <v>100.21478500000001</v>
      </c>
      <c r="G42" s="10">
        <v>98.8937466</v>
      </c>
      <c r="H42" s="10">
        <v>99.834221099999993</v>
      </c>
      <c r="I42" s="10">
        <v>108.811998</v>
      </c>
      <c r="J42" s="10">
        <v>109.421284</v>
      </c>
      <c r="K42" s="10">
        <v>101.725678</v>
      </c>
      <c r="L42" s="10">
        <v>107.025696</v>
      </c>
      <c r="M42" s="10">
        <v>104.693454</v>
      </c>
      <c r="N42" s="10">
        <v>101.931636</v>
      </c>
      <c r="O42" s="10">
        <v>97.131698700000001</v>
      </c>
      <c r="P42" s="10">
        <v>101.82360799999999</v>
      </c>
      <c r="Q42" s="10">
        <v>102.500952</v>
      </c>
      <c r="R42" s="10">
        <v>97.241069499999995</v>
      </c>
      <c r="S42" s="10">
        <v>99.319349599999995</v>
      </c>
      <c r="T42" s="10">
        <v>100.94914300000001</v>
      </c>
      <c r="U42" s="10">
        <v>102.96692400000001</v>
      </c>
      <c r="V42" s="10">
        <v>101.774477</v>
      </c>
      <c r="W42" s="10">
        <v>103.411894</v>
      </c>
      <c r="X42" s="10">
        <v>107.06585</v>
      </c>
      <c r="Y42" s="10">
        <v>108.94233</v>
      </c>
      <c r="Z42" s="10">
        <v>110.560998</v>
      </c>
      <c r="AA42" s="10">
        <v>97.484548700000005</v>
      </c>
      <c r="AB42" s="10">
        <v>97.801025999999993</v>
      </c>
      <c r="AC42" s="10">
        <v>103.10342</v>
      </c>
      <c r="AD42" s="10">
        <v>99.786016000000004</v>
      </c>
      <c r="AE42" s="10">
        <v>103.04884199999999</v>
      </c>
      <c r="AF42" s="10">
        <v>103.70528400000001</v>
      </c>
      <c r="AG42" s="10">
        <v>107.161779</v>
      </c>
      <c r="AH42" s="10">
        <v>108.526984</v>
      </c>
      <c r="AI42" s="10">
        <v>112.64476000000001</v>
      </c>
      <c r="AJ42" s="10">
        <v>105.278666</v>
      </c>
      <c r="AK42" s="10">
        <v>99.274951599999994</v>
      </c>
      <c r="AL42" s="10">
        <v>101.306695</v>
      </c>
      <c r="AM42" s="10">
        <v>104.26469</v>
      </c>
      <c r="AN42" s="10">
        <v>103.89704399999999</v>
      </c>
      <c r="AO42" s="10">
        <v>103.196625</v>
      </c>
      <c r="AP42" s="10">
        <v>97.806946199999999</v>
      </c>
      <c r="AQ42" s="10">
        <v>99.813554699999997</v>
      </c>
      <c r="AR42" s="10">
        <v>98.620350700000003</v>
      </c>
      <c r="AS42" s="10">
        <v>99.868886000000003</v>
      </c>
      <c r="AT42" s="10">
        <v>98.6407782</v>
      </c>
      <c r="AU42" s="10">
        <v>99.270022400000002</v>
      </c>
      <c r="AV42" s="10">
        <v>100.517056</v>
      </c>
      <c r="AW42" s="10">
        <v>102.83525</v>
      </c>
      <c r="AX42" s="10">
        <v>112.041595</v>
      </c>
      <c r="AY42" s="10">
        <v>97.744362499999994</v>
      </c>
      <c r="AZ42" s="10">
        <v>100.45060700000001</v>
      </c>
      <c r="BA42" s="10">
        <v>99.660346599999997</v>
      </c>
      <c r="BB42" s="10">
        <v>101.23318500000001</v>
      </c>
      <c r="BC42" s="10">
        <v>100.974343</v>
      </c>
      <c r="BD42" s="10">
        <v>101.679816</v>
      </c>
      <c r="BE42" s="10">
        <v>102.03371199999999</v>
      </c>
      <c r="BF42" s="10">
        <v>103.04395700000001</v>
      </c>
      <c r="BG42" s="10">
        <v>104.186764</v>
      </c>
      <c r="BH42" s="10">
        <v>100.65387800000001</v>
      </c>
      <c r="BI42" s="10">
        <v>102.792924</v>
      </c>
      <c r="BJ42" s="10">
        <v>103.14278</v>
      </c>
    </row>
    <row r="43" spans="1:62" x14ac:dyDescent="0.25">
      <c r="B43" s="10">
        <v>-0.38560627400000003</v>
      </c>
      <c r="C43" s="10">
        <v>97.408783400000004</v>
      </c>
      <c r="D43" s="10">
        <v>96.022249000000002</v>
      </c>
      <c r="E43" s="10">
        <v>97.492206999999993</v>
      </c>
      <c r="F43" s="10">
        <v>100.477975</v>
      </c>
      <c r="G43" s="10">
        <v>97.989371899999995</v>
      </c>
      <c r="H43" s="10">
        <v>99.036137999999994</v>
      </c>
      <c r="I43" s="10">
        <v>102.950824</v>
      </c>
      <c r="J43" s="10">
        <v>111.24066000000001</v>
      </c>
      <c r="K43" s="10">
        <v>104.832104</v>
      </c>
      <c r="L43" s="10">
        <v>104.413631</v>
      </c>
      <c r="M43" s="10">
        <v>104.75639200000001</v>
      </c>
      <c r="N43" s="10">
        <v>104.01171600000001</v>
      </c>
      <c r="O43" s="10">
        <v>95.727548299999995</v>
      </c>
      <c r="P43" s="10">
        <v>99.954645799999994</v>
      </c>
      <c r="Q43" s="10">
        <v>96.761574699999997</v>
      </c>
      <c r="R43" s="10">
        <v>97.161135299999998</v>
      </c>
      <c r="S43" s="10">
        <v>98.675222399999996</v>
      </c>
      <c r="T43" s="10">
        <v>98.733150800000004</v>
      </c>
      <c r="U43" s="10">
        <v>102.61349300000001</v>
      </c>
      <c r="V43" s="10">
        <v>103.948639</v>
      </c>
      <c r="W43" s="10">
        <v>105.109094</v>
      </c>
      <c r="X43" s="10">
        <v>107.50577199999999</v>
      </c>
      <c r="Y43" s="10">
        <v>106.34727700000001</v>
      </c>
      <c r="Z43" s="10">
        <v>112.252257</v>
      </c>
      <c r="AA43" s="10">
        <v>99.4423125</v>
      </c>
      <c r="AB43" s="10">
        <v>98.810852499999996</v>
      </c>
      <c r="AC43" s="10">
        <v>102.978978</v>
      </c>
      <c r="AD43" s="10">
        <v>96.728675800000005</v>
      </c>
      <c r="AE43" s="10">
        <v>101.827898</v>
      </c>
      <c r="AF43" s="10">
        <v>104.01775000000001</v>
      </c>
      <c r="AG43" s="10">
        <v>107.12315099999999</v>
      </c>
      <c r="AH43" s="10">
        <v>108.189302</v>
      </c>
      <c r="AI43" s="10">
        <v>107.97564300000001</v>
      </c>
      <c r="AJ43" s="10">
        <v>104.05273</v>
      </c>
      <c r="AK43" s="10">
        <v>100.891913</v>
      </c>
      <c r="AL43" s="10">
        <v>103.71485199999999</v>
      </c>
      <c r="AM43" s="10">
        <v>104.631964</v>
      </c>
      <c r="AN43" s="10">
        <v>103.00458399999999</v>
      </c>
      <c r="AO43" s="10">
        <v>102.549409</v>
      </c>
      <c r="AP43" s="10">
        <v>98.196269700000002</v>
      </c>
      <c r="AQ43" s="10">
        <v>100.759878</v>
      </c>
      <c r="AR43" s="10">
        <v>99.654398900000004</v>
      </c>
      <c r="AS43" s="10">
        <v>98.922488799999996</v>
      </c>
      <c r="AT43" s="10">
        <v>98.336648400000001</v>
      </c>
      <c r="AU43" s="10">
        <v>100.505172</v>
      </c>
      <c r="AV43" s="10">
        <v>99.463803600000006</v>
      </c>
      <c r="AW43" s="10">
        <v>101.54610099999999</v>
      </c>
      <c r="AX43" s="10">
        <v>103.309225</v>
      </c>
      <c r="AY43" s="10">
        <v>98.608650299999994</v>
      </c>
      <c r="AZ43" s="10">
        <v>100.859674</v>
      </c>
      <c r="BA43" s="10">
        <v>100.73814299999999</v>
      </c>
      <c r="BB43" s="10">
        <v>102.380728</v>
      </c>
      <c r="BC43" s="10">
        <v>99.825335899999999</v>
      </c>
      <c r="BD43" s="10">
        <v>102.90356300000001</v>
      </c>
      <c r="BE43" s="10">
        <v>101.552892</v>
      </c>
      <c r="BF43" s="10">
        <v>103.560258</v>
      </c>
      <c r="BG43" s="10">
        <v>102.857795</v>
      </c>
      <c r="BH43" s="10">
        <v>98.772975000000002</v>
      </c>
      <c r="BI43" s="10">
        <v>102.23399999999999</v>
      </c>
      <c r="BJ43" s="10">
        <v>102.863043</v>
      </c>
    </row>
    <row r="44" spans="1:62" x14ac:dyDescent="0.25">
      <c r="B44" s="10">
        <v>-0.86272752799999997</v>
      </c>
      <c r="C44" s="10">
        <v>97.651978700000001</v>
      </c>
      <c r="D44" s="10">
        <v>99.991593499999993</v>
      </c>
      <c r="E44" s="10">
        <v>97.697432199999994</v>
      </c>
      <c r="F44" s="10">
        <v>101.637371</v>
      </c>
      <c r="G44" s="10">
        <v>102.832227</v>
      </c>
      <c r="H44" s="10">
        <v>100.78980300000001</v>
      </c>
      <c r="I44" s="10">
        <v>107.83931</v>
      </c>
      <c r="J44" s="10">
        <v>108.496534</v>
      </c>
      <c r="K44" s="10">
        <v>105.04732</v>
      </c>
      <c r="L44" s="10">
        <v>99.520338100000004</v>
      </c>
      <c r="M44" s="10">
        <v>105.54282000000001</v>
      </c>
      <c r="N44" s="10">
        <v>105.007842</v>
      </c>
      <c r="O44" s="10">
        <v>97.279791900000006</v>
      </c>
      <c r="P44" s="10">
        <v>101.015868</v>
      </c>
      <c r="Q44" s="10">
        <v>103.070582</v>
      </c>
      <c r="R44" s="10">
        <v>100.023366</v>
      </c>
      <c r="S44" s="10">
        <v>100.353337</v>
      </c>
      <c r="T44" s="10">
        <v>101.416192</v>
      </c>
      <c r="U44" s="10">
        <v>102.59661699999999</v>
      </c>
      <c r="V44" s="10">
        <v>105.227163</v>
      </c>
      <c r="W44" s="10">
        <v>104.808499</v>
      </c>
      <c r="X44" s="10">
        <v>106.174497</v>
      </c>
      <c r="Y44" s="10">
        <v>108.475763</v>
      </c>
      <c r="Z44" s="10">
        <v>102.081153</v>
      </c>
      <c r="AA44" s="10">
        <v>98.528149900000003</v>
      </c>
      <c r="AB44" s="10">
        <v>100.097218</v>
      </c>
      <c r="AC44" s="10">
        <v>103.08373400000001</v>
      </c>
      <c r="AD44" s="10">
        <v>95.118577900000005</v>
      </c>
      <c r="AE44" s="10">
        <v>100.931478</v>
      </c>
      <c r="AF44" s="10">
        <v>103.18986099999999</v>
      </c>
      <c r="AG44" s="10">
        <v>105.716675</v>
      </c>
      <c r="AH44" s="10">
        <v>107.598727</v>
      </c>
      <c r="AI44" s="10">
        <v>105.10157700000001</v>
      </c>
      <c r="AJ44" s="10">
        <v>105.247156</v>
      </c>
      <c r="AK44" s="10">
        <v>100.134067</v>
      </c>
      <c r="AL44" s="10">
        <v>108.025407</v>
      </c>
      <c r="AM44" s="10">
        <v>104.07933199999999</v>
      </c>
      <c r="AN44" s="10">
        <v>103.629986</v>
      </c>
      <c r="AO44" s="10">
        <v>102.24756600000001</v>
      </c>
      <c r="AP44" s="10">
        <v>99.888769400000001</v>
      </c>
      <c r="AQ44" s="10">
        <v>101.762911</v>
      </c>
      <c r="AR44" s="10">
        <v>99.905152999999999</v>
      </c>
      <c r="AS44" s="10">
        <v>100.948374</v>
      </c>
      <c r="AT44" s="10">
        <v>99.4529529</v>
      </c>
      <c r="AU44" s="10">
        <v>101.869998</v>
      </c>
      <c r="AV44" s="10">
        <v>98.884635000000003</v>
      </c>
      <c r="AW44" s="10">
        <v>102.588745</v>
      </c>
      <c r="AX44" s="10">
        <v>103.67135399999999</v>
      </c>
      <c r="AY44" s="10">
        <v>97.644002999999998</v>
      </c>
      <c r="AZ44" s="10">
        <v>102.607193</v>
      </c>
      <c r="BA44" s="10">
        <v>101.027811</v>
      </c>
      <c r="BB44" s="10">
        <v>100.823199</v>
      </c>
      <c r="BC44" s="10">
        <v>100.305656</v>
      </c>
      <c r="BD44" s="10">
        <v>101.41863499999999</v>
      </c>
      <c r="BE44" s="10">
        <v>101.367974</v>
      </c>
      <c r="BF44" s="10">
        <v>102.838024</v>
      </c>
      <c r="BG44" s="10">
        <v>102.475309</v>
      </c>
      <c r="BH44" s="10">
        <v>98.657237199999997</v>
      </c>
      <c r="BI44" s="10">
        <v>101.862234</v>
      </c>
      <c r="BJ44" s="10">
        <v>103.354057</v>
      </c>
    </row>
    <row r="45" spans="1:62" x14ac:dyDescent="0.25">
      <c r="B45" s="10">
        <v>-1.3398487830000001</v>
      </c>
      <c r="C45" s="10">
        <v>98.848818899999998</v>
      </c>
      <c r="D45" s="10">
        <v>99.016460499999994</v>
      </c>
      <c r="E45" s="10">
        <v>98.137679599999998</v>
      </c>
      <c r="F45" s="10">
        <v>99.534990399999998</v>
      </c>
      <c r="G45" s="10">
        <v>103.344454</v>
      </c>
      <c r="H45" s="10">
        <v>101.00263200000001</v>
      </c>
      <c r="I45" s="10">
        <v>109.212828</v>
      </c>
      <c r="J45" s="10">
        <v>110.84298800000001</v>
      </c>
      <c r="K45" s="10">
        <v>101.139718</v>
      </c>
      <c r="L45" s="10">
        <v>100.514421</v>
      </c>
      <c r="M45" s="10">
        <v>103.91408699999999</v>
      </c>
      <c r="N45" s="10">
        <v>103.483799</v>
      </c>
      <c r="O45" s="10">
        <v>97.432929900000005</v>
      </c>
      <c r="P45" s="10">
        <v>99.535766300000006</v>
      </c>
      <c r="Q45" s="10">
        <v>102.01208</v>
      </c>
      <c r="R45" s="10">
        <v>100.095114</v>
      </c>
      <c r="S45" s="10">
        <v>100.322598</v>
      </c>
      <c r="T45" s="10">
        <v>101.31969100000001</v>
      </c>
      <c r="U45" s="10">
        <v>100.986896</v>
      </c>
      <c r="V45" s="10">
        <v>102.944525</v>
      </c>
      <c r="W45" s="10">
        <v>102.78960499999999</v>
      </c>
      <c r="X45" s="10">
        <v>103.150239</v>
      </c>
      <c r="Y45" s="10">
        <v>107.547466</v>
      </c>
      <c r="Z45" s="10">
        <v>99.855307100000005</v>
      </c>
      <c r="AA45" s="10">
        <v>95.327647799999994</v>
      </c>
      <c r="AB45" s="10">
        <v>100.35928699999999</v>
      </c>
      <c r="AC45" s="10">
        <v>102.34894199999999</v>
      </c>
      <c r="AD45" s="10">
        <v>97.140515899999997</v>
      </c>
      <c r="AE45" s="10">
        <v>98.311261000000002</v>
      </c>
      <c r="AF45" s="10">
        <v>106.181634</v>
      </c>
      <c r="AG45" s="10">
        <v>99.968756299999995</v>
      </c>
      <c r="AH45" s="10">
        <v>101.402586</v>
      </c>
      <c r="AI45" s="10">
        <v>104.085351</v>
      </c>
      <c r="AJ45" s="10">
        <v>106.970234</v>
      </c>
      <c r="AK45" s="10">
        <v>103.57541999999999</v>
      </c>
      <c r="AL45" s="10">
        <v>95.8181656</v>
      </c>
      <c r="AM45" s="10">
        <v>104.121467</v>
      </c>
      <c r="AN45" s="10">
        <v>101.41819</v>
      </c>
      <c r="AO45" s="10">
        <v>99.598228800000001</v>
      </c>
      <c r="AP45" s="10">
        <v>98.429694400000002</v>
      </c>
      <c r="AQ45" s="10">
        <v>99.642810299999994</v>
      </c>
      <c r="AR45" s="10">
        <v>100.70751199999999</v>
      </c>
      <c r="AS45" s="10">
        <v>99.664677900000001</v>
      </c>
      <c r="AT45" s="10">
        <v>99.479049799999999</v>
      </c>
      <c r="AU45" s="10">
        <v>99.766418200000004</v>
      </c>
      <c r="AV45" s="10">
        <v>98.906463200000005</v>
      </c>
      <c r="AW45" s="10">
        <v>100.35697500000001</v>
      </c>
      <c r="AX45" s="10">
        <v>101.945562</v>
      </c>
      <c r="AY45" s="10">
        <v>99.4010806</v>
      </c>
      <c r="AZ45" s="10">
        <v>101.114619</v>
      </c>
      <c r="BA45" s="10">
        <v>101.376171</v>
      </c>
      <c r="BB45" s="10">
        <v>101.656993</v>
      </c>
      <c r="BC45" s="10">
        <v>99.704727300000002</v>
      </c>
      <c r="BD45" s="10">
        <v>102.345361</v>
      </c>
      <c r="BE45" s="10">
        <v>101.633608</v>
      </c>
      <c r="BF45" s="10">
        <v>101.499729</v>
      </c>
      <c r="BG45" s="10">
        <v>100.73651</v>
      </c>
      <c r="BH45" s="10">
        <v>99.100116600000007</v>
      </c>
      <c r="BI45" s="10">
        <v>102.824263</v>
      </c>
      <c r="BJ45" s="10">
        <v>102.945582</v>
      </c>
    </row>
    <row r="46" spans="1:62" x14ac:dyDescent="0.25">
      <c r="B46" s="10">
        <v>-1.816970038</v>
      </c>
      <c r="C46" s="10">
        <v>100.427817</v>
      </c>
      <c r="D46" s="10">
        <v>100.16878800000001</v>
      </c>
      <c r="E46" s="10">
        <v>99.392954000000003</v>
      </c>
      <c r="F46" s="10">
        <v>101.53034100000001</v>
      </c>
      <c r="G46" s="10">
        <v>101.203582</v>
      </c>
      <c r="H46" s="10">
        <v>101.10404200000001</v>
      </c>
      <c r="I46" s="10">
        <v>107.72532</v>
      </c>
      <c r="J46" s="10">
        <v>105.268789</v>
      </c>
      <c r="K46" s="10">
        <v>103.21355699999999</v>
      </c>
      <c r="L46" s="10">
        <v>100.06302700000001</v>
      </c>
      <c r="M46" s="10">
        <v>100.008909</v>
      </c>
      <c r="N46" s="10">
        <v>102.16532100000001</v>
      </c>
      <c r="O46" s="10">
        <v>100.330251</v>
      </c>
      <c r="P46" s="10">
        <v>101.209042</v>
      </c>
      <c r="Q46" s="10">
        <v>97.771986200000001</v>
      </c>
      <c r="R46" s="10">
        <v>99.004637399999993</v>
      </c>
      <c r="S46" s="10">
        <v>98.557157799999999</v>
      </c>
      <c r="T46" s="10">
        <v>99.740266899999995</v>
      </c>
      <c r="U46" s="10">
        <v>98.720500400000006</v>
      </c>
      <c r="V46" s="10">
        <v>101.95108</v>
      </c>
      <c r="W46" s="10">
        <v>104.66927800000001</v>
      </c>
      <c r="X46" s="10">
        <v>96.183679299999994</v>
      </c>
      <c r="Y46" s="10">
        <v>103.96202700000001</v>
      </c>
      <c r="Z46" s="10">
        <v>109.024349</v>
      </c>
      <c r="AA46" s="10">
        <v>102.57277999999999</v>
      </c>
      <c r="AB46" s="10">
        <v>102.22986899999999</v>
      </c>
      <c r="AC46" s="10">
        <v>101.867085</v>
      </c>
      <c r="AD46" s="10">
        <v>97.556381599999995</v>
      </c>
      <c r="AE46" s="10">
        <v>103.121813</v>
      </c>
      <c r="AF46" s="10">
        <v>109.339043</v>
      </c>
      <c r="AG46" s="10">
        <v>99.901365200000001</v>
      </c>
      <c r="AH46" s="10">
        <v>102.003564</v>
      </c>
      <c r="AI46" s="10">
        <v>102.064398</v>
      </c>
      <c r="AJ46" s="10">
        <v>107.73768200000001</v>
      </c>
      <c r="AK46" s="10">
        <v>102.10897</v>
      </c>
      <c r="AL46" s="10">
        <v>102.842584</v>
      </c>
      <c r="AM46" s="10">
        <v>101.292423</v>
      </c>
      <c r="AN46" s="10">
        <v>102.204812</v>
      </c>
      <c r="AO46" s="10">
        <v>102.97257500000001</v>
      </c>
      <c r="AP46" s="10">
        <v>99.2884581</v>
      </c>
      <c r="AQ46" s="10">
        <v>100.83353</v>
      </c>
      <c r="AR46" s="10">
        <v>101.134068</v>
      </c>
      <c r="AS46" s="10">
        <v>99.974162500000006</v>
      </c>
      <c r="AT46" s="10">
        <v>99.145216199999993</v>
      </c>
      <c r="AU46" s="10">
        <v>99.965665599999994</v>
      </c>
      <c r="AV46" s="10">
        <v>98.493651</v>
      </c>
      <c r="AW46" s="10">
        <v>100.679188</v>
      </c>
      <c r="AX46" s="10">
        <v>98.258079699999996</v>
      </c>
      <c r="AY46" s="10">
        <v>98.910461900000001</v>
      </c>
      <c r="AZ46" s="10">
        <v>101.00037</v>
      </c>
      <c r="BA46" s="10">
        <v>100.868268</v>
      </c>
      <c r="BB46" s="10">
        <v>100.869528</v>
      </c>
      <c r="BC46" s="10">
        <v>100.964421</v>
      </c>
      <c r="BD46" s="10">
        <v>102.42786099999999</v>
      </c>
      <c r="BE46" s="10">
        <v>100.71583099999999</v>
      </c>
      <c r="BF46" s="10">
        <v>101.329369</v>
      </c>
      <c r="BG46" s="10">
        <v>100.587946</v>
      </c>
      <c r="BH46" s="10">
        <v>99.115252299999995</v>
      </c>
      <c r="BI46" s="10">
        <v>100.10926600000001</v>
      </c>
      <c r="BJ46" s="10">
        <v>102.97443699999999</v>
      </c>
    </row>
    <row r="47" spans="1:62" x14ac:dyDescent="0.25">
      <c r="B47" s="10">
        <v>-2.2940912920000001</v>
      </c>
      <c r="C47" s="10">
        <v>100.72665600000001</v>
      </c>
      <c r="D47" s="10">
        <v>99.709184199999996</v>
      </c>
      <c r="E47" s="10">
        <v>99.564159599999996</v>
      </c>
      <c r="F47" s="10">
        <v>99.400620000000004</v>
      </c>
      <c r="G47" s="10">
        <v>99.406574300000003</v>
      </c>
      <c r="H47" s="10">
        <v>101.192806</v>
      </c>
      <c r="I47" s="10">
        <v>99.0856505</v>
      </c>
      <c r="J47" s="10">
        <v>101.213508</v>
      </c>
      <c r="K47" s="10">
        <v>99.7008419</v>
      </c>
      <c r="L47" s="10">
        <v>98.327656500000003</v>
      </c>
      <c r="M47" s="10">
        <v>101.515123</v>
      </c>
      <c r="N47" s="10">
        <v>100.15722</v>
      </c>
      <c r="O47" s="10">
        <v>97.695204399999994</v>
      </c>
      <c r="P47" s="10">
        <v>101.492316</v>
      </c>
      <c r="Q47" s="10">
        <v>100.81247999999999</v>
      </c>
      <c r="R47" s="10">
        <v>99.567691300000007</v>
      </c>
      <c r="S47" s="10">
        <v>100.30624400000001</v>
      </c>
      <c r="T47" s="10">
        <v>100.126065</v>
      </c>
      <c r="U47" s="10">
        <v>97.823707499999998</v>
      </c>
      <c r="V47" s="10">
        <v>99.375303799999998</v>
      </c>
      <c r="W47" s="10">
        <v>102.800989</v>
      </c>
      <c r="X47" s="10">
        <v>101.46589</v>
      </c>
      <c r="Y47" s="10">
        <v>96.502832600000005</v>
      </c>
      <c r="Z47" s="10">
        <v>102.031277</v>
      </c>
      <c r="AA47" s="10">
        <v>97.956120600000006</v>
      </c>
      <c r="AB47" s="10">
        <v>99.003905000000003</v>
      </c>
      <c r="AC47" s="10">
        <v>103.039974</v>
      </c>
      <c r="AD47" s="10">
        <v>96.663745899999995</v>
      </c>
      <c r="AE47" s="10">
        <v>99.066188699999998</v>
      </c>
      <c r="AF47" s="10">
        <v>104.270065</v>
      </c>
      <c r="AG47" s="10">
        <v>99.478393600000004</v>
      </c>
      <c r="AH47" s="10">
        <v>100.403334</v>
      </c>
      <c r="AI47" s="10">
        <v>100.118272</v>
      </c>
      <c r="AJ47" s="10">
        <v>105.39554800000001</v>
      </c>
      <c r="AK47" s="10">
        <v>101.628254</v>
      </c>
      <c r="AL47" s="10">
        <v>92.976198499999995</v>
      </c>
      <c r="AM47" s="10">
        <v>100.297147</v>
      </c>
      <c r="AN47" s="10">
        <v>101.11061599999999</v>
      </c>
      <c r="AO47" s="10">
        <v>98.592237299999994</v>
      </c>
      <c r="AP47" s="10">
        <v>98.918684600000006</v>
      </c>
      <c r="AQ47" s="10">
        <v>100.218332</v>
      </c>
      <c r="AR47" s="10">
        <v>100.862983</v>
      </c>
      <c r="AS47" s="10">
        <v>99.603421499999996</v>
      </c>
      <c r="AT47" s="10">
        <v>99.287814400000002</v>
      </c>
      <c r="AU47" s="10">
        <v>101.10876399999999</v>
      </c>
      <c r="AV47" s="10">
        <v>97.716666399999994</v>
      </c>
      <c r="AW47" s="10">
        <v>101.534328</v>
      </c>
      <c r="AX47" s="10">
        <v>100.749005</v>
      </c>
      <c r="AY47" s="10">
        <v>98.320882400000002</v>
      </c>
      <c r="AZ47" s="10">
        <v>100.666122</v>
      </c>
      <c r="BA47" s="10">
        <v>101.012996</v>
      </c>
      <c r="BB47" s="10">
        <v>99.892598000000007</v>
      </c>
      <c r="BC47" s="10">
        <v>100.150696</v>
      </c>
      <c r="BD47" s="10">
        <v>99.956706100000005</v>
      </c>
      <c r="BE47" s="10">
        <v>99.445746700000001</v>
      </c>
      <c r="BF47" s="10">
        <v>100.906915</v>
      </c>
      <c r="BG47" s="10">
        <v>99.647338000000005</v>
      </c>
      <c r="BH47" s="10">
        <v>97.984382999999994</v>
      </c>
      <c r="BI47" s="10">
        <v>101.22873</v>
      </c>
      <c r="BJ47" s="10">
        <v>102.265297</v>
      </c>
    </row>
    <row r="48" spans="1:62" x14ac:dyDescent="0.25">
      <c r="B48" s="10">
        <v>-3</v>
      </c>
      <c r="C48" s="10">
        <v>100</v>
      </c>
      <c r="D48" s="10">
        <v>100</v>
      </c>
      <c r="E48" s="10">
        <v>100</v>
      </c>
      <c r="F48" s="10">
        <v>100</v>
      </c>
      <c r="G48" s="10">
        <v>100</v>
      </c>
      <c r="H48" s="10">
        <v>100</v>
      </c>
      <c r="I48" s="10">
        <v>100</v>
      </c>
      <c r="J48" s="10">
        <v>100</v>
      </c>
      <c r="K48" s="10">
        <v>100</v>
      </c>
      <c r="L48" s="10">
        <v>100</v>
      </c>
      <c r="M48" s="10">
        <v>100</v>
      </c>
      <c r="N48" s="10">
        <v>100</v>
      </c>
      <c r="O48" s="10">
        <v>100</v>
      </c>
      <c r="P48" s="10">
        <v>100</v>
      </c>
      <c r="Q48" s="10">
        <v>100</v>
      </c>
      <c r="R48" s="10">
        <v>100</v>
      </c>
      <c r="S48" s="10">
        <v>100</v>
      </c>
      <c r="T48" s="10">
        <v>100</v>
      </c>
      <c r="U48" s="10">
        <v>100</v>
      </c>
      <c r="V48" s="10">
        <v>100</v>
      </c>
      <c r="W48" s="10">
        <v>100</v>
      </c>
      <c r="X48" s="10">
        <v>100</v>
      </c>
      <c r="Y48" s="10">
        <v>100</v>
      </c>
      <c r="Z48" s="10">
        <v>100</v>
      </c>
      <c r="AA48" s="10">
        <v>100</v>
      </c>
      <c r="AB48" s="10">
        <v>100</v>
      </c>
      <c r="AC48" s="10">
        <v>100</v>
      </c>
      <c r="AD48" s="10">
        <v>100</v>
      </c>
      <c r="AE48" s="10">
        <v>100</v>
      </c>
      <c r="AF48" s="10">
        <v>100</v>
      </c>
      <c r="AG48" s="10">
        <v>100</v>
      </c>
      <c r="AH48" s="10">
        <v>100</v>
      </c>
      <c r="AI48" s="10">
        <v>100</v>
      </c>
      <c r="AJ48" s="10">
        <v>100</v>
      </c>
      <c r="AK48" s="10">
        <v>100</v>
      </c>
      <c r="AL48" s="10">
        <v>100</v>
      </c>
      <c r="AM48" s="10">
        <v>100</v>
      </c>
      <c r="AN48" s="10">
        <v>100</v>
      </c>
      <c r="AO48" s="10">
        <v>100</v>
      </c>
      <c r="AP48" s="10">
        <v>100</v>
      </c>
      <c r="AQ48" s="10">
        <v>100</v>
      </c>
      <c r="AR48" s="10">
        <v>100</v>
      </c>
      <c r="AS48" s="10">
        <v>100</v>
      </c>
      <c r="AT48" s="10">
        <v>100</v>
      </c>
      <c r="AU48" s="10">
        <v>100</v>
      </c>
      <c r="AV48" s="10">
        <v>100</v>
      </c>
      <c r="AW48" s="10">
        <v>100</v>
      </c>
      <c r="AX48" s="10">
        <v>100</v>
      </c>
      <c r="AY48" s="10">
        <v>100</v>
      </c>
      <c r="AZ48" s="10">
        <v>100</v>
      </c>
      <c r="BA48" s="10">
        <v>100</v>
      </c>
      <c r="BB48" s="10">
        <v>100</v>
      </c>
      <c r="BC48" s="10">
        <v>100</v>
      </c>
      <c r="BD48" s="10">
        <v>100</v>
      </c>
      <c r="BE48" s="10">
        <v>100</v>
      </c>
      <c r="BF48" s="10">
        <v>100</v>
      </c>
      <c r="BG48" s="10">
        <v>100</v>
      </c>
      <c r="BH48" s="10">
        <v>100</v>
      </c>
      <c r="BI48" s="10">
        <v>100</v>
      </c>
      <c r="BJ48" s="10">
        <v>100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BA6CB-4E43-FA4D-999E-EB13CD124D32}">
  <dimension ref="A1:IN134"/>
  <sheetViews>
    <sheetView zoomScaleNormal="100" workbookViewId="0"/>
  </sheetViews>
  <sheetFormatPr defaultColWidth="10.875" defaultRowHeight="15.75" x14ac:dyDescent="0.25"/>
  <cols>
    <col min="1" max="1" width="23.625" style="5" customWidth="1"/>
    <col min="2" max="62" width="10.875" style="5"/>
    <col min="63" max="63" width="29.625" style="5" customWidth="1"/>
    <col min="64" max="64" width="10.875" style="5"/>
    <col min="65" max="124" width="11.625" style="5" bestFit="1" customWidth="1"/>
    <col min="125" max="125" width="24.875" style="5" customWidth="1"/>
    <col min="126" max="126" width="10.875" style="5"/>
    <col min="127" max="128" width="12.625" style="5" bestFit="1" customWidth="1"/>
    <col min="129" max="136" width="11.625" style="5" bestFit="1" customWidth="1"/>
    <col min="137" max="138" width="12.625" style="5" bestFit="1" customWidth="1"/>
    <col min="139" max="146" width="11.625" style="5" bestFit="1" customWidth="1"/>
    <col min="147" max="148" width="12.625" style="5" bestFit="1" customWidth="1"/>
    <col min="149" max="156" width="11.625" style="5" bestFit="1" customWidth="1"/>
    <col min="157" max="158" width="12.625" style="5" bestFit="1" customWidth="1"/>
    <col min="159" max="166" width="11.625" style="5" bestFit="1" customWidth="1"/>
    <col min="167" max="168" width="12.625" style="5" bestFit="1" customWidth="1"/>
    <col min="169" max="176" width="11.625" style="5" bestFit="1" customWidth="1"/>
    <col min="177" max="178" width="12.625" style="5" bestFit="1" customWidth="1"/>
    <col min="179" max="186" width="11.625" style="5" bestFit="1" customWidth="1"/>
    <col min="187" max="187" width="19.5" style="5" customWidth="1"/>
    <col min="188" max="188" width="10.875" style="5"/>
    <col min="189" max="196" width="11.625" style="5" bestFit="1" customWidth="1"/>
    <col min="197" max="198" width="10.875" style="5"/>
    <col min="199" max="206" width="11.625" style="5" bestFit="1" customWidth="1"/>
    <col min="207" max="208" width="10.875" style="5"/>
    <col min="209" max="216" width="11.625" style="5" bestFit="1" customWidth="1"/>
    <col min="217" max="218" width="10.875" style="5"/>
    <col min="219" max="226" width="11.625" style="5" bestFit="1" customWidth="1"/>
    <col min="227" max="228" width="10.875" style="5"/>
    <col min="229" max="236" width="11.625" style="5" bestFit="1" customWidth="1"/>
    <col min="237" max="238" width="10.875" style="5"/>
    <col min="239" max="246" width="11.625" style="5" bestFit="1" customWidth="1"/>
    <col min="247" max="16384" width="10.875" style="5"/>
  </cols>
  <sheetData>
    <row r="1" spans="1:248" x14ac:dyDescent="0.25">
      <c r="A1" s="98" t="s">
        <v>935</v>
      </c>
    </row>
    <row r="2" spans="1:248" x14ac:dyDescent="0.25">
      <c r="A2" s="1" t="s">
        <v>404</v>
      </c>
    </row>
    <row r="3" spans="1:248" x14ac:dyDescent="0.25">
      <c r="A3" s="5" t="s">
        <v>254</v>
      </c>
      <c r="BK3" s="5" t="s">
        <v>269</v>
      </c>
      <c r="DU3" s="5" t="s">
        <v>277</v>
      </c>
      <c r="GE3" s="5" t="s">
        <v>276</v>
      </c>
    </row>
    <row r="4" spans="1:248" x14ac:dyDescent="0.25">
      <c r="A4" s="5" t="s">
        <v>279</v>
      </c>
      <c r="BK4" s="5" t="s">
        <v>270</v>
      </c>
      <c r="DU4" s="5" t="s">
        <v>280</v>
      </c>
      <c r="GE4" s="5" t="s">
        <v>279</v>
      </c>
    </row>
    <row r="5" spans="1:248" x14ac:dyDescent="0.25">
      <c r="A5" s="5" t="s">
        <v>255</v>
      </c>
      <c r="BK5" s="5" t="s">
        <v>255</v>
      </c>
      <c r="DU5" s="5" t="s">
        <v>255</v>
      </c>
      <c r="GE5" s="5" t="s">
        <v>255</v>
      </c>
    </row>
    <row r="6" spans="1:248" x14ac:dyDescent="0.25">
      <c r="A6" s="5" t="s">
        <v>256</v>
      </c>
      <c r="BK6" s="5" t="s">
        <v>256</v>
      </c>
      <c r="DU6" s="5" t="s">
        <v>256</v>
      </c>
      <c r="GE6" s="5" t="s">
        <v>256</v>
      </c>
    </row>
    <row r="7" spans="1:248" x14ac:dyDescent="0.25">
      <c r="A7" s="5" t="s">
        <v>257</v>
      </c>
      <c r="BK7" s="5" t="s">
        <v>257</v>
      </c>
      <c r="DU7" s="5" t="s">
        <v>257</v>
      </c>
      <c r="GE7" s="5" t="s">
        <v>257</v>
      </c>
    </row>
    <row r="8" spans="1:248" x14ac:dyDescent="0.25">
      <c r="A8" s="5" t="s">
        <v>258</v>
      </c>
      <c r="BK8" s="5" t="s">
        <v>258</v>
      </c>
      <c r="DU8" s="5" t="s">
        <v>258</v>
      </c>
      <c r="GE8" s="5" t="s">
        <v>258</v>
      </c>
    </row>
    <row r="9" spans="1:248" x14ac:dyDescent="0.25">
      <c r="A9" s="5" t="s">
        <v>259</v>
      </c>
      <c r="C9" s="5" t="s">
        <v>260</v>
      </c>
      <c r="D9" s="5" t="s">
        <v>261</v>
      </c>
      <c r="E9" s="5" t="s">
        <v>260</v>
      </c>
      <c r="F9" s="5" t="s">
        <v>261</v>
      </c>
      <c r="G9" s="5" t="s">
        <v>260</v>
      </c>
      <c r="H9" s="5" t="s">
        <v>261</v>
      </c>
      <c r="I9" s="5" t="s">
        <v>260</v>
      </c>
      <c r="J9" s="5" t="s">
        <v>261</v>
      </c>
      <c r="K9" s="5" t="s">
        <v>260</v>
      </c>
      <c r="L9" s="5" t="s">
        <v>261</v>
      </c>
      <c r="M9" s="5" t="s">
        <v>260</v>
      </c>
      <c r="N9" s="5" t="s">
        <v>261</v>
      </c>
      <c r="O9" s="5" t="s">
        <v>260</v>
      </c>
      <c r="P9" s="5" t="s">
        <v>261</v>
      </c>
      <c r="Q9" s="5" t="s">
        <v>260</v>
      </c>
      <c r="R9" s="5" t="s">
        <v>261</v>
      </c>
      <c r="S9" s="5" t="s">
        <v>260</v>
      </c>
      <c r="T9" s="5" t="s">
        <v>261</v>
      </c>
      <c r="U9" s="5" t="s">
        <v>260</v>
      </c>
      <c r="V9" s="5" t="s">
        <v>261</v>
      </c>
      <c r="W9" s="5" t="s">
        <v>260</v>
      </c>
      <c r="X9" s="5" t="s">
        <v>261</v>
      </c>
      <c r="Y9" s="5" t="s">
        <v>260</v>
      </c>
      <c r="Z9" s="5" t="s">
        <v>261</v>
      </c>
      <c r="AA9" s="5" t="s">
        <v>260</v>
      </c>
      <c r="AB9" s="5" t="s">
        <v>261</v>
      </c>
      <c r="AC9" s="5" t="s">
        <v>260</v>
      </c>
      <c r="AD9" s="5" t="s">
        <v>261</v>
      </c>
      <c r="AE9" s="5" t="s">
        <v>260</v>
      </c>
      <c r="AF9" s="5" t="s">
        <v>261</v>
      </c>
      <c r="AG9" s="5" t="s">
        <v>260</v>
      </c>
      <c r="AH9" s="5" t="s">
        <v>261</v>
      </c>
      <c r="AI9" s="5" t="s">
        <v>260</v>
      </c>
      <c r="AJ9" s="5" t="s">
        <v>261</v>
      </c>
      <c r="AK9" s="5" t="s">
        <v>260</v>
      </c>
      <c r="AL9" s="5" t="s">
        <v>261</v>
      </c>
      <c r="AM9" s="5" t="s">
        <v>260</v>
      </c>
      <c r="AN9" s="5" t="s">
        <v>261</v>
      </c>
      <c r="AO9" s="5" t="s">
        <v>260</v>
      </c>
      <c r="AP9" s="5" t="s">
        <v>261</v>
      </c>
      <c r="AQ9" s="5" t="s">
        <v>260</v>
      </c>
      <c r="AR9" s="5" t="s">
        <v>261</v>
      </c>
      <c r="AS9" s="5" t="s">
        <v>260</v>
      </c>
      <c r="AT9" s="5" t="s">
        <v>261</v>
      </c>
      <c r="AU9" s="5" t="s">
        <v>260</v>
      </c>
      <c r="AV9" s="5" t="s">
        <v>261</v>
      </c>
      <c r="AW9" s="5" t="s">
        <v>260</v>
      </c>
      <c r="AX9" s="5" t="s">
        <v>261</v>
      </c>
      <c r="AY9" s="5" t="s">
        <v>260</v>
      </c>
      <c r="AZ9" s="5" t="s">
        <v>261</v>
      </c>
      <c r="BA9" s="5" t="s">
        <v>260</v>
      </c>
      <c r="BB9" s="5" t="s">
        <v>261</v>
      </c>
      <c r="BC9" s="5" t="s">
        <v>260</v>
      </c>
      <c r="BD9" s="5" t="s">
        <v>261</v>
      </c>
      <c r="BE9" s="5" t="s">
        <v>260</v>
      </c>
      <c r="BF9" s="5" t="s">
        <v>261</v>
      </c>
      <c r="BG9" s="5" t="s">
        <v>260</v>
      </c>
      <c r="BH9" s="5" t="s">
        <v>261</v>
      </c>
      <c r="BI9" s="5" t="s">
        <v>260</v>
      </c>
      <c r="BJ9" s="5" t="s">
        <v>261</v>
      </c>
      <c r="BK9" s="5" t="s">
        <v>259</v>
      </c>
      <c r="BM9" s="5" t="s">
        <v>260</v>
      </c>
      <c r="BN9" s="5" t="s">
        <v>261</v>
      </c>
      <c r="BO9" s="5" t="s">
        <v>260</v>
      </c>
      <c r="BP9" s="5" t="s">
        <v>261</v>
      </c>
      <c r="BQ9" s="5" t="s">
        <v>260</v>
      </c>
      <c r="BR9" s="5" t="s">
        <v>261</v>
      </c>
      <c r="BS9" s="5" t="s">
        <v>260</v>
      </c>
      <c r="BT9" s="5" t="s">
        <v>261</v>
      </c>
      <c r="BU9" s="5" t="s">
        <v>260</v>
      </c>
      <c r="BV9" s="5" t="s">
        <v>261</v>
      </c>
      <c r="BW9" s="5" t="s">
        <v>260</v>
      </c>
      <c r="BX9" s="5" t="s">
        <v>261</v>
      </c>
      <c r="BY9" s="5" t="s">
        <v>260</v>
      </c>
      <c r="BZ9" s="5" t="s">
        <v>261</v>
      </c>
      <c r="CA9" s="5" t="s">
        <v>260</v>
      </c>
      <c r="CB9" s="5" t="s">
        <v>261</v>
      </c>
      <c r="CC9" s="5" t="s">
        <v>260</v>
      </c>
      <c r="CD9" s="5" t="s">
        <v>261</v>
      </c>
      <c r="CE9" s="5" t="s">
        <v>260</v>
      </c>
      <c r="CF9" s="5" t="s">
        <v>261</v>
      </c>
      <c r="CG9" s="5" t="s">
        <v>260</v>
      </c>
      <c r="CH9" s="5" t="s">
        <v>261</v>
      </c>
      <c r="CI9" s="5" t="s">
        <v>260</v>
      </c>
      <c r="CJ9" s="5" t="s">
        <v>261</v>
      </c>
      <c r="CK9" s="5" t="s">
        <v>260</v>
      </c>
      <c r="CL9" s="5" t="s">
        <v>261</v>
      </c>
      <c r="CM9" s="5" t="s">
        <v>260</v>
      </c>
      <c r="CN9" s="5" t="s">
        <v>261</v>
      </c>
      <c r="CO9" s="5" t="s">
        <v>260</v>
      </c>
      <c r="CP9" s="5" t="s">
        <v>261</v>
      </c>
      <c r="CQ9" s="5" t="s">
        <v>260</v>
      </c>
      <c r="CR9" s="5" t="s">
        <v>261</v>
      </c>
      <c r="CS9" s="5" t="s">
        <v>260</v>
      </c>
      <c r="CT9" s="5" t="s">
        <v>261</v>
      </c>
      <c r="CU9" s="5" t="s">
        <v>260</v>
      </c>
      <c r="CV9" s="5" t="s">
        <v>261</v>
      </c>
      <c r="CW9" s="5" t="s">
        <v>260</v>
      </c>
      <c r="CX9" s="5" t="s">
        <v>261</v>
      </c>
      <c r="CY9" s="5" t="s">
        <v>260</v>
      </c>
      <c r="CZ9" s="5" t="s">
        <v>261</v>
      </c>
      <c r="DA9" s="5" t="s">
        <v>260</v>
      </c>
      <c r="DB9" s="5" t="s">
        <v>261</v>
      </c>
      <c r="DC9" s="5" t="s">
        <v>260</v>
      </c>
      <c r="DD9" s="5" t="s">
        <v>261</v>
      </c>
      <c r="DE9" s="5" t="s">
        <v>260</v>
      </c>
      <c r="DF9" s="5" t="s">
        <v>261</v>
      </c>
      <c r="DG9" s="5" t="s">
        <v>260</v>
      </c>
      <c r="DH9" s="5" t="s">
        <v>261</v>
      </c>
      <c r="DI9" s="5" t="s">
        <v>260</v>
      </c>
      <c r="DJ9" s="5" t="s">
        <v>261</v>
      </c>
      <c r="DK9" s="5" t="s">
        <v>260</v>
      </c>
      <c r="DL9" s="5" t="s">
        <v>261</v>
      </c>
      <c r="DM9" s="5" t="s">
        <v>260</v>
      </c>
      <c r="DN9" s="5" t="s">
        <v>261</v>
      </c>
      <c r="DO9" s="5" t="s">
        <v>260</v>
      </c>
      <c r="DP9" s="5" t="s">
        <v>261</v>
      </c>
      <c r="DQ9" s="5" t="s">
        <v>260</v>
      </c>
      <c r="DR9" s="5" t="s">
        <v>261</v>
      </c>
      <c r="DS9" s="5" t="s">
        <v>260</v>
      </c>
      <c r="DT9" s="5" t="s">
        <v>261</v>
      </c>
      <c r="DU9" s="5" t="s">
        <v>259</v>
      </c>
      <c r="DW9" s="5" t="s">
        <v>260</v>
      </c>
      <c r="DX9" s="5" t="s">
        <v>261</v>
      </c>
      <c r="DY9" s="5" t="s">
        <v>260</v>
      </c>
      <c r="DZ9" s="5" t="s">
        <v>261</v>
      </c>
      <c r="EA9" s="5" t="s">
        <v>260</v>
      </c>
      <c r="EB9" s="5" t="s">
        <v>261</v>
      </c>
      <c r="EC9" s="5" t="s">
        <v>260</v>
      </c>
      <c r="ED9" s="5" t="s">
        <v>261</v>
      </c>
      <c r="EE9" s="5" t="s">
        <v>260</v>
      </c>
      <c r="EF9" s="5" t="s">
        <v>261</v>
      </c>
      <c r="EG9" s="5" t="s">
        <v>260</v>
      </c>
      <c r="EH9" s="5" t="s">
        <v>261</v>
      </c>
      <c r="EI9" s="5" t="s">
        <v>260</v>
      </c>
      <c r="EJ9" s="5" t="s">
        <v>261</v>
      </c>
      <c r="EK9" s="5" t="s">
        <v>260</v>
      </c>
      <c r="EL9" s="5" t="s">
        <v>261</v>
      </c>
      <c r="EM9" s="5" t="s">
        <v>260</v>
      </c>
      <c r="EN9" s="5" t="s">
        <v>261</v>
      </c>
      <c r="EO9" s="5" t="s">
        <v>260</v>
      </c>
      <c r="EP9" s="5" t="s">
        <v>261</v>
      </c>
      <c r="EQ9" s="5" t="s">
        <v>260</v>
      </c>
      <c r="ER9" s="5" t="s">
        <v>261</v>
      </c>
      <c r="ES9" s="5" t="s">
        <v>260</v>
      </c>
      <c r="ET9" s="5" t="s">
        <v>261</v>
      </c>
      <c r="EU9" s="5" t="s">
        <v>260</v>
      </c>
      <c r="EV9" s="5" t="s">
        <v>261</v>
      </c>
      <c r="EW9" s="5" t="s">
        <v>260</v>
      </c>
      <c r="EX9" s="5" t="s">
        <v>261</v>
      </c>
      <c r="EY9" s="5" t="s">
        <v>260</v>
      </c>
      <c r="EZ9" s="5" t="s">
        <v>261</v>
      </c>
      <c r="FA9" s="5" t="s">
        <v>260</v>
      </c>
      <c r="FB9" s="5" t="s">
        <v>261</v>
      </c>
      <c r="FC9" s="5" t="s">
        <v>260</v>
      </c>
      <c r="FD9" s="5" t="s">
        <v>261</v>
      </c>
      <c r="FE9" s="5" t="s">
        <v>260</v>
      </c>
      <c r="FF9" s="5" t="s">
        <v>261</v>
      </c>
      <c r="FG9" s="5" t="s">
        <v>260</v>
      </c>
      <c r="FH9" s="5" t="s">
        <v>261</v>
      </c>
      <c r="FI9" s="5" t="s">
        <v>260</v>
      </c>
      <c r="FJ9" s="5" t="s">
        <v>261</v>
      </c>
      <c r="FK9" s="5" t="s">
        <v>260</v>
      </c>
      <c r="FL9" s="5" t="s">
        <v>261</v>
      </c>
      <c r="FM9" s="5" t="s">
        <v>260</v>
      </c>
      <c r="FN9" s="5" t="s">
        <v>261</v>
      </c>
      <c r="FO9" s="5" t="s">
        <v>260</v>
      </c>
      <c r="FP9" s="5" t="s">
        <v>261</v>
      </c>
      <c r="FQ9" s="5" t="s">
        <v>260</v>
      </c>
      <c r="FR9" s="5" t="s">
        <v>261</v>
      </c>
      <c r="FS9" s="5" t="s">
        <v>260</v>
      </c>
      <c r="FT9" s="5" t="s">
        <v>261</v>
      </c>
      <c r="FU9" s="5" t="s">
        <v>260</v>
      </c>
      <c r="FV9" s="5" t="s">
        <v>261</v>
      </c>
      <c r="FW9" s="5" t="s">
        <v>260</v>
      </c>
      <c r="FX9" s="5" t="s">
        <v>261</v>
      </c>
      <c r="FY9" s="5" t="s">
        <v>260</v>
      </c>
      <c r="FZ9" s="5" t="s">
        <v>261</v>
      </c>
      <c r="GA9" s="5" t="s">
        <v>260</v>
      </c>
      <c r="GB9" s="5" t="s">
        <v>261</v>
      </c>
      <c r="GC9" s="5" t="s">
        <v>260</v>
      </c>
      <c r="GD9" s="5" t="s">
        <v>261</v>
      </c>
      <c r="GE9" s="5" t="s">
        <v>259</v>
      </c>
      <c r="GG9" s="5" t="s">
        <v>260</v>
      </c>
      <c r="GH9" s="5" t="s">
        <v>261</v>
      </c>
      <c r="GI9" s="5" t="s">
        <v>260</v>
      </c>
      <c r="GJ9" s="5" t="s">
        <v>261</v>
      </c>
      <c r="GK9" s="5" t="s">
        <v>260</v>
      </c>
      <c r="GL9" s="5" t="s">
        <v>261</v>
      </c>
      <c r="GM9" s="5" t="s">
        <v>260</v>
      </c>
      <c r="GN9" s="5" t="s">
        <v>261</v>
      </c>
      <c r="GO9" s="5" t="s">
        <v>260</v>
      </c>
      <c r="GP9" s="5" t="s">
        <v>261</v>
      </c>
      <c r="GQ9" s="5" t="s">
        <v>260</v>
      </c>
      <c r="GR9" s="5" t="s">
        <v>261</v>
      </c>
      <c r="GS9" s="5" t="s">
        <v>260</v>
      </c>
      <c r="GT9" s="5" t="s">
        <v>261</v>
      </c>
      <c r="GU9" s="5" t="s">
        <v>260</v>
      </c>
      <c r="GV9" s="5" t="s">
        <v>261</v>
      </c>
      <c r="GW9" s="5" t="s">
        <v>260</v>
      </c>
      <c r="GX9" s="5" t="s">
        <v>261</v>
      </c>
      <c r="GY9" s="5" t="s">
        <v>260</v>
      </c>
      <c r="GZ9" s="5" t="s">
        <v>261</v>
      </c>
      <c r="HA9" s="5" t="s">
        <v>260</v>
      </c>
      <c r="HB9" s="5" t="s">
        <v>261</v>
      </c>
      <c r="HC9" s="5" t="s">
        <v>260</v>
      </c>
      <c r="HD9" s="5" t="s">
        <v>261</v>
      </c>
      <c r="HE9" s="5" t="s">
        <v>260</v>
      </c>
      <c r="HF9" s="5" t="s">
        <v>261</v>
      </c>
      <c r="HG9" s="5" t="s">
        <v>260</v>
      </c>
      <c r="HH9" s="5" t="s">
        <v>261</v>
      </c>
      <c r="HI9" s="5" t="s">
        <v>260</v>
      </c>
      <c r="HJ9" s="5" t="s">
        <v>261</v>
      </c>
      <c r="HK9" s="5" t="s">
        <v>260</v>
      </c>
      <c r="HL9" s="5" t="s">
        <v>261</v>
      </c>
      <c r="HM9" s="5" t="s">
        <v>260</v>
      </c>
      <c r="HN9" s="5" t="s">
        <v>261</v>
      </c>
      <c r="HO9" s="5" t="s">
        <v>260</v>
      </c>
      <c r="HP9" s="5" t="s">
        <v>261</v>
      </c>
      <c r="HQ9" s="5" t="s">
        <v>260</v>
      </c>
      <c r="HR9" s="5" t="s">
        <v>261</v>
      </c>
      <c r="HS9" s="5" t="s">
        <v>260</v>
      </c>
      <c r="HT9" s="5" t="s">
        <v>261</v>
      </c>
      <c r="HU9" s="5" t="s">
        <v>260</v>
      </c>
      <c r="HV9" s="5" t="s">
        <v>261</v>
      </c>
      <c r="HW9" s="5" t="s">
        <v>260</v>
      </c>
      <c r="HX9" s="5" t="s">
        <v>261</v>
      </c>
      <c r="HY9" s="5" t="s">
        <v>260</v>
      </c>
      <c r="HZ9" s="5" t="s">
        <v>261</v>
      </c>
      <c r="IA9" s="5" t="s">
        <v>260</v>
      </c>
      <c r="IB9" s="5" t="s">
        <v>261</v>
      </c>
      <c r="IC9" s="5" t="s">
        <v>260</v>
      </c>
      <c r="ID9" s="5" t="s">
        <v>261</v>
      </c>
      <c r="IE9" s="5" t="s">
        <v>260</v>
      </c>
      <c r="IF9" s="5" t="s">
        <v>261</v>
      </c>
      <c r="IG9" s="5" t="s">
        <v>260</v>
      </c>
      <c r="IH9" s="5" t="s">
        <v>261</v>
      </c>
      <c r="II9" s="5" t="s">
        <v>260</v>
      </c>
      <c r="IJ9" s="5" t="s">
        <v>261</v>
      </c>
      <c r="IK9" s="5" t="s">
        <v>260</v>
      </c>
      <c r="IL9" s="5" t="s">
        <v>261</v>
      </c>
      <c r="IM9" s="5" t="s">
        <v>260</v>
      </c>
      <c r="IN9" s="5" t="s">
        <v>261</v>
      </c>
    </row>
    <row r="11" spans="1:248" x14ac:dyDescent="0.25">
      <c r="C11" s="5">
        <v>1</v>
      </c>
      <c r="D11" s="5">
        <v>1</v>
      </c>
      <c r="E11" s="5">
        <v>2</v>
      </c>
      <c r="F11" s="5">
        <v>2</v>
      </c>
      <c r="G11" s="5">
        <v>3</v>
      </c>
      <c r="H11" s="5">
        <v>3</v>
      </c>
      <c r="I11" s="5">
        <v>4</v>
      </c>
      <c r="J11" s="5">
        <v>4</v>
      </c>
      <c r="K11" s="5">
        <v>5</v>
      </c>
      <c r="L11" s="5">
        <v>5</v>
      </c>
      <c r="M11" s="5">
        <v>6</v>
      </c>
      <c r="N11" s="5">
        <v>6</v>
      </c>
      <c r="O11" s="5">
        <v>7</v>
      </c>
      <c r="P11" s="5">
        <v>7</v>
      </c>
      <c r="Q11" s="5">
        <v>8</v>
      </c>
      <c r="R11" s="5">
        <v>8</v>
      </c>
      <c r="S11" s="5">
        <v>9</v>
      </c>
      <c r="T11" s="5">
        <v>9</v>
      </c>
      <c r="U11" s="5">
        <v>10</v>
      </c>
      <c r="V11" s="5">
        <v>10</v>
      </c>
      <c r="W11" s="5">
        <v>11</v>
      </c>
      <c r="X11" s="5">
        <v>11</v>
      </c>
      <c r="Y11" s="5">
        <v>12</v>
      </c>
      <c r="Z11" s="5">
        <v>12</v>
      </c>
      <c r="AA11" s="5">
        <v>13</v>
      </c>
      <c r="AB11" s="5">
        <v>13</v>
      </c>
      <c r="AC11" s="5">
        <v>14</v>
      </c>
      <c r="AD11" s="5">
        <v>14</v>
      </c>
      <c r="AE11" s="5">
        <v>15</v>
      </c>
      <c r="AF11" s="5">
        <v>15</v>
      </c>
      <c r="AG11" s="5">
        <v>16</v>
      </c>
      <c r="AH11" s="5">
        <v>16</v>
      </c>
      <c r="AI11" s="5">
        <v>17</v>
      </c>
      <c r="AJ11" s="5">
        <v>17</v>
      </c>
      <c r="AK11" s="5">
        <v>18</v>
      </c>
      <c r="AL11" s="5">
        <v>18</v>
      </c>
      <c r="AM11" s="5">
        <v>19</v>
      </c>
      <c r="AN11" s="5">
        <v>19</v>
      </c>
      <c r="AO11" s="5">
        <v>20</v>
      </c>
      <c r="AP11" s="5">
        <v>20</v>
      </c>
      <c r="AQ11" s="5">
        <v>21</v>
      </c>
      <c r="AR11" s="5">
        <v>21</v>
      </c>
      <c r="AS11" s="5">
        <v>22</v>
      </c>
      <c r="AT11" s="5">
        <v>22</v>
      </c>
      <c r="AU11" s="5">
        <v>23</v>
      </c>
      <c r="AV11" s="5">
        <v>23</v>
      </c>
      <c r="AW11" s="5">
        <v>24</v>
      </c>
      <c r="AX11" s="5">
        <v>24</v>
      </c>
      <c r="AY11" s="5">
        <v>25</v>
      </c>
      <c r="AZ11" s="5">
        <v>25</v>
      </c>
      <c r="BA11" s="5">
        <v>26</v>
      </c>
      <c r="BB11" s="5">
        <v>26</v>
      </c>
      <c r="BC11" s="5">
        <v>27</v>
      </c>
      <c r="BD11" s="5">
        <v>27</v>
      </c>
      <c r="BE11" s="5">
        <v>28</v>
      </c>
      <c r="BF11" s="5">
        <v>28</v>
      </c>
      <c r="BG11" s="5">
        <v>29</v>
      </c>
      <c r="BH11" s="5">
        <v>29</v>
      </c>
      <c r="BI11" s="5">
        <v>30</v>
      </c>
      <c r="BJ11" s="5">
        <v>30</v>
      </c>
      <c r="BM11" s="5">
        <v>1</v>
      </c>
      <c r="BN11" s="5">
        <v>1</v>
      </c>
      <c r="BO11" s="5">
        <v>2</v>
      </c>
      <c r="BP11" s="5">
        <v>2</v>
      </c>
      <c r="BQ11" s="5">
        <v>3</v>
      </c>
      <c r="BR11" s="5">
        <v>3</v>
      </c>
      <c r="BS11" s="5">
        <v>4</v>
      </c>
      <c r="BT11" s="5">
        <v>4</v>
      </c>
      <c r="BU11" s="5">
        <v>5</v>
      </c>
      <c r="BV11" s="5">
        <v>5</v>
      </c>
      <c r="BW11" s="5">
        <v>6</v>
      </c>
      <c r="BX11" s="5">
        <v>6</v>
      </c>
      <c r="BY11" s="5">
        <v>7</v>
      </c>
      <c r="BZ11" s="5">
        <v>7</v>
      </c>
      <c r="CA11" s="5">
        <v>8</v>
      </c>
      <c r="CB11" s="5">
        <v>8</v>
      </c>
      <c r="CC11" s="5">
        <v>9</v>
      </c>
      <c r="CD11" s="5">
        <v>9</v>
      </c>
      <c r="CE11" s="5">
        <v>10</v>
      </c>
      <c r="CF11" s="5">
        <v>10</v>
      </c>
      <c r="CG11" s="5">
        <v>11</v>
      </c>
      <c r="CH11" s="5">
        <v>11</v>
      </c>
      <c r="CI11" s="5">
        <v>12</v>
      </c>
      <c r="CJ11" s="5">
        <v>12</v>
      </c>
      <c r="CK11" s="5">
        <v>13</v>
      </c>
      <c r="CL11" s="5">
        <v>13</v>
      </c>
      <c r="CM11" s="5">
        <v>14</v>
      </c>
      <c r="CN11" s="5">
        <v>14</v>
      </c>
      <c r="CO11" s="5">
        <v>15</v>
      </c>
      <c r="CP11" s="5">
        <v>15</v>
      </c>
      <c r="CQ11" s="5">
        <v>16</v>
      </c>
      <c r="CR11" s="5">
        <v>16</v>
      </c>
      <c r="CS11" s="5">
        <v>17</v>
      </c>
      <c r="CT11" s="5">
        <v>17</v>
      </c>
      <c r="CU11" s="5">
        <v>18</v>
      </c>
      <c r="CV11" s="5">
        <v>18</v>
      </c>
      <c r="CW11" s="5">
        <v>19</v>
      </c>
      <c r="CX11" s="5">
        <v>19</v>
      </c>
      <c r="CY11" s="5">
        <v>20</v>
      </c>
      <c r="CZ11" s="5">
        <v>20</v>
      </c>
      <c r="DA11" s="5">
        <v>21</v>
      </c>
      <c r="DB11" s="5">
        <v>21</v>
      </c>
      <c r="DC11" s="5">
        <v>22</v>
      </c>
      <c r="DD11" s="5">
        <v>22</v>
      </c>
      <c r="DE11" s="5">
        <v>23</v>
      </c>
      <c r="DF11" s="5">
        <v>23</v>
      </c>
      <c r="DG11" s="5">
        <v>24</v>
      </c>
      <c r="DH11" s="5">
        <v>24</v>
      </c>
      <c r="DI11" s="5">
        <v>25</v>
      </c>
      <c r="DJ11" s="5">
        <v>25</v>
      </c>
      <c r="DK11" s="5">
        <v>26</v>
      </c>
      <c r="DL11" s="5">
        <v>26</v>
      </c>
      <c r="DM11" s="5">
        <v>27</v>
      </c>
      <c r="DN11" s="5">
        <v>27</v>
      </c>
      <c r="DO11" s="5">
        <v>28</v>
      </c>
      <c r="DP11" s="5">
        <v>28</v>
      </c>
      <c r="DQ11" s="5">
        <v>29</v>
      </c>
      <c r="DR11" s="5">
        <v>29</v>
      </c>
      <c r="DS11" s="5">
        <v>30</v>
      </c>
      <c r="DT11" s="5">
        <v>30</v>
      </c>
      <c r="DW11" s="5">
        <v>1</v>
      </c>
      <c r="DX11" s="5">
        <v>1</v>
      </c>
      <c r="DY11" s="5">
        <v>2</v>
      </c>
      <c r="DZ11" s="5">
        <v>2</v>
      </c>
      <c r="EA11" s="5">
        <v>3</v>
      </c>
      <c r="EB11" s="5">
        <v>3</v>
      </c>
      <c r="EC11" s="5">
        <v>4</v>
      </c>
      <c r="ED11" s="5">
        <v>4</v>
      </c>
      <c r="EE11" s="5">
        <v>5</v>
      </c>
      <c r="EF11" s="5">
        <v>5</v>
      </c>
      <c r="EG11" s="5">
        <v>6</v>
      </c>
      <c r="EH11" s="5">
        <v>6</v>
      </c>
      <c r="EI11" s="5">
        <v>7</v>
      </c>
      <c r="EJ11" s="5">
        <v>7</v>
      </c>
      <c r="EK11" s="5">
        <v>8</v>
      </c>
      <c r="EL11" s="5">
        <v>8</v>
      </c>
      <c r="EM11" s="5">
        <v>9</v>
      </c>
      <c r="EN11" s="5">
        <v>9</v>
      </c>
      <c r="EO11" s="5">
        <v>10</v>
      </c>
      <c r="EP11" s="5">
        <v>10</v>
      </c>
      <c r="EQ11" s="5">
        <v>11</v>
      </c>
      <c r="ER11" s="5">
        <v>11</v>
      </c>
      <c r="ES11" s="5">
        <v>12</v>
      </c>
      <c r="ET11" s="5">
        <v>12</v>
      </c>
      <c r="EU11" s="5">
        <v>13</v>
      </c>
      <c r="EV11" s="5">
        <v>13</v>
      </c>
      <c r="EW11" s="5">
        <v>14</v>
      </c>
      <c r="EX11" s="5">
        <v>14</v>
      </c>
      <c r="EY11" s="5">
        <v>15</v>
      </c>
      <c r="EZ11" s="5">
        <v>15</v>
      </c>
      <c r="FA11" s="5">
        <v>16</v>
      </c>
      <c r="FB11" s="5">
        <v>16</v>
      </c>
      <c r="FC11" s="5">
        <v>17</v>
      </c>
      <c r="FD11" s="5">
        <v>17</v>
      </c>
      <c r="FE11" s="5">
        <v>18</v>
      </c>
      <c r="FF11" s="5">
        <v>18</v>
      </c>
      <c r="FG11" s="5">
        <v>19</v>
      </c>
      <c r="FH11" s="5">
        <v>19</v>
      </c>
      <c r="FI11" s="5">
        <v>20</v>
      </c>
      <c r="FJ11" s="5">
        <v>20</v>
      </c>
      <c r="FK11" s="5">
        <v>21</v>
      </c>
      <c r="FL11" s="5">
        <v>21</v>
      </c>
      <c r="FM11" s="5">
        <v>22</v>
      </c>
      <c r="FN11" s="5">
        <v>22</v>
      </c>
      <c r="FO11" s="5">
        <v>23</v>
      </c>
      <c r="FP11" s="5">
        <v>23</v>
      </c>
      <c r="FQ11" s="5">
        <v>24</v>
      </c>
      <c r="FR11" s="5">
        <v>24</v>
      </c>
      <c r="FS11" s="5">
        <v>25</v>
      </c>
      <c r="FT11" s="5">
        <v>25</v>
      </c>
      <c r="FU11" s="5">
        <v>26</v>
      </c>
      <c r="FV11" s="5">
        <v>26</v>
      </c>
      <c r="FW11" s="5">
        <v>27</v>
      </c>
      <c r="FX11" s="5">
        <v>27</v>
      </c>
      <c r="FY11" s="5">
        <v>28</v>
      </c>
      <c r="FZ11" s="5">
        <v>28</v>
      </c>
      <c r="GA11" s="5">
        <v>29</v>
      </c>
      <c r="GB11" s="5">
        <v>29</v>
      </c>
      <c r="GC11" s="5">
        <v>30</v>
      </c>
      <c r="GD11" s="5">
        <v>30</v>
      </c>
      <c r="GE11" s="4" t="s">
        <v>267</v>
      </c>
      <c r="GG11" s="5">
        <v>1</v>
      </c>
      <c r="GH11" s="5">
        <v>1</v>
      </c>
      <c r="GI11" s="5">
        <v>2</v>
      </c>
      <c r="GJ11" s="5">
        <v>2</v>
      </c>
      <c r="GK11" s="5">
        <v>3</v>
      </c>
      <c r="GL11" s="5">
        <v>3</v>
      </c>
      <c r="GM11" s="5">
        <v>4</v>
      </c>
      <c r="GN11" s="5">
        <v>4</v>
      </c>
      <c r="GO11" s="5">
        <v>5</v>
      </c>
      <c r="GP11" s="5">
        <v>5</v>
      </c>
      <c r="GQ11" s="5">
        <v>6</v>
      </c>
      <c r="GR11" s="5">
        <v>6</v>
      </c>
      <c r="GS11" s="5">
        <v>7</v>
      </c>
      <c r="GT11" s="5">
        <v>7</v>
      </c>
      <c r="GU11" s="5">
        <v>8</v>
      </c>
      <c r="GV11" s="5">
        <v>8</v>
      </c>
      <c r="GW11" s="5">
        <v>9</v>
      </c>
      <c r="GX11" s="5">
        <v>9</v>
      </c>
      <c r="GY11" s="5">
        <v>10</v>
      </c>
      <c r="GZ11" s="5">
        <v>10</v>
      </c>
      <c r="HA11" s="5">
        <v>11</v>
      </c>
      <c r="HB11" s="5">
        <v>11</v>
      </c>
      <c r="HC11" s="5">
        <v>12</v>
      </c>
      <c r="HD11" s="5">
        <v>12</v>
      </c>
      <c r="HE11" s="5">
        <v>13</v>
      </c>
      <c r="HF11" s="5">
        <v>13</v>
      </c>
      <c r="HG11" s="5">
        <v>14</v>
      </c>
      <c r="HH11" s="5">
        <v>14</v>
      </c>
      <c r="HI11" s="5">
        <v>15</v>
      </c>
      <c r="HJ11" s="5">
        <v>15</v>
      </c>
      <c r="HK11" s="5">
        <v>16</v>
      </c>
      <c r="HL11" s="5">
        <v>16</v>
      </c>
      <c r="HM11" s="5">
        <v>17</v>
      </c>
      <c r="HN11" s="5">
        <v>17</v>
      </c>
      <c r="HO11" s="5">
        <v>18</v>
      </c>
      <c r="HP11" s="5">
        <v>18</v>
      </c>
      <c r="HQ11" s="5">
        <v>19</v>
      </c>
      <c r="HR11" s="5">
        <v>19</v>
      </c>
      <c r="HS11" s="5">
        <v>20</v>
      </c>
      <c r="HT11" s="5">
        <v>20</v>
      </c>
      <c r="HU11" s="5">
        <v>21</v>
      </c>
      <c r="HV11" s="5">
        <v>21</v>
      </c>
      <c r="HW11" s="5">
        <v>22</v>
      </c>
      <c r="HX11" s="5">
        <v>22</v>
      </c>
      <c r="HY11" s="5">
        <v>23</v>
      </c>
      <c r="HZ11" s="5">
        <v>23</v>
      </c>
      <c r="IA11" s="5">
        <v>24</v>
      </c>
      <c r="IB11" s="5">
        <v>24</v>
      </c>
      <c r="IC11" s="5">
        <v>25</v>
      </c>
      <c r="ID11" s="5">
        <v>25</v>
      </c>
      <c r="IE11" s="5">
        <v>26</v>
      </c>
      <c r="IF11" s="5">
        <v>26</v>
      </c>
      <c r="IG11" s="5">
        <v>27</v>
      </c>
      <c r="IH11" s="5">
        <v>27</v>
      </c>
      <c r="II11" s="5">
        <v>28</v>
      </c>
      <c r="IJ11" s="5">
        <v>28</v>
      </c>
      <c r="IK11" s="5">
        <v>29</v>
      </c>
      <c r="IL11" s="5">
        <v>29</v>
      </c>
      <c r="IM11" s="5">
        <v>30</v>
      </c>
      <c r="IN11" s="5">
        <v>30</v>
      </c>
    </row>
    <row r="12" spans="1:248" x14ac:dyDescent="0.25">
      <c r="C12" s="5" t="s">
        <v>262</v>
      </c>
      <c r="D12" s="5" t="s">
        <v>262</v>
      </c>
      <c r="E12" s="5" t="s">
        <v>262</v>
      </c>
      <c r="F12" s="5" t="s">
        <v>262</v>
      </c>
      <c r="G12" s="5" t="s">
        <v>262</v>
      </c>
      <c r="H12" s="5" t="s">
        <v>262</v>
      </c>
      <c r="I12" s="5" t="s">
        <v>262</v>
      </c>
      <c r="J12" s="5" t="s">
        <v>262</v>
      </c>
      <c r="K12" s="5" t="s">
        <v>262</v>
      </c>
      <c r="L12" s="5" t="s">
        <v>262</v>
      </c>
      <c r="M12" s="5" t="s">
        <v>263</v>
      </c>
      <c r="N12" s="5" t="s">
        <v>263</v>
      </c>
      <c r="O12" s="5" t="s">
        <v>263</v>
      </c>
      <c r="P12" s="5" t="s">
        <v>263</v>
      </c>
      <c r="Q12" s="5" t="s">
        <v>263</v>
      </c>
      <c r="R12" s="5" t="s">
        <v>263</v>
      </c>
      <c r="S12" s="5" t="s">
        <v>263</v>
      </c>
      <c r="T12" s="5" t="s">
        <v>263</v>
      </c>
      <c r="U12" s="5" t="s">
        <v>263</v>
      </c>
      <c r="V12" s="5" t="s">
        <v>263</v>
      </c>
      <c r="W12" s="5" t="s">
        <v>264</v>
      </c>
      <c r="X12" s="5" t="s">
        <v>264</v>
      </c>
      <c r="Y12" s="5" t="s">
        <v>264</v>
      </c>
      <c r="Z12" s="5" t="s">
        <v>264</v>
      </c>
      <c r="AA12" s="5" t="s">
        <v>264</v>
      </c>
      <c r="AB12" s="5" t="s">
        <v>264</v>
      </c>
      <c r="AC12" s="5" t="s">
        <v>264</v>
      </c>
      <c r="AD12" s="5" t="s">
        <v>264</v>
      </c>
      <c r="AE12" s="5" t="s">
        <v>264</v>
      </c>
      <c r="AF12" s="5" t="s">
        <v>264</v>
      </c>
      <c r="AG12" s="5" t="s">
        <v>265</v>
      </c>
      <c r="AH12" s="5" t="s">
        <v>265</v>
      </c>
      <c r="AI12" s="5" t="s">
        <v>265</v>
      </c>
      <c r="AJ12" s="5" t="s">
        <v>265</v>
      </c>
      <c r="AK12" s="5" t="s">
        <v>265</v>
      </c>
      <c r="AL12" s="5" t="s">
        <v>265</v>
      </c>
      <c r="AM12" s="5" t="s">
        <v>265</v>
      </c>
      <c r="AN12" s="5" t="s">
        <v>265</v>
      </c>
      <c r="AO12" s="5" t="s">
        <v>265</v>
      </c>
      <c r="AP12" s="5" t="s">
        <v>265</v>
      </c>
      <c r="AQ12" s="5" t="s">
        <v>266</v>
      </c>
      <c r="AR12" s="5" t="s">
        <v>266</v>
      </c>
      <c r="AS12" s="5" t="s">
        <v>266</v>
      </c>
      <c r="AT12" s="5" t="s">
        <v>266</v>
      </c>
      <c r="AU12" s="5" t="s">
        <v>266</v>
      </c>
      <c r="AV12" s="5" t="s">
        <v>266</v>
      </c>
      <c r="AW12" s="5" t="s">
        <v>266</v>
      </c>
      <c r="AX12" s="5" t="s">
        <v>266</v>
      </c>
      <c r="AY12" s="5" t="s">
        <v>266</v>
      </c>
      <c r="AZ12" s="5" t="s">
        <v>266</v>
      </c>
      <c r="BA12" s="5" t="s">
        <v>154</v>
      </c>
      <c r="BB12" s="5" t="s">
        <v>154</v>
      </c>
      <c r="BC12" s="5" t="s">
        <v>154</v>
      </c>
      <c r="BD12" s="5" t="s">
        <v>154</v>
      </c>
      <c r="BE12" s="5" t="s">
        <v>154</v>
      </c>
      <c r="BF12" s="5" t="s">
        <v>154</v>
      </c>
      <c r="BG12" s="5" t="s">
        <v>154</v>
      </c>
      <c r="BH12" s="5" t="s">
        <v>154</v>
      </c>
      <c r="BI12" s="5" t="s">
        <v>154</v>
      </c>
      <c r="BJ12" s="5" t="s">
        <v>154</v>
      </c>
      <c r="BM12" s="5" t="s">
        <v>272</v>
      </c>
      <c r="BN12" s="5" t="s">
        <v>262</v>
      </c>
      <c r="BO12" s="5" t="s">
        <v>273</v>
      </c>
      <c r="BP12" s="5" t="s">
        <v>262</v>
      </c>
      <c r="BQ12" s="5" t="s">
        <v>262</v>
      </c>
      <c r="BR12" s="5" t="s">
        <v>262</v>
      </c>
      <c r="BS12" s="5" t="s">
        <v>262</v>
      </c>
      <c r="BT12" s="5" t="s">
        <v>262</v>
      </c>
      <c r="BU12" s="5" t="s">
        <v>262</v>
      </c>
      <c r="BV12" s="5" t="s">
        <v>262</v>
      </c>
      <c r="BW12" s="5" t="s">
        <v>263</v>
      </c>
      <c r="BX12" s="5" t="s">
        <v>263</v>
      </c>
      <c r="BY12" s="5" t="s">
        <v>263</v>
      </c>
      <c r="BZ12" s="5" t="s">
        <v>263</v>
      </c>
      <c r="CA12" s="5" t="s">
        <v>263</v>
      </c>
      <c r="CB12" s="5" t="s">
        <v>263</v>
      </c>
      <c r="CC12" s="5" t="s">
        <v>263</v>
      </c>
      <c r="CD12" s="5" t="s">
        <v>263</v>
      </c>
      <c r="CE12" s="5" t="s">
        <v>263</v>
      </c>
      <c r="CF12" s="5" t="s">
        <v>263</v>
      </c>
      <c r="CG12" s="5" t="s">
        <v>264</v>
      </c>
      <c r="CH12" s="5" t="s">
        <v>264</v>
      </c>
      <c r="CI12" s="5" t="s">
        <v>264</v>
      </c>
      <c r="CJ12" s="5" t="s">
        <v>264</v>
      </c>
      <c r="CK12" s="5" t="s">
        <v>264</v>
      </c>
      <c r="CL12" s="5" t="s">
        <v>264</v>
      </c>
      <c r="CM12" s="5" t="s">
        <v>264</v>
      </c>
      <c r="CN12" s="5" t="s">
        <v>264</v>
      </c>
      <c r="CO12" s="5" t="s">
        <v>264</v>
      </c>
      <c r="CP12" s="5" t="s">
        <v>264</v>
      </c>
      <c r="CQ12" s="5" t="s">
        <v>265</v>
      </c>
      <c r="CR12" s="5" t="s">
        <v>265</v>
      </c>
      <c r="CS12" s="5" t="s">
        <v>265</v>
      </c>
      <c r="CT12" s="5" t="s">
        <v>265</v>
      </c>
      <c r="CU12" s="5" t="s">
        <v>265</v>
      </c>
      <c r="CV12" s="5" t="s">
        <v>265</v>
      </c>
      <c r="CW12" s="5" t="s">
        <v>265</v>
      </c>
      <c r="CX12" s="5" t="s">
        <v>265</v>
      </c>
      <c r="CY12" s="5" t="s">
        <v>265</v>
      </c>
      <c r="CZ12" s="5" t="s">
        <v>265</v>
      </c>
      <c r="DA12" s="5" t="s">
        <v>266</v>
      </c>
      <c r="DB12" s="5" t="s">
        <v>266</v>
      </c>
      <c r="DC12" s="5" t="s">
        <v>266</v>
      </c>
      <c r="DD12" s="5" t="s">
        <v>266</v>
      </c>
      <c r="DE12" s="5" t="s">
        <v>266</v>
      </c>
      <c r="DF12" s="5" t="s">
        <v>266</v>
      </c>
      <c r="DG12" s="5" t="s">
        <v>266</v>
      </c>
      <c r="DH12" s="5" t="s">
        <v>266</v>
      </c>
      <c r="DI12" s="5" t="s">
        <v>266</v>
      </c>
      <c r="DJ12" s="5" t="s">
        <v>266</v>
      </c>
      <c r="DK12" s="5" t="s">
        <v>154</v>
      </c>
      <c r="DL12" s="5" t="s">
        <v>154</v>
      </c>
      <c r="DM12" s="5" t="s">
        <v>154</v>
      </c>
      <c r="DN12" s="5" t="s">
        <v>154</v>
      </c>
      <c r="DO12" s="5" t="s">
        <v>154</v>
      </c>
      <c r="DP12" s="5" t="s">
        <v>154</v>
      </c>
      <c r="DQ12" s="5" t="s">
        <v>154</v>
      </c>
      <c r="DR12" s="5" t="s">
        <v>154</v>
      </c>
      <c r="DS12" s="5" t="s">
        <v>154</v>
      </c>
      <c r="DT12" s="5" t="s">
        <v>154</v>
      </c>
      <c r="DU12" s="5" t="s">
        <v>271</v>
      </c>
      <c r="DW12" s="5" t="s">
        <v>262</v>
      </c>
      <c r="DX12" s="5" t="s">
        <v>262</v>
      </c>
      <c r="DY12" s="5" t="s">
        <v>262</v>
      </c>
      <c r="DZ12" s="5" t="s">
        <v>262</v>
      </c>
      <c r="EA12" s="5" t="s">
        <v>262</v>
      </c>
      <c r="EB12" s="5" t="s">
        <v>262</v>
      </c>
      <c r="EC12" s="5" t="s">
        <v>262</v>
      </c>
      <c r="ED12" s="5" t="s">
        <v>262</v>
      </c>
      <c r="EE12" s="5" t="s">
        <v>262</v>
      </c>
      <c r="EF12" s="5" t="s">
        <v>262</v>
      </c>
      <c r="EG12" s="5" t="s">
        <v>263</v>
      </c>
      <c r="EH12" s="5" t="s">
        <v>263</v>
      </c>
      <c r="EI12" s="5" t="s">
        <v>263</v>
      </c>
      <c r="EJ12" s="5" t="s">
        <v>263</v>
      </c>
      <c r="EK12" s="5" t="s">
        <v>263</v>
      </c>
      <c r="EL12" s="5" t="s">
        <v>263</v>
      </c>
      <c r="EM12" s="5" t="s">
        <v>263</v>
      </c>
      <c r="EN12" s="5" t="s">
        <v>263</v>
      </c>
      <c r="EO12" s="5" t="s">
        <v>263</v>
      </c>
      <c r="EP12" s="5" t="s">
        <v>263</v>
      </c>
      <c r="EQ12" s="5" t="s">
        <v>264</v>
      </c>
      <c r="ER12" s="5" t="s">
        <v>264</v>
      </c>
      <c r="ES12" s="5" t="s">
        <v>264</v>
      </c>
      <c r="ET12" s="5" t="s">
        <v>264</v>
      </c>
      <c r="EU12" s="5" t="s">
        <v>264</v>
      </c>
      <c r="EV12" s="5" t="s">
        <v>264</v>
      </c>
      <c r="EW12" s="5" t="s">
        <v>264</v>
      </c>
      <c r="EX12" s="5" t="s">
        <v>264</v>
      </c>
      <c r="EY12" s="5" t="s">
        <v>264</v>
      </c>
      <c r="EZ12" s="5" t="s">
        <v>264</v>
      </c>
      <c r="FA12" s="5" t="s">
        <v>265</v>
      </c>
      <c r="FB12" s="5" t="s">
        <v>265</v>
      </c>
      <c r="FC12" s="5" t="s">
        <v>265</v>
      </c>
      <c r="FD12" s="5" t="s">
        <v>265</v>
      </c>
      <c r="FE12" s="5" t="s">
        <v>265</v>
      </c>
      <c r="FF12" s="5" t="s">
        <v>265</v>
      </c>
      <c r="FG12" s="5" t="s">
        <v>265</v>
      </c>
      <c r="FH12" s="5" t="s">
        <v>265</v>
      </c>
      <c r="FI12" s="5" t="s">
        <v>265</v>
      </c>
      <c r="FJ12" s="5" t="s">
        <v>265</v>
      </c>
      <c r="FK12" s="5" t="s">
        <v>266</v>
      </c>
      <c r="FL12" s="5" t="s">
        <v>266</v>
      </c>
      <c r="FM12" s="5" t="s">
        <v>266</v>
      </c>
      <c r="FN12" s="5" t="s">
        <v>266</v>
      </c>
      <c r="FO12" s="5" t="s">
        <v>266</v>
      </c>
      <c r="FP12" s="5" t="s">
        <v>266</v>
      </c>
      <c r="FQ12" s="5" t="s">
        <v>266</v>
      </c>
      <c r="FR12" s="5" t="s">
        <v>266</v>
      </c>
      <c r="FS12" s="5" t="s">
        <v>266</v>
      </c>
      <c r="FT12" s="5" t="s">
        <v>266</v>
      </c>
      <c r="FU12" s="5" t="s">
        <v>154</v>
      </c>
      <c r="FV12" s="5" t="s">
        <v>154</v>
      </c>
      <c r="FW12" s="5" t="s">
        <v>154</v>
      </c>
      <c r="FX12" s="5" t="s">
        <v>154</v>
      </c>
      <c r="FY12" s="5" t="s">
        <v>154</v>
      </c>
      <c r="FZ12" s="5" t="s">
        <v>154</v>
      </c>
      <c r="GA12" s="5" t="s">
        <v>154</v>
      </c>
      <c r="GB12" s="5" t="s">
        <v>154</v>
      </c>
      <c r="GC12" s="5" t="s">
        <v>154</v>
      </c>
      <c r="GD12" s="5" t="s">
        <v>154</v>
      </c>
      <c r="GE12" s="69">
        <v>43816.625</v>
      </c>
      <c r="GG12" s="5" t="s">
        <v>262</v>
      </c>
      <c r="GH12" s="5" t="s">
        <v>262</v>
      </c>
      <c r="GI12" s="5" t="s">
        <v>262</v>
      </c>
      <c r="GJ12" s="5" t="s">
        <v>262</v>
      </c>
      <c r="GK12" s="5" t="s">
        <v>262</v>
      </c>
      <c r="GL12" s="5" t="s">
        <v>262</v>
      </c>
      <c r="GM12" s="5" t="s">
        <v>262</v>
      </c>
      <c r="GN12" s="5" t="s">
        <v>262</v>
      </c>
      <c r="GO12" s="5" t="s">
        <v>262</v>
      </c>
      <c r="GP12" s="5" t="s">
        <v>262</v>
      </c>
      <c r="GQ12" s="5" t="s">
        <v>263</v>
      </c>
      <c r="GR12" s="5" t="s">
        <v>263</v>
      </c>
      <c r="GS12" s="5" t="s">
        <v>263</v>
      </c>
      <c r="GT12" s="5" t="s">
        <v>263</v>
      </c>
      <c r="GU12" s="5" t="s">
        <v>263</v>
      </c>
      <c r="GV12" s="5" t="s">
        <v>263</v>
      </c>
      <c r="GW12" s="5" t="s">
        <v>263</v>
      </c>
      <c r="GX12" s="5" t="s">
        <v>263</v>
      </c>
      <c r="GY12" s="5" t="s">
        <v>263</v>
      </c>
      <c r="GZ12" s="5" t="s">
        <v>263</v>
      </c>
      <c r="HA12" s="5" t="s">
        <v>264</v>
      </c>
      <c r="HB12" s="5" t="s">
        <v>264</v>
      </c>
      <c r="HC12" s="5" t="s">
        <v>264</v>
      </c>
      <c r="HD12" s="5" t="s">
        <v>264</v>
      </c>
      <c r="HE12" s="5" t="s">
        <v>264</v>
      </c>
      <c r="HF12" s="5" t="s">
        <v>264</v>
      </c>
      <c r="HG12" s="5" t="s">
        <v>264</v>
      </c>
      <c r="HH12" s="5" t="s">
        <v>264</v>
      </c>
      <c r="HI12" s="5" t="s">
        <v>264</v>
      </c>
      <c r="HJ12" s="5" t="s">
        <v>264</v>
      </c>
      <c r="HK12" s="5" t="s">
        <v>265</v>
      </c>
      <c r="HL12" s="5" t="s">
        <v>265</v>
      </c>
      <c r="HM12" s="5" t="s">
        <v>265</v>
      </c>
      <c r="HN12" s="5" t="s">
        <v>265</v>
      </c>
      <c r="HO12" s="5" t="s">
        <v>265</v>
      </c>
      <c r="HP12" s="5" t="s">
        <v>265</v>
      </c>
      <c r="HQ12" s="5" t="s">
        <v>265</v>
      </c>
      <c r="HR12" s="5" t="s">
        <v>265</v>
      </c>
      <c r="HS12" s="5" t="s">
        <v>265</v>
      </c>
      <c r="HT12" s="5" t="s">
        <v>265</v>
      </c>
      <c r="HU12" s="5" t="s">
        <v>266</v>
      </c>
      <c r="HV12" s="5" t="s">
        <v>266</v>
      </c>
      <c r="HW12" s="5" t="s">
        <v>266</v>
      </c>
      <c r="HX12" s="5" t="s">
        <v>266</v>
      </c>
      <c r="HY12" s="5" t="s">
        <v>266</v>
      </c>
      <c r="HZ12" s="5" t="s">
        <v>266</v>
      </c>
      <c r="IA12" s="5" t="s">
        <v>266</v>
      </c>
      <c r="IB12" s="5" t="s">
        <v>266</v>
      </c>
      <c r="IC12" s="5" t="s">
        <v>266</v>
      </c>
      <c r="ID12" s="5" t="s">
        <v>266</v>
      </c>
      <c r="IE12" s="5" t="s">
        <v>154</v>
      </c>
      <c r="IF12" s="5" t="s">
        <v>154</v>
      </c>
      <c r="IG12" s="5" t="s">
        <v>154</v>
      </c>
      <c r="IH12" s="5" t="s">
        <v>154</v>
      </c>
      <c r="II12" s="5" t="s">
        <v>154</v>
      </c>
      <c r="IJ12" s="5" t="s">
        <v>154</v>
      </c>
      <c r="IK12" s="5" t="s">
        <v>154</v>
      </c>
      <c r="IL12" s="5" t="s">
        <v>154</v>
      </c>
      <c r="IM12" s="5" t="s">
        <v>154</v>
      </c>
      <c r="IN12" s="5" t="s">
        <v>154</v>
      </c>
    </row>
    <row r="13" spans="1:248" x14ac:dyDescent="0.25">
      <c r="A13" s="5" t="s">
        <v>267</v>
      </c>
      <c r="B13" s="5" t="s">
        <v>274</v>
      </c>
      <c r="C13" s="70">
        <v>10</v>
      </c>
      <c r="D13" s="70">
        <v>10</v>
      </c>
      <c r="E13" s="70">
        <v>3.3333333333333335</v>
      </c>
      <c r="F13" s="70">
        <v>3.3333333333333335</v>
      </c>
      <c r="G13" s="70">
        <v>1.1111111111111112</v>
      </c>
      <c r="H13" s="70">
        <v>1.1111111111111112</v>
      </c>
      <c r="I13" s="70">
        <v>0.37037037037037041</v>
      </c>
      <c r="J13" s="70">
        <v>0.37037037037037041</v>
      </c>
      <c r="K13" s="5">
        <v>0</v>
      </c>
      <c r="L13" s="5">
        <v>0</v>
      </c>
      <c r="M13" s="70">
        <v>10</v>
      </c>
      <c r="N13" s="70">
        <v>10</v>
      </c>
      <c r="O13" s="70">
        <v>3.3333333333333335</v>
      </c>
      <c r="P13" s="70">
        <v>3.3333333333333335</v>
      </c>
      <c r="Q13" s="70">
        <v>1.1111111111111112</v>
      </c>
      <c r="R13" s="70">
        <v>1.1111111111111112</v>
      </c>
      <c r="S13" s="70">
        <v>0.37037037037037041</v>
      </c>
      <c r="T13" s="70">
        <v>0.37037037037037041</v>
      </c>
      <c r="U13" s="5">
        <v>0</v>
      </c>
      <c r="V13" s="5">
        <v>0</v>
      </c>
      <c r="W13" s="70">
        <v>10</v>
      </c>
      <c r="X13" s="70">
        <v>10</v>
      </c>
      <c r="Y13" s="70">
        <v>3.3333333333333335</v>
      </c>
      <c r="Z13" s="70">
        <v>3.3333333333333335</v>
      </c>
      <c r="AA13" s="70">
        <v>1.1111111111111112</v>
      </c>
      <c r="AB13" s="70">
        <v>1.1111111111111112</v>
      </c>
      <c r="AC13" s="70">
        <v>0.37037037037037041</v>
      </c>
      <c r="AD13" s="70">
        <v>0.37037037037037041</v>
      </c>
      <c r="AE13" s="5">
        <v>0</v>
      </c>
      <c r="AF13" s="5">
        <v>0</v>
      </c>
      <c r="AG13" s="70">
        <v>10</v>
      </c>
      <c r="AH13" s="70">
        <v>10</v>
      </c>
      <c r="AI13" s="70">
        <v>3.3333333333333335</v>
      </c>
      <c r="AJ13" s="70">
        <v>3.3333333333333335</v>
      </c>
      <c r="AK13" s="70">
        <v>1.1111111111111112</v>
      </c>
      <c r="AL13" s="70">
        <v>1.1111111111111112</v>
      </c>
      <c r="AM13" s="70">
        <v>0.37037037037037041</v>
      </c>
      <c r="AN13" s="70">
        <v>0.37037037037037041</v>
      </c>
      <c r="AO13" s="5">
        <v>0</v>
      </c>
      <c r="AP13" s="5">
        <v>0</v>
      </c>
      <c r="AQ13" s="70">
        <v>10</v>
      </c>
      <c r="AR13" s="70">
        <v>10</v>
      </c>
      <c r="AS13" s="70">
        <v>3.3333333333333335</v>
      </c>
      <c r="AT13" s="70">
        <v>3.3333333333333335</v>
      </c>
      <c r="AU13" s="70">
        <v>1.1111111111111112</v>
      </c>
      <c r="AV13" s="70">
        <v>1.1111111111111112</v>
      </c>
      <c r="AW13" s="70">
        <v>0.37037037037037041</v>
      </c>
      <c r="AX13" s="70">
        <v>0.37037037037037041</v>
      </c>
      <c r="AY13" s="5">
        <v>0</v>
      </c>
      <c r="AZ13" s="5">
        <v>0</v>
      </c>
      <c r="BA13" s="70">
        <v>10</v>
      </c>
      <c r="BB13" s="70">
        <v>10</v>
      </c>
      <c r="BC13" s="70">
        <v>3.3333333333333335</v>
      </c>
      <c r="BD13" s="70">
        <v>3.3333333333333335</v>
      </c>
      <c r="BE13" s="70">
        <v>1.1111111111111112</v>
      </c>
      <c r="BF13" s="70">
        <v>1.1111111111111112</v>
      </c>
      <c r="BG13" s="70">
        <v>0.37037037037037041</v>
      </c>
      <c r="BH13" s="70">
        <v>0.37037037037037041</v>
      </c>
      <c r="BI13" s="5">
        <v>0</v>
      </c>
      <c r="BJ13" s="5">
        <v>0</v>
      </c>
      <c r="BK13" s="5" t="s">
        <v>267</v>
      </c>
      <c r="BL13" s="5" t="s">
        <v>275</v>
      </c>
      <c r="BM13" s="70">
        <v>5</v>
      </c>
      <c r="BN13" s="70">
        <v>5</v>
      </c>
      <c r="BO13" s="70">
        <v>1.6666666666666667</v>
      </c>
      <c r="BP13" s="70">
        <v>1.6666666666666667</v>
      </c>
      <c r="BQ13" s="70">
        <v>0.55555555555555558</v>
      </c>
      <c r="BR13" s="70">
        <v>0.55555555555555558</v>
      </c>
      <c r="BS13" s="70">
        <v>0.1851851851851852</v>
      </c>
      <c r="BT13" s="70">
        <v>0.1851851851851852</v>
      </c>
      <c r="BU13" s="70">
        <v>0</v>
      </c>
      <c r="BV13" s="70">
        <v>0</v>
      </c>
      <c r="BW13" s="70">
        <v>5</v>
      </c>
      <c r="BX13" s="70">
        <v>5</v>
      </c>
      <c r="BY13" s="70">
        <v>1.6666666666666667</v>
      </c>
      <c r="BZ13" s="70">
        <v>1.6666666666666667</v>
      </c>
      <c r="CA13" s="70">
        <v>0.55555555555555558</v>
      </c>
      <c r="CB13" s="70">
        <v>0.55555555555555558</v>
      </c>
      <c r="CC13" s="70">
        <v>0.1851851851851852</v>
      </c>
      <c r="CD13" s="70">
        <v>0.1851851851851852</v>
      </c>
      <c r="CE13" s="70">
        <v>0</v>
      </c>
      <c r="CF13" s="70">
        <v>0</v>
      </c>
      <c r="CG13" s="70">
        <v>5</v>
      </c>
      <c r="CH13" s="70">
        <v>5</v>
      </c>
      <c r="CI13" s="70">
        <v>1.6666666666666667</v>
      </c>
      <c r="CJ13" s="70">
        <v>1.6666666666666667</v>
      </c>
      <c r="CK13" s="70">
        <v>0.55555555555555558</v>
      </c>
      <c r="CL13" s="70">
        <v>0.55555555555555558</v>
      </c>
      <c r="CM13" s="70">
        <v>0.1851851851851852</v>
      </c>
      <c r="CN13" s="70">
        <v>0.1851851851851852</v>
      </c>
      <c r="CO13" s="70">
        <v>0</v>
      </c>
      <c r="CP13" s="70">
        <v>0</v>
      </c>
      <c r="CQ13" s="70">
        <v>5</v>
      </c>
      <c r="CR13" s="70">
        <v>5</v>
      </c>
      <c r="CS13" s="70">
        <v>1.6666666666666667</v>
      </c>
      <c r="CT13" s="70">
        <v>1.6666666666666667</v>
      </c>
      <c r="CU13" s="70">
        <v>0.55555555555555558</v>
      </c>
      <c r="CV13" s="70">
        <v>0.55555555555555558</v>
      </c>
      <c r="CW13" s="70">
        <v>0.1851851851851852</v>
      </c>
      <c r="CX13" s="70">
        <v>0.1851851851851852</v>
      </c>
      <c r="CY13" s="70">
        <v>0</v>
      </c>
      <c r="CZ13" s="70">
        <v>0</v>
      </c>
      <c r="DA13" s="70">
        <v>5</v>
      </c>
      <c r="DB13" s="70">
        <v>5</v>
      </c>
      <c r="DC13" s="70">
        <v>1.6666666666666667</v>
      </c>
      <c r="DD13" s="70">
        <v>1.6666666666666667</v>
      </c>
      <c r="DE13" s="70">
        <v>0.55555555555555558</v>
      </c>
      <c r="DF13" s="70">
        <v>0.55555555555555558</v>
      </c>
      <c r="DG13" s="70">
        <v>0.1851851851851852</v>
      </c>
      <c r="DH13" s="70">
        <v>0.1851851851851852</v>
      </c>
      <c r="DI13" s="70">
        <v>0</v>
      </c>
      <c r="DJ13" s="70">
        <v>0</v>
      </c>
      <c r="DK13" s="70">
        <v>5</v>
      </c>
      <c r="DL13" s="70">
        <v>5</v>
      </c>
      <c r="DM13" s="70">
        <v>1.6666666666666667</v>
      </c>
      <c r="DN13" s="70">
        <v>1.6666666666666667</v>
      </c>
      <c r="DO13" s="70">
        <v>0.55555555555555558</v>
      </c>
      <c r="DP13" s="70">
        <v>0.55555555555555558</v>
      </c>
      <c r="DQ13" s="70">
        <v>0.1851851851851852</v>
      </c>
      <c r="DR13" s="70">
        <v>0.1851851851851852</v>
      </c>
      <c r="DS13" s="70">
        <v>0</v>
      </c>
      <c r="DT13" s="70">
        <v>0</v>
      </c>
      <c r="DU13" s="72" t="s">
        <v>267</v>
      </c>
      <c r="DV13" s="70" t="s">
        <v>268</v>
      </c>
      <c r="DW13" s="70">
        <v>10</v>
      </c>
      <c r="DX13" s="70">
        <v>10</v>
      </c>
      <c r="DY13" s="70">
        <v>3.3333333333333335</v>
      </c>
      <c r="DZ13" s="70">
        <v>3.3333333333333335</v>
      </c>
      <c r="EA13" s="70">
        <v>1.1111111111111112</v>
      </c>
      <c r="EB13" s="70">
        <v>1.1111111111111112</v>
      </c>
      <c r="EC13" s="70">
        <v>0.37037037037037041</v>
      </c>
      <c r="ED13" s="70">
        <v>0.37037037037037041</v>
      </c>
      <c r="EE13" s="70">
        <v>0</v>
      </c>
      <c r="EF13" s="70">
        <v>0</v>
      </c>
      <c r="EG13" s="70">
        <v>10</v>
      </c>
      <c r="EH13" s="70">
        <v>10</v>
      </c>
      <c r="EI13" s="70">
        <v>3.3333333333333335</v>
      </c>
      <c r="EJ13" s="70">
        <v>3.3333333333333335</v>
      </c>
      <c r="EK13" s="70">
        <v>1.1111111111111112</v>
      </c>
      <c r="EL13" s="70">
        <v>1.1111111111111112</v>
      </c>
      <c r="EM13" s="70">
        <v>0.37037037037037041</v>
      </c>
      <c r="EN13" s="70">
        <v>0.37037037037037041</v>
      </c>
      <c r="EO13" s="70">
        <v>0</v>
      </c>
      <c r="EP13" s="70">
        <v>0</v>
      </c>
      <c r="EQ13" s="70">
        <v>10</v>
      </c>
      <c r="ER13" s="70">
        <v>10</v>
      </c>
      <c r="ES13" s="70">
        <v>3.3333333333333335</v>
      </c>
      <c r="ET13" s="70">
        <v>3.3333333333333335</v>
      </c>
      <c r="EU13" s="70">
        <v>1.1111111111111112</v>
      </c>
      <c r="EV13" s="70">
        <v>1.1111111111111112</v>
      </c>
      <c r="EW13" s="70">
        <v>0.37037037037037041</v>
      </c>
      <c r="EX13" s="70">
        <v>0.37037037037037041</v>
      </c>
      <c r="EY13" s="70">
        <v>0</v>
      </c>
      <c r="EZ13" s="70">
        <v>0</v>
      </c>
      <c r="FA13" s="70">
        <v>10</v>
      </c>
      <c r="FB13" s="70">
        <v>10</v>
      </c>
      <c r="FC13" s="70">
        <v>3.3333333333333335</v>
      </c>
      <c r="FD13" s="70">
        <v>3.3333333333333335</v>
      </c>
      <c r="FE13" s="70">
        <v>1.1111111111111112</v>
      </c>
      <c r="FF13" s="70">
        <v>1.1111111111111112</v>
      </c>
      <c r="FG13" s="70">
        <v>0.37037037037037041</v>
      </c>
      <c r="FH13" s="70">
        <v>0.37037037037037041</v>
      </c>
      <c r="FI13" s="70">
        <v>0</v>
      </c>
      <c r="FJ13" s="70">
        <v>0</v>
      </c>
      <c r="FK13" s="70">
        <v>10</v>
      </c>
      <c r="FL13" s="70">
        <v>10</v>
      </c>
      <c r="FM13" s="70">
        <v>3.3333333333333335</v>
      </c>
      <c r="FN13" s="70">
        <v>3.3333333333333335</v>
      </c>
      <c r="FO13" s="70">
        <v>1.1111111111111112</v>
      </c>
      <c r="FP13" s="70">
        <v>1.1111111111111112</v>
      </c>
      <c r="FQ13" s="70">
        <v>0.37037037037037041</v>
      </c>
      <c r="FR13" s="70">
        <v>0.37037037037037041</v>
      </c>
      <c r="FS13" s="70">
        <v>0</v>
      </c>
      <c r="FT13" s="70">
        <v>0</v>
      </c>
      <c r="FU13" s="70">
        <v>10</v>
      </c>
      <c r="FV13" s="70">
        <v>10</v>
      </c>
      <c r="FW13" s="70">
        <v>3.3333333333333335</v>
      </c>
      <c r="FX13" s="70">
        <v>3.3333333333333335</v>
      </c>
      <c r="FY13" s="70">
        <v>1.1111111111111112</v>
      </c>
      <c r="FZ13" s="70">
        <v>1.1111111111111112</v>
      </c>
      <c r="GA13" s="70">
        <v>0.37037037037037041</v>
      </c>
      <c r="GB13" s="70">
        <v>0.37037037037037041</v>
      </c>
      <c r="GC13" s="70">
        <v>0</v>
      </c>
      <c r="GD13" s="70">
        <v>0</v>
      </c>
      <c r="GE13" s="70">
        <v>43816.708333333336</v>
      </c>
      <c r="GF13" s="70" t="s">
        <v>278</v>
      </c>
      <c r="GG13" s="70">
        <v>5.0000000000000001E-3</v>
      </c>
      <c r="GH13" s="70">
        <v>5.0000000000000001E-3</v>
      </c>
      <c r="GI13" s="70">
        <v>1.6666666666666668E-3</v>
      </c>
      <c r="GJ13" s="70">
        <v>1.6666666666666668E-3</v>
      </c>
      <c r="GK13" s="70">
        <v>5.5555555555555556E-4</v>
      </c>
      <c r="GL13" s="70">
        <v>5.5555555555555556E-4</v>
      </c>
      <c r="GM13" s="70">
        <v>1.8518518518518518E-4</v>
      </c>
      <c r="GN13" s="70">
        <v>1.8518518518518518E-4</v>
      </c>
      <c r="GO13" s="70" t="s">
        <v>144</v>
      </c>
      <c r="GP13" s="70" t="s">
        <v>144</v>
      </c>
      <c r="GQ13" s="70">
        <v>5.0000000000000001E-3</v>
      </c>
      <c r="GR13" s="70">
        <v>5.0000000000000001E-3</v>
      </c>
      <c r="GS13" s="70">
        <v>1.6666666666666668E-3</v>
      </c>
      <c r="GT13" s="70">
        <v>1.6666666666666668E-3</v>
      </c>
      <c r="GU13" s="70">
        <v>5.5555555555555556E-4</v>
      </c>
      <c r="GV13" s="70">
        <v>5.5555555555555556E-4</v>
      </c>
      <c r="GW13" s="70">
        <v>1.8518518518518518E-4</v>
      </c>
      <c r="GX13" s="70">
        <v>1.8518518518518518E-4</v>
      </c>
      <c r="GY13" s="70" t="s">
        <v>144</v>
      </c>
      <c r="GZ13" s="70" t="s">
        <v>144</v>
      </c>
      <c r="HA13" s="70">
        <v>5.0000000000000001E-3</v>
      </c>
      <c r="HB13" s="70">
        <v>5.0000000000000001E-3</v>
      </c>
      <c r="HC13" s="70">
        <v>1.6666666666666668E-3</v>
      </c>
      <c r="HD13" s="70">
        <v>1.6666666666666668E-3</v>
      </c>
      <c r="HE13" s="70">
        <v>5.5555555555555556E-4</v>
      </c>
      <c r="HF13" s="70">
        <v>5.5555555555555556E-4</v>
      </c>
      <c r="HG13" s="70">
        <v>1.8518518518518518E-4</v>
      </c>
      <c r="HH13" s="70">
        <v>1.8518518518518518E-4</v>
      </c>
      <c r="HI13" s="70" t="s">
        <v>144</v>
      </c>
      <c r="HJ13" s="70" t="s">
        <v>144</v>
      </c>
      <c r="HK13" s="70">
        <v>5.0000000000000001E-3</v>
      </c>
      <c r="HL13" s="70">
        <v>5.0000000000000001E-3</v>
      </c>
      <c r="HM13" s="70">
        <v>1.6666666666666668E-3</v>
      </c>
      <c r="HN13" s="70">
        <v>1.6666666666666668E-3</v>
      </c>
      <c r="HO13" s="70">
        <v>5.5555555555555556E-4</v>
      </c>
      <c r="HP13" s="70">
        <v>5.5555555555555556E-4</v>
      </c>
      <c r="HQ13" s="70">
        <v>1.8518518518518518E-4</v>
      </c>
      <c r="HR13" s="70">
        <v>1.8518518518518518E-4</v>
      </c>
      <c r="HS13" s="70" t="s">
        <v>144</v>
      </c>
      <c r="HT13" s="70" t="s">
        <v>144</v>
      </c>
      <c r="HU13" s="70">
        <v>5.0000000000000001E-3</v>
      </c>
      <c r="HV13" s="70">
        <v>5.0000000000000001E-3</v>
      </c>
      <c r="HW13" s="70">
        <v>1.6666666666666668E-3</v>
      </c>
      <c r="HX13" s="70">
        <v>1.6666666666666668E-3</v>
      </c>
      <c r="HY13" s="70">
        <v>5.5555555555555556E-4</v>
      </c>
      <c r="HZ13" s="70">
        <v>5.5555555555555556E-4</v>
      </c>
      <c r="IA13" s="70">
        <v>1.8518518518518518E-4</v>
      </c>
      <c r="IB13" s="70">
        <v>1.8518518518518518E-4</v>
      </c>
      <c r="IC13" s="70" t="s">
        <v>144</v>
      </c>
      <c r="ID13" s="70" t="s">
        <v>144</v>
      </c>
      <c r="IE13" s="70">
        <v>5.0000000000000001E-3</v>
      </c>
      <c r="IF13" s="70">
        <v>5.0000000000000001E-3</v>
      </c>
      <c r="IG13" s="70">
        <v>1.6666666666666668E-3</v>
      </c>
      <c r="IH13" s="70">
        <v>1.6666666666666668E-3</v>
      </c>
      <c r="II13" s="70">
        <v>5.5555555555555556E-4</v>
      </c>
      <c r="IJ13" s="70">
        <v>5.5555555555555556E-4</v>
      </c>
      <c r="IK13" s="70">
        <v>1.8518518518518518E-4</v>
      </c>
      <c r="IL13" s="70">
        <v>1.8518518518518518E-4</v>
      </c>
      <c r="IM13" s="70" t="s">
        <v>144</v>
      </c>
      <c r="IN13" s="70" t="s">
        <v>144</v>
      </c>
    </row>
    <row r="14" spans="1:248" x14ac:dyDescent="0.25">
      <c r="A14" s="71">
        <v>43812.708333333336</v>
      </c>
      <c r="B14" s="5">
        <v>0</v>
      </c>
      <c r="C14" s="5">
        <v>1672.0243575448421</v>
      </c>
      <c r="D14" s="5">
        <v>2042.0677531515155</v>
      </c>
      <c r="E14" s="5">
        <v>3276.9753656781222</v>
      </c>
      <c r="F14" s="5">
        <v>399.57695118149098</v>
      </c>
      <c r="G14" s="5">
        <v>87.049582796174036</v>
      </c>
      <c r="H14" s="5">
        <v>759.30752689154735</v>
      </c>
      <c r="I14" s="5">
        <v>745.34498741089419</v>
      </c>
      <c r="J14" s="5">
        <v>894.86534285966093</v>
      </c>
      <c r="K14" s="5">
        <v>0</v>
      </c>
      <c r="L14" s="5">
        <v>0</v>
      </c>
      <c r="M14" s="5">
        <v>2512.7353568218605</v>
      </c>
      <c r="N14" s="5">
        <v>532.30601849562254</v>
      </c>
      <c r="O14" s="5">
        <v>909.7629853779755</v>
      </c>
      <c r="P14" s="5">
        <v>745.36731937870195</v>
      </c>
      <c r="Q14" s="5">
        <v>311.68565727385783</v>
      </c>
      <c r="R14" s="5">
        <v>57.638036214078397</v>
      </c>
      <c r="S14" s="5">
        <v>315.15198729675978</v>
      </c>
      <c r="T14" s="5">
        <v>286.6299598511801</v>
      </c>
      <c r="U14" s="5">
        <v>0</v>
      </c>
      <c r="V14" s="5">
        <v>0</v>
      </c>
      <c r="W14" s="5">
        <v>170.27175328159717</v>
      </c>
      <c r="X14" s="5">
        <v>294.09544187953617</v>
      </c>
      <c r="Y14" s="5">
        <v>704.87393844933683</v>
      </c>
      <c r="Z14" s="5">
        <v>694.18780561723202</v>
      </c>
      <c r="AA14" s="5">
        <v>581.13803544471375</v>
      </c>
      <c r="AB14" s="5">
        <v>1534.2339933716726</v>
      </c>
      <c r="AC14" s="5">
        <v>340.99209606852889</v>
      </c>
      <c r="AD14" s="5">
        <v>319.94096823457761</v>
      </c>
      <c r="AE14" s="5">
        <v>0</v>
      </c>
      <c r="AF14" s="5">
        <v>0</v>
      </c>
      <c r="AG14" s="5">
        <v>1486.4345353465551</v>
      </c>
      <c r="AH14" s="5">
        <v>669.85923375397442</v>
      </c>
      <c r="AI14" s="5">
        <v>-151.451990933876</v>
      </c>
      <c r="AJ14" s="5">
        <v>1310.2855482916814</v>
      </c>
      <c r="AK14" s="5">
        <v>374.45084587843473</v>
      </c>
      <c r="AL14" s="5">
        <v>244.66095979942111</v>
      </c>
      <c r="AM14" s="5">
        <v>647.02491207785567</v>
      </c>
      <c r="AN14" s="5">
        <v>501.42375936848759</v>
      </c>
      <c r="AO14" s="5">
        <v>0</v>
      </c>
      <c r="AP14" s="5">
        <v>0</v>
      </c>
      <c r="AQ14" s="5">
        <v>1168.9751629426853</v>
      </c>
      <c r="AR14" s="5">
        <v>732.84264929114147</v>
      </c>
      <c r="AS14" s="5">
        <v>1727.4091373469951</v>
      </c>
      <c r="AT14" s="5">
        <v>1407.5128375357976</v>
      </c>
      <c r="AU14" s="5">
        <v>140.82230964542418</v>
      </c>
      <c r="AV14" s="5">
        <v>169.71376061194067</v>
      </c>
      <c r="AW14" s="5">
        <v>311.81185557482166</v>
      </c>
      <c r="AX14" s="5">
        <v>390.77947716694081</v>
      </c>
      <c r="AY14" s="5">
        <v>0</v>
      </c>
      <c r="AZ14" s="5">
        <v>0</v>
      </c>
      <c r="BA14" s="5">
        <v>210.09168511536109</v>
      </c>
      <c r="BB14" s="5">
        <v>197.5255168792676</v>
      </c>
      <c r="BC14" s="5">
        <v>1319.5177129044514</v>
      </c>
      <c r="BD14" s="5">
        <v>2426.3705402116207</v>
      </c>
      <c r="BE14" s="5">
        <v>537.24228770106333</v>
      </c>
      <c r="BF14" s="5">
        <v>845.2932839057903</v>
      </c>
      <c r="BG14" s="5">
        <v>-333.73032962538684</v>
      </c>
      <c r="BH14" s="5">
        <v>742.86180134661151</v>
      </c>
      <c r="BI14" s="5">
        <v>0</v>
      </c>
      <c r="BJ14" s="5">
        <v>0</v>
      </c>
      <c r="BK14" s="71">
        <v>43812.708333333336</v>
      </c>
      <c r="BL14" s="5">
        <v>0</v>
      </c>
      <c r="BM14" s="5">
        <v>3168.9302688058169</v>
      </c>
      <c r="BN14" s="5">
        <v>6539.838857231809</v>
      </c>
      <c r="BO14" s="5">
        <v>1447.3289516706768</v>
      </c>
      <c r="BP14" s="5">
        <v>4873.4655936939698</v>
      </c>
      <c r="BQ14" s="5">
        <v>-1711.4941966284828</v>
      </c>
      <c r="BR14" s="5">
        <v>1329.9414335564973</v>
      </c>
      <c r="BS14" s="5">
        <v>3242.1493172657374</v>
      </c>
      <c r="BT14" s="5">
        <v>3535.275017212623</v>
      </c>
      <c r="BU14" s="5">
        <v>0</v>
      </c>
      <c r="BV14" s="5">
        <v>0</v>
      </c>
      <c r="BW14" s="5">
        <v>1317.1306790416047</v>
      </c>
      <c r="BX14" s="5">
        <v>872.98031473233937</v>
      </c>
      <c r="BY14" s="5">
        <v>1232.7228319915828</v>
      </c>
      <c r="BZ14" s="5">
        <v>2838.6504702517027</v>
      </c>
      <c r="CA14" s="5">
        <v>371.20027406311942</v>
      </c>
      <c r="CB14" s="5">
        <v>1102.9197256577099</v>
      </c>
      <c r="CC14" s="5">
        <v>458.44492392164057</v>
      </c>
      <c r="CD14" s="5">
        <v>1132.9141405732705</v>
      </c>
      <c r="CE14" s="5">
        <v>0</v>
      </c>
      <c r="CF14" s="5">
        <v>0</v>
      </c>
      <c r="CG14" s="5">
        <v>-72.524240112367806</v>
      </c>
      <c r="CH14" s="5">
        <v>820.61449953229055</v>
      </c>
      <c r="CI14" s="5">
        <v>754.32655278400193</v>
      </c>
      <c r="CJ14" s="5">
        <v>1406.6798611504037</v>
      </c>
      <c r="CK14" s="5">
        <v>-678.83740193200936</v>
      </c>
      <c r="CL14" s="5">
        <v>460.55755311386054</v>
      </c>
      <c r="CM14" s="5">
        <v>-435.41244237433386</v>
      </c>
      <c r="CN14" s="5">
        <v>1341.2231713503747</v>
      </c>
      <c r="CO14" s="5">
        <v>0</v>
      </c>
      <c r="CP14" s="5">
        <v>0</v>
      </c>
      <c r="CQ14" s="5">
        <v>623.45997805859406</v>
      </c>
      <c r="CR14" s="5">
        <v>858.23345345948223</v>
      </c>
      <c r="CS14" s="5">
        <v>-531.40089664014135</v>
      </c>
      <c r="CT14" s="5">
        <v>17.727316166620113</v>
      </c>
      <c r="CU14" s="5">
        <v>-968.12234359055162</v>
      </c>
      <c r="CV14" s="5">
        <v>1156.411367480601</v>
      </c>
      <c r="CW14" s="5">
        <v>-781.5225771698565</v>
      </c>
      <c r="CX14" s="5">
        <v>1339.1879672519499</v>
      </c>
      <c r="CY14" s="5">
        <v>0</v>
      </c>
      <c r="CZ14" s="5">
        <v>0</v>
      </c>
      <c r="DA14" s="5">
        <v>944.22580112656613</v>
      </c>
      <c r="DB14" s="5">
        <v>153.74943570599169</v>
      </c>
      <c r="DC14" s="5">
        <v>275.70486266186396</v>
      </c>
      <c r="DD14" s="5">
        <v>1092.6613937412035</v>
      </c>
      <c r="DE14" s="5">
        <v>1.3805325256620904</v>
      </c>
      <c r="DF14" s="5">
        <v>462.43471208694331</v>
      </c>
      <c r="DG14" s="5">
        <v>803.95545408979058</v>
      </c>
      <c r="DH14" s="5">
        <v>820.92843225373667</v>
      </c>
      <c r="DI14" s="5">
        <v>0</v>
      </c>
      <c r="DJ14" s="5">
        <v>0</v>
      </c>
      <c r="DK14" s="5">
        <v>-1111.1438644370382</v>
      </c>
      <c r="DL14" s="5">
        <v>527.09340196738015</v>
      </c>
      <c r="DM14" s="5">
        <v>-1648.1463746147608</v>
      </c>
      <c r="DN14" s="5">
        <v>4.1961370595072029</v>
      </c>
      <c r="DO14" s="5">
        <v>-1162.4686996191356</v>
      </c>
      <c r="DP14" s="5">
        <v>1136.3309351247751</v>
      </c>
      <c r="DQ14" s="5">
        <v>-1350.6845485345846</v>
      </c>
      <c r="DR14" s="5">
        <v>2252.5350870823518</v>
      </c>
      <c r="DS14" s="5">
        <v>0</v>
      </c>
      <c r="DT14" s="5">
        <v>0</v>
      </c>
      <c r="DU14" s="69">
        <v>43816.625</v>
      </c>
      <c r="DV14" s="5">
        <v>0</v>
      </c>
      <c r="DW14" s="5">
        <v>646.51740442741652</v>
      </c>
      <c r="DX14" s="5">
        <v>215.27405253359919</v>
      </c>
      <c r="DY14" s="5">
        <v>1913.6635875210043</v>
      </c>
      <c r="DZ14" s="5">
        <v>815.18896339744708</v>
      </c>
      <c r="EA14" s="5">
        <v>-277.48514018099672</v>
      </c>
      <c r="EB14" s="5">
        <v>3716.3221236142845</v>
      </c>
      <c r="EC14" s="5">
        <v>582.14173700507513</v>
      </c>
      <c r="ED14" s="5">
        <v>4619.8734980260988</v>
      </c>
      <c r="EE14" s="5">
        <v>0</v>
      </c>
      <c r="EF14" s="5">
        <v>0</v>
      </c>
      <c r="EG14" s="5">
        <v>944.22478123201472</v>
      </c>
      <c r="EH14" s="5">
        <v>1783.2474360335082</v>
      </c>
      <c r="EI14" s="5">
        <v>363.36689760353227</v>
      </c>
      <c r="EJ14" s="5">
        <v>66.25714507536847</v>
      </c>
      <c r="EK14" s="5">
        <v>124.46766238689679</v>
      </c>
      <c r="EL14" s="5">
        <v>576.15678180076907</v>
      </c>
      <c r="EM14" s="5">
        <v>267.93512645903377</v>
      </c>
      <c r="EN14" s="5">
        <v>1610.9402655466256</v>
      </c>
      <c r="EO14" s="5">
        <v>0</v>
      </c>
      <c r="EP14" s="5">
        <v>0</v>
      </c>
      <c r="EQ14" s="5">
        <v>215.16036094862972</v>
      </c>
      <c r="ER14" s="5">
        <v>33.793247051023862</v>
      </c>
      <c r="ES14" s="5">
        <v>1033.4629882383726</v>
      </c>
      <c r="ET14" s="5">
        <v>360.26020372761695</v>
      </c>
      <c r="EU14" s="5">
        <v>140.02758239418446</v>
      </c>
      <c r="EV14" s="5">
        <v>295.99082572135381</v>
      </c>
      <c r="EW14" s="5">
        <v>84.127996466114666</v>
      </c>
      <c r="EX14" s="5">
        <v>135.66087002403395</v>
      </c>
      <c r="EY14" s="5">
        <v>0</v>
      </c>
      <c r="EZ14" s="5">
        <v>0</v>
      </c>
      <c r="FA14" s="5">
        <v>468.59572533137987</v>
      </c>
      <c r="FB14" s="5">
        <v>31.564712088973515</v>
      </c>
      <c r="FC14" s="5">
        <v>450.91006464201939</v>
      </c>
      <c r="FD14" s="5">
        <v>139.72095843979432</v>
      </c>
      <c r="FE14" s="5">
        <v>256.69912767046947</v>
      </c>
      <c r="FF14" s="5">
        <v>749.52448370901891</v>
      </c>
      <c r="FG14" s="5">
        <v>-203.80351350846064</v>
      </c>
      <c r="FH14" s="5">
        <v>187.49599941616614</v>
      </c>
      <c r="FI14" s="5">
        <v>0</v>
      </c>
      <c r="FJ14" s="5">
        <v>0</v>
      </c>
      <c r="FK14" s="5">
        <v>493.85121899878686</v>
      </c>
      <c r="FL14" s="5">
        <v>81.625591911679976</v>
      </c>
      <c r="FM14" s="5">
        <v>198.19949663307239</v>
      </c>
      <c r="FN14" s="5">
        <v>28.969215572001794</v>
      </c>
      <c r="FO14" s="5">
        <v>-58.174528500284964</v>
      </c>
      <c r="FP14" s="5">
        <v>153.30607504231466</v>
      </c>
      <c r="FQ14" s="5">
        <v>-5.1126757996883043E-2</v>
      </c>
      <c r="FR14" s="5">
        <v>113.10758262399929</v>
      </c>
      <c r="FS14" s="5">
        <v>0</v>
      </c>
      <c r="FT14" s="5">
        <v>0</v>
      </c>
      <c r="FU14" s="5">
        <v>1013.8391744146157</v>
      </c>
      <c r="FV14" s="5">
        <v>355.81758295412089</v>
      </c>
      <c r="FW14" s="5">
        <v>157.73345655573439</v>
      </c>
      <c r="FX14" s="5">
        <v>472.56199943999906</v>
      </c>
      <c r="FY14" s="5">
        <v>-463.12631526845172</v>
      </c>
      <c r="FZ14" s="5">
        <v>282.75781677132181</v>
      </c>
      <c r="GA14" s="5">
        <v>213.77761589056229</v>
      </c>
      <c r="GB14" s="5">
        <v>622.15516136909537</v>
      </c>
      <c r="GC14" s="5">
        <v>0</v>
      </c>
      <c r="GD14" s="5">
        <v>0</v>
      </c>
      <c r="GE14" s="71">
        <v>43816.791666666664</v>
      </c>
      <c r="GF14" s="5">
        <v>0</v>
      </c>
      <c r="GG14" s="5">
        <v>231.34889186250439</v>
      </c>
      <c r="GH14" s="5">
        <v>66.420281861071587</v>
      </c>
      <c r="GI14" s="5">
        <v>1820.6411620368035</v>
      </c>
      <c r="GJ14" s="5">
        <v>1317.8525567196386</v>
      </c>
      <c r="GK14" s="5">
        <v>2999.2316907460545</v>
      </c>
      <c r="GL14" s="5">
        <v>986.72722702921749</v>
      </c>
      <c r="GM14" s="5">
        <v>-3105.3903039404845</v>
      </c>
      <c r="GN14" s="5">
        <v>2963.6627354048396</v>
      </c>
      <c r="GO14" s="5">
        <v>0</v>
      </c>
      <c r="GP14" s="5">
        <v>0</v>
      </c>
      <c r="GQ14" s="5">
        <v>26.142488475649088</v>
      </c>
      <c r="GR14" s="5">
        <v>621.62483420043975</v>
      </c>
      <c r="GS14" s="5">
        <v>-24.903242004171148</v>
      </c>
      <c r="GT14" s="5">
        <v>1567.8034957177854</v>
      </c>
      <c r="GU14" s="5">
        <v>-549.35714893735667</v>
      </c>
      <c r="GV14" s="5">
        <v>297.57640419362031</v>
      </c>
      <c r="GW14" s="5">
        <v>32.006952133797085</v>
      </c>
      <c r="GX14" s="5">
        <v>1117.3924654242323</v>
      </c>
      <c r="GY14" s="5">
        <v>0</v>
      </c>
      <c r="GZ14" s="5">
        <v>0</v>
      </c>
      <c r="HA14" s="5">
        <v>420.23100330985864</v>
      </c>
      <c r="HB14" s="5">
        <v>246.69374388861615</v>
      </c>
      <c r="HC14" s="5">
        <v>1057.9733537107495</v>
      </c>
      <c r="HD14" s="5">
        <v>107.48769910799544</v>
      </c>
      <c r="HE14" s="5">
        <v>356.88702746631196</v>
      </c>
      <c r="HF14" s="5">
        <v>90.557483745320823</v>
      </c>
      <c r="HG14" s="5">
        <v>300.6467395121698</v>
      </c>
      <c r="HH14" s="5">
        <v>268.8990300046097</v>
      </c>
      <c r="HI14" s="5">
        <v>0</v>
      </c>
      <c r="HJ14" s="5">
        <v>0</v>
      </c>
      <c r="HK14" s="5">
        <v>316.8168265762622</v>
      </c>
      <c r="HL14" s="5">
        <v>15.888263898415609</v>
      </c>
      <c r="HM14" s="5">
        <v>464.97273955139786</v>
      </c>
      <c r="HN14" s="5">
        <v>390.70079710223155</v>
      </c>
      <c r="HO14" s="5">
        <v>45.596004749547234</v>
      </c>
      <c r="HP14" s="5">
        <v>301.89559310744795</v>
      </c>
      <c r="HQ14" s="5">
        <v>-5.5350288832298418</v>
      </c>
      <c r="HR14" s="5">
        <v>474.19281506239759</v>
      </c>
      <c r="HS14" s="5">
        <v>0</v>
      </c>
      <c r="HT14" s="5">
        <v>0</v>
      </c>
      <c r="HU14" s="5">
        <v>-220.67107785325175</v>
      </c>
      <c r="HV14" s="5">
        <v>313.70251359220566</v>
      </c>
      <c r="HW14" s="5">
        <v>-56.964140622268417</v>
      </c>
      <c r="HX14" s="5">
        <v>641.35648590240578</v>
      </c>
      <c r="HY14" s="5">
        <v>14.986809492338693</v>
      </c>
      <c r="HZ14" s="5">
        <v>502.56338918867999</v>
      </c>
      <c r="IA14" s="5">
        <v>-59.312074473827636</v>
      </c>
      <c r="IB14" s="5">
        <v>337.03315098009159</v>
      </c>
      <c r="IC14" s="5">
        <v>0</v>
      </c>
      <c r="ID14" s="5">
        <v>0</v>
      </c>
      <c r="IE14" s="5">
        <v>-550.92605977504866</v>
      </c>
      <c r="IF14" s="5">
        <v>59.796497881237237</v>
      </c>
      <c r="IG14" s="5">
        <v>-145.32284998701925</v>
      </c>
      <c r="IH14" s="5">
        <v>47.857644265868075</v>
      </c>
      <c r="II14" s="5">
        <v>-146.04693124068967</v>
      </c>
      <c r="IJ14" s="5">
        <v>829.94267362844914</v>
      </c>
      <c r="IK14" s="5">
        <v>-578.08526033558701</v>
      </c>
      <c r="IL14" s="5">
        <v>760.71733817821541</v>
      </c>
      <c r="IM14" s="5">
        <v>0</v>
      </c>
      <c r="IN14" s="5">
        <v>0</v>
      </c>
    </row>
    <row r="15" spans="1:248" x14ac:dyDescent="0.25">
      <c r="A15" s="69">
        <v>43812.791666666664</v>
      </c>
      <c r="B15" s="4">
        <v>2</v>
      </c>
      <c r="C15" s="5">
        <v>1527.3664437020038</v>
      </c>
      <c r="D15" s="5">
        <v>1987.7138924010403</v>
      </c>
      <c r="E15" s="5">
        <v>2837.7054271817087</v>
      </c>
      <c r="F15" s="5">
        <v>394.83954547721567</v>
      </c>
      <c r="G15" s="5">
        <v>-235.3795618843817</v>
      </c>
      <c r="H15" s="5">
        <v>1226.9537365721405</v>
      </c>
      <c r="I15" s="5">
        <v>852.40563292569391</v>
      </c>
      <c r="J15" s="5">
        <v>1510.1066428397021</v>
      </c>
      <c r="K15" s="5">
        <v>0</v>
      </c>
      <c r="L15" s="5">
        <v>0</v>
      </c>
      <c r="M15" s="5">
        <v>2043.9121281410441</v>
      </c>
      <c r="N15" s="5">
        <v>282.07386219732979</v>
      </c>
      <c r="O15" s="5">
        <v>413.98605776212355</v>
      </c>
      <c r="P15" s="5">
        <v>1060.6055542511679</v>
      </c>
      <c r="Q15" s="5">
        <v>-257.4833055693399</v>
      </c>
      <c r="R15" s="5">
        <v>873.62577126040048</v>
      </c>
      <c r="S15" s="5">
        <v>-117.76743799781832</v>
      </c>
      <c r="T15" s="5">
        <v>325.63835789443209</v>
      </c>
      <c r="U15" s="5">
        <v>0</v>
      </c>
      <c r="V15" s="5">
        <v>0</v>
      </c>
      <c r="W15" s="5">
        <v>221.6760143872549</v>
      </c>
      <c r="X15" s="5">
        <v>165.96971584587334</v>
      </c>
      <c r="Y15" s="5">
        <v>543.41689988727944</v>
      </c>
      <c r="Z15" s="5">
        <v>778.93289089022483</v>
      </c>
      <c r="AA15" s="5">
        <v>732.38664402845188</v>
      </c>
      <c r="AB15" s="5">
        <v>1093.3136231265228</v>
      </c>
      <c r="AC15" s="5">
        <v>207.30480229887451</v>
      </c>
      <c r="AD15" s="5">
        <v>199.02463284236492</v>
      </c>
      <c r="AE15" s="5">
        <v>0</v>
      </c>
      <c r="AF15" s="5">
        <v>0</v>
      </c>
      <c r="AG15" s="5">
        <v>1256.4644887065347</v>
      </c>
      <c r="AH15" s="5">
        <v>460.19341895168361</v>
      </c>
      <c r="AI15" s="5">
        <v>-297.37822525457102</v>
      </c>
      <c r="AJ15" s="5">
        <v>1310.6957378293837</v>
      </c>
      <c r="AK15" s="5">
        <v>327.84112043517689</v>
      </c>
      <c r="AL15" s="5">
        <v>389.19118664288629</v>
      </c>
      <c r="AM15" s="5">
        <v>586.44508644895939</v>
      </c>
      <c r="AN15" s="5">
        <v>339.06449666406286</v>
      </c>
      <c r="AO15" s="5">
        <v>0</v>
      </c>
      <c r="AP15" s="5">
        <v>0</v>
      </c>
      <c r="AQ15" s="5">
        <v>1251.7717385273786</v>
      </c>
      <c r="AR15" s="5">
        <v>840.7062336577095</v>
      </c>
      <c r="AS15" s="5">
        <v>1524.684239741995</v>
      </c>
      <c r="AT15" s="5">
        <v>1319.636591778966</v>
      </c>
      <c r="AU15" s="5">
        <v>98.887404286849403</v>
      </c>
      <c r="AV15" s="5">
        <v>292.87442661455992</v>
      </c>
      <c r="AW15" s="5">
        <v>291.75056182982644</v>
      </c>
      <c r="AX15" s="5">
        <v>133.20044248692238</v>
      </c>
      <c r="AY15" s="5">
        <v>0</v>
      </c>
      <c r="AZ15" s="5">
        <v>0</v>
      </c>
      <c r="BA15" s="5">
        <v>-167.43015970465387</v>
      </c>
      <c r="BB15" s="5">
        <v>377.26274881267545</v>
      </c>
      <c r="BC15" s="5">
        <v>782.2606451877017</v>
      </c>
      <c r="BD15" s="5">
        <v>1791.8998182255868</v>
      </c>
      <c r="BE15" s="5">
        <v>530.07545375645338</v>
      </c>
      <c r="BF15" s="5">
        <v>639.86196276870874</v>
      </c>
      <c r="BG15" s="5">
        <v>-581.564505273539</v>
      </c>
      <c r="BH15" s="5">
        <v>345.48844736728017</v>
      </c>
      <c r="BI15" s="5">
        <v>0</v>
      </c>
      <c r="BJ15" s="5">
        <v>0</v>
      </c>
      <c r="BK15" s="69">
        <v>43812.791666666664</v>
      </c>
      <c r="BL15" s="5">
        <v>2</v>
      </c>
      <c r="BM15" s="5">
        <v>3891.3097571962603</v>
      </c>
      <c r="BN15" s="5">
        <v>6749.6405388405883</v>
      </c>
      <c r="BO15" s="5">
        <v>1251.7371618019456</v>
      </c>
      <c r="BP15" s="5">
        <v>3270.184823428473</v>
      </c>
      <c r="BQ15" s="5">
        <v>-907.61814358893116</v>
      </c>
      <c r="BR15" s="5">
        <v>1003.8440383224038</v>
      </c>
      <c r="BS15" s="5">
        <v>196.09030590442762</v>
      </c>
      <c r="BT15" s="5">
        <v>1621.0158323633796</v>
      </c>
      <c r="BU15" s="5">
        <v>0</v>
      </c>
      <c r="BV15" s="5">
        <v>0</v>
      </c>
      <c r="BW15" s="5">
        <v>1260.6950103103072</v>
      </c>
      <c r="BX15" s="5">
        <v>1506.1423462227003</v>
      </c>
      <c r="BY15" s="5">
        <v>1072.9086220479066</v>
      </c>
      <c r="BZ15" s="5">
        <v>3321.6414559443706</v>
      </c>
      <c r="CA15" s="5">
        <v>265.57111082340452</v>
      </c>
      <c r="CB15" s="5">
        <v>1732.6329015587878</v>
      </c>
      <c r="CC15" s="5">
        <v>707.47302463413712</v>
      </c>
      <c r="CD15" s="5">
        <v>2016.5666663868635</v>
      </c>
      <c r="CE15" s="5">
        <v>0</v>
      </c>
      <c r="CF15" s="5">
        <v>0</v>
      </c>
      <c r="CG15" s="5">
        <v>-530.46925926123777</v>
      </c>
      <c r="CH15" s="5">
        <v>796.30865685605579</v>
      </c>
      <c r="CI15" s="5">
        <v>341.26171697973132</v>
      </c>
      <c r="CJ15" s="5">
        <v>1188.1305629181136</v>
      </c>
      <c r="CK15" s="5">
        <v>-817.27195749867951</v>
      </c>
      <c r="CL15" s="5">
        <v>879.71893725992868</v>
      </c>
      <c r="CM15" s="5">
        <v>-598.23756005299094</v>
      </c>
      <c r="CN15" s="5">
        <v>1526.8792199567943</v>
      </c>
      <c r="CO15" s="5">
        <v>0</v>
      </c>
      <c r="CP15" s="5">
        <v>0</v>
      </c>
      <c r="CQ15" s="5">
        <v>514.32389541024281</v>
      </c>
      <c r="CR15" s="5">
        <v>548.15628429562196</v>
      </c>
      <c r="CS15" s="5">
        <v>-894.80909712646519</v>
      </c>
      <c r="CT15" s="5">
        <v>449.47891149127457</v>
      </c>
      <c r="CU15" s="5">
        <v>-1289.8489323077993</v>
      </c>
      <c r="CV15" s="5">
        <v>396.79145337371665</v>
      </c>
      <c r="CW15" s="5">
        <v>-1089.5004345530556</v>
      </c>
      <c r="CX15" s="5">
        <v>811.59899718596</v>
      </c>
      <c r="CY15" s="5">
        <v>0</v>
      </c>
      <c r="CZ15" s="5">
        <v>0</v>
      </c>
      <c r="DA15" s="5">
        <v>649.32275883089449</v>
      </c>
      <c r="DB15" s="5">
        <v>337.96798126319891</v>
      </c>
      <c r="DC15" s="5">
        <v>-1.2760515630499754</v>
      </c>
      <c r="DD15" s="5">
        <v>1265.7222294207766</v>
      </c>
      <c r="DE15" s="5">
        <v>-148.84640535951553</v>
      </c>
      <c r="DF15" s="5">
        <v>566.53452962356243</v>
      </c>
      <c r="DG15" s="5">
        <v>857.66534107617213</v>
      </c>
      <c r="DH15" s="5">
        <v>1042.2045668682499</v>
      </c>
      <c r="DI15" s="5">
        <v>0</v>
      </c>
      <c r="DJ15" s="5">
        <v>0</v>
      </c>
      <c r="DK15" s="5">
        <v>-461.63952294800777</v>
      </c>
      <c r="DL15" s="5">
        <v>559.47314235511021</v>
      </c>
      <c r="DM15" s="5">
        <v>-1496.6534058230279</v>
      </c>
      <c r="DN15" s="5">
        <v>210.01224531804232</v>
      </c>
      <c r="DO15" s="5">
        <v>-1140.4050662188256</v>
      </c>
      <c r="DP15" s="5">
        <v>859.72123515277235</v>
      </c>
      <c r="DQ15" s="5">
        <v>-826.85158381942551</v>
      </c>
      <c r="DR15" s="5">
        <v>2195.1424023951608</v>
      </c>
      <c r="DS15" s="5">
        <v>0</v>
      </c>
      <c r="DT15" s="5">
        <v>0</v>
      </c>
      <c r="DU15" s="71">
        <v>43816.708333333336</v>
      </c>
      <c r="DV15" s="5">
        <v>2</v>
      </c>
      <c r="DW15" s="5">
        <v>656.54407433555525</v>
      </c>
      <c r="DX15" s="5">
        <v>240.74573269294459</v>
      </c>
      <c r="DY15" s="5">
        <v>1507.7889472690313</v>
      </c>
      <c r="DZ15" s="5">
        <v>470.35721613633967</v>
      </c>
      <c r="EA15" s="5">
        <v>164.32409714514915</v>
      </c>
      <c r="EB15" s="5">
        <v>3929.8172618915378</v>
      </c>
      <c r="EC15" s="5">
        <v>703.49245893093939</v>
      </c>
      <c r="ED15" s="5">
        <v>4788.2455772440117</v>
      </c>
      <c r="EE15" s="5">
        <v>0</v>
      </c>
      <c r="EF15" s="5">
        <v>0</v>
      </c>
      <c r="EG15" s="5">
        <v>1067.5959157705793</v>
      </c>
      <c r="EH15" s="5">
        <v>1022.9172409396821</v>
      </c>
      <c r="EI15" s="5">
        <v>330.04942253499473</v>
      </c>
      <c r="EJ15" s="5">
        <v>25.781364121337283</v>
      </c>
      <c r="EK15" s="5">
        <v>188.51304380798865</v>
      </c>
      <c r="EL15" s="5">
        <v>310.07134471710106</v>
      </c>
      <c r="EM15" s="5">
        <v>259.78603057080682</v>
      </c>
      <c r="EN15" s="5">
        <v>1366.3776372005507</v>
      </c>
      <c r="EO15" s="5">
        <v>0</v>
      </c>
      <c r="EP15" s="5">
        <v>0</v>
      </c>
      <c r="EQ15" s="5">
        <v>348.26852604316372</v>
      </c>
      <c r="ER15" s="5">
        <v>12.67953179456107</v>
      </c>
      <c r="ES15" s="5">
        <v>1104.7059487003121</v>
      </c>
      <c r="ET15" s="5">
        <v>411.23424938737259</v>
      </c>
      <c r="EU15" s="5">
        <v>197.48594971466184</v>
      </c>
      <c r="EV15" s="5">
        <v>233.38683551218458</v>
      </c>
      <c r="EW15" s="5">
        <v>58.638709342842361</v>
      </c>
      <c r="EX15" s="5">
        <v>116.14310717626911</v>
      </c>
      <c r="EY15" s="5">
        <v>0</v>
      </c>
      <c r="EZ15" s="5">
        <v>0</v>
      </c>
      <c r="FA15" s="5">
        <v>220.64484198894692</v>
      </c>
      <c r="FB15" s="5">
        <v>203.06817995485787</v>
      </c>
      <c r="FC15" s="5">
        <v>271.7779267470662</v>
      </c>
      <c r="FD15" s="5">
        <v>34.091207816132631</v>
      </c>
      <c r="FE15" s="5">
        <v>191.40594820491918</v>
      </c>
      <c r="FF15" s="5">
        <v>509.76287469335273</v>
      </c>
      <c r="FG15" s="5">
        <v>-264.90842075806734</v>
      </c>
      <c r="FH15" s="5">
        <v>134.03196120371265</v>
      </c>
      <c r="FI15" s="5">
        <v>0</v>
      </c>
      <c r="FJ15" s="5">
        <v>0</v>
      </c>
      <c r="FK15" s="5">
        <v>456.50660756962276</v>
      </c>
      <c r="FL15" s="5">
        <v>201.1170539859761</v>
      </c>
      <c r="FM15" s="5">
        <v>16.447546993501646</v>
      </c>
      <c r="FN15" s="5">
        <v>13.914929258557539</v>
      </c>
      <c r="FO15" s="5">
        <v>-113.52259322456803</v>
      </c>
      <c r="FP15" s="5">
        <v>20.663876101895003</v>
      </c>
      <c r="FQ15" s="5">
        <v>-34.61964300600431</v>
      </c>
      <c r="FR15" s="5">
        <v>130.03386938888224</v>
      </c>
      <c r="FS15" s="5">
        <v>0</v>
      </c>
      <c r="FT15" s="5">
        <v>0</v>
      </c>
      <c r="FU15" s="5">
        <v>847.53072512510971</v>
      </c>
      <c r="FV15" s="5">
        <v>59.967642607897034</v>
      </c>
      <c r="FW15" s="5">
        <v>162.83834694385052</v>
      </c>
      <c r="FX15" s="5">
        <v>209.17950765459776</v>
      </c>
      <c r="FY15" s="5">
        <v>-515.09821157093404</v>
      </c>
      <c r="FZ15" s="5">
        <v>319.51167901282111</v>
      </c>
      <c r="GA15" s="5">
        <v>64.365035893185336</v>
      </c>
      <c r="GB15" s="5">
        <v>291.99625879858127</v>
      </c>
      <c r="GC15" s="5">
        <v>0</v>
      </c>
      <c r="GD15" s="5">
        <v>0</v>
      </c>
      <c r="GE15" s="71">
        <v>43816.875</v>
      </c>
      <c r="GF15" s="5">
        <v>2</v>
      </c>
      <c r="GG15" s="5">
        <v>1606.7996597202</v>
      </c>
      <c r="GH15" s="5">
        <v>37.412605876707886</v>
      </c>
      <c r="GI15" s="5">
        <v>1532.5054896965166</v>
      </c>
      <c r="GJ15" s="5">
        <v>2207.1287365040171</v>
      </c>
      <c r="GK15" s="5">
        <v>1938.6990296695371</v>
      </c>
      <c r="GL15" s="5">
        <v>1140.8869321406082</v>
      </c>
      <c r="GM15" s="5">
        <v>-2796.8155890351704</v>
      </c>
      <c r="GN15" s="5">
        <v>4028.8051303561629</v>
      </c>
      <c r="GO15" s="5">
        <v>0</v>
      </c>
      <c r="GP15" s="5">
        <v>0</v>
      </c>
      <c r="GQ15" s="5">
        <v>-221.2505255495679</v>
      </c>
      <c r="GR15" s="5">
        <v>543.02311718723411</v>
      </c>
      <c r="GS15" s="5">
        <v>-196.60000943700595</v>
      </c>
      <c r="GT15" s="5">
        <v>1331.2556659957881</v>
      </c>
      <c r="GU15" s="5">
        <v>-584.05768163275673</v>
      </c>
      <c r="GV15" s="5">
        <v>61.514963423667311</v>
      </c>
      <c r="GW15" s="5">
        <v>-270.10331339909203</v>
      </c>
      <c r="GX15" s="5">
        <v>542.51930478807151</v>
      </c>
      <c r="GY15" s="5">
        <v>0</v>
      </c>
      <c r="GZ15" s="5">
        <v>0</v>
      </c>
      <c r="HA15" s="5">
        <v>430.95509287311802</v>
      </c>
      <c r="HB15" s="5">
        <v>199.66110452910635</v>
      </c>
      <c r="HC15" s="5">
        <v>975.37838146040986</v>
      </c>
      <c r="HD15" s="5">
        <v>36.120281475928792</v>
      </c>
      <c r="HE15" s="5">
        <v>403.42493706266038</v>
      </c>
      <c r="HF15" s="5">
        <v>250.6452719966768</v>
      </c>
      <c r="HG15" s="5">
        <v>348.56897168668547</v>
      </c>
      <c r="HH15" s="5">
        <v>476.85569063219117</v>
      </c>
      <c r="HI15" s="5">
        <v>0</v>
      </c>
      <c r="HJ15" s="5">
        <v>0</v>
      </c>
      <c r="HK15" s="5">
        <v>287.48752093581447</v>
      </c>
      <c r="HL15" s="5">
        <v>25.564828438355601</v>
      </c>
      <c r="HM15" s="5">
        <v>337.14669946023349</v>
      </c>
      <c r="HN15" s="5">
        <v>484.02400234045064</v>
      </c>
      <c r="HO15" s="5">
        <v>4.2949991964899255</v>
      </c>
      <c r="HP15" s="5">
        <v>294.48843853477536</v>
      </c>
      <c r="HQ15" s="5">
        <v>-124.11827506139076</v>
      </c>
      <c r="HR15" s="5">
        <v>470.29217383469188</v>
      </c>
      <c r="HS15" s="5">
        <v>0</v>
      </c>
      <c r="HT15" s="5">
        <v>0</v>
      </c>
      <c r="HU15" s="5">
        <v>-266.87713154550033</v>
      </c>
      <c r="HV15" s="5">
        <v>301.29809943228344</v>
      </c>
      <c r="HW15" s="5">
        <v>-85.933539186218013</v>
      </c>
      <c r="HX15" s="5">
        <v>673.3157630905788</v>
      </c>
      <c r="HY15" s="5">
        <v>-45.536341803120933</v>
      </c>
      <c r="HZ15" s="5">
        <v>515.08528250148322</v>
      </c>
      <c r="IA15" s="5">
        <v>-201.3329353115958</v>
      </c>
      <c r="IB15" s="5">
        <v>419.14225140064889</v>
      </c>
      <c r="IC15" s="5">
        <v>0</v>
      </c>
      <c r="ID15" s="5">
        <v>0</v>
      </c>
      <c r="IE15" s="5">
        <v>-655.4572561606351</v>
      </c>
      <c r="IF15" s="5">
        <v>55.959428741064279</v>
      </c>
      <c r="IG15" s="5">
        <v>-157.71726021086056</v>
      </c>
      <c r="IH15" s="5">
        <v>182.13019837161798</v>
      </c>
      <c r="II15" s="5">
        <v>-366.1398539841291</v>
      </c>
      <c r="IJ15" s="5">
        <v>790.6036624847485</v>
      </c>
      <c r="IK15" s="5">
        <v>-468.45738353854949</v>
      </c>
      <c r="IL15" s="5">
        <v>767.52549860661486</v>
      </c>
      <c r="IM15" s="5">
        <v>0</v>
      </c>
      <c r="IN15" s="5">
        <v>0</v>
      </c>
    </row>
    <row r="16" spans="1:248" x14ac:dyDescent="0.25">
      <c r="A16" s="71">
        <v>43812.875</v>
      </c>
      <c r="B16" s="5">
        <v>4</v>
      </c>
      <c r="C16" s="5">
        <v>1503.670904900242</v>
      </c>
      <c r="D16" s="5">
        <v>1063.8425543755902</v>
      </c>
      <c r="E16" s="5">
        <v>2496.9802983619297</v>
      </c>
      <c r="F16" s="5">
        <v>1282.2635487469029</v>
      </c>
      <c r="G16" s="5">
        <v>-453.13343370702205</v>
      </c>
      <c r="H16" s="5">
        <v>931.36050658982322</v>
      </c>
      <c r="I16" s="5">
        <v>436.77930974824085</v>
      </c>
      <c r="J16" s="5">
        <v>1487.2168952072216</v>
      </c>
      <c r="K16" s="5">
        <v>0</v>
      </c>
      <c r="L16" s="5">
        <v>0</v>
      </c>
      <c r="M16" s="5">
        <v>2051.424481511157</v>
      </c>
      <c r="N16" s="5">
        <v>356.11098773021121</v>
      </c>
      <c r="O16" s="5">
        <v>9.1633078212693135</v>
      </c>
      <c r="P16" s="5">
        <v>731.95654331050525</v>
      </c>
      <c r="Q16" s="5">
        <v>-150.17789079929298</v>
      </c>
      <c r="R16" s="5">
        <v>1009.4342256866254</v>
      </c>
      <c r="S16" s="5">
        <v>-126.29853006439839</v>
      </c>
      <c r="T16" s="5">
        <v>508.30670384517674</v>
      </c>
      <c r="U16" s="5">
        <v>0</v>
      </c>
      <c r="V16" s="5">
        <v>0</v>
      </c>
      <c r="W16" s="5">
        <v>173.13344849822579</v>
      </c>
      <c r="X16" s="5">
        <v>91.318953746601565</v>
      </c>
      <c r="Y16" s="5">
        <v>499.77481739995096</v>
      </c>
      <c r="Z16" s="5">
        <v>819.08878431331141</v>
      </c>
      <c r="AA16" s="5">
        <v>549.7482513897437</v>
      </c>
      <c r="AB16" s="5">
        <v>1181.1226228901044</v>
      </c>
      <c r="AC16" s="5">
        <v>45.213995851429218</v>
      </c>
      <c r="AD16" s="5">
        <v>17.84582032137288</v>
      </c>
      <c r="AE16" s="5">
        <v>0</v>
      </c>
      <c r="AF16" s="5">
        <v>0</v>
      </c>
      <c r="AG16" s="5">
        <v>956.10815824401834</v>
      </c>
      <c r="AH16" s="5">
        <v>560.05595071919106</v>
      </c>
      <c r="AI16" s="5">
        <v>-467.1923271932107</v>
      </c>
      <c r="AJ16" s="5">
        <v>1120.8438777809972</v>
      </c>
      <c r="AK16" s="5">
        <v>133.28453532056733</v>
      </c>
      <c r="AL16" s="5">
        <v>330.01114375108813</v>
      </c>
      <c r="AM16" s="5">
        <v>511.13304769962673</v>
      </c>
      <c r="AN16" s="5">
        <v>282.94599735899089</v>
      </c>
      <c r="AO16" s="5">
        <v>0</v>
      </c>
      <c r="AP16" s="5">
        <v>0</v>
      </c>
      <c r="AQ16" s="5">
        <v>1596.0915875862504</v>
      </c>
      <c r="AR16" s="5">
        <v>950.6183417517575</v>
      </c>
      <c r="AS16" s="5">
        <v>1382.4336911461767</v>
      </c>
      <c r="AT16" s="5">
        <v>1185.3768325852745</v>
      </c>
      <c r="AU16" s="5">
        <v>14.63607714255852</v>
      </c>
      <c r="AV16" s="5">
        <v>415.42636741775323</v>
      </c>
      <c r="AW16" s="5">
        <v>364.328283022265</v>
      </c>
      <c r="AX16" s="5">
        <v>28.93049211161232</v>
      </c>
      <c r="AY16" s="5">
        <v>0</v>
      </c>
      <c r="AZ16" s="5">
        <v>0</v>
      </c>
      <c r="BA16" s="5">
        <v>-173.59390807310069</v>
      </c>
      <c r="BB16" s="5">
        <v>245.25469243725058</v>
      </c>
      <c r="BC16" s="5">
        <v>464.1487787806019</v>
      </c>
      <c r="BD16" s="5">
        <v>1551.4987391049083</v>
      </c>
      <c r="BE16" s="5">
        <v>170.53823238051041</v>
      </c>
      <c r="BF16" s="5">
        <v>363.30439038651332</v>
      </c>
      <c r="BG16" s="5">
        <v>-734.33412131061823</v>
      </c>
      <c r="BH16" s="5">
        <v>202.57355926757785</v>
      </c>
      <c r="BI16" s="5">
        <v>0</v>
      </c>
      <c r="BJ16" s="5">
        <v>0</v>
      </c>
      <c r="BK16" s="71">
        <v>43812.875</v>
      </c>
      <c r="BL16" s="5">
        <v>4</v>
      </c>
      <c r="BM16" s="5">
        <v>3127.752295112251</v>
      </c>
      <c r="BN16" s="5">
        <v>6982.5104398198519</v>
      </c>
      <c r="BO16" s="5">
        <v>1099.3917514198429</v>
      </c>
      <c r="BP16" s="5">
        <v>3734.1699778518737</v>
      </c>
      <c r="BQ16" s="5">
        <v>-1134.0555172543905</v>
      </c>
      <c r="BR16" s="5">
        <v>1290.6860159905011</v>
      </c>
      <c r="BS16" s="5">
        <v>-494.17769096663915</v>
      </c>
      <c r="BT16" s="5">
        <v>1055.965726733926</v>
      </c>
      <c r="BU16" s="5">
        <v>0</v>
      </c>
      <c r="BV16" s="5">
        <v>0</v>
      </c>
      <c r="BW16" s="5">
        <v>848.07843396206817</v>
      </c>
      <c r="BX16" s="5">
        <v>1772.6147479571409</v>
      </c>
      <c r="BY16" s="5">
        <v>601.39805905145272</v>
      </c>
      <c r="BZ16" s="5">
        <v>2847.9899174201241</v>
      </c>
      <c r="CA16" s="5">
        <v>332.29044826823861</v>
      </c>
      <c r="CB16" s="5">
        <v>1760.8441249438088</v>
      </c>
      <c r="CC16" s="5">
        <v>315.37061987991137</v>
      </c>
      <c r="CD16" s="5">
        <v>1864.1979738930563</v>
      </c>
      <c r="CE16" s="5">
        <v>0</v>
      </c>
      <c r="CF16" s="5">
        <v>0</v>
      </c>
      <c r="CG16" s="5">
        <v>-682.29677204094537</v>
      </c>
      <c r="CH16" s="5">
        <v>578.33982059565824</v>
      </c>
      <c r="CI16" s="5">
        <v>34.374948530543861</v>
      </c>
      <c r="CJ16" s="5">
        <v>1070.0950695288436</v>
      </c>
      <c r="CK16" s="5">
        <v>-998.94700497797601</v>
      </c>
      <c r="CL16" s="5">
        <v>859.90229609145251</v>
      </c>
      <c r="CM16" s="5">
        <v>-836.36314137960358</v>
      </c>
      <c r="CN16" s="5">
        <v>1142.7476987723812</v>
      </c>
      <c r="CO16" s="5">
        <v>0</v>
      </c>
      <c r="CP16" s="5">
        <v>0</v>
      </c>
      <c r="CQ16" s="5">
        <v>385.20193764831788</v>
      </c>
      <c r="CR16" s="5">
        <v>518.95789796003282</v>
      </c>
      <c r="CS16" s="5">
        <v>-982.01976960904699</v>
      </c>
      <c r="CT16" s="5">
        <v>423.75451897067353</v>
      </c>
      <c r="CU16" s="5">
        <v>-1202.0999346928675</v>
      </c>
      <c r="CV16" s="5">
        <v>316.3340360284642</v>
      </c>
      <c r="CW16" s="5">
        <v>-1006.9542070718053</v>
      </c>
      <c r="CX16" s="5">
        <v>901.68079962407933</v>
      </c>
      <c r="CY16" s="5">
        <v>0</v>
      </c>
      <c r="CZ16" s="5">
        <v>0</v>
      </c>
      <c r="DA16" s="5">
        <v>587.56379466683029</v>
      </c>
      <c r="DB16" s="5">
        <v>141.89475259275133</v>
      </c>
      <c r="DC16" s="5">
        <v>-85.746596948331216</v>
      </c>
      <c r="DD16" s="5">
        <v>1458.9552832702288</v>
      </c>
      <c r="DE16" s="5">
        <v>-189.60359303618532</v>
      </c>
      <c r="DF16" s="5">
        <v>593.60929488472732</v>
      </c>
      <c r="DG16" s="5">
        <v>638.17010896898807</v>
      </c>
      <c r="DH16" s="5">
        <v>1157.8890234938988</v>
      </c>
      <c r="DI16" s="5">
        <v>0</v>
      </c>
      <c r="DJ16" s="5">
        <v>0</v>
      </c>
      <c r="DK16" s="5">
        <v>-332.94758079942767</v>
      </c>
      <c r="DL16" s="5">
        <v>888.25237528401101</v>
      </c>
      <c r="DM16" s="5">
        <v>-1451.5223585227136</v>
      </c>
      <c r="DN16" s="5">
        <v>89.987398253619276</v>
      </c>
      <c r="DO16" s="5">
        <v>-1066.9396904547048</v>
      </c>
      <c r="DP16" s="5">
        <v>1177.4859071847795</v>
      </c>
      <c r="DQ16" s="5">
        <v>-585.57136836624238</v>
      </c>
      <c r="DR16" s="5">
        <v>1977.3078706362735</v>
      </c>
      <c r="DS16" s="5">
        <v>0</v>
      </c>
      <c r="DT16" s="5">
        <v>0</v>
      </c>
      <c r="DU16" s="71">
        <v>43816.791666666664</v>
      </c>
      <c r="DV16" s="5">
        <v>4</v>
      </c>
      <c r="DW16" s="5">
        <v>323.19946813099818</v>
      </c>
      <c r="DX16" s="5">
        <v>884.54011916811839</v>
      </c>
      <c r="DY16" s="5">
        <v>763.76086180935818</v>
      </c>
      <c r="DZ16" s="5">
        <v>23.455882128934419</v>
      </c>
      <c r="EA16" s="5">
        <v>375.38796587796492</v>
      </c>
      <c r="EB16" s="5">
        <v>3625.1381044540562</v>
      </c>
      <c r="EC16" s="5">
        <v>570.96739994477934</v>
      </c>
      <c r="ED16" s="5">
        <v>4886.4386320777894</v>
      </c>
      <c r="EE16" s="5">
        <v>0</v>
      </c>
      <c r="EF16" s="5">
        <v>0</v>
      </c>
      <c r="EG16" s="5">
        <v>772.69991496361467</v>
      </c>
      <c r="EH16" s="5">
        <v>1135.4381472605603</v>
      </c>
      <c r="EI16" s="5">
        <v>231.15585384653991</v>
      </c>
      <c r="EJ16" s="5">
        <v>475.09935656888069</v>
      </c>
      <c r="EK16" s="5">
        <v>635.50797755037127</v>
      </c>
      <c r="EL16" s="5">
        <v>264.9675802275512</v>
      </c>
      <c r="EM16" s="5">
        <v>417.34855872535468</v>
      </c>
      <c r="EN16" s="5">
        <v>1308.7264773549459</v>
      </c>
      <c r="EO16" s="5">
        <v>0</v>
      </c>
      <c r="EP16" s="5">
        <v>0</v>
      </c>
      <c r="EQ16" s="5">
        <v>280.70458490872466</v>
      </c>
      <c r="ER16" s="5">
        <v>18.229871253660583</v>
      </c>
      <c r="ES16" s="5">
        <v>1228.8711501328216</v>
      </c>
      <c r="ET16" s="5">
        <v>385.10184444780793</v>
      </c>
      <c r="EU16" s="5">
        <v>148.3571960605961</v>
      </c>
      <c r="EV16" s="5">
        <v>186.1555291719547</v>
      </c>
      <c r="EW16" s="5">
        <v>123.87965219855801</v>
      </c>
      <c r="EX16" s="5">
        <v>173.96054229873769</v>
      </c>
      <c r="EY16" s="5">
        <v>0</v>
      </c>
      <c r="EZ16" s="5">
        <v>0</v>
      </c>
      <c r="FA16" s="5">
        <v>139.58616900108942</v>
      </c>
      <c r="FB16" s="5">
        <v>265.44375001907662</v>
      </c>
      <c r="FC16" s="5">
        <v>351.65620031411595</v>
      </c>
      <c r="FD16" s="5">
        <v>89.24715392830592</v>
      </c>
      <c r="FE16" s="5">
        <v>114.0216127731739</v>
      </c>
      <c r="FF16" s="5">
        <v>679.37327703307938</v>
      </c>
      <c r="FG16" s="5">
        <v>-209.75136146343098</v>
      </c>
      <c r="FH16" s="5">
        <v>304.86478844312967</v>
      </c>
      <c r="FI16" s="5">
        <v>0</v>
      </c>
      <c r="FJ16" s="5">
        <v>0</v>
      </c>
      <c r="FK16" s="5">
        <v>429.10048959720308</v>
      </c>
      <c r="FL16" s="5">
        <v>238.32626077316451</v>
      </c>
      <c r="FM16" s="5">
        <v>24.132447819641442</v>
      </c>
      <c r="FN16" s="5">
        <v>48.366281705314734</v>
      </c>
      <c r="FO16" s="5">
        <v>-13.523923921915213</v>
      </c>
      <c r="FP16" s="5">
        <v>141.94987307494762</v>
      </c>
      <c r="FQ16" s="5">
        <v>66.649892442768333</v>
      </c>
      <c r="FR16" s="5">
        <v>149.34208275772951</v>
      </c>
      <c r="FS16" s="5">
        <v>0</v>
      </c>
      <c r="FT16" s="5">
        <v>0</v>
      </c>
      <c r="FU16" s="5">
        <v>785.30150427159197</v>
      </c>
      <c r="FV16" s="5">
        <v>14.306960160560855</v>
      </c>
      <c r="FW16" s="5">
        <v>132.52166513843645</v>
      </c>
      <c r="FX16" s="5">
        <v>372.92104186018099</v>
      </c>
      <c r="FY16" s="5">
        <v>-562.08977902539732</v>
      </c>
      <c r="FZ16" s="5">
        <v>447.28373905630338</v>
      </c>
      <c r="GA16" s="5">
        <v>20.629488584828664</v>
      </c>
      <c r="GB16" s="5">
        <v>680.23466081459617</v>
      </c>
      <c r="GC16" s="5">
        <v>0</v>
      </c>
      <c r="GD16" s="5">
        <v>0</v>
      </c>
      <c r="GE16" s="71">
        <v>43816.958333333336</v>
      </c>
      <c r="GF16" s="5">
        <v>4</v>
      </c>
      <c r="GG16" s="5">
        <v>2591.9446184939079</v>
      </c>
      <c r="GH16" s="5">
        <v>215.50425942250024</v>
      </c>
      <c r="GI16" s="5">
        <v>2110.5657012568836</v>
      </c>
      <c r="GJ16" s="5">
        <v>2490.0523512809045</v>
      </c>
      <c r="GK16" s="5">
        <v>1665.0497906255023</v>
      </c>
      <c r="GL16" s="5">
        <v>1119.4276173953613</v>
      </c>
      <c r="GM16" s="5">
        <v>-2217.2755410335153</v>
      </c>
      <c r="GN16" s="5">
        <v>3362.3583377990667</v>
      </c>
      <c r="GO16" s="5">
        <v>0</v>
      </c>
      <c r="GP16" s="5">
        <v>0</v>
      </c>
      <c r="GQ16" s="5">
        <v>-298.75245956876233</v>
      </c>
      <c r="GR16" s="5">
        <v>590.65130314473652</v>
      </c>
      <c r="GS16" s="5">
        <v>-97.874339383988854</v>
      </c>
      <c r="GT16" s="5">
        <v>1515.1271572569724</v>
      </c>
      <c r="GU16" s="5">
        <v>-772.64116128800276</v>
      </c>
      <c r="GV16" s="5">
        <v>177.82615853618415</v>
      </c>
      <c r="GW16" s="5">
        <v>-433.42352522961096</v>
      </c>
      <c r="GX16" s="5">
        <v>388.15614676676313</v>
      </c>
      <c r="GY16" s="5">
        <v>0</v>
      </c>
      <c r="GZ16" s="5">
        <v>0</v>
      </c>
      <c r="HA16" s="5">
        <v>395.33305765433863</v>
      </c>
      <c r="HB16" s="5">
        <v>160.41228128194743</v>
      </c>
      <c r="HC16" s="5">
        <v>897.71259397970744</v>
      </c>
      <c r="HD16" s="5">
        <v>126.12179899805719</v>
      </c>
      <c r="HE16" s="5">
        <v>357.77011807151803</v>
      </c>
      <c r="HF16" s="5">
        <v>123.87277736957549</v>
      </c>
      <c r="HG16" s="5">
        <v>272.57057378283804</v>
      </c>
      <c r="HH16" s="5">
        <v>305.39541077633055</v>
      </c>
      <c r="HI16" s="5">
        <v>0</v>
      </c>
      <c r="HJ16" s="5">
        <v>0</v>
      </c>
      <c r="HK16" s="5">
        <v>171.84681928934677</v>
      </c>
      <c r="HL16" s="5">
        <v>62.887045394381168</v>
      </c>
      <c r="HM16" s="5">
        <v>342.58428301204879</v>
      </c>
      <c r="HN16" s="5">
        <v>282.62490218615324</v>
      </c>
      <c r="HO16" s="5">
        <v>30.552789178577115</v>
      </c>
      <c r="HP16" s="5">
        <v>247.13487411424515</v>
      </c>
      <c r="HQ16" s="5">
        <v>-109.77613166907665</v>
      </c>
      <c r="HR16" s="5">
        <v>308.1989049155593</v>
      </c>
      <c r="HS16" s="5">
        <v>0</v>
      </c>
      <c r="HT16" s="5">
        <v>0</v>
      </c>
      <c r="HU16" s="5">
        <v>-286.14933797475265</v>
      </c>
      <c r="HV16" s="5">
        <v>439.15757199533186</v>
      </c>
      <c r="HW16" s="5">
        <v>-69.474545080898224</v>
      </c>
      <c r="HX16" s="5">
        <v>691.84763131621037</v>
      </c>
      <c r="HY16" s="5">
        <v>-59.117103925901802</v>
      </c>
      <c r="HZ16" s="5">
        <v>613.89075489158188</v>
      </c>
      <c r="IA16" s="5">
        <v>-157.26181488145517</v>
      </c>
      <c r="IB16" s="5">
        <v>545.53203795942989</v>
      </c>
      <c r="IC16" s="5">
        <v>0</v>
      </c>
      <c r="ID16" s="5">
        <v>0</v>
      </c>
      <c r="IE16" s="5">
        <v>-588.70161225950721</v>
      </c>
      <c r="IF16" s="5">
        <v>289.03735791463953</v>
      </c>
      <c r="IG16" s="5">
        <v>-183.93510902908804</v>
      </c>
      <c r="IH16" s="5">
        <v>322.77540179896477</v>
      </c>
      <c r="II16" s="5">
        <v>-563.84921973809298</v>
      </c>
      <c r="IJ16" s="5">
        <v>315.64045710563727</v>
      </c>
      <c r="IK16" s="5">
        <v>-390.93549547406394</v>
      </c>
      <c r="IL16" s="5">
        <v>448.40551205865535</v>
      </c>
      <c r="IM16" s="5">
        <v>0</v>
      </c>
      <c r="IN16" s="5">
        <v>0</v>
      </c>
    </row>
    <row r="17" spans="1:248" x14ac:dyDescent="0.25">
      <c r="A17" s="71">
        <v>43812.958333333336</v>
      </c>
      <c r="B17" s="5">
        <v>6</v>
      </c>
      <c r="C17" s="5">
        <v>1053.9644107412653</v>
      </c>
      <c r="D17" s="5">
        <v>201.31165450637999</v>
      </c>
      <c r="E17" s="5">
        <v>2242.891799104862</v>
      </c>
      <c r="F17" s="5">
        <v>1222.7821801268583</v>
      </c>
      <c r="G17" s="5">
        <v>-736.60401174046228</v>
      </c>
      <c r="H17" s="5">
        <v>1101.8758046033038</v>
      </c>
      <c r="I17" s="5">
        <v>289.349449339996</v>
      </c>
      <c r="J17" s="5">
        <v>1771.7046973114425</v>
      </c>
      <c r="K17" s="5">
        <v>0</v>
      </c>
      <c r="L17" s="5">
        <v>0</v>
      </c>
      <c r="M17" s="5">
        <v>1579.1463555561031</v>
      </c>
      <c r="N17" s="5">
        <v>383.26389706289956</v>
      </c>
      <c r="O17" s="5">
        <v>-140.28257128972143</v>
      </c>
      <c r="P17" s="5">
        <v>400.3435680355052</v>
      </c>
      <c r="Q17" s="5">
        <v>-316.91547528799492</v>
      </c>
      <c r="R17" s="5">
        <v>740.93246434432012</v>
      </c>
      <c r="S17" s="5">
        <v>-138.23089889257835</v>
      </c>
      <c r="T17" s="5">
        <v>394.2174457275317</v>
      </c>
      <c r="U17" s="5">
        <v>0</v>
      </c>
      <c r="V17" s="5">
        <v>0</v>
      </c>
      <c r="W17" s="5">
        <v>144.53238111581493</v>
      </c>
      <c r="X17" s="5">
        <v>166.01943763779278</v>
      </c>
      <c r="Y17" s="5">
        <v>397.73425831645056</v>
      </c>
      <c r="Z17" s="5">
        <v>493.6906166567843</v>
      </c>
      <c r="AA17" s="5">
        <v>744.64576165338701</v>
      </c>
      <c r="AB17" s="5">
        <v>1101.063409201226</v>
      </c>
      <c r="AC17" s="5">
        <v>126.04793372641666</v>
      </c>
      <c r="AD17" s="5">
        <v>109.32218143501669</v>
      </c>
      <c r="AE17" s="5">
        <v>0</v>
      </c>
      <c r="AF17" s="5">
        <v>0</v>
      </c>
      <c r="AG17" s="5">
        <v>870.19761206509077</v>
      </c>
      <c r="AH17" s="5">
        <v>337.62100065994105</v>
      </c>
      <c r="AI17" s="5">
        <v>-347.77703924739069</v>
      </c>
      <c r="AJ17" s="5">
        <v>1113.859471509729</v>
      </c>
      <c r="AK17" s="5">
        <v>191.08470003425498</v>
      </c>
      <c r="AL17" s="5">
        <v>361.93636305291449</v>
      </c>
      <c r="AM17" s="5">
        <v>548.53322483745933</v>
      </c>
      <c r="AN17" s="5">
        <v>362.20870369613448</v>
      </c>
      <c r="AO17" s="5">
        <v>0</v>
      </c>
      <c r="AP17" s="5">
        <v>0</v>
      </c>
      <c r="AQ17" s="5">
        <v>1403.5704168553873</v>
      </c>
      <c r="AR17" s="5">
        <v>891.86273093485136</v>
      </c>
      <c r="AS17" s="5">
        <v>1210.8304661344598</v>
      </c>
      <c r="AT17" s="5">
        <v>1066.0020761334379</v>
      </c>
      <c r="AU17" s="5">
        <v>218.67343916236041</v>
      </c>
      <c r="AV17" s="5">
        <v>784.55804662410912</v>
      </c>
      <c r="AW17" s="5">
        <v>369.5274479846197</v>
      </c>
      <c r="AX17" s="5">
        <v>105.88305725529841</v>
      </c>
      <c r="AY17" s="5">
        <v>0</v>
      </c>
      <c r="AZ17" s="5">
        <v>0</v>
      </c>
      <c r="BA17" s="5">
        <v>-350.5369288591927</v>
      </c>
      <c r="BB17" s="5">
        <v>448.4654758305561</v>
      </c>
      <c r="BC17" s="5">
        <v>505.71502459509293</v>
      </c>
      <c r="BD17" s="5">
        <v>1356.8491990370294</v>
      </c>
      <c r="BE17" s="5">
        <v>-196.92431629404155</v>
      </c>
      <c r="BF17" s="5">
        <v>138.41720501418087</v>
      </c>
      <c r="BG17" s="5">
        <v>-315.05617805171897</v>
      </c>
      <c r="BH17" s="5">
        <v>692.87125151448902</v>
      </c>
      <c r="BI17" s="5">
        <v>0</v>
      </c>
      <c r="BJ17" s="5">
        <v>0</v>
      </c>
      <c r="BK17" s="71">
        <v>43812.958333333336</v>
      </c>
      <c r="BL17" s="5">
        <v>6</v>
      </c>
      <c r="BM17" s="5">
        <v>3205.829237446651</v>
      </c>
      <c r="BN17" s="5">
        <v>5887.1081974374556</v>
      </c>
      <c r="BO17" s="5">
        <v>786.93993587939576</v>
      </c>
      <c r="BP17" s="5">
        <v>3299.9711810713716</v>
      </c>
      <c r="BQ17" s="5">
        <v>-976.48853781648086</v>
      </c>
      <c r="BR17" s="5">
        <v>782.10634703031997</v>
      </c>
      <c r="BS17" s="5">
        <v>-711.16490725690937</v>
      </c>
      <c r="BT17" s="5">
        <v>989.60973641075407</v>
      </c>
      <c r="BU17" s="5">
        <v>0</v>
      </c>
      <c r="BV17" s="5">
        <v>0</v>
      </c>
      <c r="BW17" s="5">
        <v>314.94735603806146</v>
      </c>
      <c r="BX17" s="5">
        <v>2052.4429310353567</v>
      </c>
      <c r="BY17" s="5">
        <v>263.87836678099563</v>
      </c>
      <c r="BZ17" s="5">
        <v>2745.9585992251486</v>
      </c>
      <c r="CA17" s="5">
        <v>180.05535836819149</v>
      </c>
      <c r="CB17" s="5">
        <v>1811.8448782122005</v>
      </c>
      <c r="CC17" s="5">
        <v>92.981046580982024</v>
      </c>
      <c r="CD17" s="5">
        <v>1784.536673447928</v>
      </c>
      <c r="CE17" s="5">
        <v>0</v>
      </c>
      <c r="CF17" s="5">
        <v>0</v>
      </c>
      <c r="CG17" s="5">
        <v>-759.18891706103909</v>
      </c>
      <c r="CH17" s="5">
        <v>778.90947355388334</v>
      </c>
      <c r="CI17" s="5">
        <v>320.71062637038324</v>
      </c>
      <c r="CJ17" s="5">
        <v>1273.94368551818</v>
      </c>
      <c r="CK17" s="5">
        <v>-954.86035161173913</v>
      </c>
      <c r="CL17" s="5">
        <v>923.99523358110491</v>
      </c>
      <c r="CM17" s="5">
        <v>-779.94697758101893</v>
      </c>
      <c r="CN17" s="5">
        <v>1117.3162531710766</v>
      </c>
      <c r="CO17" s="5">
        <v>0</v>
      </c>
      <c r="CP17" s="5">
        <v>0</v>
      </c>
      <c r="CQ17" s="5">
        <v>267.74746287816447</v>
      </c>
      <c r="CR17" s="5">
        <v>262.37228529588776</v>
      </c>
      <c r="CS17" s="5">
        <v>-1126.4697136830825</v>
      </c>
      <c r="CT17" s="5">
        <v>404.5105759427733</v>
      </c>
      <c r="CU17" s="5">
        <v>-1179.2384797552227</v>
      </c>
      <c r="CV17" s="5">
        <v>272.25988318104544</v>
      </c>
      <c r="CW17" s="5">
        <v>-1068.2002622936056</v>
      </c>
      <c r="CX17" s="5">
        <v>853.72811029592481</v>
      </c>
      <c r="CY17" s="5">
        <v>0</v>
      </c>
      <c r="CZ17" s="5">
        <v>0</v>
      </c>
      <c r="DA17" s="5">
        <v>518.50681348529884</v>
      </c>
      <c r="DB17" s="5">
        <v>222.01048168524258</v>
      </c>
      <c r="DC17" s="5">
        <v>-44.842957564570497</v>
      </c>
      <c r="DD17" s="5">
        <v>1269.6760198724246</v>
      </c>
      <c r="DE17" s="5">
        <v>-153.20026311490858</v>
      </c>
      <c r="DF17" s="5">
        <v>569.05018101765268</v>
      </c>
      <c r="DG17" s="5">
        <v>521.29973922998261</v>
      </c>
      <c r="DH17" s="5">
        <v>854.55107979169043</v>
      </c>
      <c r="DI17" s="5">
        <v>0</v>
      </c>
      <c r="DJ17" s="5">
        <v>0</v>
      </c>
      <c r="DK17" s="5">
        <v>-626.73841887957826</v>
      </c>
      <c r="DL17" s="5">
        <v>903.32347986500827</v>
      </c>
      <c r="DM17" s="5">
        <v>-1707.5580300160868</v>
      </c>
      <c r="DN17" s="5">
        <v>141.74072045409346</v>
      </c>
      <c r="DO17" s="5">
        <v>-1292.5035111128186</v>
      </c>
      <c r="DP17" s="5">
        <v>1099.4640922358258</v>
      </c>
      <c r="DQ17" s="5">
        <v>-858.05491091682313</v>
      </c>
      <c r="DR17" s="5">
        <v>1611.7630416076299</v>
      </c>
      <c r="DS17" s="5">
        <v>0</v>
      </c>
      <c r="DT17" s="5">
        <v>0</v>
      </c>
      <c r="DU17" s="71">
        <v>43816.875</v>
      </c>
      <c r="DV17" s="5">
        <v>6</v>
      </c>
      <c r="DW17" s="5">
        <v>-385.53849886674675</v>
      </c>
      <c r="DX17" s="5">
        <v>967.92215014922749</v>
      </c>
      <c r="DY17" s="5">
        <v>672.94726855817021</v>
      </c>
      <c r="DZ17" s="5">
        <v>588.14266772131123</v>
      </c>
      <c r="EA17" s="5">
        <v>74.042685011992944</v>
      </c>
      <c r="EB17" s="5">
        <v>4118.12035036215</v>
      </c>
      <c r="EC17" s="5">
        <v>580.11584142316451</v>
      </c>
      <c r="ED17" s="5">
        <v>4995.13070475115</v>
      </c>
      <c r="EE17" s="5">
        <v>0</v>
      </c>
      <c r="EF17" s="5">
        <v>0</v>
      </c>
      <c r="EG17" s="5">
        <v>966.78023221730359</v>
      </c>
      <c r="EH17" s="5">
        <v>563.89446742057487</v>
      </c>
      <c r="EI17" s="5">
        <v>425.92679002054342</v>
      </c>
      <c r="EJ17" s="5">
        <v>19.896880280078662</v>
      </c>
      <c r="EK17" s="5">
        <v>557.05788645537325</v>
      </c>
      <c r="EL17" s="5">
        <v>409.3791352016965</v>
      </c>
      <c r="EM17" s="5">
        <v>259.54575854450559</v>
      </c>
      <c r="EN17" s="5">
        <v>779.9632661093674</v>
      </c>
      <c r="EO17" s="5">
        <v>0</v>
      </c>
      <c r="EP17" s="5">
        <v>0</v>
      </c>
      <c r="EQ17" s="5">
        <v>217.47630867482789</v>
      </c>
      <c r="ER17" s="5">
        <v>37.570557141651399</v>
      </c>
      <c r="ES17" s="5">
        <v>1121.6136905576773</v>
      </c>
      <c r="ET17" s="5">
        <v>549.65404022559005</v>
      </c>
      <c r="EU17" s="5">
        <v>169.42118222350743</v>
      </c>
      <c r="EV17" s="5">
        <v>183.16536996686767</v>
      </c>
      <c r="EW17" s="5">
        <v>87.327313623466608</v>
      </c>
      <c r="EX17" s="5">
        <v>152.82621567370884</v>
      </c>
      <c r="EY17" s="5">
        <v>0</v>
      </c>
      <c r="EZ17" s="5">
        <v>0</v>
      </c>
      <c r="FA17" s="5">
        <v>155.55533872885326</v>
      </c>
      <c r="FB17" s="5">
        <v>420.55049892233308</v>
      </c>
      <c r="FC17" s="5">
        <v>375.97031983932231</v>
      </c>
      <c r="FD17" s="5">
        <v>18.304312418448333</v>
      </c>
      <c r="FE17" s="5">
        <v>121.55152284458137</v>
      </c>
      <c r="FF17" s="5">
        <v>714.11330446865657</v>
      </c>
      <c r="FG17" s="5">
        <v>-170.0550925122393</v>
      </c>
      <c r="FH17" s="5">
        <v>406.98368899872656</v>
      </c>
      <c r="FI17" s="5">
        <v>0</v>
      </c>
      <c r="FJ17" s="5">
        <v>0</v>
      </c>
      <c r="FK17" s="5">
        <v>411.5481495351093</v>
      </c>
      <c r="FL17" s="5">
        <v>331.67270905479825</v>
      </c>
      <c r="FM17" s="5">
        <v>53.700048159574408</v>
      </c>
      <c r="FN17" s="5">
        <v>33.97963523239811</v>
      </c>
      <c r="FO17" s="5">
        <v>-26.115847195245152</v>
      </c>
      <c r="FP17" s="5">
        <v>200.7532843737412</v>
      </c>
      <c r="FQ17" s="5">
        <v>80.171536945304496</v>
      </c>
      <c r="FR17" s="5">
        <v>111.34637064957771</v>
      </c>
      <c r="FS17" s="5">
        <v>0</v>
      </c>
      <c r="FT17" s="5">
        <v>0</v>
      </c>
      <c r="FU17" s="5">
        <v>443.00219559493411</v>
      </c>
      <c r="FV17" s="5">
        <v>30.527563157561495</v>
      </c>
      <c r="FW17" s="5">
        <v>-114.77431340535389</v>
      </c>
      <c r="FX17" s="5">
        <v>353.16678388447599</v>
      </c>
      <c r="FY17" s="5">
        <v>-598.65935442515729</v>
      </c>
      <c r="FZ17" s="5">
        <v>343.82569348119574</v>
      </c>
      <c r="GA17" s="5">
        <v>-85.924140763674643</v>
      </c>
      <c r="GB17" s="5">
        <v>349.35419659100876</v>
      </c>
      <c r="GC17" s="5">
        <v>0</v>
      </c>
      <c r="GD17" s="5">
        <v>0</v>
      </c>
      <c r="GE17" s="71">
        <v>43817.041666666664</v>
      </c>
      <c r="GF17" s="5">
        <v>6</v>
      </c>
      <c r="GG17" s="5">
        <v>2155.5612684023172</v>
      </c>
      <c r="GH17" s="5">
        <v>1009.9563475385229</v>
      </c>
      <c r="GI17" s="5">
        <v>1526.6812968695094</v>
      </c>
      <c r="GJ17" s="5">
        <v>3007.7125424552355</v>
      </c>
      <c r="GK17" s="5">
        <v>1602.8566081968006</v>
      </c>
      <c r="GL17" s="5">
        <v>431.38892105485724</v>
      </c>
      <c r="GM17" s="5">
        <v>-2448.2484179034282</v>
      </c>
      <c r="GN17" s="5">
        <v>4613.2432909192576</v>
      </c>
      <c r="GO17" s="5">
        <v>0</v>
      </c>
      <c r="GP17" s="5">
        <v>0</v>
      </c>
      <c r="GQ17" s="5">
        <v>-430.32890618948591</v>
      </c>
      <c r="GR17" s="5">
        <v>494.52588909479584</v>
      </c>
      <c r="GS17" s="5">
        <v>-196.19071366372657</v>
      </c>
      <c r="GT17" s="5">
        <v>1401.0288259081124</v>
      </c>
      <c r="GU17" s="5">
        <v>-859.77874076290163</v>
      </c>
      <c r="GV17" s="5">
        <v>45.194075666451219</v>
      </c>
      <c r="GW17" s="5">
        <v>-454.82383366101681</v>
      </c>
      <c r="GX17" s="5">
        <v>284.61427179350886</v>
      </c>
      <c r="GY17" s="5">
        <v>0</v>
      </c>
      <c r="GZ17" s="5">
        <v>0</v>
      </c>
      <c r="HA17" s="5">
        <v>240.6927311886777</v>
      </c>
      <c r="HB17" s="5">
        <v>62.396703777322571</v>
      </c>
      <c r="HC17" s="5">
        <v>873.95993451273944</v>
      </c>
      <c r="HD17" s="5">
        <v>30.753220248882421</v>
      </c>
      <c r="HE17" s="5">
        <v>236.74683347773092</v>
      </c>
      <c r="HF17" s="5">
        <v>247.07734381383995</v>
      </c>
      <c r="HG17" s="5">
        <v>247.72169022079134</v>
      </c>
      <c r="HH17" s="5">
        <v>364.2144815320658</v>
      </c>
      <c r="HI17" s="5">
        <v>0</v>
      </c>
      <c r="HJ17" s="5">
        <v>0</v>
      </c>
      <c r="HK17" s="5">
        <v>71.814452199997305</v>
      </c>
      <c r="HL17" s="5">
        <v>152.60989020995228</v>
      </c>
      <c r="HM17" s="5">
        <v>143.68441811502029</v>
      </c>
      <c r="HN17" s="5">
        <v>367.2496035090324</v>
      </c>
      <c r="HO17" s="5">
        <v>-10.351608742883201</v>
      </c>
      <c r="HP17" s="5">
        <v>142.62306626246743</v>
      </c>
      <c r="HQ17" s="5">
        <v>-43.257228434474399</v>
      </c>
      <c r="HR17" s="5">
        <v>245.24303329870824</v>
      </c>
      <c r="HS17" s="5">
        <v>0</v>
      </c>
      <c r="HT17" s="5">
        <v>0</v>
      </c>
      <c r="HU17" s="5">
        <v>-317.63924879722566</v>
      </c>
      <c r="HV17" s="5">
        <v>302.08463839124653</v>
      </c>
      <c r="HW17" s="5">
        <v>-132.68955723670229</v>
      </c>
      <c r="HX17" s="5">
        <v>601.42243034160231</v>
      </c>
      <c r="HY17" s="5">
        <v>-100.31909116915324</v>
      </c>
      <c r="HZ17" s="5">
        <v>555.19284879801512</v>
      </c>
      <c r="IA17" s="5">
        <v>-193.92924027628283</v>
      </c>
      <c r="IB17" s="5">
        <v>529.9791907614466</v>
      </c>
      <c r="IC17" s="5">
        <v>0</v>
      </c>
      <c r="ID17" s="5">
        <v>0</v>
      </c>
      <c r="IE17" s="5">
        <v>-624.47348666219614</v>
      </c>
      <c r="IF17" s="5">
        <v>22.906975036895084</v>
      </c>
      <c r="IG17" s="5">
        <v>-99.077335260583254</v>
      </c>
      <c r="IH17" s="5">
        <v>149.28201440657196</v>
      </c>
      <c r="II17" s="5">
        <v>-522.68958452386721</v>
      </c>
      <c r="IJ17" s="5">
        <v>356.8831414730098</v>
      </c>
      <c r="IK17" s="5">
        <v>-296.93278275263174</v>
      </c>
      <c r="IL17" s="5">
        <v>521.91777929582679</v>
      </c>
      <c r="IM17" s="5">
        <v>0</v>
      </c>
      <c r="IN17" s="5">
        <v>0</v>
      </c>
    </row>
    <row r="18" spans="1:248" x14ac:dyDescent="0.25">
      <c r="A18" s="71">
        <v>43813.041666666664</v>
      </c>
      <c r="B18" s="5">
        <v>8</v>
      </c>
      <c r="C18" s="5">
        <v>1238.091363330816</v>
      </c>
      <c r="D18" s="5">
        <v>176.87765106870924</v>
      </c>
      <c r="E18" s="5">
        <v>2386.1564530409523</v>
      </c>
      <c r="F18" s="5">
        <v>364.53153219224362</v>
      </c>
      <c r="G18" s="5">
        <v>-241.57461483161978</v>
      </c>
      <c r="H18" s="5">
        <v>658.12535058808578</v>
      </c>
      <c r="I18" s="5">
        <v>398.18809064712923</v>
      </c>
      <c r="J18" s="5">
        <v>1051.3931942596835</v>
      </c>
      <c r="K18" s="5">
        <v>0</v>
      </c>
      <c r="L18" s="5">
        <v>0</v>
      </c>
      <c r="M18" s="5">
        <v>1665.7989758261392</v>
      </c>
      <c r="N18" s="5">
        <v>287.29799811216748</v>
      </c>
      <c r="O18" s="5">
        <v>-76.054766957856714</v>
      </c>
      <c r="P18" s="5">
        <v>105.04175658245322</v>
      </c>
      <c r="Q18" s="5">
        <v>-135.62766726621032</v>
      </c>
      <c r="R18" s="5">
        <v>656.4456765672528</v>
      </c>
      <c r="S18" s="5">
        <v>49.527729505969546</v>
      </c>
      <c r="T18" s="5">
        <v>284.1477063972938</v>
      </c>
      <c r="U18" s="5">
        <v>0</v>
      </c>
      <c r="V18" s="5">
        <v>0</v>
      </c>
      <c r="W18" s="5">
        <v>220.9732976277719</v>
      </c>
      <c r="X18" s="5">
        <v>20.420207787756478</v>
      </c>
      <c r="Y18" s="5">
        <v>393.88087525159392</v>
      </c>
      <c r="Z18" s="5">
        <v>543.72134080134833</v>
      </c>
      <c r="AA18" s="5">
        <v>780.50585855505824</v>
      </c>
      <c r="AB18" s="5">
        <v>813.72689159189406</v>
      </c>
      <c r="AC18" s="5">
        <v>84.691780305299858</v>
      </c>
      <c r="AD18" s="5">
        <v>44.23938267130054</v>
      </c>
      <c r="AE18" s="5">
        <v>0</v>
      </c>
      <c r="AF18" s="5">
        <v>0</v>
      </c>
      <c r="AG18" s="5">
        <v>787.91965544782261</v>
      </c>
      <c r="AH18" s="5">
        <v>432.8535345170489</v>
      </c>
      <c r="AI18" s="5">
        <v>-242.88563337333409</v>
      </c>
      <c r="AJ18" s="5">
        <v>827.95095457801369</v>
      </c>
      <c r="AK18" s="5">
        <v>253.33235248755796</v>
      </c>
      <c r="AL18" s="5">
        <v>206.77693805417974</v>
      </c>
      <c r="AM18" s="5">
        <v>624.17326164125939</v>
      </c>
      <c r="AN18" s="5">
        <v>31.003160181572323</v>
      </c>
      <c r="AO18" s="5">
        <v>0</v>
      </c>
      <c r="AP18" s="5">
        <v>0</v>
      </c>
      <c r="AQ18" s="5">
        <v>1391.0091232411987</v>
      </c>
      <c r="AR18" s="5">
        <v>1023.9544690251139</v>
      </c>
      <c r="AS18" s="5">
        <v>876.11132041911242</v>
      </c>
      <c r="AT18" s="5">
        <v>876.94734412022626</v>
      </c>
      <c r="AU18" s="5">
        <v>324.66796456179759</v>
      </c>
      <c r="AV18" s="5">
        <v>846.7062386335715</v>
      </c>
      <c r="AW18" s="5">
        <v>325.99880155321404</v>
      </c>
      <c r="AX18" s="5">
        <v>15.19559939658664</v>
      </c>
      <c r="AY18" s="5">
        <v>0</v>
      </c>
      <c r="AZ18" s="5">
        <v>0</v>
      </c>
      <c r="BA18" s="5">
        <v>-594.06844039732448</v>
      </c>
      <c r="BB18" s="5">
        <v>120.23881215556816</v>
      </c>
      <c r="BC18" s="5">
        <v>418.5339560200444</v>
      </c>
      <c r="BD18" s="5">
        <v>1852.0572086971954</v>
      </c>
      <c r="BE18" s="5">
        <v>-475.93324211456707</v>
      </c>
      <c r="BF18" s="5">
        <v>309.21836033240038</v>
      </c>
      <c r="BG18" s="5">
        <v>-588.58943869291977</v>
      </c>
      <c r="BH18" s="5">
        <v>763.15387669644088</v>
      </c>
      <c r="BI18" s="5">
        <v>0</v>
      </c>
      <c r="BJ18" s="5">
        <v>0</v>
      </c>
      <c r="BK18" s="71">
        <v>43813.041666666664</v>
      </c>
      <c r="BL18" s="5">
        <v>8</v>
      </c>
      <c r="BM18" s="5">
        <v>2955.8209710119959</v>
      </c>
      <c r="BN18" s="5">
        <v>6634.646243785377</v>
      </c>
      <c r="BO18" s="5">
        <v>523.86419469072825</v>
      </c>
      <c r="BP18" s="5">
        <v>3958.7920425088491</v>
      </c>
      <c r="BQ18" s="5">
        <v>-1542.2666473548675</v>
      </c>
      <c r="BR18" s="5">
        <v>883.62331301360973</v>
      </c>
      <c r="BS18" s="5">
        <v>-1045.3703129254573</v>
      </c>
      <c r="BT18" s="5">
        <v>1366.8932738414126</v>
      </c>
      <c r="BU18" s="5">
        <v>0</v>
      </c>
      <c r="BV18" s="5">
        <v>0</v>
      </c>
      <c r="BW18" s="5">
        <v>-202.5971474597759</v>
      </c>
      <c r="BX18" s="5">
        <v>1535.189563376824</v>
      </c>
      <c r="BY18" s="5">
        <v>67.09700735073659</v>
      </c>
      <c r="BZ18" s="5">
        <v>2550.972480168808</v>
      </c>
      <c r="CA18" s="5">
        <v>-140.66490522760625</v>
      </c>
      <c r="CB18" s="5">
        <v>1291.4964799914842</v>
      </c>
      <c r="CC18" s="5">
        <v>-268.0770285040021</v>
      </c>
      <c r="CD18" s="5">
        <v>1683.866428402388</v>
      </c>
      <c r="CE18" s="5">
        <v>0</v>
      </c>
      <c r="CF18" s="5">
        <v>0</v>
      </c>
      <c r="CG18" s="5">
        <v>-831.99971568362514</v>
      </c>
      <c r="CH18" s="5">
        <v>715.08421766976801</v>
      </c>
      <c r="CI18" s="5">
        <v>127.39202058560352</v>
      </c>
      <c r="CJ18" s="5">
        <v>1162.5359436197393</v>
      </c>
      <c r="CK18" s="5">
        <v>-974.09921230758357</v>
      </c>
      <c r="CL18" s="5">
        <v>697.75553890858157</v>
      </c>
      <c r="CM18" s="5">
        <v>-669.7265685403388</v>
      </c>
      <c r="CN18" s="5">
        <v>906.35547213345228</v>
      </c>
      <c r="CO18" s="5">
        <v>0</v>
      </c>
      <c r="CP18" s="5">
        <v>0</v>
      </c>
      <c r="CQ18" s="5">
        <v>347.79414000494569</v>
      </c>
      <c r="CR18" s="5">
        <v>311.42103320302931</v>
      </c>
      <c r="CS18" s="5">
        <v>-927.94421085844033</v>
      </c>
      <c r="CT18" s="5">
        <v>305.81225518926226</v>
      </c>
      <c r="CU18" s="5">
        <v>-1010.2117869992994</v>
      </c>
      <c r="CV18" s="5">
        <v>234.52125406539776</v>
      </c>
      <c r="CW18" s="5">
        <v>-838.94003535557908</v>
      </c>
      <c r="CX18" s="5">
        <v>947.32775828422439</v>
      </c>
      <c r="CY18" s="5">
        <v>0</v>
      </c>
      <c r="CZ18" s="5">
        <v>0</v>
      </c>
      <c r="DA18" s="5">
        <v>263.06847557799654</v>
      </c>
      <c r="DB18" s="5">
        <v>289.69236245445518</v>
      </c>
      <c r="DC18" s="5">
        <v>-81.630913361584646</v>
      </c>
      <c r="DD18" s="5">
        <v>1324.7257365143353</v>
      </c>
      <c r="DE18" s="5">
        <v>-146.15002500195692</v>
      </c>
      <c r="DF18" s="5">
        <v>514.74828999524323</v>
      </c>
      <c r="DG18" s="5">
        <v>479.73506333898661</v>
      </c>
      <c r="DH18" s="5">
        <v>890.36286684488766</v>
      </c>
      <c r="DI18" s="5">
        <v>0</v>
      </c>
      <c r="DJ18" s="5">
        <v>0</v>
      </c>
      <c r="DK18" s="5">
        <v>-201.58582906226241</v>
      </c>
      <c r="DL18" s="5">
        <v>1080.6137198688161</v>
      </c>
      <c r="DM18" s="5">
        <v>-1252.1857880331092</v>
      </c>
      <c r="DN18" s="5">
        <v>490.31136878684134</v>
      </c>
      <c r="DO18" s="5">
        <v>-925.44531443198764</v>
      </c>
      <c r="DP18" s="5">
        <v>1317.9457674278303</v>
      </c>
      <c r="DQ18" s="5">
        <v>-385.88476356168292</v>
      </c>
      <c r="DR18" s="5">
        <v>1273.2407139175091</v>
      </c>
      <c r="DS18" s="5">
        <v>0</v>
      </c>
      <c r="DT18" s="5">
        <v>0</v>
      </c>
      <c r="DU18" s="71">
        <v>43816.958333333336</v>
      </c>
      <c r="DV18" s="5">
        <v>8</v>
      </c>
      <c r="DW18" s="5">
        <v>212.03617394939829</v>
      </c>
      <c r="DX18" s="5">
        <v>612.26754198556932</v>
      </c>
      <c r="DY18" s="5">
        <v>173.22394182290395</v>
      </c>
      <c r="DZ18" s="5">
        <v>725.72456037997017</v>
      </c>
      <c r="EA18" s="5">
        <v>468.15244705974533</v>
      </c>
      <c r="EB18" s="5">
        <v>3196.2164154211209</v>
      </c>
      <c r="EC18" s="5">
        <v>1006.680669773421</v>
      </c>
      <c r="ED18" s="5">
        <v>5088.4131037459292</v>
      </c>
      <c r="EE18" s="5">
        <v>0</v>
      </c>
      <c r="EF18" s="5">
        <v>0</v>
      </c>
      <c r="EG18" s="5">
        <v>855.12820891533352</v>
      </c>
      <c r="EH18" s="5">
        <v>364.18378334618757</v>
      </c>
      <c r="EI18" s="5">
        <v>398.89313090525422</v>
      </c>
      <c r="EJ18" s="5">
        <v>69.443860656655858</v>
      </c>
      <c r="EK18" s="5">
        <v>660.66408406823052</v>
      </c>
      <c r="EL18" s="5">
        <v>384.85207180991785</v>
      </c>
      <c r="EM18" s="5">
        <v>694.61910883351857</v>
      </c>
      <c r="EN18" s="5">
        <v>876.39641532630242</v>
      </c>
      <c r="EO18" s="5">
        <v>0</v>
      </c>
      <c r="EP18" s="5">
        <v>0</v>
      </c>
      <c r="EQ18" s="5">
        <v>269.75283466618396</v>
      </c>
      <c r="ER18" s="5">
        <v>174.50002823641844</v>
      </c>
      <c r="ES18" s="5">
        <v>992.96313497995584</v>
      </c>
      <c r="ET18" s="5">
        <v>756.88673747939197</v>
      </c>
      <c r="EU18" s="5">
        <v>187.8088707561497</v>
      </c>
      <c r="EV18" s="5">
        <v>138.69662157550823</v>
      </c>
      <c r="EW18" s="5">
        <v>106.7818264742825</v>
      </c>
      <c r="EX18" s="5">
        <v>83.610253946120451</v>
      </c>
      <c r="EY18" s="5">
        <v>0</v>
      </c>
      <c r="EZ18" s="5">
        <v>0</v>
      </c>
      <c r="FA18" s="5">
        <v>11.685911414749597</v>
      </c>
      <c r="FB18" s="5">
        <v>538.56988958258682</v>
      </c>
      <c r="FC18" s="5">
        <v>399.4132069241399</v>
      </c>
      <c r="FD18" s="5">
        <v>174.39213462079528</v>
      </c>
      <c r="FE18" s="5">
        <v>64.897226657106359</v>
      </c>
      <c r="FF18" s="5">
        <v>715.51347099701979</v>
      </c>
      <c r="FG18" s="5">
        <v>-173.248689812793</v>
      </c>
      <c r="FH18" s="5">
        <v>584.23853055276447</v>
      </c>
      <c r="FI18" s="5">
        <v>0</v>
      </c>
      <c r="FJ18" s="5">
        <v>0</v>
      </c>
      <c r="FK18" s="5">
        <v>324.02373330578558</v>
      </c>
      <c r="FL18" s="5">
        <v>339.48495017809677</v>
      </c>
      <c r="FM18" s="5">
        <v>280.994556715979</v>
      </c>
      <c r="FN18" s="5">
        <v>4.9743553654968204</v>
      </c>
      <c r="FO18" s="5">
        <v>20.954861471084399</v>
      </c>
      <c r="FP18" s="5">
        <v>200.47320300738133</v>
      </c>
      <c r="FQ18" s="5">
        <v>80.410470374198411</v>
      </c>
      <c r="FR18" s="5">
        <v>168.32450160294815</v>
      </c>
      <c r="FS18" s="5">
        <v>0</v>
      </c>
      <c r="FT18" s="5">
        <v>0</v>
      </c>
      <c r="FU18" s="5">
        <v>3.1386768862037684</v>
      </c>
      <c r="FV18" s="5">
        <v>164.8756343706346</v>
      </c>
      <c r="FW18" s="5">
        <v>-203.57106087320119</v>
      </c>
      <c r="FX18" s="5">
        <v>341.52176355436347</v>
      </c>
      <c r="FY18" s="5">
        <v>-689.85919514082855</v>
      </c>
      <c r="FZ18" s="5">
        <v>298.37540121661766</v>
      </c>
      <c r="GA18" s="5">
        <v>-213.21768183154791</v>
      </c>
      <c r="GB18" s="5">
        <v>335.73533060908289</v>
      </c>
      <c r="GC18" s="5">
        <v>0</v>
      </c>
      <c r="GD18" s="5">
        <v>0</v>
      </c>
      <c r="GE18" s="71">
        <v>43817.125</v>
      </c>
      <c r="GF18" s="5">
        <v>8</v>
      </c>
      <c r="GG18" s="5">
        <v>2949.4752369229659</v>
      </c>
      <c r="GH18" s="5">
        <v>1157.0392114527033</v>
      </c>
      <c r="GI18" s="5">
        <v>2051.0776785667636</v>
      </c>
      <c r="GJ18" s="5">
        <v>4099.1582689496627</v>
      </c>
      <c r="GK18" s="5">
        <v>1950.073773171317</v>
      </c>
      <c r="GL18" s="5">
        <v>402.08363152553841</v>
      </c>
      <c r="GM18" s="5">
        <v>-1682.0917473197392</v>
      </c>
      <c r="GN18" s="5">
        <v>4019.8945990884672</v>
      </c>
      <c r="GO18" s="5">
        <v>0</v>
      </c>
      <c r="GP18" s="5">
        <v>0</v>
      </c>
      <c r="GQ18" s="5">
        <v>-392.05874491929796</v>
      </c>
      <c r="GR18" s="5">
        <v>472.91419798606705</v>
      </c>
      <c r="GS18" s="5">
        <v>-142.32270485915092</v>
      </c>
      <c r="GT18" s="5">
        <v>1267.9008976349935</v>
      </c>
      <c r="GU18" s="5">
        <v>-670.71167144808567</v>
      </c>
      <c r="GV18" s="5">
        <v>54.265117511098531</v>
      </c>
      <c r="GW18" s="5">
        <v>-519.45431070103575</v>
      </c>
      <c r="GX18" s="5">
        <v>318.45400130771117</v>
      </c>
      <c r="GY18" s="5">
        <v>0</v>
      </c>
      <c r="GZ18" s="5">
        <v>0</v>
      </c>
      <c r="HA18" s="5">
        <v>256.57062306772843</v>
      </c>
      <c r="HB18" s="5">
        <v>184.83580263508358</v>
      </c>
      <c r="HC18" s="5">
        <v>718.4555886779317</v>
      </c>
      <c r="HD18" s="5">
        <v>46.790749401245996</v>
      </c>
      <c r="HE18" s="5">
        <v>168.74306331748033</v>
      </c>
      <c r="HF18" s="5">
        <v>145.148792343618</v>
      </c>
      <c r="HG18" s="5">
        <v>182.68052940233289</v>
      </c>
      <c r="HH18" s="5">
        <v>260.98272736132981</v>
      </c>
      <c r="HI18" s="5">
        <v>0</v>
      </c>
      <c r="HJ18" s="5">
        <v>0</v>
      </c>
      <c r="HK18" s="5">
        <v>84.535137469841175</v>
      </c>
      <c r="HL18" s="5">
        <v>357.07046208876687</v>
      </c>
      <c r="HM18" s="5">
        <v>43.660915463418291</v>
      </c>
      <c r="HN18" s="5">
        <v>315.5830693946059</v>
      </c>
      <c r="HO18" s="5">
        <v>-90.856201885060727</v>
      </c>
      <c r="HP18" s="5">
        <v>201.47831898189597</v>
      </c>
      <c r="HQ18" s="5">
        <v>-35.33828853288702</v>
      </c>
      <c r="HR18" s="5">
        <v>329.80172359685645</v>
      </c>
      <c r="HS18" s="5">
        <v>0</v>
      </c>
      <c r="HT18" s="5">
        <v>0</v>
      </c>
      <c r="HU18" s="5">
        <v>-258.51435703047224</v>
      </c>
      <c r="HV18" s="5">
        <v>127.90494073310066</v>
      </c>
      <c r="HW18" s="5">
        <v>-149.66174881286781</v>
      </c>
      <c r="HX18" s="5">
        <v>425.64170362921016</v>
      </c>
      <c r="HY18" s="5">
        <v>-116.72991355655421</v>
      </c>
      <c r="HZ18" s="5">
        <v>380.52554570262652</v>
      </c>
      <c r="IA18" s="5">
        <v>-174.76972559723868</v>
      </c>
      <c r="IB18" s="5">
        <v>273.58906036286334</v>
      </c>
      <c r="IC18" s="5">
        <v>0</v>
      </c>
      <c r="ID18" s="5">
        <v>0</v>
      </c>
      <c r="IE18" s="5">
        <v>-729.96069942317661</v>
      </c>
      <c r="IF18" s="5">
        <v>0.7834255371260439</v>
      </c>
      <c r="IG18" s="5">
        <v>-125.91972898204085</v>
      </c>
      <c r="IH18" s="5">
        <v>418.78425385012537</v>
      </c>
      <c r="II18" s="5">
        <v>-696.52095352399806</v>
      </c>
      <c r="IJ18" s="5">
        <v>211.11452249253173</v>
      </c>
      <c r="IK18" s="5">
        <v>-6.6317756121372895</v>
      </c>
      <c r="IL18" s="5">
        <v>169.07554529879738</v>
      </c>
      <c r="IM18" s="5">
        <v>0</v>
      </c>
      <c r="IN18" s="5">
        <v>0</v>
      </c>
    </row>
    <row r="19" spans="1:248" x14ac:dyDescent="0.25">
      <c r="A19" s="71">
        <v>43813.125</v>
      </c>
      <c r="B19" s="5">
        <v>10</v>
      </c>
      <c r="C19" s="5">
        <v>514.88869971781014</v>
      </c>
      <c r="D19" s="5">
        <v>38.468390130056676</v>
      </c>
      <c r="E19" s="5">
        <v>1811.1532850498336</v>
      </c>
      <c r="F19" s="5">
        <v>450.23298408329072</v>
      </c>
      <c r="G19" s="5">
        <v>-169.08079113008557</v>
      </c>
      <c r="H19" s="5">
        <v>1014.8070303358152</v>
      </c>
      <c r="I19" s="5">
        <v>186.15081937963032</v>
      </c>
      <c r="J19" s="5">
        <v>813.79701942917256</v>
      </c>
      <c r="K19" s="5">
        <v>0</v>
      </c>
      <c r="L19" s="5">
        <v>0</v>
      </c>
      <c r="M19" s="5">
        <v>1199.7944114779959</v>
      </c>
      <c r="N19" s="5">
        <v>104.13337473860345</v>
      </c>
      <c r="O19" s="5">
        <v>-67.006077727391926</v>
      </c>
      <c r="P19" s="5">
        <v>37.874178400791934</v>
      </c>
      <c r="Q19" s="5">
        <v>19.158449044555368</v>
      </c>
      <c r="R19" s="5">
        <v>569.19624993558455</v>
      </c>
      <c r="S19" s="5">
        <v>106.13848507609623</v>
      </c>
      <c r="T19" s="5">
        <v>17.429412583547094</v>
      </c>
      <c r="U19" s="5">
        <v>0</v>
      </c>
      <c r="V19" s="5">
        <v>0</v>
      </c>
      <c r="W19" s="5">
        <v>239.18200552226119</v>
      </c>
      <c r="X19" s="5">
        <v>143.68158787589368</v>
      </c>
      <c r="Y19" s="5">
        <v>491.11702027305319</v>
      </c>
      <c r="Z19" s="5">
        <v>415.18584016997045</v>
      </c>
      <c r="AA19" s="5">
        <v>1065.6196808508846</v>
      </c>
      <c r="AB19" s="5">
        <v>1037.2068918521998</v>
      </c>
      <c r="AC19" s="5">
        <v>263.9177560403632</v>
      </c>
      <c r="AD19" s="5">
        <v>317.66722169897321</v>
      </c>
      <c r="AE19" s="5">
        <v>0</v>
      </c>
      <c r="AF19" s="5">
        <v>0</v>
      </c>
      <c r="AG19" s="5">
        <v>649.15243599807309</v>
      </c>
      <c r="AH19" s="5">
        <v>371.99357177760527</v>
      </c>
      <c r="AI19" s="5">
        <v>-270.3309453679866</v>
      </c>
      <c r="AJ19" s="5">
        <v>776.30368797800224</v>
      </c>
      <c r="AK19" s="5">
        <v>201.80842901070315</v>
      </c>
      <c r="AL19" s="5">
        <v>33.970393140117366</v>
      </c>
      <c r="AM19" s="5">
        <v>572.01373535283733</v>
      </c>
      <c r="AN19" s="5">
        <v>1.4710817672685361</v>
      </c>
      <c r="AO19" s="5">
        <v>0</v>
      </c>
      <c r="AP19" s="5">
        <v>0</v>
      </c>
      <c r="AQ19" s="5">
        <v>1249.891328085014</v>
      </c>
      <c r="AR19" s="5">
        <v>875.23560702377949</v>
      </c>
      <c r="AS19" s="5">
        <v>793.20609751912775</v>
      </c>
      <c r="AT19" s="5">
        <v>864.58110234483979</v>
      </c>
      <c r="AU19" s="5">
        <v>363.92405338798324</v>
      </c>
      <c r="AV19" s="5">
        <v>801.38689452631104</v>
      </c>
      <c r="AW19" s="5">
        <v>497.88500751120915</v>
      </c>
      <c r="AX19" s="5">
        <v>11.981230449253028</v>
      </c>
      <c r="AY19" s="5">
        <v>0</v>
      </c>
      <c r="AZ19" s="5">
        <v>0</v>
      </c>
      <c r="BA19" s="5">
        <v>-451.92352852776946</v>
      </c>
      <c r="BB19" s="5">
        <v>51.584254286080856</v>
      </c>
      <c r="BC19" s="5">
        <v>617.18496571969274</v>
      </c>
      <c r="BD19" s="5">
        <v>1718.5608033153464</v>
      </c>
      <c r="BE19" s="5">
        <v>-537.60722176491049</v>
      </c>
      <c r="BF19" s="5">
        <v>135.61651007557052</v>
      </c>
      <c r="BG19" s="5">
        <v>-459.51895119167057</v>
      </c>
      <c r="BH19" s="5">
        <v>612.3804478326648</v>
      </c>
      <c r="BI19" s="5">
        <v>0</v>
      </c>
      <c r="BJ19" s="5">
        <v>0</v>
      </c>
      <c r="BK19" s="71">
        <v>43813.125</v>
      </c>
      <c r="BL19" s="5">
        <v>10</v>
      </c>
      <c r="BM19" s="5">
        <v>2284.0814918845676</v>
      </c>
      <c r="BN19" s="5">
        <v>5712.5428850418048</v>
      </c>
      <c r="BO19" s="5">
        <v>173.13706881784969</v>
      </c>
      <c r="BP19" s="5">
        <v>4059.5205973090515</v>
      </c>
      <c r="BQ19" s="5">
        <v>-1623.4201453375067</v>
      </c>
      <c r="BR19" s="5">
        <v>589.98334756976647</v>
      </c>
      <c r="BS19" s="5">
        <v>-870.14417443657908</v>
      </c>
      <c r="BT19" s="5">
        <v>962.74816969637664</v>
      </c>
      <c r="BU19" s="5">
        <v>0</v>
      </c>
      <c r="BV19" s="5">
        <v>0</v>
      </c>
      <c r="BW19" s="5">
        <v>31.568459512751019</v>
      </c>
      <c r="BX19" s="5">
        <v>1381.4423519854674</v>
      </c>
      <c r="BY19" s="5">
        <v>115.48292593440601</v>
      </c>
      <c r="BZ19" s="5">
        <v>1893.4431986594423</v>
      </c>
      <c r="CA19" s="5">
        <v>12.886971052248214</v>
      </c>
      <c r="CB19" s="5">
        <v>1004.2320629509983</v>
      </c>
      <c r="CC19" s="5">
        <v>-247.99968749101572</v>
      </c>
      <c r="CD19" s="5">
        <v>1163.6610495801956</v>
      </c>
      <c r="CE19" s="5">
        <v>0</v>
      </c>
      <c r="CF19" s="5">
        <v>0</v>
      </c>
      <c r="CG19" s="5">
        <v>-690.19187244439024</v>
      </c>
      <c r="CH19" s="5">
        <v>982.85936335617555</v>
      </c>
      <c r="CI19" s="5">
        <v>374.72921724219282</v>
      </c>
      <c r="CJ19" s="5">
        <v>1297.2066164407481</v>
      </c>
      <c r="CK19" s="5">
        <v>-911.91396631125724</v>
      </c>
      <c r="CL19" s="5">
        <v>863.37873093831411</v>
      </c>
      <c r="CM19" s="5">
        <v>-748.02235191018735</v>
      </c>
      <c r="CN19" s="5">
        <v>905.99767092830098</v>
      </c>
      <c r="CO19" s="5">
        <v>0</v>
      </c>
      <c r="CP19" s="5">
        <v>0</v>
      </c>
      <c r="CQ19" s="5">
        <v>252.32342161990596</v>
      </c>
      <c r="CR19" s="5">
        <v>275.10249144552222</v>
      </c>
      <c r="CS19" s="5">
        <v>-1060.7813409116334</v>
      </c>
      <c r="CT19" s="5">
        <v>444.21578735082215</v>
      </c>
      <c r="CU19" s="5">
        <v>-1128.1894863642481</v>
      </c>
      <c r="CV19" s="5">
        <v>137.95941264870638</v>
      </c>
      <c r="CW19" s="5">
        <v>-949.82789207885855</v>
      </c>
      <c r="CX19" s="5">
        <v>622.96333963193285</v>
      </c>
      <c r="CY19" s="5">
        <v>0</v>
      </c>
      <c r="CZ19" s="5">
        <v>0</v>
      </c>
      <c r="DA19" s="5">
        <v>330.95479590634847</v>
      </c>
      <c r="DB19" s="5">
        <v>688.26002383331559</v>
      </c>
      <c r="DC19" s="5">
        <v>9.5848008700307901</v>
      </c>
      <c r="DD19" s="5">
        <v>1069.9750744338442</v>
      </c>
      <c r="DE19" s="5">
        <v>-17.245682678975641</v>
      </c>
      <c r="DF19" s="5">
        <v>158.48408169178842</v>
      </c>
      <c r="DG19" s="5">
        <v>632.61217777176523</v>
      </c>
      <c r="DH19" s="5">
        <v>559.02862989229322</v>
      </c>
      <c r="DI19" s="5">
        <v>0</v>
      </c>
      <c r="DJ19" s="5">
        <v>0</v>
      </c>
      <c r="DK19" s="5">
        <v>-206.15937967309003</v>
      </c>
      <c r="DL19" s="5">
        <v>1485.9736507285877</v>
      </c>
      <c r="DM19" s="5">
        <v>-1157.6967459533307</v>
      </c>
      <c r="DN19" s="5">
        <v>728.32112120086197</v>
      </c>
      <c r="DO19" s="5">
        <v>-857.51439082420916</v>
      </c>
      <c r="DP19" s="5">
        <v>1293.580891421248</v>
      </c>
      <c r="DQ19" s="5">
        <v>-355.43044588191236</v>
      </c>
      <c r="DR19" s="5">
        <v>896.35249781953632</v>
      </c>
      <c r="DS19" s="5">
        <v>0</v>
      </c>
      <c r="DT19" s="5">
        <v>0</v>
      </c>
      <c r="DU19" s="71">
        <v>43817.041666666664</v>
      </c>
      <c r="DV19" s="5">
        <v>10</v>
      </c>
      <c r="DW19" s="5">
        <v>-146.43118635830047</v>
      </c>
      <c r="DX19" s="5">
        <v>1769.094792076311</v>
      </c>
      <c r="DY19" s="5">
        <v>-173.81748756768366</v>
      </c>
      <c r="DZ19" s="5">
        <v>890.7860267295797</v>
      </c>
      <c r="EA19" s="5">
        <v>74.007625797439687</v>
      </c>
      <c r="EB19" s="5">
        <v>2541.7803462581842</v>
      </c>
      <c r="EC19" s="5">
        <v>1197.5037166859365</v>
      </c>
      <c r="ED19" s="5">
        <v>5013.2809928030847</v>
      </c>
      <c r="EE19" s="5">
        <v>0</v>
      </c>
      <c r="EF19" s="5">
        <v>0</v>
      </c>
      <c r="EG19" s="5">
        <v>691.83843941714974</v>
      </c>
      <c r="EH19" s="5">
        <v>218.68647537450639</v>
      </c>
      <c r="EI19" s="5">
        <v>188.92933548143355</v>
      </c>
      <c r="EJ19" s="5">
        <v>187.43215053888073</v>
      </c>
      <c r="EK19" s="5">
        <v>311.62150039105154</v>
      </c>
      <c r="EL19" s="5">
        <v>416.39824810947471</v>
      </c>
      <c r="EM19" s="5">
        <v>304.78567355658458</v>
      </c>
      <c r="EN19" s="5">
        <v>539.50604227562258</v>
      </c>
      <c r="EO19" s="5">
        <v>0</v>
      </c>
      <c r="EP19" s="5">
        <v>0</v>
      </c>
      <c r="EQ19" s="5">
        <v>89.566535840742318</v>
      </c>
      <c r="ER19" s="5">
        <v>27.563037187928163</v>
      </c>
      <c r="ES19" s="5">
        <v>824.12152272877813</v>
      </c>
      <c r="ET19" s="5">
        <v>838.09985520017131</v>
      </c>
      <c r="EU19" s="5">
        <v>100.88680417758454</v>
      </c>
      <c r="EV19" s="5">
        <v>164.3772235343379</v>
      </c>
      <c r="EW19" s="5">
        <v>39.238158359391264</v>
      </c>
      <c r="EX19" s="5">
        <v>99.94167888985487</v>
      </c>
      <c r="EY19" s="5">
        <v>0</v>
      </c>
      <c r="EZ19" s="5">
        <v>0</v>
      </c>
      <c r="FA19" s="5">
        <v>29.458959541365402</v>
      </c>
      <c r="FB19" s="5">
        <v>400.62474121572058</v>
      </c>
      <c r="FC19" s="5">
        <v>331.57332962438909</v>
      </c>
      <c r="FD19" s="5">
        <v>42.389132408018646</v>
      </c>
      <c r="FE19" s="5">
        <v>133.82227981745905</v>
      </c>
      <c r="FF19" s="5">
        <v>526.50237338244608</v>
      </c>
      <c r="FG19" s="5">
        <v>-196.10162482222552</v>
      </c>
      <c r="FH19" s="5">
        <v>386.62971686060649</v>
      </c>
      <c r="FI19" s="5">
        <v>0</v>
      </c>
      <c r="FJ19" s="5">
        <v>0</v>
      </c>
      <c r="FK19" s="5">
        <v>279.28259927636168</v>
      </c>
      <c r="FL19" s="5">
        <v>375.37007143587101</v>
      </c>
      <c r="FM19" s="5">
        <v>73.725879292570482</v>
      </c>
      <c r="FN19" s="5">
        <v>167.24063862013148</v>
      </c>
      <c r="FO19" s="5">
        <v>-73.175949511962585</v>
      </c>
      <c r="FP19" s="5">
        <v>259.89235328668587</v>
      </c>
      <c r="FQ19" s="5">
        <v>69.222784558280239</v>
      </c>
      <c r="FR19" s="5">
        <v>363.2865435202612</v>
      </c>
      <c r="FS19" s="5">
        <v>0</v>
      </c>
      <c r="FT19" s="5">
        <v>0</v>
      </c>
      <c r="FU19" s="5">
        <v>-20.336550511860537</v>
      </c>
      <c r="FV19" s="5">
        <v>282.13706028959598</v>
      </c>
      <c r="FW19" s="5">
        <v>-114.78829462577488</v>
      </c>
      <c r="FX19" s="5">
        <v>371.00500242837671</v>
      </c>
      <c r="FY19" s="5">
        <v>-577.51830294181764</v>
      </c>
      <c r="FZ19" s="5">
        <v>310.39953289339996</v>
      </c>
      <c r="GA19" s="5">
        <v>-65.447677067811753</v>
      </c>
      <c r="GB19" s="5">
        <v>311.87569887337747</v>
      </c>
      <c r="GC19" s="5">
        <v>0</v>
      </c>
      <c r="GD19" s="5">
        <v>0</v>
      </c>
      <c r="GE19" s="71">
        <v>43817.208333333336</v>
      </c>
      <c r="GF19" s="5">
        <v>10</v>
      </c>
      <c r="GG19" s="5">
        <v>2929.1276233410058</v>
      </c>
      <c r="GH19" s="5">
        <v>1890.6752194523935</v>
      </c>
      <c r="GI19" s="5">
        <v>938.40827506387768</v>
      </c>
      <c r="GJ19" s="5">
        <v>2991.0994486912718</v>
      </c>
      <c r="GK19" s="5">
        <v>1456.0552483646734</v>
      </c>
      <c r="GL19" s="5">
        <v>427.35847912146022</v>
      </c>
      <c r="GM19" s="5">
        <v>-1907.2040691458478</v>
      </c>
      <c r="GN19" s="5">
        <v>2809.9360492404553</v>
      </c>
      <c r="GO19" s="5">
        <v>0</v>
      </c>
      <c r="GP19" s="5">
        <v>0</v>
      </c>
      <c r="GQ19" s="5">
        <v>-549.30976143415273</v>
      </c>
      <c r="GR19" s="5">
        <v>506.24852014236188</v>
      </c>
      <c r="GS19" s="5">
        <v>-310.88350677598794</v>
      </c>
      <c r="GT19" s="5">
        <v>1181.8971323044541</v>
      </c>
      <c r="GU19" s="5">
        <v>-673.55907171633919</v>
      </c>
      <c r="GV19" s="5">
        <v>134.53487760994366</v>
      </c>
      <c r="GW19" s="5">
        <v>-515.06992998208898</v>
      </c>
      <c r="GX19" s="5">
        <v>356.4674088892192</v>
      </c>
      <c r="GY19" s="5">
        <v>0</v>
      </c>
      <c r="GZ19" s="5">
        <v>0</v>
      </c>
      <c r="HA19" s="5">
        <v>328.15378215090254</v>
      </c>
      <c r="HB19" s="5">
        <v>390.39794431982551</v>
      </c>
      <c r="HC19" s="5">
        <v>770.81190014383401</v>
      </c>
      <c r="HD19" s="5">
        <v>52.230449263585442</v>
      </c>
      <c r="HE19" s="5">
        <v>187.32496750342938</v>
      </c>
      <c r="HF19" s="5">
        <v>109.33132835976808</v>
      </c>
      <c r="HG19" s="5">
        <v>130.80328961461862</v>
      </c>
      <c r="HH19" s="5">
        <v>169.59328542898655</v>
      </c>
      <c r="HI19" s="5">
        <v>0</v>
      </c>
      <c r="HJ19" s="5">
        <v>0</v>
      </c>
      <c r="HK19" s="5">
        <v>165.06811365495412</v>
      </c>
      <c r="HL19" s="5">
        <v>234.03286477155203</v>
      </c>
      <c r="HM19" s="5">
        <v>51.870585758951108</v>
      </c>
      <c r="HN19" s="5">
        <v>332.0374344115325</v>
      </c>
      <c r="HO19" s="5">
        <v>-116.35096217766409</v>
      </c>
      <c r="HP19" s="5">
        <v>35.985552337956761</v>
      </c>
      <c r="HQ19" s="5">
        <v>-134.01239233694963</v>
      </c>
      <c r="HR19" s="5">
        <v>252.98156358805224</v>
      </c>
      <c r="HS19" s="5">
        <v>0</v>
      </c>
      <c r="HT19" s="5">
        <v>0</v>
      </c>
      <c r="HU19" s="5">
        <v>-405.84497160628388</v>
      </c>
      <c r="HV19" s="5">
        <v>138.80353466731947</v>
      </c>
      <c r="HW19" s="5">
        <v>-240.45845519934545</v>
      </c>
      <c r="HX19" s="5">
        <v>400.2791513685479</v>
      </c>
      <c r="HY19" s="5">
        <v>-228.8390255444458</v>
      </c>
      <c r="HZ19" s="5">
        <v>329.54228595652887</v>
      </c>
      <c r="IA19" s="5">
        <v>-181.32480133803426</v>
      </c>
      <c r="IB19" s="5">
        <v>311.28563686647567</v>
      </c>
      <c r="IC19" s="5">
        <v>0</v>
      </c>
      <c r="ID19" s="5">
        <v>0</v>
      </c>
      <c r="IE19" s="5">
        <v>-713.66600185042353</v>
      </c>
      <c r="IF19" s="5">
        <v>241.32385079627184</v>
      </c>
      <c r="IG19" s="5">
        <v>-78.677638886051682</v>
      </c>
      <c r="IH19" s="5">
        <v>468.68597940312293</v>
      </c>
      <c r="II19" s="5">
        <v>-628.17917535829065</v>
      </c>
      <c r="IJ19" s="5">
        <v>38.570860578006531</v>
      </c>
      <c r="IK19" s="5">
        <v>-32.9378756837433</v>
      </c>
      <c r="IL19" s="5">
        <v>223.23062772389707</v>
      </c>
      <c r="IM19" s="5">
        <v>0</v>
      </c>
      <c r="IN19" s="5">
        <v>0</v>
      </c>
    </row>
    <row r="20" spans="1:248" x14ac:dyDescent="0.25">
      <c r="A20" s="71">
        <v>43813.208333333336</v>
      </c>
      <c r="B20" s="5">
        <v>12</v>
      </c>
      <c r="C20" s="5">
        <v>170.04550260771657</v>
      </c>
      <c r="D20" s="5">
        <v>580.28213057884102</v>
      </c>
      <c r="E20" s="5">
        <v>1412.7391719496047</v>
      </c>
      <c r="F20" s="5">
        <v>629.28406702311588</v>
      </c>
      <c r="G20" s="5">
        <v>-289.04251066817983</v>
      </c>
      <c r="H20" s="5">
        <v>1381.8881509643943</v>
      </c>
      <c r="I20" s="5">
        <v>149.94170168543019</v>
      </c>
      <c r="J20" s="5">
        <v>542.52882479982634</v>
      </c>
      <c r="K20" s="5">
        <v>0</v>
      </c>
      <c r="L20" s="5">
        <v>0</v>
      </c>
      <c r="M20" s="5">
        <v>1121.7583643838748</v>
      </c>
      <c r="N20" s="5">
        <v>187.11356078558197</v>
      </c>
      <c r="O20" s="5">
        <v>-124.36823088462552</v>
      </c>
      <c r="P20" s="5">
        <v>182.66069142615737</v>
      </c>
      <c r="Q20" s="5">
        <v>-74.485553730728839</v>
      </c>
      <c r="R20" s="5">
        <v>367.90758750964915</v>
      </c>
      <c r="S20" s="5">
        <v>48.046702556654282</v>
      </c>
      <c r="T20" s="5">
        <v>26.021424643294147</v>
      </c>
      <c r="U20" s="5">
        <v>0</v>
      </c>
      <c r="V20" s="5">
        <v>0</v>
      </c>
      <c r="W20" s="5">
        <v>144.27200022329487</v>
      </c>
      <c r="X20" s="5">
        <v>12.891981010163517</v>
      </c>
      <c r="Y20" s="5">
        <v>312.94474467980854</v>
      </c>
      <c r="Z20" s="5">
        <v>275.5196369405603</v>
      </c>
      <c r="AA20" s="5">
        <v>942.70243151317493</v>
      </c>
      <c r="AB20" s="5">
        <v>831.78601711947101</v>
      </c>
      <c r="AC20" s="5">
        <v>156.36096913180575</v>
      </c>
      <c r="AD20" s="5">
        <v>204.06139820470779</v>
      </c>
      <c r="AE20" s="5">
        <v>0</v>
      </c>
      <c r="AF20" s="5">
        <v>0</v>
      </c>
      <c r="AG20" s="5">
        <v>413.42935701262707</v>
      </c>
      <c r="AH20" s="5">
        <v>405.56013829396176</v>
      </c>
      <c r="AI20" s="5">
        <v>-352.39111258742292</v>
      </c>
      <c r="AJ20" s="5">
        <v>778.29167215086886</v>
      </c>
      <c r="AK20" s="5">
        <v>170.18666248163265</v>
      </c>
      <c r="AL20" s="5">
        <v>73.276682955585017</v>
      </c>
      <c r="AM20" s="5">
        <v>390.11744415976932</v>
      </c>
      <c r="AN20" s="5">
        <v>10.250207251473132</v>
      </c>
      <c r="AO20" s="5">
        <v>0</v>
      </c>
      <c r="AP20" s="5">
        <v>0</v>
      </c>
      <c r="AQ20" s="5">
        <v>851.45415061790982</v>
      </c>
      <c r="AR20" s="5">
        <v>605.8534877671284</v>
      </c>
      <c r="AS20" s="5">
        <v>442.25252332170203</v>
      </c>
      <c r="AT20" s="5">
        <v>478.81337645602713</v>
      </c>
      <c r="AU20" s="5">
        <v>93.141020786792524</v>
      </c>
      <c r="AV20" s="5">
        <v>556.23742794036912</v>
      </c>
      <c r="AW20" s="5">
        <v>215.60539371149378</v>
      </c>
      <c r="AX20" s="5">
        <v>110.20707946260532</v>
      </c>
      <c r="AY20" s="5">
        <v>0</v>
      </c>
      <c r="AZ20" s="5">
        <v>0</v>
      </c>
      <c r="BA20" s="5">
        <v>-461.18141653518398</v>
      </c>
      <c r="BB20" s="5">
        <v>292.43655553177166</v>
      </c>
      <c r="BC20" s="5">
        <v>404.3749446265706</v>
      </c>
      <c r="BD20" s="5">
        <v>1811.1059211245497</v>
      </c>
      <c r="BE20" s="5">
        <v>-634.00594214873308</v>
      </c>
      <c r="BF20" s="5">
        <v>461.11111446527559</v>
      </c>
      <c r="BG20" s="5">
        <v>-525.02634297612303</v>
      </c>
      <c r="BH20" s="5">
        <v>651.1426884933752</v>
      </c>
      <c r="BI20" s="5">
        <v>0</v>
      </c>
      <c r="BJ20" s="5">
        <v>0</v>
      </c>
      <c r="BK20" s="71">
        <v>43813.208333333336</v>
      </c>
      <c r="BL20" s="5">
        <v>12</v>
      </c>
      <c r="BM20" s="5">
        <v>1814.0217728733478</v>
      </c>
      <c r="BN20" s="5">
        <v>5561.6798681625023</v>
      </c>
      <c r="BO20" s="5">
        <v>36.005076193681816</v>
      </c>
      <c r="BP20" s="5">
        <v>3978.219451232605</v>
      </c>
      <c r="BQ20" s="5">
        <v>-1761.3679978294022</v>
      </c>
      <c r="BR20" s="5">
        <v>615.06740596721284</v>
      </c>
      <c r="BS20" s="5">
        <v>-768.75928960831766</v>
      </c>
      <c r="BT20" s="5">
        <v>1097.5792580300702</v>
      </c>
      <c r="BU20" s="5">
        <v>0</v>
      </c>
      <c r="BV20" s="5">
        <v>0</v>
      </c>
      <c r="BW20" s="5">
        <v>-212.92982717606958</v>
      </c>
      <c r="BX20" s="5">
        <v>933.25251850244285</v>
      </c>
      <c r="BY20" s="5">
        <v>-142.16477073393628</v>
      </c>
      <c r="BZ20" s="5">
        <v>1983.4154304691376</v>
      </c>
      <c r="CA20" s="5">
        <v>-288.67970035416579</v>
      </c>
      <c r="CB20" s="5">
        <v>595.86683302294557</v>
      </c>
      <c r="CC20" s="5">
        <v>-416.36168172363068</v>
      </c>
      <c r="CD20" s="5">
        <v>762.69093170803058</v>
      </c>
      <c r="CE20" s="5">
        <v>0</v>
      </c>
      <c r="CF20" s="5">
        <v>0</v>
      </c>
      <c r="CG20" s="5">
        <v>-797.31513756077356</v>
      </c>
      <c r="CH20" s="5">
        <v>979.86346093531847</v>
      </c>
      <c r="CI20" s="5">
        <v>217.75776235860019</v>
      </c>
      <c r="CJ20" s="5">
        <v>980.00521153321313</v>
      </c>
      <c r="CK20" s="5">
        <v>-876.33468320280599</v>
      </c>
      <c r="CL20" s="5">
        <v>718.59746583026663</v>
      </c>
      <c r="CM20" s="5">
        <v>-593.40694698003563</v>
      </c>
      <c r="CN20" s="5">
        <v>798.51489602725849</v>
      </c>
      <c r="CO20" s="5">
        <v>0</v>
      </c>
      <c r="CP20" s="5">
        <v>0</v>
      </c>
      <c r="CQ20" s="5">
        <v>61.653848079870158</v>
      </c>
      <c r="CR20" s="5">
        <v>345.17121392678411</v>
      </c>
      <c r="CS20" s="5">
        <v>-583.79719567879727</v>
      </c>
      <c r="CT20" s="5">
        <v>760.30923379389117</v>
      </c>
      <c r="CU20" s="5">
        <v>-981.10803103434171</v>
      </c>
      <c r="CV20" s="5">
        <v>279.65449233154953</v>
      </c>
      <c r="CW20" s="5">
        <v>-747.87051441250162</v>
      </c>
      <c r="CX20" s="5">
        <v>793.8147526257269</v>
      </c>
      <c r="CY20" s="5">
        <v>0</v>
      </c>
      <c r="CZ20" s="5">
        <v>0</v>
      </c>
      <c r="DA20" s="5">
        <v>234.93902618557541</v>
      </c>
      <c r="DB20" s="5">
        <v>526.86265076341647</v>
      </c>
      <c r="DC20" s="5">
        <v>-169.5342494300474</v>
      </c>
      <c r="DD20" s="5">
        <v>1171.5705165178233</v>
      </c>
      <c r="DE20" s="5">
        <v>-259.87781752290164</v>
      </c>
      <c r="DF20" s="5">
        <v>270.94822838346221</v>
      </c>
      <c r="DG20" s="5">
        <v>475.49585082895942</v>
      </c>
      <c r="DH20" s="5">
        <v>629.39221862039653</v>
      </c>
      <c r="DI20" s="5">
        <v>0</v>
      </c>
      <c r="DJ20" s="5">
        <v>0</v>
      </c>
      <c r="DK20" s="5">
        <v>-195.83253382593739</v>
      </c>
      <c r="DL20" s="5">
        <v>1322.8960933192111</v>
      </c>
      <c r="DM20" s="5">
        <v>-927.22609724724839</v>
      </c>
      <c r="DN20" s="5">
        <v>588.21990263768248</v>
      </c>
      <c r="DO20" s="5">
        <v>-499.71242924789487</v>
      </c>
      <c r="DP20" s="5">
        <v>1021.4666390127412</v>
      </c>
      <c r="DQ20" s="5">
        <v>-409.53282250085908</v>
      </c>
      <c r="DR20" s="5">
        <v>934.18292733828105</v>
      </c>
      <c r="DS20" s="5">
        <v>0</v>
      </c>
      <c r="DT20" s="5">
        <v>0</v>
      </c>
      <c r="DU20" s="71">
        <v>43817.125</v>
      </c>
      <c r="DV20" s="5">
        <v>12</v>
      </c>
      <c r="DW20" s="5">
        <v>452.81869832204541</v>
      </c>
      <c r="DX20" s="5">
        <v>1798.2184133938033</v>
      </c>
      <c r="DY20" s="5">
        <v>146.06237461327134</v>
      </c>
      <c r="DZ20" s="5">
        <v>565.50608687928695</v>
      </c>
      <c r="EA20" s="5">
        <v>152.99722047263447</v>
      </c>
      <c r="EB20" s="5">
        <v>2122.3542667281527</v>
      </c>
      <c r="EC20" s="5">
        <v>1555.1826008993608</v>
      </c>
      <c r="ED20" s="5">
        <v>4078.9791527380962</v>
      </c>
      <c r="EE20" s="5">
        <v>0</v>
      </c>
      <c r="EF20" s="5">
        <v>0</v>
      </c>
      <c r="EG20" s="5">
        <v>534.91545490806254</v>
      </c>
      <c r="EH20" s="5">
        <v>138.43149602859239</v>
      </c>
      <c r="EI20" s="5">
        <v>128.57801822228396</v>
      </c>
      <c r="EJ20" s="5">
        <v>28.870989707185451</v>
      </c>
      <c r="EK20" s="5">
        <v>322.13816600030066</v>
      </c>
      <c r="EL20" s="5">
        <v>201.98178303900184</v>
      </c>
      <c r="EM20" s="5">
        <v>264.10995291267238</v>
      </c>
      <c r="EN20" s="5">
        <v>701.56592411538497</v>
      </c>
      <c r="EO20" s="5">
        <v>0</v>
      </c>
      <c r="EP20" s="5">
        <v>0</v>
      </c>
      <c r="EQ20" s="5">
        <v>93.852564805305036</v>
      </c>
      <c r="ER20" s="5">
        <v>83.37981076327948</v>
      </c>
      <c r="ES20" s="5">
        <v>849.23284354927614</v>
      </c>
      <c r="ET20" s="5">
        <v>607.92481979791523</v>
      </c>
      <c r="EU20" s="5">
        <v>64.979811360752905</v>
      </c>
      <c r="EV20" s="5">
        <v>162.1526579924741</v>
      </c>
      <c r="EW20" s="5">
        <v>51.653218603056331</v>
      </c>
      <c r="EX20" s="5">
        <v>43.912432789338716</v>
      </c>
      <c r="EY20" s="5">
        <v>0</v>
      </c>
      <c r="EZ20" s="5">
        <v>0</v>
      </c>
      <c r="FA20" s="5">
        <v>145.17834064497072</v>
      </c>
      <c r="FB20" s="5">
        <v>356.09208562776655</v>
      </c>
      <c r="FC20" s="5">
        <v>569.24286827411015</v>
      </c>
      <c r="FD20" s="5">
        <v>46.874397010091712</v>
      </c>
      <c r="FE20" s="5">
        <v>371.47322448633611</v>
      </c>
      <c r="FF20" s="5">
        <v>730.73923862154845</v>
      </c>
      <c r="FG20" s="5">
        <v>34.834630791944733</v>
      </c>
      <c r="FH20" s="5">
        <v>444.01758849064009</v>
      </c>
      <c r="FI20" s="5">
        <v>0</v>
      </c>
      <c r="FJ20" s="5">
        <v>0</v>
      </c>
      <c r="FK20" s="5">
        <v>240.72935999067033</v>
      </c>
      <c r="FL20" s="5">
        <v>400.60077568412515</v>
      </c>
      <c r="FM20" s="5">
        <v>34.531347962527718</v>
      </c>
      <c r="FN20" s="5">
        <v>267.60807099982026</v>
      </c>
      <c r="FO20" s="5">
        <v>-62.284566916708798</v>
      </c>
      <c r="FP20" s="5">
        <v>299.89174910487839</v>
      </c>
      <c r="FQ20" s="5">
        <v>91.20604171806616</v>
      </c>
      <c r="FR20" s="5">
        <v>419.25886438495309</v>
      </c>
      <c r="FS20" s="5">
        <v>0</v>
      </c>
      <c r="FT20" s="5">
        <v>0</v>
      </c>
      <c r="FU20" s="5">
        <v>-332.36942745696479</v>
      </c>
      <c r="FV20" s="5">
        <v>485.64072075704678</v>
      </c>
      <c r="FW20" s="5">
        <v>-343.14242182424925</v>
      </c>
      <c r="FX20" s="5">
        <v>579.50948995416081</v>
      </c>
      <c r="FY20" s="5">
        <v>-711.3320166420491</v>
      </c>
      <c r="FZ20" s="5">
        <v>333.07383401471429</v>
      </c>
      <c r="GA20" s="5">
        <v>-407.90699997927635</v>
      </c>
      <c r="GB20" s="5">
        <v>539.69376485478506</v>
      </c>
      <c r="GC20" s="5">
        <v>0</v>
      </c>
      <c r="GD20" s="5">
        <v>0</v>
      </c>
      <c r="GE20" s="71">
        <v>43817.291666666664</v>
      </c>
      <c r="GF20" s="5">
        <v>12</v>
      </c>
      <c r="GG20" s="5">
        <v>2726.990321406437</v>
      </c>
      <c r="GH20" s="5">
        <v>2519.6056464286039</v>
      </c>
      <c r="GI20" s="5">
        <v>649.34747208735644</v>
      </c>
      <c r="GJ20" s="5">
        <v>2381.325002029173</v>
      </c>
      <c r="GK20" s="5">
        <v>1085.1732412776828</v>
      </c>
      <c r="GL20" s="5">
        <v>599.51913538344718</v>
      </c>
      <c r="GM20" s="5">
        <v>-2349.2188532380537</v>
      </c>
      <c r="GN20" s="5">
        <v>1872.7468988851931</v>
      </c>
      <c r="GO20" s="5">
        <v>0</v>
      </c>
      <c r="GP20" s="5">
        <v>0</v>
      </c>
      <c r="GQ20" s="5">
        <v>-730.673809230335</v>
      </c>
      <c r="GR20" s="5">
        <v>535.71323489325869</v>
      </c>
      <c r="GS20" s="5">
        <v>-304.5727057762025</v>
      </c>
      <c r="GT20" s="5">
        <v>1012.3134164898927</v>
      </c>
      <c r="GU20" s="5">
        <v>-707.28821819877078</v>
      </c>
      <c r="GV20" s="5">
        <v>172.06656064567568</v>
      </c>
      <c r="GW20" s="5">
        <v>-609.53686576681355</v>
      </c>
      <c r="GX20" s="5">
        <v>402.11933143668568</v>
      </c>
      <c r="GY20" s="5">
        <v>0</v>
      </c>
      <c r="GZ20" s="5">
        <v>0</v>
      </c>
      <c r="HA20" s="5">
        <v>220.35248750153283</v>
      </c>
      <c r="HB20" s="5">
        <v>343.16997669221945</v>
      </c>
      <c r="HC20" s="5">
        <v>766.39258561722318</v>
      </c>
      <c r="HD20" s="5">
        <v>6.0168794790519859</v>
      </c>
      <c r="HE20" s="5">
        <v>181.38039911872482</v>
      </c>
      <c r="HF20" s="5">
        <v>87.776933984327613</v>
      </c>
      <c r="HG20" s="5">
        <v>140.23571730753775</v>
      </c>
      <c r="HH20" s="5">
        <v>241.85045395212489</v>
      </c>
      <c r="HI20" s="5">
        <v>0</v>
      </c>
      <c r="HJ20" s="5">
        <v>0</v>
      </c>
      <c r="HK20" s="5">
        <v>268.77169671656907</v>
      </c>
      <c r="HL20" s="5">
        <v>395.65831792239743</v>
      </c>
      <c r="HM20" s="5">
        <v>94.856190803383527</v>
      </c>
      <c r="HN20" s="5">
        <v>267.11023646258371</v>
      </c>
      <c r="HO20" s="5">
        <v>-138.58171462797986</v>
      </c>
      <c r="HP20" s="5">
        <v>22.682421209637994</v>
      </c>
      <c r="HQ20" s="5">
        <v>-139.33022731903941</v>
      </c>
      <c r="HR20" s="5">
        <v>149.83518873737515</v>
      </c>
      <c r="HS20" s="5">
        <v>0</v>
      </c>
      <c r="HT20" s="5">
        <v>0</v>
      </c>
      <c r="HU20" s="5">
        <v>-355.18118449758958</v>
      </c>
      <c r="HV20" s="5">
        <v>203.87887787139232</v>
      </c>
      <c r="HW20" s="5">
        <v>-161.39533875603536</v>
      </c>
      <c r="HX20" s="5">
        <v>416.7518927870932</v>
      </c>
      <c r="HY20" s="5">
        <v>-22.973792453467695</v>
      </c>
      <c r="HZ20" s="5">
        <v>22.164983242643519</v>
      </c>
      <c r="IA20" s="5">
        <v>-81.202587456064293</v>
      </c>
      <c r="IB20" s="5">
        <v>196.40620099479401</v>
      </c>
      <c r="IC20" s="5">
        <v>0</v>
      </c>
      <c r="ID20" s="5">
        <v>0</v>
      </c>
      <c r="IE20" s="5">
        <v>-372.58507812373506</v>
      </c>
      <c r="IF20" s="5">
        <v>251.5618064250223</v>
      </c>
      <c r="IG20" s="5">
        <v>72.856177328539275</v>
      </c>
      <c r="IH20" s="5">
        <v>506.35563097712617</v>
      </c>
      <c r="II20" s="5">
        <v>-495.79691819892815</v>
      </c>
      <c r="IJ20" s="5">
        <v>2.1529269428918201</v>
      </c>
      <c r="IK20" s="5">
        <v>92.887700033112765</v>
      </c>
      <c r="IL20" s="5">
        <v>268.13444030242897</v>
      </c>
      <c r="IM20" s="5">
        <v>0</v>
      </c>
      <c r="IN20" s="5">
        <v>0</v>
      </c>
    </row>
    <row r="21" spans="1:248" x14ac:dyDescent="0.25">
      <c r="A21" s="71">
        <v>43813.291666666664</v>
      </c>
      <c r="B21" s="5">
        <v>14</v>
      </c>
      <c r="C21" s="5">
        <v>464.37847672536611</v>
      </c>
      <c r="D21" s="5">
        <v>1309.4209607666746</v>
      </c>
      <c r="E21" s="5">
        <v>1150.0998493823031</v>
      </c>
      <c r="F21" s="5">
        <v>931.77124867558189</v>
      </c>
      <c r="G21" s="5">
        <v>-302.50562820866242</v>
      </c>
      <c r="H21" s="5">
        <v>1764.4998684439911</v>
      </c>
      <c r="I21" s="5">
        <v>-6.4279737784576128</v>
      </c>
      <c r="J21" s="5">
        <v>880.2197940186378</v>
      </c>
      <c r="K21" s="5">
        <v>0</v>
      </c>
      <c r="L21" s="5">
        <v>0</v>
      </c>
      <c r="M21" s="5">
        <v>990.74721555251961</v>
      </c>
      <c r="N21" s="5">
        <v>195.70848044878636</v>
      </c>
      <c r="O21" s="5">
        <v>-105.03085962557896</v>
      </c>
      <c r="P21" s="5">
        <v>242.23252726378354</v>
      </c>
      <c r="Q21" s="5">
        <v>-43.505522677903684</v>
      </c>
      <c r="R21" s="5">
        <v>513.31391289358839</v>
      </c>
      <c r="S21" s="5">
        <v>-45.863853147606278</v>
      </c>
      <c r="T21" s="5">
        <v>18.940400535212667</v>
      </c>
      <c r="U21" s="5">
        <v>0</v>
      </c>
      <c r="V21" s="5">
        <v>0</v>
      </c>
      <c r="W21" s="5">
        <v>75.833068794038127</v>
      </c>
      <c r="X21" s="5">
        <v>209.71757970785427</v>
      </c>
      <c r="Y21" s="5">
        <v>359.49265333060964</v>
      </c>
      <c r="Z21" s="5">
        <v>162.22368739996654</v>
      </c>
      <c r="AA21" s="5">
        <v>1011.7259620063861</v>
      </c>
      <c r="AB21" s="5">
        <v>906.69424218529127</v>
      </c>
      <c r="AC21" s="5">
        <v>123.74959935765287</v>
      </c>
      <c r="AD21" s="5">
        <v>60.610888757805292</v>
      </c>
      <c r="AE21" s="5">
        <v>0</v>
      </c>
      <c r="AF21" s="5">
        <v>0</v>
      </c>
      <c r="AG21" s="5">
        <v>306.31709980449028</v>
      </c>
      <c r="AH21" s="5">
        <v>304.82168392123361</v>
      </c>
      <c r="AI21" s="5">
        <v>-516.20104949692973</v>
      </c>
      <c r="AJ21" s="5">
        <v>713.06779268312334</v>
      </c>
      <c r="AK21" s="5">
        <v>-28.753295934192408</v>
      </c>
      <c r="AL21" s="5">
        <v>123.45088808645302</v>
      </c>
      <c r="AM21" s="5">
        <v>216.64147139081933</v>
      </c>
      <c r="AN21" s="5">
        <v>10.042261037080962</v>
      </c>
      <c r="AO21" s="5">
        <v>0</v>
      </c>
      <c r="AP21" s="5">
        <v>0</v>
      </c>
      <c r="AQ21" s="5">
        <v>605.47147593105944</v>
      </c>
      <c r="AR21" s="5">
        <v>438.12734524757292</v>
      </c>
      <c r="AS21" s="5">
        <v>295.26064032087322</v>
      </c>
      <c r="AT21" s="5">
        <v>146.90188292196183</v>
      </c>
      <c r="AU21" s="5">
        <v>-98.930053926237633</v>
      </c>
      <c r="AV21" s="5">
        <v>338.94945452742354</v>
      </c>
      <c r="AW21" s="5">
        <v>23.215742135574033</v>
      </c>
      <c r="AX21" s="5">
        <v>233.11982127985391</v>
      </c>
      <c r="AY21" s="5">
        <v>0</v>
      </c>
      <c r="AZ21" s="5">
        <v>0</v>
      </c>
      <c r="BA21" s="5">
        <v>-498.45463464045946</v>
      </c>
      <c r="BB21" s="5">
        <v>302.19057281199673</v>
      </c>
      <c r="BC21" s="5">
        <v>447.80329060373367</v>
      </c>
      <c r="BD21" s="5">
        <v>1895.3672359998759</v>
      </c>
      <c r="BE21" s="5">
        <v>-566.95596927071028</v>
      </c>
      <c r="BF21" s="5">
        <v>378.72343190585781</v>
      </c>
      <c r="BG21" s="5">
        <v>-475.05214064068502</v>
      </c>
      <c r="BH21" s="5">
        <v>715.03076521042874</v>
      </c>
      <c r="BI21" s="5">
        <v>0</v>
      </c>
      <c r="BJ21" s="5">
        <v>0</v>
      </c>
      <c r="BK21" s="71">
        <v>43813.291666666664</v>
      </c>
      <c r="BL21" s="5">
        <v>14</v>
      </c>
      <c r="BM21" s="5">
        <v>1931.5974905265325</v>
      </c>
      <c r="BN21" s="5">
        <v>5139.0160910971981</v>
      </c>
      <c r="BO21" s="5">
        <v>319.76516395121143</v>
      </c>
      <c r="BP21" s="5">
        <v>4099.2048271561571</v>
      </c>
      <c r="BQ21" s="5">
        <v>-1753.8253668894204</v>
      </c>
      <c r="BR21" s="5">
        <v>302.93964147799841</v>
      </c>
      <c r="BS21" s="5">
        <v>-942.74685013787007</v>
      </c>
      <c r="BT21" s="5">
        <v>1008.5182510047424</v>
      </c>
      <c r="BU21" s="5">
        <v>0</v>
      </c>
      <c r="BV21" s="5">
        <v>0</v>
      </c>
      <c r="BW21" s="5">
        <v>-170.82730249297026</v>
      </c>
      <c r="BX21" s="5">
        <v>702.19287032894351</v>
      </c>
      <c r="BY21" s="5">
        <v>112.45628713315398</v>
      </c>
      <c r="BZ21" s="5">
        <v>1356.2593773046121</v>
      </c>
      <c r="CA21" s="5">
        <v>-123.08046397701298</v>
      </c>
      <c r="CB21" s="5">
        <v>246.68610695665978</v>
      </c>
      <c r="CC21" s="5">
        <v>-84.522916492082459</v>
      </c>
      <c r="CD21" s="5">
        <v>719.11981332135633</v>
      </c>
      <c r="CE21" s="5">
        <v>0</v>
      </c>
      <c r="CF21" s="5">
        <v>0</v>
      </c>
      <c r="CG21" s="5">
        <v>-678.58150276677225</v>
      </c>
      <c r="CH21" s="5">
        <v>1218.4350060267825</v>
      </c>
      <c r="CI21" s="5">
        <v>38.720858697728886</v>
      </c>
      <c r="CJ21" s="5">
        <v>833.46284796789951</v>
      </c>
      <c r="CK21" s="5">
        <v>-1043.8081148250285</v>
      </c>
      <c r="CL21" s="5">
        <v>644.27328398679049</v>
      </c>
      <c r="CM21" s="5">
        <v>-639.33977756466118</v>
      </c>
      <c r="CN21" s="5">
        <v>851.65631502527276</v>
      </c>
      <c r="CO21" s="5">
        <v>0</v>
      </c>
      <c r="CP21" s="5">
        <v>0</v>
      </c>
      <c r="CQ21" s="5">
        <v>281.39898822319492</v>
      </c>
      <c r="CR21" s="5">
        <v>298.76165703949783</v>
      </c>
      <c r="CS21" s="5">
        <v>-442.05687649109183</v>
      </c>
      <c r="CT21" s="5">
        <v>488.37979212187963</v>
      </c>
      <c r="CU21" s="5">
        <v>-705.25701106120869</v>
      </c>
      <c r="CV21" s="5">
        <v>441.09282147530899</v>
      </c>
      <c r="CW21" s="5">
        <v>-491.11992786679343</v>
      </c>
      <c r="CX21" s="5">
        <v>894.87985834730694</v>
      </c>
      <c r="CY21" s="5">
        <v>0</v>
      </c>
      <c r="CZ21" s="5">
        <v>0</v>
      </c>
      <c r="DA21" s="5">
        <v>245.59997058405116</v>
      </c>
      <c r="DB21" s="5">
        <v>668.55399990010903</v>
      </c>
      <c r="DC21" s="5">
        <v>-29.273177993303023</v>
      </c>
      <c r="DD21" s="5">
        <v>1362.1932463346495</v>
      </c>
      <c r="DE21" s="5">
        <v>-164.47263776421391</v>
      </c>
      <c r="DF21" s="5">
        <v>268.53365857546692</v>
      </c>
      <c r="DG21" s="5">
        <v>329.82830068219062</v>
      </c>
      <c r="DH21" s="5">
        <v>406.95340153363225</v>
      </c>
      <c r="DI21" s="5">
        <v>0</v>
      </c>
      <c r="DJ21" s="5">
        <v>0</v>
      </c>
      <c r="DK21" s="5">
        <v>136.84476570203014</v>
      </c>
      <c r="DL21" s="5">
        <v>1351.1152935725968</v>
      </c>
      <c r="DM21" s="5">
        <v>-716.59193911770524</v>
      </c>
      <c r="DN21" s="5">
        <v>329.19505041505965</v>
      </c>
      <c r="DO21" s="5">
        <v>-394.33631794703956</v>
      </c>
      <c r="DP21" s="5">
        <v>903.13634727107944</v>
      </c>
      <c r="DQ21" s="5">
        <v>-404.17118388704034</v>
      </c>
      <c r="DR21" s="5">
        <v>895.99308460231953</v>
      </c>
      <c r="DS21" s="5">
        <v>0</v>
      </c>
      <c r="DT21" s="5">
        <v>0</v>
      </c>
      <c r="DU21" s="71">
        <v>43817.208333333336</v>
      </c>
      <c r="DV21" s="5">
        <v>14</v>
      </c>
      <c r="DW21" s="5">
        <v>31.427286249378994</v>
      </c>
      <c r="DX21" s="5">
        <v>2060.7657490059387</v>
      </c>
      <c r="DY21" s="5">
        <v>-303.12488776086536</v>
      </c>
      <c r="DZ21" s="5">
        <v>1019.8182440871057</v>
      </c>
      <c r="EA21" s="5">
        <v>-1.1127042143939434</v>
      </c>
      <c r="EB21" s="5">
        <v>2789.6239222581153</v>
      </c>
      <c r="EC21" s="5">
        <v>178.73079207139722</v>
      </c>
      <c r="ED21" s="5">
        <v>3202.1602921721305</v>
      </c>
      <c r="EE21" s="5">
        <v>0</v>
      </c>
      <c r="EF21" s="5">
        <v>0</v>
      </c>
      <c r="EG21" s="5">
        <v>382.94392788306698</v>
      </c>
      <c r="EH21" s="5">
        <v>56.32051705406672</v>
      </c>
      <c r="EI21" s="5">
        <v>230.17427821366323</v>
      </c>
      <c r="EJ21" s="5">
        <v>371.72685189055505</v>
      </c>
      <c r="EK21" s="5">
        <v>196.09661064919158</v>
      </c>
      <c r="EL21" s="5">
        <v>488.13236812190615</v>
      </c>
      <c r="EM21" s="5">
        <v>161.71862979621733</v>
      </c>
      <c r="EN21" s="5">
        <v>329.74828100698136</v>
      </c>
      <c r="EO21" s="5">
        <v>0</v>
      </c>
      <c r="EP21" s="5">
        <v>0</v>
      </c>
      <c r="EQ21" s="5">
        <v>65.110641457380666</v>
      </c>
      <c r="ER21" s="5">
        <v>118.17581458878622</v>
      </c>
      <c r="ES21" s="5">
        <v>761.87546932952637</v>
      </c>
      <c r="ET21" s="5">
        <v>732.85710748828012</v>
      </c>
      <c r="EU21" s="5">
        <v>114.48923480684044</v>
      </c>
      <c r="EV21" s="5">
        <v>21.68280324859089</v>
      </c>
      <c r="EW21" s="5">
        <v>272.42356426743027</v>
      </c>
      <c r="EX21" s="5">
        <v>20.204805115921637</v>
      </c>
      <c r="EY21" s="5">
        <v>0</v>
      </c>
      <c r="EZ21" s="5">
        <v>0</v>
      </c>
      <c r="FA21" s="5">
        <v>150.44450987210072</v>
      </c>
      <c r="FB21" s="5">
        <v>344.15289533583228</v>
      </c>
      <c r="FC21" s="5">
        <v>570.94085156573135</v>
      </c>
      <c r="FD21" s="5">
        <v>49.009000578283903</v>
      </c>
      <c r="FE21" s="5">
        <v>413.49732460720111</v>
      </c>
      <c r="FF21" s="5">
        <v>645.20697437997921</v>
      </c>
      <c r="FG21" s="5">
        <v>162.00522984397065</v>
      </c>
      <c r="FH21" s="5">
        <v>409.67915788239577</v>
      </c>
      <c r="FI21" s="5">
        <v>0</v>
      </c>
      <c r="FJ21" s="5">
        <v>0</v>
      </c>
      <c r="FK21" s="5">
        <v>318.59828701090845</v>
      </c>
      <c r="FL21" s="5">
        <v>364.82147763889566</v>
      </c>
      <c r="FM21" s="5">
        <v>106.2430819108321</v>
      </c>
      <c r="FN21" s="5">
        <v>168.79612671106034</v>
      </c>
      <c r="FO21" s="5">
        <v>-0.44722858125160769</v>
      </c>
      <c r="FP21" s="5">
        <v>251.979802545094</v>
      </c>
      <c r="FQ21" s="5">
        <v>146.54336198243382</v>
      </c>
      <c r="FR21" s="5">
        <v>323.3509678344123</v>
      </c>
      <c r="FS21" s="5">
        <v>0</v>
      </c>
      <c r="FT21" s="5">
        <v>0</v>
      </c>
      <c r="FU21" s="5">
        <v>-369.82655353176085</v>
      </c>
      <c r="FV21" s="5">
        <v>546.72608288661399</v>
      </c>
      <c r="FW21" s="5">
        <v>-469.05262278539345</v>
      </c>
      <c r="FX21" s="5">
        <v>681.38297947990065</v>
      </c>
      <c r="FY21" s="5">
        <v>-752.60768945608913</v>
      </c>
      <c r="FZ21" s="5">
        <v>387.75850049256042</v>
      </c>
      <c r="GA21" s="5">
        <v>-609.1450563432594</v>
      </c>
      <c r="GB21" s="5">
        <v>598.59090895862425</v>
      </c>
      <c r="GC21" s="5">
        <v>0</v>
      </c>
      <c r="GD21" s="5">
        <v>0</v>
      </c>
      <c r="GE21" s="71">
        <v>43817.375</v>
      </c>
      <c r="GF21" s="5">
        <v>14</v>
      </c>
      <c r="GG21" s="5">
        <v>2495.0615460017389</v>
      </c>
      <c r="GH21" s="5">
        <v>1325.1629924732911</v>
      </c>
      <c r="GI21" s="5">
        <v>307.51654351508842</v>
      </c>
      <c r="GJ21" s="5">
        <v>2652.0766600675552</v>
      </c>
      <c r="GK21" s="5">
        <v>1245.3229485117931</v>
      </c>
      <c r="GL21" s="5">
        <v>136.86688111188425</v>
      </c>
      <c r="GM21" s="5">
        <v>-1904.7680295823336</v>
      </c>
      <c r="GN21" s="5">
        <v>1612.2311736336833</v>
      </c>
      <c r="GO21" s="5">
        <v>0</v>
      </c>
      <c r="GP21" s="5">
        <v>0</v>
      </c>
      <c r="GQ21" s="5">
        <v>-653.10048007025114</v>
      </c>
      <c r="GR21" s="5">
        <v>639.40090372844293</v>
      </c>
      <c r="GS21" s="5">
        <v>-351.72728073190046</v>
      </c>
      <c r="GT21" s="5">
        <v>912.06015353716521</v>
      </c>
      <c r="GU21" s="5">
        <v>-640.00399373318442</v>
      </c>
      <c r="GV21" s="5">
        <v>46.230331624992289</v>
      </c>
      <c r="GW21" s="5">
        <v>-214.23431819724919</v>
      </c>
      <c r="GX21" s="5">
        <v>174.35275874666789</v>
      </c>
      <c r="GY21" s="5">
        <v>0</v>
      </c>
      <c r="GZ21" s="5">
        <v>0</v>
      </c>
      <c r="HA21" s="5">
        <v>193.9372547330712</v>
      </c>
      <c r="HB21" s="5">
        <v>295.81991485089708</v>
      </c>
      <c r="HC21" s="5">
        <v>501.59521782219667</v>
      </c>
      <c r="HD21" s="5">
        <v>31.158394080027286</v>
      </c>
      <c r="HE21" s="5">
        <v>128.45083523286377</v>
      </c>
      <c r="HF21" s="5">
        <v>100.59041965029394</v>
      </c>
      <c r="HG21" s="5">
        <v>221.31535887400474</v>
      </c>
      <c r="HH21" s="5">
        <v>183.08740733970461</v>
      </c>
      <c r="HI21" s="5">
        <v>0</v>
      </c>
      <c r="HJ21" s="5">
        <v>0</v>
      </c>
      <c r="HK21" s="5">
        <v>81.776745589077223</v>
      </c>
      <c r="HL21" s="5">
        <v>227.20167945163547</v>
      </c>
      <c r="HM21" s="5">
        <v>-178.72385964146468</v>
      </c>
      <c r="HN21" s="5">
        <v>292.26165022225001</v>
      </c>
      <c r="HO21" s="5">
        <v>-236.43137722261167</v>
      </c>
      <c r="HP21" s="5">
        <v>25.840503858387269</v>
      </c>
      <c r="HQ21" s="5">
        <v>-234.42303500815058</v>
      </c>
      <c r="HR21" s="5">
        <v>215.45237965407102</v>
      </c>
      <c r="HS21" s="5">
        <v>0</v>
      </c>
      <c r="HT21" s="5">
        <v>0</v>
      </c>
      <c r="HU21" s="5">
        <v>-310.79194510910264</v>
      </c>
      <c r="HV21" s="5">
        <v>6.4129337874583996</v>
      </c>
      <c r="HW21" s="5">
        <v>-105.04988397027626</v>
      </c>
      <c r="HX21" s="5">
        <v>140.71783794713414</v>
      </c>
      <c r="HY21" s="5">
        <v>-54.562971196602462</v>
      </c>
      <c r="HZ21" s="5">
        <v>121.15324415847253</v>
      </c>
      <c r="IA21" s="5">
        <v>60.312462248376448</v>
      </c>
      <c r="IB21" s="5">
        <v>15.476663797797693</v>
      </c>
      <c r="IC21" s="5">
        <v>0</v>
      </c>
      <c r="ID21" s="5">
        <v>0</v>
      </c>
      <c r="IE21" s="5">
        <v>-261.68916518710409</v>
      </c>
      <c r="IF21" s="5">
        <v>294.97071863633442</v>
      </c>
      <c r="IG21" s="5">
        <v>422.60169919481422</v>
      </c>
      <c r="IH21" s="5">
        <v>480.56849980422896</v>
      </c>
      <c r="II21" s="5">
        <v>-502.62749336870144</v>
      </c>
      <c r="IJ21" s="5">
        <v>133.52027014571138</v>
      </c>
      <c r="IK21" s="5">
        <v>-66.64654820692158</v>
      </c>
      <c r="IL21" s="5">
        <v>175.31459729985173</v>
      </c>
      <c r="IM21" s="5">
        <v>0</v>
      </c>
      <c r="IN21" s="5">
        <v>0</v>
      </c>
    </row>
    <row r="22" spans="1:248" x14ac:dyDescent="0.25">
      <c r="A22" s="71">
        <v>43813.375</v>
      </c>
      <c r="B22" s="5">
        <v>16</v>
      </c>
      <c r="C22" s="5">
        <v>396.46217657673265</v>
      </c>
      <c r="D22" s="5">
        <v>1253.3542175357318</v>
      </c>
      <c r="E22" s="5">
        <v>1206.7538540549629</v>
      </c>
      <c r="F22" s="5">
        <v>1331.4450002766803</v>
      </c>
      <c r="G22" s="5">
        <v>-349.25422478978953</v>
      </c>
      <c r="H22" s="5">
        <v>1647.8334228119659</v>
      </c>
      <c r="I22" s="5">
        <v>-146.64123390797022</v>
      </c>
      <c r="J22" s="5">
        <v>884.1783051616901</v>
      </c>
      <c r="K22" s="5">
        <v>0</v>
      </c>
      <c r="L22" s="5">
        <v>0</v>
      </c>
      <c r="M22" s="5">
        <v>1027.8179038237449</v>
      </c>
      <c r="N22" s="5">
        <v>45.683455956329119</v>
      </c>
      <c r="O22" s="5">
        <v>14.48043485992423</v>
      </c>
      <c r="P22" s="5">
        <v>80.439456838412312</v>
      </c>
      <c r="Q22" s="5">
        <v>-34.900010434068747</v>
      </c>
      <c r="R22" s="5">
        <v>565.50957442848528</v>
      </c>
      <c r="S22" s="5">
        <v>-21.696392135659266</v>
      </c>
      <c r="T22" s="5">
        <v>130.37889326297756</v>
      </c>
      <c r="U22" s="5">
        <v>0</v>
      </c>
      <c r="V22" s="5">
        <v>0</v>
      </c>
      <c r="W22" s="5">
        <v>19.113939005084376</v>
      </c>
      <c r="X22" s="5">
        <v>206.76431599750157</v>
      </c>
      <c r="Y22" s="5">
        <v>245.67219816890326</v>
      </c>
      <c r="Z22" s="5">
        <v>195.47324959040287</v>
      </c>
      <c r="AA22" s="5">
        <v>1021.7873448260723</v>
      </c>
      <c r="AB22" s="5">
        <v>1012.0631535229054</v>
      </c>
      <c r="AC22" s="5">
        <v>-29.965066536226345</v>
      </c>
      <c r="AD22" s="5">
        <v>18.525126829881295</v>
      </c>
      <c r="AE22" s="5">
        <v>0</v>
      </c>
      <c r="AF22" s="5">
        <v>0</v>
      </c>
      <c r="AG22" s="5">
        <v>343.15091380635027</v>
      </c>
      <c r="AH22" s="5">
        <v>210.44961646339036</v>
      </c>
      <c r="AI22" s="5">
        <v>-419.63801582022677</v>
      </c>
      <c r="AJ22" s="5">
        <v>811.36062425193325</v>
      </c>
      <c r="AK22" s="5">
        <v>7.823272325018138</v>
      </c>
      <c r="AL22" s="5">
        <v>237.28346499918996</v>
      </c>
      <c r="AM22" s="5">
        <v>229.30846076995755</v>
      </c>
      <c r="AN22" s="5">
        <v>1.1619185067909104</v>
      </c>
      <c r="AO22" s="5">
        <v>0</v>
      </c>
      <c r="AP22" s="5">
        <v>0</v>
      </c>
      <c r="AQ22" s="5">
        <v>536.72770367333749</v>
      </c>
      <c r="AR22" s="5">
        <v>785.54578766193345</v>
      </c>
      <c r="AS22" s="5">
        <v>262.16970050717578</v>
      </c>
      <c r="AT22" s="5">
        <v>452.74802302523887</v>
      </c>
      <c r="AU22" s="5">
        <v>-98.993762164701309</v>
      </c>
      <c r="AV22" s="5">
        <v>491.35984498328651</v>
      </c>
      <c r="AW22" s="5">
        <v>22.646888043193485</v>
      </c>
      <c r="AX22" s="5">
        <v>120.8606963645728</v>
      </c>
      <c r="AY22" s="5">
        <v>0</v>
      </c>
      <c r="AZ22" s="5">
        <v>0</v>
      </c>
      <c r="BA22" s="5">
        <v>-577.80313803091235</v>
      </c>
      <c r="BB22" s="5">
        <v>230.91974989719881</v>
      </c>
      <c r="BC22" s="5">
        <v>277.6891316294292</v>
      </c>
      <c r="BD22" s="5">
        <v>1728.5808726889036</v>
      </c>
      <c r="BE22" s="5">
        <v>-677.53918262862658</v>
      </c>
      <c r="BF22" s="5">
        <v>486.72501243170939</v>
      </c>
      <c r="BG22" s="5">
        <v>-349.03976076733949</v>
      </c>
      <c r="BH22" s="5">
        <v>865.80337924816627</v>
      </c>
      <c r="BI22" s="5">
        <v>0</v>
      </c>
      <c r="BJ22" s="5">
        <v>0</v>
      </c>
      <c r="BK22" s="71">
        <v>43813.375</v>
      </c>
      <c r="BL22" s="5">
        <v>16</v>
      </c>
      <c r="BM22" s="5">
        <v>1611.2674458545393</v>
      </c>
      <c r="BN22" s="5">
        <v>3868.507311519681</v>
      </c>
      <c r="BO22" s="5">
        <v>188.82813238537483</v>
      </c>
      <c r="BP22" s="5">
        <v>2834.6579448187672</v>
      </c>
      <c r="BQ22" s="5">
        <v>-1758.1670916796013</v>
      </c>
      <c r="BR22" s="5">
        <v>91.288402372820457</v>
      </c>
      <c r="BS22" s="5">
        <v>-853.26750358324989</v>
      </c>
      <c r="BT22" s="5">
        <v>618.64244746856582</v>
      </c>
      <c r="BU22" s="5">
        <v>0</v>
      </c>
      <c r="BV22" s="5">
        <v>0</v>
      </c>
      <c r="BW22" s="5">
        <v>-76.108309634486886</v>
      </c>
      <c r="BX22" s="5">
        <v>277.06436191133048</v>
      </c>
      <c r="BY22" s="5">
        <v>232.09968044204027</v>
      </c>
      <c r="BZ22" s="5">
        <v>865.24549944876799</v>
      </c>
      <c r="CA22" s="5">
        <v>180.75499812201986</v>
      </c>
      <c r="CB22" s="5">
        <v>74.85999687093306</v>
      </c>
      <c r="CC22" s="5">
        <v>-6.9205949250201684</v>
      </c>
      <c r="CD22" s="5">
        <v>417.82494499443078</v>
      </c>
      <c r="CE22" s="5">
        <v>0</v>
      </c>
      <c r="CF22" s="5">
        <v>0</v>
      </c>
      <c r="CG22" s="5">
        <v>-957.11080710759268</v>
      </c>
      <c r="CH22" s="5">
        <v>726.1038588185861</v>
      </c>
      <c r="CI22" s="5">
        <v>28.795676676406401</v>
      </c>
      <c r="CJ22" s="5">
        <v>939.86796192438953</v>
      </c>
      <c r="CK22" s="5">
        <v>-1219.3346382081679</v>
      </c>
      <c r="CL22" s="5">
        <v>597.01538873478091</v>
      </c>
      <c r="CM22" s="5">
        <v>-791.09735741743873</v>
      </c>
      <c r="CN22" s="5">
        <v>802.03376340827117</v>
      </c>
      <c r="CO22" s="5">
        <v>0</v>
      </c>
      <c r="CP22" s="5">
        <v>0</v>
      </c>
      <c r="CQ22" s="5">
        <v>-43.14993811235297</v>
      </c>
      <c r="CR22" s="5">
        <v>300.34744476335607</v>
      </c>
      <c r="CS22" s="5">
        <v>-515.11987330911245</v>
      </c>
      <c r="CT22" s="5">
        <v>589.57596778798802</v>
      </c>
      <c r="CU22" s="5">
        <v>-787.4899426316166</v>
      </c>
      <c r="CV22" s="5">
        <v>431.59874557296001</v>
      </c>
      <c r="CW22" s="5">
        <v>-676.10138501530275</v>
      </c>
      <c r="CX22" s="5">
        <v>509.88433283475553</v>
      </c>
      <c r="CY22" s="5">
        <v>0</v>
      </c>
      <c r="CZ22" s="5">
        <v>0</v>
      </c>
      <c r="DA22" s="5">
        <v>238.58722891080453</v>
      </c>
      <c r="DB22" s="5">
        <v>673.57336138800122</v>
      </c>
      <c r="DC22" s="5">
        <v>134.83090908574451</v>
      </c>
      <c r="DD22" s="5">
        <v>1193.1850068226809</v>
      </c>
      <c r="DE22" s="5">
        <v>-130.95584793532316</v>
      </c>
      <c r="DF22" s="5">
        <v>138.72958831477953</v>
      </c>
      <c r="DG22" s="5">
        <v>248.10012763262955</v>
      </c>
      <c r="DH22" s="5">
        <v>369.20726871561669</v>
      </c>
      <c r="DI22" s="5">
        <v>0</v>
      </c>
      <c r="DJ22" s="5">
        <v>0</v>
      </c>
      <c r="DK22" s="5">
        <v>28.900384075764805</v>
      </c>
      <c r="DL22" s="5">
        <v>685.93008868095251</v>
      </c>
      <c r="DM22" s="5">
        <v>-358.81514725151993</v>
      </c>
      <c r="DN22" s="5">
        <v>105.88986736441562</v>
      </c>
      <c r="DO22" s="5">
        <v>-300.59421399596812</v>
      </c>
      <c r="DP22" s="5">
        <v>564.2462301782939</v>
      </c>
      <c r="DQ22" s="5">
        <v>-159.91607872133767</v>
      </c>
      <c r="DR22" s="5">
        <v>1071.7662806609317</v>
      </c>
      <c r="DS22" s="5">
        <v>0</v>
      </c>
      <c r="DT22" s="5">
        <v>0</v>
      </c>
      <c r="DU22" s="71">
        <v>43817.291666666664</v>
      </c>
      <c r="DV22" s="5">
        <v>16</v>
      </c>
      <c r="DW22" s="5">
        <v>328.90328556096688</v>
      </c>
      <c r="DX22" s="5">
        <v>1655.9048923154774</v>
      </c>
      <c r="DY22" s="5">
        <v>153.93619751540609</v>
      </c>
      <c r="DZ22" s="5">
        <v>851.02344309860302</v>
      </c>
      <c r="EA22" s="5">
        <v>-78.41670308330481</v>
      </c>
      <c r="EB22" s="5">
        <v>2820.5277660875977</v>
      </c>
      <c r="EC22" s="5">
        <v>24.372864795634541</v>
      </c>
      <c r="ED22" s="5">
        <v>2551.3912141316882</v>
      </c>
      <c r="EE22" s="5">
        <v>0</v>
      </c>
      <c r="EF22" s="5">
        <v>0</v>
      </c>
      <c r="EG22" s="5">
        <v>465.76996645698034</v>
      </c>
      <c r="EH22" s="5">
        <v>405.71190714701009</v>
      </c>
      <c r="EI22" s="5">
        <v>160.31127208767316</v>
      </c>
      <c r="EJ22" s="5">
        <v>19.344315496655792</v>
      </c>
      <c r="EK22" s="5">
        <v>90.892646279809242</v>
      </c>
      <c r="EL22" s="5">
        <v>158.85097872611448</v>
      </c>
      <c r="EM22" s="5">
        <v>49.517263649592905</v>
      </c>
      <c r="EN22" s="5">
        <v>486.52124831268418</v>
      </c>
      <c r="EO22" s="5">
        <v>0</v>
      </c>
      <c r="EP22" s="5">
        <v>0</v>
      </c>
      <c r="EQ22" s="5">
        <v>157.54036235355392</v>
      </c>
      <c r="ER22" s="5">
        <v>34.721992849251322</v>
      </c>
      <c r="ES22" s="5">
        <v>658.17460338692922</v>
      </c>
      <c r="ET22" s="5">
        <v>616.43715727304152</v>
      </c>
      <c r="EU22" s="5">
        <v>89.909364903639869</v>
      </c>
      <c r="EV22" s="5">
        <v>51.11095288337021</v>
      </c>
      <c r="EW22" s="5">
        <v>340.86405136677388</v>
      </c>
      <c r="EX22" s="5">
        <v>253.52793438483113</v>
      </c>
      <c r="EY22" s="5">
        <v>0</v>
      </c>
      <c r="EZ22" s="5">
        <v>0</v>
      </c>
      <c r="FA22" s="5">
        <v>90.674172628866785</v>
      </c>
      <c r="FB22" s="5">
        <v>326.61387822548295</v>
      </c>
      <c r="FC22" s="5">
        <v>605.10282288296503</v>
      </c>
      <c r="FD22" s="5">
        <v>427.43392617311434</v>
      </c>
      <c r="FE22" s="5">
        <v>317.2120836066992</v>
      </c>
      <c r="FF22" s="5">
        <v>609.86047194438106</v>
      </c>
      <c r="FG22" s="5">
        <v>53.434090830166483</v>
      </c>
      <c r="FH22" s="5">
        <v>55.939345101151126</v>
      </c>
      <c r="FI22" s="5">
        <v>0</v>
      </c>
      <c r="FJ22" s="5">
        <v>0</v>
      </c>
      <c r="FK22" s="5">
        <v>319.54294681151777</v>
      </c>
      <c r="FL22" s="5">
        <v>374.02311143332724</v>
      </c>
      <c r="FM22" s="5">
        <v>41.591534587638478</v>
      </c>
      <c r="FN22" s="5">
        <v>213.57296513468074</v>
      </c>
      <c r="FO22" s="5">
        <v>64.890137262341625</v>
      </c>
      <c r="FP22" s="5">
        <v>504.86965908153007</v>
      </c>
      <c r="FQ22" s="5">
        <v>98.561758496915729</v>
      </c>
      <c r="FR22" s="5">
        <v>307.83277270510922</v>
      </c>
      <c r="FS22" s="5">
        <v>0</v>
      </c>
      <c r="FT22" s="5">
        <v>0</v>
      </c>
      <c r="FU22" s="5">
        <v>-284.44854239475183</v>
      </c>
      <c r="FV22" s="5">
        <v>260.38242690966007</v>
      </c>
      <c r="FW22" s="5">
        <v>-310.01717811471485</v>
      </c>
      <c r="FX22" s="5">
        <v>416.384745702717</v>
      </c>
      <c r="FY22" s="5">
        <v>-602.78673112135175</v>
      </c>
      <c r="FZ22" s="5">
        <v>448.3953349606499</v>
      </c>
      <c r="GA22" s="5">
        <v>-325.31596243385917</v>
      </c>
      <c r="GB22" s="5">
        <v>338.00140983538648</v>
      </c>
      <c r="GC22" s="5">
        <v>0</v>
      </c>
      <c r="GD22" s="5">
        <v>0</v>
      </c>
      <c r="GE22" s="71">
        <v>43817.458333333336</v>
      </c>
      <c r="GF22" s="5">
        <v>16</v>
      </c>
      <c r="GG22" s="5">
        <v>1756.2494938454813</v>
      </c>
      <c r="GH22" s="5">
        <v>84.903334533278368</v>
      </c>
      <c r="GI22" s="5">
        <v>234.79976674369686</v>
      </c>
      <c r="GJ22" s="5">
        <v>2945.6361296948076</v>
      </c>
      <c r="GK22" s="5">
        <v>1009.2992159021794</v>
      </c>
      <c r="GL22" s="5">
        <v>118.39535303203778</v>
      </c>
      <c r="GM22" s="5">
        <v>-1800.9986341593062</v>
      </c>
      <c r="GN22" s="5">
        <v>2054.7405212596295</v>
      </c>
      <c r="GO22" s="5">
        <v>0</v>
      </c>
      <c r="GP22" s="5">
        <v>0</v>
      </c>
      <c r="GQ22" s="5">
        <v>-765.55519546343305</v>
      </c>
      <c r="GR22" s="5">
        <v>768.04128097543446</v>
      </c>
      <c r="GS22" s="5">
        <v>-548.84784807451547</v>
      </c>
      <c r="GT22" s="5">
        <v>1135.2928188045059</v>
      </c>
      <c r="GU22" s="5">
        <v>-639.81706885406027</v>
      </c>
      <c r="GV22" s="5">
        <v>285.23503665424067</v>
      </c>
      <c r="GW22" s="5">
        <v>-605.62572591692015</v>
      </c>
      <c r="GX22" s="5">
        <v>776.8844631883544</v>
      </c>
      <c r="GY22" s="5">
        <v>0</v>
      </c>
      <c r="GZ22" s="5">
        <v>0</v>
      </c>
      <c r="HA22" s="5">
        <v>-12.908215412656602</v>
      </c>
      <c r="HB22" s="5">
        <v>265.89056010424247</v>
      </c>
      <c r="HC22" s="5">
        <v>200.16771103141724</v>
      </c>
      <c r="HD22" s="5">
        <v>59.094766837577723</v>
      </c>
      <c r="HE22" s="5">
        <v>-67.350750611539581</v>
      </c>
      <c r="HF22" s="5">
        <v>38.227854597761628</v>
      </c>
      <c r="HG22" s="5">
        <v>115.89777050434219</v>
      </c>
      <c r="HH22" s="5">
        <v>58.618857826169354</v>
      </c>
      <c r="HI22" s="5">
        <v>0</v>
      </c>
      <c r="HJ22" s="5">
        <v>0</v>
      </c>
      <c r="HK22" s="5">
        <v>-27.677984256646198</v>
      </c>
      <c r="HL22" s="5">
        <v>225.512957577376</v>
      </c>
      <c r="HM22" s="5">
        <v>13.947176874971035</v>
      </c>
      <c r="HN22" s="5">
        <v>442.41038433828408</v>
      </c>
      <c r="HO22" s="5">
        <v>-110.98233926697071</v>
      </c>
      <c r="HP22" s="5">
        <v>223.87806542480439</v>
      </c>
      <c r="HQ22" s="5">
        <v>-186.21609426627026</v>
      </c>
      <c r="HR22" s="5">
        <v>68.716785297548654</v>
      </c>
      <c r="HS22" s="5">
        <v>0</v>
      </c>
      <c r="HT22" s="5">
        <v>0</v>
      </c>
      <c r="HU22" s="5">
        <v>-285.00031408071226</v>
      </c>
      <c r="HV22" s="5">
        <v>116.98982783334172</v>
      </c>
      <c r="HW22" s="5">
        <v>-129.76021400664177</v>
      </c>
      <c r="HX22" s="5">
        <v>283.06311642831554</v>
      </c>
      <c r="HY22" s="5">
        <v>-214.61313282018256</v>
      </c>
      <c r="HZ22" s="5">
        <v>61.470429793959561</v>
      </c>
      <c r="IA22" s="5">
        <v>160.90817960142232</v>
      </c>
      <c r="IB22" s="5">
        <v>150.64481544003752</v>
      </c>
      <c r="IC22" s="5">
        <v>0</v>
      </c>
      <c r="ID22" s="5">
        <v>0</v>
      </c>
      <c r="IE22" s="5">
        <v>-604.9478402723264</v>
      </c>
      <c r="IF22" s="5">
        <v>169.24225619067732</v>
      </c>
      <c r="IG22" s="5">
        <v>-69.99765438939113</v>
      </c>
      <c r="IH22" s="5">
        <v>237.23331199765559</v>
      </c>
      <c r="II22" s="5">
        <v>-672.42155758677893</v>
      </c>
      <c r="IJ22" s="5">
        <v>28.118548994486627</v>
      </c>
      <c r="IK22" s="5">
        <v>-342.26912786345247</v>
      </c>
      <c r="IL22" s="5">
        <v>33.847806142616349</v>
      </c>
      <c r="IM22" s="5">
        <v>0</v>
      </c>
      <c r="IN22" s="5">
        <v>0</v>
      </c>
    </row>
    <row r="23" spans="1:248" x14ac:dyDescent="0.25">
      <c r="A23" s="71">
        <v>43813.458333333336</v>
      </c>
      <c r="B23" s="5">
        <v>18</v>
      </c>
      <c r="C23" s="5">
        <v>504.15297606897116</v>
      </c>
      <c r="D23" s="5">
        <v>1376.2993076281857</v>
      </c>
      <c r="E23" s="5">
        <v>1105.5440749142192</v>
      </c>
      <c r="F23" s="5">
        <v>1185.2660068630787</v>
      </c>
      <c r="G23" s="5">
        <v>-441.71427652475256</v>
      </c>
      <c r="H23" s="5">
        <v>1372.5939755512675</v>
      </c>
      <c r="I23" s="5">
        <v>-75.080095758847165</v>
      </c>
      <c r="J23" s="5">
        <v>882.09388816425383</v>
      </c>
      <c r="K23" s="5">
        <v>0</v>
      </c>
      <c r="L23" s="5">
        <v>0</v>
      </c>
      <c r="M23" s="5">
        <v>1025.6112402808462</v>
      </c>
      <c r="N23" s="5">
        <v>366.10869906412915</v>
      </c>
      <c r="O23" s="5">
        <v>143.6160575237285</v>
      </c>
      <c r="P23" s="5">
        <v>185.56837851769222</v>
      </c>
      <c r="Q23" s="5">
        <v>-75.58246580408877</v>
      </c>
      <c r="R23" s="5">
        <v>441.24829864428386</v>
      </c>
      <c r="S23" s="5">
        <v>20.970130385196057</v>
      </c>
      <c r="T23" s="5">
        <v>144.42275335571659</v>
      </c>
      <c r="U23" s="5">
        <v>0</v>
      </c>
      <c r="V23" s="5">
        <v>0</v>
      </c>
      <c r="W23" s="5">
        <v>100.30785033561563</v>
      </c>
      <c r="X23" s="5">
        <v>34.311142323913664</v>
      </c>
      <c r="Y23" s="5">
        <v>170.65726115196549</v>
      </c>
      <c r="Z23" s="5">
        <v>27.396169422640636</v>
      </c>
      <c r="AA23" s="5">
        <v>868.44002230040894</v>
      </c>
      <c r="AB23" s="5">
        <v>763.1988815488977</v>
      </c>
      <c r="AC23" s="5">
        <v>-63.562596197488801</v>
      </c>
      <c r="AD23" s="5">
        <v>36.014952664408007</v>
      </c>
      <c r="AE23" s="5">
        <v>0</v>
      </c>
      <c r="AF23" s="5">
        <v>0</v>
      </c>
      <c r="AG23" s="5">
        <v>216.49856274956596</v>
      </c>
      <c r="AH23" s="5">
        <v>56.01666355503383</v>
      </c>
      <c r="AI23" s="5">
        <v>-613.36015849517298</v>
      </c>
      <c r="AJ23" s="5">
        <v>798.77253383686661</v>
      </c>
      <c r="AK23" s="5">
        <v>119.47157229740094</v>
      </c>
      <c r="AL23" s="5">
        <v>201.39550034198101</v>
      </c>
      <c r="AM23" s="5">
        <v>118.51604408289137</v>
      </c>
      <c r="AN23" s="5">
        <v>97.257777389335388</v>
      </c>
      <c r="AO23" s="5">
        <v>0</v>
      </c>
      <c r="AP23" s="5">
        <v>0</v>
      </c>
      <c r="AQ23" s="5">
        <v>404.59204722717288</v>
      </c>
      <c r="AR23" s="5">
        <v>319.30154838231232</v>
      </c>
      <c r="AS23" s="5">
        <v>275.32934301314026</v>
      </c>
      <c r="AT23" s="5">
        <v>164.25407938991657</v>
      </c>
      <c r="AU23" s="5">
        <v>-37.368203243063306</v>
      </c>
      <c r="AV23" s="5">
        <v>443.08771900255459</v>
      </c>
      <c r="AW23" s="5">
        <v>-75.357797707131454</v>
      </c>
      <c r="AX23" s="5">
        <v>96.27994078677402</v>
      </c>
      <c r="AY23" s="5">
        <v>0</v>
      </c>
      <c r="AZ23" s="5">
        <v>0</v>
      </c>
      <c r="BA23" s="5">
        <v>-546.27905603004319</v>
      </c>
      <c r="BB23" s="5">
        <v>256.7686259352995</v>
      </c>
      <c r="BC23" s="5">
        <v>281.10381768021125</v>
      </c>
      <c r="BD23" s="5">
        <v>1670.6649125885028</v>
      </c>
      <c r="BE23" s="5">
        <v>-642.47393215366162</v>
      </c>
      <c r="BF23" s="5">
        <v>389.26769491194398</v>
      </c>
      <c r="BG23" s="5">
        <v>-318.83125022585551</v>
      </c>
      <c r="BH23" s="5">
        <v>810.66335586151365</v>
      </c>
      <c r="BI23" s="5">
        <v>0</v>
      </c>
      <c r="BJ23" s="5">
        <v>0</v>
      </c>
      <c r="BK23" s="71">
        <v>43813.458333333336</v>
      </c>
      <c r="BL23" s="5">
        <v>18</v>
      </c>
      <c r="BM23" s="5">
        <v>1268.9405105304431</v>
      </c>
      <c r="BN23" s="5">
        <v>3540.9307298435247</v>
      </c>
      <c r="BO23" s="5">
        <v>303.20834979362439</v>
      </c>
      <c r="BP23" s="5">
        <v>3041.6007366322192</v>
      </c>
      <c r="BQ23" s="5">
        <v>-2058.5906615655513</v>
      </c>
      <c r="BR23" s="5">
        <v>82.752719701755026</v>
      </c>
      <c r="BS23" s="5">
        <v>-812.82138286582904</v>
      </c>
      <c r="BT23" s="5">
        <v>247.12740073774091</v>
      </c>
      <c r="BU23" s="5">
        <v>0</v>
      </c>
      <c r="BV23" s="5">
        <v>0</v>
      </c>
      <c r="BW23" s="5">
        <v>-140.17851556763947</v>
      </c>
      <c r="BX23" s="5">
        <v>412.42560828889106</v>
      </c>
      <c r="BY23" s="5">
        <v>-7.6005622686581091</v>
      </c>
      <c r="BZ23" s="5">
        <v>1326.9621538391707</v>
      </c>
      <c r="CA23" s="5">
        <v>31.697678587449786</v>
      </c>
      <c r="CB23" s="5">
        <v>437.80199214690072</v>
      </c>
      <c r="CC23" s="5">
        <v>-141.70685102274149</v>
      </c>
      <c r="CD23" s="5">
        <v>564.1119770319998</v>
      </c>
      <c r="CE23" s="5">
        <v>0</v>
      </c>
      <c r="CF23" s="5">
        <v>0</v>
      </c>
      <c r="CG23" s="5">
        <v>-892.58969961795401</v>
      </c>
      <c r="CH23" s="5">
        <v>788.28053644941838</v>
      </c>
      <c r="CI23" s="5">
        <v>-153.0109096807613</v>
      </c>
      <c r="CJ23" s="5">
        <v>368.26724347877564</v>
      </c>
      <c r="CK23" s="5">
        <v>-1211.1917386755049</v>
      </c>
      <c r="CL23" s="5">
        <v>776.9748485238124</v>
      </c>
      <c r="CM23" s="5">
        <v>-520.84190540859947</v>
      </c>
      <c r="CN23" s="5">
        <v>1087.196774690143</v>
      </c>
      <c r="CO23" s="5">
        <v>0</v>
      </c>
      <c r="CP23" s="5">
        <v>0</v>
      </c>
      <c r="CQ23" s="5">
        <v>281.93001803904281</v>
      </c>
      <c r="CR23" s="5">
        <v>348.50612950594581</v>
      </c>
      <c r="CS23" s="5">
        <v>-355.42601227271132</v>
      </c>
      <c r="CT23" s="5">
        <v>311.11012760328509</v>
      </c>
      <c r="CU23" s="5">
        <v>-775.63419909293259</v>
      </c>
      <c r="CV23" s="5">
        <v>460.29973575006545</v>
      </c>
      <c r="CW23" s="5">
        <v>-508.81637806986453</v>
      </c>
      <c r="CX23" s="5">
        <v>652.98958712004332</v>
      </c>
      <c r="CY23" s="5">
        <v>0</v>
      </c>
      <c r="CZ23" s="5">
        <v>0</v>
      </c>
      <c r="DA23" s="5">
        <v>443.65144672420661</v>
      </c>
      <c r="DB23" s="5">
        <v>542.09876106858428</v>
      </c>
      <c r="DC23" s="5">
        <v>90.465750571804847</v>
      </c>
      <c r="DD23" s="5">
        <v>1059.6795286047504</v>
      </c>
      <c r="DE23" s="5">
        <v>-54.947607689153756</v>
      </c>
      <c r="DF23" s="5">
        <v>19.218179224110816</v>
      </c>
      <c r="DG23" s="5">
        <v>348.78293521422415</v>
      </c>
      <c r="DH23" s="5">
        <v>342.41932410633558</v>
      </c>
      <c r="DI23" s="5">
        <v>0</v>
      </c>
      <c r="DJ23" s="5">
        <v>0</v>
      </c>
      <c r="DK23" s="5">
        <v>-28.09581033693712</v>
      </c>
      <c r="DL23" s="5">
        <v>504.65388792282346</v>
      </c>
      <c r="DM23" s="5">
        <v>-370.53748035880619</v>
      </c>
      <c r="DN23" s="5">
        <v>79.474736578922389</v>
      </c>
      <c r="DO23" s="5">
        <v>-232.14226147912308</v>
      </c>
      <c r="DP23" s="5">
        <v>415.01350327072652</v>
      </c>
      <c r="DQ23" s="5">
        <v>-181.17507486716141</v>
      </c>
      <c r="DR23" s="5">
        <v>506.30905458652131</v>
      </c>
      <c r="DS23" s="5">
        <v>0</v>
      </c>
      <c r="DT23" s="5">
        <v>0</v>
      </c>
      <c r="DU23" s="71">
        <v>43817.375</v>
      </c>
      <c r="DV23" s="5">
        <v>18</v>
      </c>
      <c r="DW23" s="5">
        <v>-128.65169733853952</v>
      </c>
      <c r="DX23" s="5">
        <v>1397.8505033837146</v>
      </c>
      <c r="DY23" s="5">
        <v>24.148922302861934</v>
      </c>
      <c r="DZ23" s="5">
        <v>400.92189898170346</v>
      </c>
      <c r="EA23" s="5">
        <v>75.199622144444106</v>
      </c>
      <c r="EB23" s="5">
        <v>2302.7169130292064</v>
      </c>
      <c r="EC23" s="5">
        <v>-517.87183938104192</v>
      </c>
      <c r="ED23" s="5">
        <v>2088.7791773925705</v>
      </c>
      <c r="EE23" s="5">
        <v>0</v>
      </c>
      <c r="EF23" s="5">
        <v>0</v>
      </c>
      <c r="EG23" s="5">
        <v>267.97310315336574</v>
      </c>
      <c r="EH23" s="5">
        <v>98.473861303834127</v>
      </c>
      <c r="EI23" s="5">
        <v>79.526686809712373</v>
      </c>
      <c r="EJ23" s="5">
        <v>544.53161031090735</v>
      </c>
      <c r="EK23" s="5">
        <v>-184.67866825424335</v>
      </c>
      <c r="EL23" s="5">
        <v>367.85729065541648</v>
      </c>
      <c r="EM23" s="5">
        <v>-148.89126759448436</v>
      </c>
      <c r="EN23" s="5">
        <v>100.44039813251135</v>
      </c>
      <c r="EO23" s="5">
        <v>0</v>
      </c>
      <c r="EP23" s="5">
        <v>0</v>
      </c>
      <c r="EQ23" s="5">
        <v>184.0918107242793</v>
      </c>
      <c r="ER23" s="5">
        <v>15.438812893459327</v>
      </c>
      <c r="ES23" s="5">
        <v>649.02012425579312</v>
      </c>
      <c r="ET23" s="5">
        <v>498.34507395960065</v>
      </c>
      <c r="EU23" s="5">
        <v>38.777704551463216</v>
      </c>
      <c r="EV23" s="5">
        <v>118.38932735145009</v>
      </c>
      <c r="EW23" s="5">
        <v>269.34240709599658</v>
      </c>
      <c r="EX23" s="5">
        <v>283.53807446455983</v>
      </c>
      <c r="EY23" s="5">
        <v>0</v>
      </c>
      <c r="EZ23" s="5">
        <v>0</v>
      </c>
      <c r="FA23" s="5">
        <v>107.28819158253998</v>
      </c>
      <c r="FB23" s="5">
        <v>271.66824426234598</v>
      </c>
      <c r="FC23" s="5">
        <v>644.19365253079638</v>
      </c>
      <c r="FD23" s="5">
        <v>290.81421821376898</v>
      </c>
      <c r="FE23" s="5">
        <v>430.26959119300739</v>
      </c>
      <c r="FF23" s="5">
        <v>414.50172262683856</v>
      </c>
      <c r="FG23" s="5">
        <v>265.57973461680126</v>
      </c>
      <c r="FH23" s="5">
        <v>105.71863186845789</v>
      </c>
      <c r="FI23" s="5">
        <v>0</v>
      </c>
      <c r="FJ23" s="5">
        <v>0</v>
      </c>
      <c r="FK23" s="5">
        <v>365.90275416361715</v>
      </c>
      <c r="FL23" s="5">
        <v>260.4926455526965</v>
      </c>
      <c r="FM23" s="5">
        <v>74.920248438155568</v>
      </c>
      <c r="FN23" s="5">
        <v>124.62930981539719</v>
      </c>
      <c r="FO23" s="5">
        <v>93.784272505647635</v>
      </c>
      <c r="FP23" s="5">
        <v>465.07382181432337</v>
      </c>
      <c r="FQ23" s="5">
        <v>109.00341585713159</v>
      </c>
      <c r="FR23" s="5">
        <v>249.98306558653312</v>
      </c>
      <c r="FS23" s="5">
        <v>0</v>
      </c>
      <c r="FT23" s="5">
        <v>0</v>
      </c>
      <c r="FU23" s="5">
        <v>-87.41875491478261</v>
      </c>
      <c r="FV23" s="5">
        <v>25.244140509265751</v>
      </c>
      <c r="FW23" s="5">
        <v>-63.664682197279035</v>
      </c>
      <c r="FX23" s="5">
        <v>420.63426229162161</v>
      </c>
      <c r="FY23" s="5">
        <v>-265.34144428956063</v>
      </c>
      <c r="FZ23" s="5">
        <v>210.38190127500252</v>
      </c>
      <c r="GA23" s="5">
        <v>-222.92025121438596</v>
      </c>
      <c r="GB23" s="5">
        <v>391.14030707570066</v>
      </c>
      <c r="GC23" s="5">
        <v>0</v>
      </c>
      <c r="GD23" s="5">
        <v>0</v>
      </c>
      <c r="GE23" s="71">
        <v>43817.541666666664</v>
      </c>
      <c r="GF23" s="5">
        <v>18</v>
      </c>
      <c r="GG23" s="5">
        <v>1423.6366001753906</v>
      </c>
      <c r="GH23" s="5">
        <v>385.25020255911716</v>
      </c>
      <c r="GI23" s="5">
        <v>-236.52917323037514</v>
      </c>
      <c r="GJ23" s="5">
        <v>2194.5538424528795</v>
      </c>
      <c r="GK23" s="5">
        <v>543.4691015368453</v>
      </c>
      <c r="GL23" s="5">
        <v>906.16110088176686</v>
      </c>
      <c r="GM23" s="5">
        <v>-1725.3512062959478</v>
      </c>
      <c r="GN23" s="5">
        <v>1484.1807387484509</v>
      </c>
      <c r="GO23" s="5">
        <v>0</v>
      </c>
      <c r="GP23" s="5">
        <v>0</v>
      </c>
      <c r="GQ23" s="5">
        <v>-681.53277850910661</v>
      </c>
      <c r="GR23" s="5">
        <v>927.41662081807431</v>
      </c>
      <c r="GS23" s="5">
        <v>-497.98701437108002</v>
      </c>
      <c r="GT23" s="5">
        <v>627.07030463536023</v>
      </c>
      <c r="GU23" s="5">
        <v>-494.16183245564912</v>
      </c>
      <c r="GV23" s="5">
        <v>428.5244506267328</v>
      </c>
      <c r="GW23" s="5">
        <v>-428.35931959315246</v>
      </c>
      <c r="GX23" s="5">
        <v>496.19072393233967</v>
      </c>
      <c r="GY23" s="5">
        <v>0</v>
      </c>
      <c r="GZ23" s="5">
        <v>0</v>
      </c>
      <c r="HA23" s="5">
        <v>-27.96982671741938</v>
      </c>
      <c r="HB23" s="5">
        <v>237.72694882789355</v>
      </c>
      <c r="HC23" s="5">
        <v>84.817837070517385</v>
      </c>
      <c r="HD23" s="5">
        <v>127.66473867136881</v>
      </c>
      <c r="HE23" s="5">
        <v>-106.68867774386371</v>
      </c>
      <c r="HF23" s="5">
        <v>16.183144994046749</v>
      </c>
      <c r="HG23" s="5">
        <v>61.337232662092447</v>
      </c>
      <c r="HH23" s="5">
        <v>98.152559056735143</v>
      </c>
      <c r="HI23" s="5">
        <v>0</v>
      </c>
      <c r="HJ23" s="5">
        <v>0</v>
      </c>
      <c r="HK23" s="5">
        <v>14.553357879179657</v>
      </c>
      <c r="HL23" s="5">
        <v>398.18160335685775</v>
      </c>
      <c r="HM23" s="5">
        <v>-43.043634616341762</v>
      </c>
      <c r="HN23" s="5">
        <v>317.55445450270543</v>
      </c>
      <c r="HO23" s="5">
        <v>-130.99397406890137</v>
      </c>
      <c r="HP23" s="5">
        <v>133.58210403242765</v>
      </c>
      <c r="HQ23" s="5">
        <v>-267.73591120681743</v>
      </c>
      <c r="HR23" s="5">
        <v>228.49647649423844</v>
      </c>
      <c r="HS23" s="5">
        <v>0</v>
      </c>
      <c r="HT23" s="5">
        <v>0</v>
      </c>
      <c r="HU23" s="5">
        <v>-279.76187853731261</v>
      </c>
      <c r="HV23" s="5">
        <v>142.75793376913938</v>
      </c>
      <c r="HW23" s="5">
        <v>-84.418597736550112</v>
      </c>
      <c r="HX23" s="5">
        <v>32.154200771877314</v>
      </c>
      <c r="HY23" s="5">
        <v>-138.37290464324798</v>
      </c>
      <c r="HZ23" s="5">
        <v>6.8196664131398945</v>
      </c>
      <c r="IA23" s="5">
        <v>220.05986389716787</v>
      </c>
      <c r="IB23" s="5">
        <v>35.785668822651814</v>
      </c>
      <c r="IC23" s="5">
        <v>0</v>
      </c>
      <c r="ID23" s="5">
        <v>0</v>
      </c>
      <c r="IE23" s="5">
        <v>-600.22553437337513</v>
      </c>
      <c r="IF23" s="5">
        <v>161.73768406738617</v>
      </c>
      <c r="IG23" s="5">
        <v>-255.9857980414468</v>
      </c>
      <c r="IH23" s="5">
        <v>200.52954738144123</v>
      </c>
      <c r="II23" s="5">
        <v>-776.50332663585129</v>
      </c>
      <c r="IJ23" s="5">
        <v>100.18713774528024</v>
      </c>
      <c r="IK23" s="5">
        <v>-604.77309865845609</v>
      </c>
      <c r="IL23" s="5">
        <v>101.38675020024527</v>
      </c>
      <c r="IM23" s="5">
        <v>0</v>
      </c>
      <c r="IN23" s="5">
        <v>0</v>
      </c>
    </row>
    <row r="24" spans="1:248" x14ac:dyDescent="0.25">
      <c r="A24" s="71">
        <v>43813.541666666664</v>
      </c>
      <c r="B24" s="5">
        <v>20</v>
      </c>
      <c r="C24" s="5">
        <v>405.4615454187109</v>
      </c>
      <c r="D24" s="5">
        <v>1520.8728407709648</v>
      </c>
      <c r="E24" s="5">
        <v>810.36079639937168</v>
      </c>
      <c r="F24" s="5">
        <v>867.56544514741972</v>
      </c>
      <c r="G24" s="5">
        <v>-436.75628631759321</v>
      </c>
      <c r="H24" s="5">
        <v>1191.5321390182787</v>
      </c>
      <c r="I24" s="5">
        <v>-216.04416973735306</v>
      </c>
      <c r="J24" s="5">
        <v>935.54729888258339</v>
      </c>
      <c r="K24" s="5">
        <v>0</v>
      </c>
      <c r="L24" s="5">
        <v>0</v>
      </c>
      <c r="M24" s="5">
        <v>1044.3251977125105</v>
      </c>
      <c r="N24" s="5">
        <v>206.44049081785786</v>
      </c>
      <c r="O24" s="5">
        <v>-18.502143051473467</v>
      </c>
      <c r="P24" s="5">
        <v>99.84709554341984</v>
      </c>
      <c r="Q24" s="5">
        <v>-224.0575545730386</v>
      </c>
      <c r="R24" s="5">
        <v>586.52013408231562</v>
      </c>
      <c r="S24" s="5">
        <v>-61.727597690835978</v>
      </c>
      <c r="T24" s="5">
        <v>168.75012815317578</v>
      </c>
      <c r="U24" s="5">
        <v>0</v>
      </c>
      <c r="V24" s="5">
        <v>0</v>
      </c>
      <c r="W24" s="5">
        <v>20.376266329581881</v>
      </c>
      <c r="X24" s="5">
        <v>266.25148734797193</v>
      </c>
      <c r="Y24" s="5">
        <v>10.609007470971051</v>
      </c>
      <c r="Z24" s="5">
        <v>159.63943394691239</v>
      </c>
      <c r="AA24" s="5">
        <v>779.34731850368189</v>
      </c>
      <c r="AB24" s="5">
        <v>754.34918320324357</v>
      </c>
      <c r="AC24" s="5">
        <v>-56.386591944057955</v>
      </c>
      <c r="AD24" s="5">
        <v>25.551503403877202</v>
      </c>
      <c r="AE24" s="5">
        <v>0</v>
      </c>
      <c r="AF24" s="5">
        <v>0</v>
      </c>
      <c r="AG24" s="5">
        <v>344.42755663959372</v>
      </c>
      <c r="AH24" s="5">
        <v>184.0796891873787</v>
      </c>
      <c r="AI24" s="5">
        <v>-451.86149709623783</v>
      </c>
      <c r="AJ24" s="5">
        <v>652.06726949756387</v>
      </c>
      <c r="AK24" s="5">
        <v>214.45386564522016</v>
      </c>
      <c r="AL24" s="5">
        <v>87.037358932965361</v>
      </c>
      <c r="AM24" s="5">
        <v>252.84007961494484</v>
      </c>
      <c r="AN24" s="5">
        <v>63.206781323915891</v>
      </c>
      <c r="AO24" s="5">
        <v>0</v>
      </c>
      <c r="AP24" s="5">
        <v>0</v>
      </c>
      <c r="AQ24" s="5">
        <v>298.31591861201377</v>
      </c>
      <c r="AR24" s="5">
        <v>295.73901464082741</v>
      </c>
      <c r="AS24" s="5">
        <v>368.59967283746221</v>
      </c>
      <c r="AT24" s="5">
        <v>237.62299801633307</v>
      </c>
      <c r="AU24" s="5">
        <v>160.22894961882787</v>
      </c>
      <c r="AV24" s="5">
        <v>216.60164984844019</v>
      </c>
      <c r="AW24" s="5">
        <v>-226.02900371718738</v>
      </c>
      <c r="AX24" s="5">
        <v>36.200951554966757</v>
      </c>
      <c r="AY24" s="5">
        <v>0</v>
      </c>
      <c r="AZ24" s="5">
        <v>0</v>
      </c>
      <c r="BA24" s="5">
        <v>-611.65730517188172</v>
      </c>
      <c r="BB24" s="5">
        <v>379.4344704706416</v>
      </c>
      <c r="BC24" s="5">
        <v>-20.04272629196771</v>
      </c>
      <c r="BD24" s="5">
        <v>1296.1535966103256</v>
      </c>
      <c r="BE24" s="5">
        <v>-819.5156772414922</v>
      </c>
      <c r="BF24" s="5">
        <v>394.92374405230254</v>
      </c>
      <c r="BG24" s="5">
        <v>-550.91703567697118</v>
      </c>
      <c r="BH24" s="5">
        <v>626.58667941557644</v>
      </c>
      <c r="BI24" s="5">
        <v>0</v>
      </c>
      <c r="BJ24" s="5">
        <v>0</v>
      </c>
      <c r="BK24" s="71">
        <v>43813.541666666664</v>
      </c>
      <c r="BL24" s="5">
        <v>20</v>
      </c>
      <c r="BM24" s="5">
        <v>1840.8701849551364</v>
      </c>
      <c r="BN24" s="5">
        <v>2961.308993126313</v>
      </c>
      <c r="BO24" s="5">
        <v>144.10358136810623</v>
      </c>
      <c r="BP24" s="5">
        <v>2965.4948050389389</v>
      </c>
      <c r="BQ24" s="5">
        <v>-1915.0741251756635</v>
      </c>
      <c r="BR24" s="5">
        <v>27.411804521668582</v>
      </c>
      <c r="BS24" s="5">
        <v>-405.7812367188626</v>
      </c>
      <c r="BT24" s="5">
        <v>106.8299873813187</v>
      </c>
      <c r="BU24" s="5">
        <v>0</v>
      </c>
      <c r="BV24" s="5">
        <v>0</v>
      </c>
      <c r="BW24" s="5">
        <v>-179.17632440360683</v>
      </c>
      <c r="BX24" s="5">
        <v>35.291320868870343</v>
      </c>
      <c r="BY24" s="5">
        <v>-73.638699828023277</v>
      </c>
      <c r="BZ24" s="5">
        <v>1222.295130292131</v>
      </c>
      <c r="CA24" s="5">
        <v>59.499707705713263</v>
      </c>
      <c r="CB24" s="5">
        <v>171.77355154668928</v>
      </c>
      <c r="CC24" s="5">
        <v>-426.56633384079987</v>
      </c>
      <c r="CD24" s="5">
        <v>84.961183715948266</v>
      </c>
      <c r="CE24" s="5">
        <v>0</v>
      </c>
      <c r="CF24" s="5">
        <v>0</v>
      </c>
      <c r="CG24" s="5">
        <v>-937.43267369725902</v>
      </c>
      <c r="CH24" s="5">
        <v>718.78351186656005</v>
      </c>
      <c r="CI24" s="5">
        <v>-343.83618832373907</v>
      </c>
      <c r="CJ24" s="5">
        <v>424.03304771108532</v>
      </c>
      <c r="CK24" s="5">
        <v>-1280.1666835329022</v>
      </c>
      <c r="CL24" s="5">
        <v>740.88765099883062</v>
      </c>
      <c r="CM24" s="5">
        <v>-670.29289302836241</v>
      </c>
      <c r="CN24" s="5">
        <v>1107.2286352149033</v>
      </c>
      <c r="CO24" s="5">
        <v>0</v>
      </c>
      <c r="CP24" s="5">
        <v>0</v>
      </c>
      <c r="CQ24" s="5">
        <v>73.902497696337946</v>
      </c>
      <c r="CR24" s="5">
        <v>196.72079316971414</v>
      </c>
      <c r="CS24" s="5">
        <v>-346.27082106411558</v>
      </c>
      <c r="CT24" s="5">
        <v>172.54517428861499</v>
      </c>
      <c r="CU24" s="5">
        <v>-710.10843870200415</v>
      </c>
      <c r="CV24" s="5">
        <v>491.44146823013403</v>
      </c>
      <c r="CW24" s="5">
        <v>-579.38440313113028</v>
      </c>
      <c r="CX24" s="5">
        <v>549.68408160933359</v>
      </c>
      <c r="CY24" s="5">
        <v>0</v>
      </c>
      <c r="CZ24" s="5">
        <v>0</v>
      </c>
      <c r="DA24" s="5">
        <v>315.13813411835304</v>
      </c>
      <c r="DB24" s="5">
        <v>488.34534797503045</v>
      </c>
      <c r="DC24" s="5">
        <v>45.071544432041435</v>
      </c>
      <c r="DD24" s="5">
        <v>942.2929973050658</v>
      </c>
      <c r="DE24" s="5">
        <v>-49.748531135668486</v>
      </c>
      <c r="DF24" s="5">
        <v>0.99078750150699912</v>
      </c>
      <c r="DG24" s="5">
        <v>328.10312255290455</v>
      </c>
      <c r="DH24" s="5">
        <v>367.01907091636258</v>
      </c>
      <c r="DI24" s="5">
        <v>0</v>
      </c>
      <c r="DJ24" s="5">
        <v>0</v>
      </c>
      <c r="DK24" s="5">
        <v>98.874219507392638</v>
      </c>
      <c r="DL24" s="5">
        <v>257.58983921515357</v>
      </c>
      <c r="DM24" s="5">
        <v>-259.39095278669959</v>
      </c>
      <c r="DN24" s="5">
        <v>125.8732192623219</v>
      </c>
      <c r="DO24" s="5">
        <v>-247.9088842831186</v>
      </c>
      <c r="DP24" s="5">
        <v>112.23777670696354</v>
      </c>
      <c r="DQ24" s="5">
        <v>-259.89952124079662</v>
      </c>
      <c r="DR24" s="5">
        <v>463.87113720137404</v>
      </c>
      <c r="DS24" s="5">
        <v>0</v>
      </c>
      <c r="DT24" s="5">
        <v>0</v>
      </c>
      <c r="DU24" s="71">
        <v>43817.458333333336</v>
      </c>
      <c r="DV24" s="5">
        <v>20</v>
      </c>
      <c r="DW24" s="5">
        <v>66.555232937629626</v>
      </c>
      <c r="DX24" s="5">
        <v>1439.6251898218231</v>
      </c>
      <c r="DY24" s="5">
        <v>-348.64342009460194</v>
      </c>
      <c r="DZ24" s="5">
        <v>152.20629720170331</v>
      </c>
      <c r="EA24" s="5">
        <v>-52.088743194657582</v>
      </c>
      <c r="EB24" s="5">
        <v>1770.7045597270164</v>
      </c>
      <c r="EC24" s="5">
        <v>-295.1880039863986</v>
      </c>
      <c r="ED24" s="5">
        <v>2020.1359988328693</v>
      </c>
      <c r="EE24" s="5">
        <v>0</v>
      </c>
      <c r="EF24" s="5">
        <v>0</v>
      </c>
      <c r="EG24" s="5">
        <v>299.08616251281489</v>
      </c>
      <c r="EH24" s="5">
        <v>104.26474011941632</v>
      </c>
      <c r="EI24" s="5">
        <v>138.03806985005133</v>
      </c>
      <c r="EJ24" s="5">
        <v>749.24507794356089</v>
      </c>
      <c r="EK24" s="5">
        <v>273.19168969461634</v>
      </c>
      <c r="EL24" s="5">
        <v>135.66078869921839</v>
      </c>
      <c r="EM24" s="5">
        <v>-96.994652526821369</v>
      </c>
      <c r="EN24" s="5">
        <v>142.01271601585549</v>
      </c>
      <c r="EO24" s="5">
        <v>0</v>
      </c>
      <c r="EP24" s="5">
        <v>0</v>
      </c>
      <c r="EQ24" s="5">
        <v>75.811413957287641</v>
      </c>
      <c r="ER24" s="5">
        <v>117.40005690898342</v>
      </c>
      <c r="ES24" s="5">
        <v>386.19386160952484</v>
      </c>
      <c r="ET24" s="5">
        <v>311.75115754866454</v>
      </c>
      <c r="EU24" s="5">
        <v>39.851290395033914</v>
      </c>
      <c r="EV24" s="5">
        <v>148.82330777162815</v>
      </c>
      <c r="EW24" s="5">
        <v>180.64886797431723</v>
      </c>
      <c r="EX24" s="5">
        <v>211.53202987053572</v>
      </c>
      <c r="EY24" s="5">
        <v>0</v>
      </c>
      <c r="EZ24" s="5">
        <v>0</v>
      </c>
      <c r="FA24" s="5">
        <v>21.831252670474527</v>
      </c>
      <c r="FB24" s="5">
        <v>383.2055365822664</v>
      </c>
      <c r="FC24" s="5">
        <v>566.00052992586984</v>
      </c>
      <c r="FD24" s="5">
        <v>312.05875141429948</v>
      </c>
      <c r="FE24" s="5">
        <v>348.58691275271474</v>
      </c>
      <c r="FF24" s="5">
        <v>279.86866644146482</v>
      </c>
      <c r="FG24" s="5">
        <v>134.95310875382771</v>
      </c>
      <c r="FH24" s="5">
        <v>46.914896982002283</v>
      </c>
      <c r="FI24" s="5">
        <v>0</v>
      </c>
      <c r="FJ24" s="5">
        <v>0</v>
      </c>
      <c r="FK24" s="5">
        <v>513.82533630493072</v>
      </c>
      <c r="FL24" s="5">
        <v>283.54662508986672</v>
      </c>
      <c r="FM24" s="5">
        <v>90.271983461215257</v>
      </c>
      <c r="FN24" s="5">
        <v>196.72578300234915</v>
      </c>
      <c r="FO24" s="5">
        <v>93.603584757208836</v>
      </c>
      <c r="FP24" s="5">
        <v>367.08501997823242</v>
      </c>
      <c r="FQ24" s="5">
        <v>139.26416691188257</v>
      </c>
      <c r="FR24" s="5">
        <v>148.89419087555908</v>
      </c>
      <c r="FS24" s="5">
        <v>0</v>
      </c>
      <c r="FT24" s="5">
        <v>0</v>
      </c>
      <c r="FU24" s="5">
        <v>-476.34522471949299</v>
      </c>
      <c r="FV24" s="5">
        <v>483.80932070210889</v>
      </c>
      <c r="FW24" s="5">
        <v>-475.77250338887859</v>
      </c>
      <c r="FX24" s="5">
        <v>429.73352253446097</v>
      </c>
      <c r="FY24" s="5">
        <v>-622.44080908121907</v>
      </c>
      <c r="FZ24" s="5">
        <v>475.25816980183225</v>
      </c>
      <c r="GA24" s="5">
        <v>-502.07932698170686</v>
      </c>
      <c r="GB24" s="5">
        <v>490.13690713474193</v>
      </c>
      <c r="GC24" s="5">
        <v>0</v>
      </c>
      <c r="GD24" s="5">
        <v>0</v>
      </c>
      <c r="GE24" s="71">
        <v>43817.625</v>
      </c>
      <c r="GF24" s="5">
        <v>20</v>
      </c>
      <c r="GG24" s="5">
        <v>1312.4218240628102</v>
      </c>
      <c r="GH24" s="5">
        <v>49.849875650096799</v>
      </c>
      <c r="GI24" s="5">
        <v>-92.988447775444683</v>
      </c>
      <c r="GJ24" s="5">
        <v>2025.7176539516231</v>
      </c>
      <c r="GK24" s="5">
        <v>817.17447390209099</v>
      </c>
      <c r="GL24" s="5">
        <v>571.7253103647837</v>
      </c>
      <c r="GM24" s="5">
        <v>-1276.7582188327883</v>
      </c>
      <c r="GN24" s="5">
        <v>1337.1979463368857</v>
      </c>
      <c r="GO24" s="5">
        <v>0</v>
      </c>
      <c r="GP24" s="5">
        <v>0</v>
      </c>
      <c r="GQ24" s="5">
        <v>-544.60728240673075</v>
      </c>
      <c r="GR24" s="5">
        <v>630.83479906081232</v>
      </c>
      <c r="GS24" s="5">
        <v>-576.99205808536374</v>
      </c>
      <c r="GT24" s="5">
        <v>560.90457814012564</v>
      </c>
      <c r="GU24" s="5">
        <v>-362.31596054999625</v>
      </c>
      <c r="GV24" s="5">
        <v>133.7142238976148</v>
      </c>
      <c r="GW24" s="5">
        <v>-64.754871247557958</v>
      </c>
      <c r="GX24" s="5">
        <v>27.116387380766007</v>
      </c>
      <c r="GY24" s="5">
        <v>0</v>
      </c>
      <c r="GZ24" s="5">
        <v>0</v>
      </c>
      <c r="HA24" s="5">
        <v>138.50434307462626</v>
      </c>
      <c r="HB24" s="5">
        <v>314.07079839108383</v>
      </c>
      <c r="HC24" s="5">
        <v>276.78253088723494</v>
      </c>
      <c r="HD24" s="5">
        <v>118.02887234360365</v>
      </c>
      <c r="HE24" s="5">
        <v>17.653739774096891</v>
      </c>
      <c r="HF24" s="5">
        <v>67.89190275675108</v>
      </c>
      <c r="HG24" s="5">
        <v>191.87334110526143</v>
      </c>
      <c r="HH24" s="5">
        <v>161.1619789278617</v>
      </c>
      <c r="HI24" s="5">
        <v>0</v>
      </c>
      <c r="HJ24" s="5">
        <v>0</v>
      </c>
      <c r="HK24" s="5">
        <v>62.07936494919295</v>
      </c>
      <c r="HL24" s="5">
        <v>396.53444997734488</v>
      </c>
      <c r="HM24" s="5">
        <v>123.43121879303959</v>
      </c>
      <c r="HN24" s="5">
        <v>588.72112815653918</v>
      </c>
      <c r="HO24" s="5">
        <v>-50.844902922396102</v>
      </c>
      <c r="HP24" s="5">
        <v>121.92443320893426</v>
      </c>
      <c r="HQ24" s="5">
        <v>-208.88835530198008</v>
      </c>
      <c r="HR24" s="5">
        <v>236.33021491809183</v>
      </c>
      <c r="HS24" s="5">
        <v>0</v>
      </c>
      <c r="HT24" s="5">
        <v>0</v>
      </c>
      <c r="HU24" s="5">
        <v>-190.59757195718998</v>
      </c>
      <c r="HV24" s="5">
        <v>93.324455433271282</v>
      </c>
      <c r="HW24" s="5">
        <v>-44.302436156521367</v>
      </c>
      <c r="HX24" s="5">
        <v>9.9916482549291672</v>
      </c>
      <c r="HY24" s="5">
        <v>-31.814216543087412</v>
      </c>
      <c r="HZ24" s="5">
        <v>21.693507073920713</v>
      </c>
      <c r="IA24" s="5">
        <v>154.35269109898951</v>
      </c>
      <c r="IB24" s="5">
        <v>51.312687365510712</v>
      </c>
      <c r="IC24" s="5">
        <v>0</v>
      </c>
      <c r="ID24" s="5">
        <v>0</v>
      </c>
      <c r="IE24" s="5">
        <v>-796.81806492243288</v>
      </c>
      <c r="IF24" s="5">
        <v>307.58223121050855</v>
      </c>
      <c r="IG24" s="5">
        <v>-450.7884816849579</v>
      </c>
      <c r="IH24" s="5">
        <v>115.5203866220635</v>
      </c>
      <c r="II24" s="5">
        <v>-769.19475418916045</v>
      </c>
      <c r="IJ24" s="5">
        <v>158.40806752140827</v>
      </c>
      <c r="IK24" s="5">
        <v>-691.81481594346712</v>
      </c>
      <c r="IL24" s="5">
        <v>210.3003630873601</v>
      </c>
      <c r="IM24" s="5">
        <v>0</v>
      </c>
      <c r="IN24" s="5">
        <v>0</v>
      </c>
    </row>
    <row r="25" spans="1:248" x14ac:dyDescent="0.25">
      <c r="A25" s="71">
        <v>43813.625</v>
      </c>
      <c r="B25" s="5">
        <v>22</v>
      </c>
      <c r="C25" s="5">
        <v>311.09174640336914</v>
      </c>
      <c r="D25" s="5">
        <v>713.07177541905276</v>
      </c>
      <c r="E25" s="5">
        <v>685.28036545618488</v>
      </c>
      <c r="F25" s="5">
        <v>462.7139154583403</v>
      </c>
      <c r="G25" s="5">
        <v>-495.91937143841994</v>
      </c>
      <c r="H25" s="5">
        <v>435.42823767998647</v>
      </c>
      <c r="I25" s="5">
        <v>-313.22438740629423</v>
      </c>
      <c r="J25" s="5">
        <v>407.70739677537449</v>
      </c>
      <c r="K25" s="5">
        <v>0</v>
      </c>
      <c r="L25" s="5">
        <v>0</v>
      </c>
      <c r="M25" s="5">
        <v>994.75489352927013</v>
      </c>
      <c r="N25" s="5">
        <v>75.680169251728657</v>
      </c>
      <c r="O25" s="5">
        <v>265.68171908963348</v>
      </c>
      <c r="P25" s="5">
        <v>140.41346441966246</v>
      </c>
      <c r="Q25" s="5">
        <v>17.478778211729889</v>
      </c>
      <c r="R25" s="5">
        <v>778.70616053974334</v>
      </c>
      <c r="S25" s="5">
        <v>33.594624143243209</v>
      </c>
      <c r="T25" s="5">
        <v>159.43176187257643</v>
      </c>
      <c r="U25" s="5">
        <v>0</v>
      </c>
      <c r="V25" s="5">
        <v>0</v>
      </c>
      <c r="W25" s="5">
        <v>50.387565601629376</v>
      </c>
      <c r="X25" s="5">
        <v>110.40142927660605</v>
      </c>
      <c r="Y25" s="5">
        <v>-14.473797511337182</v>
      </c>
      <c r="Z25" s="5">
        <v>496.86863378247335</v>
      </c>
      <c r="AA25" s="5">
        <v>643.69171294205933</v>
      </c>
      <c r="AB25" s="5">
        <v>838.79060878234338</v>
      </c>
      <c r="AC25" s="5">
        <v>-66.883178652500533</v>
      </c>
      <c r="AD25" s="5">
        <v>15.645551103013055</v>
      </c>
      <c r="AE25" s="5">
        <v>0</v>
      </c>
      <c r="AF25" s="5">
        <v>0</v>
      </c>
      <c r="AG25" s="5">
        <v>283.58658273384361</v>
      </c>
      <c r="AH25" s="5">
        <v>249.65035391517631</v>
      </c>
      <c r="AI25" s="5">
        <v>-682.94753364782412</v>
      </c>
      <c r="AJ25" s="5">
        <v>598.93083794472284</v>
      </c>
      <c r="AK25" s="5">
        <v>-41.466624363648293</v>
      </c>
      <c r="AL25" s="5">
        <v>322.28404099774849</v>
      </c>
      <c r="AM25" s="5">
        <v>121.33683208612985</v>
      </c>
      <c r="AN25" s="5">
        <v>24.867118783594698</v>
      </c>
      <c r="AO25" s="5">
        <v>0</v>
      </c>
      <c r="AP25" s="5">
        <v>0</v>
      </c>
      <c r="AQ25" s="5">
        <v>368.69389853560108</v>
      </c>
      <c r="AR25" s="5">
        <v>325.89810442935072</v>
      </c>
      <c r="AS25" s="5">
        <v>272.78485955340648</v>
      </c>
      <c r="AT25" s="5">
        <v>369.96592124512807</v>
      </c>
      <c r="AU25" s="5">
        <v>-7.7150848431328427</v>
      </c>
      <c r="AV25" s="5">
        <v>379.91784443329595</v>
      </c>
      <c r="AW25" s="5">
        <v>-179.94452401121606</v>
      </c>
      <c r="AX25" s="5">
        <v>72.584419420446935</v>
      </c>
      <c r="AY25" s="5">
        <v>0</v>
      </c>
      <c r="AZ25" s="5">
        <v>0</v>
      </c>
      <c r="BA25" s="5">
        <v>-461.14411072302181</v>
      </c>
      <c r="BB25" s="5">
        <v>175.16503591590433</v>
      </c>
      <c r="BC25" s="5">
        <v>30.511837736513883</v>
      </c>
      <c r="BD25" s="5">
        <v>1269.55910464668</v>
      </c>
      <c r="BE25" s="5">
        <v>-637.74235676974968</v>
      </c>
      <c r="BF25" s="5">
        <v>421.74311960404395</v>
      </c>
      <c r="BG25" s="5">
        <v>-613.52314521169399</v>
      </c>
      <c r="BH25" s="5">
        <v>357.63559499942033</v>
      </c>
      <c r="BI25" s="5">
        <v>0</v>
      </c>
      <c r="BJ25" s="5">
        <v>0</v>
      </c>
      <c r="BK25" s="71">
        <v>43813.625</v>
      </c>
      <c r="BL25" s="5">
        <v>22</v>
      </c>
      <c r="BM25" s="5">
        <v>1244.4958159780138</v>
      </c>
      <c r="BN25" s="5">
        <v>2535.3681815911291</v>
      </c>
      <c r="BO25" s="5">
        <v>-22.219464744606739</v>
      </c>
      <c r="BP25" s="5">
        <v>2685.2356150151936</v>
      </c>
      <c r="BQ25" s="5">
        <v>-1753.8695355067227</v>
      </c>
      <c r="BR25" s="5">
        <v>134.10304408736562</v>
      </c>
      <c r="BS25" s="5">
        <v>-797.7847027189664</v>
      </c>
      <c r="BT25" s="5">
        <v>164.55682928095356</v>
      </c>
      <c r="BU25" s="5">
        <v>0</v>
      </c>
      <c r="BV25" s="5">
        <v>0</v>
      </c>
      <c r="BW25" s="5">
        <v>-120.12647985406625</v>
      </c>
      <c r="BX25" s="5">
        <v>233.37448368915082</v>
      </c>
      <c r="BY25" s="5">
        <v>141.18388074740142</v>
      </c>
      <c r="BZ25" s="5">
        <v>958.36828529668594</v>
      </c>
      <c r="CA25" s="5">
        <v>63.235086171018224</v>
      </c>
      <c r="CB25" s="5">
        <v>62.817638343316318</v>
      </c>
      <c r="CC25" s="5">
        <v>-579.25054045150523</v>
      </c>
      <c r="CD25" s="5">
        <v>612.60340724910782</v>
      </c>
      <c r="CE25" s="5">
        <v>0</v>
      </c>
      <c r="CF25" s="5">
        <v>0</v>
      </c>
      <c r="CG25" s="5">
        <v>-943.42249075385348</v>
      </c>
      <c r="CH25" s="5">
        <v>568.2911666565202</v>
      </c>
      <c r="CI25" s="5">
        <v>-308.50857081362892</v>
      </c>
      <c r="CJ25" s="5">
        <v>436.37154738829628</v>
      </c>
      <c r="CK25" s="5">
        <v>-1172.6572616997187</v>
      </c>
      <c r="CL25" s="5">
        <v>491.94100005908865</v>
      </c>
      <c r="CM25" s="5">
        <v>-560.27970578944485</v>
      </c>
      <c r="CN25" s="5">
        <v>920.39948973096898</v>
      </c>
      <c r="CO25" s="5">
        <v>0</v>
      </c>
      <c r="CP25" s="5">
        <v>0</v>
      </c>
      <c r="CQ25" s="5">
        <v>-36.978699659638096</v>
      </c>
      <c r="CR25" s="5">
        <v>355.94319730309246</v>
      </c>
      <c r="CS25" s="5">
        <v>-355.81021049914557</v>
      </c>
      <c r="CT25" s="5">
        <v>118.42320843938329</v>
      </c>
      <c r="CU25" s="5">
        <v>-696.19160838486357</v>
      </c>
      <c r="CV25" s="5">
        <v>807.60799291998262</v>
      </c>
      <c r="CW25" s="5">
        <v>-499.53572915619327</v>
      </c>
      <c r="CX25" s="5">
        <v>460.15154659923178</v>
      </c>
      <c r="CY25" s="5">
        <v>0</v>
      </c>
      <c r="CZ25" s="5">
        <v>0</v>
      </c>
      <c r="DA25" s="5">
        <v>379.54828975641078</v>
      </c>
      <c r="DB25" s="5">
        <v>556.81815898269019</v>
      </c>
      <c r="DC25" s="5">
        <v>-7.5321131188597406</v>
      </c>
      <c r="DD25" s="5">
        <v>794.63013660866989</v>
      </c>
      <c r="DE25" s="5">
        <v>-299.53266529738465</v>
      </c>
      <c r="DF25" s="5">
        <v>38.129428729128463</v>
      </c>
      <c r="DG25" s="5">
        <v>214.45519613393481</v>
      </c>
      <c r="DH25" s="5">
        <v>279.24981849374046</v>
      </c>
      <c r="DI25" s="5">
        <v>0</v>
      </c>
      <c r="DJ25" s="5">
        <v>0</v>
      </c>
      <c r="DK25" s="5">
        <v>-121.39622986005219</v>
      </c>
      <c r="DL25" s="5">
        <v>262.27509044172018</v>
      </c>
      <c r="DM25" s="5">
        <v>-478.01460624080028</v>
      </c>
      <c r="DN25" s="5">
        <v>320.58359894399598</v>
      </c>
      <c r="DO25" s="5">
        <v>-138.34426061855544</v>
      </c>
      <c r="DP25" s="5">
        <v>119.29297364611585</v>
      </c>
      <c r="DQ25" s="5">
        <v>-548.83922376806606</v>
      </c>
      <c r="DR25" s="5">
        <v>637.10251539401258</v>
      </c>
      <c r="DS25" s="5">
        <v>0</v>
      </c>
      <c r="DT25" s="5">
        <v>0</v>
      </c>
      <c r="DU25" s="71">
        <v>43817.541666666664</v>
      </c>
      <c r="DV25" s="5">
        <v>22</v>
      </c>
      <c r="DW25" s="5">
        <v>236.86343180965389</v>
      </c>
      <c r="DX25" s="5">
        <v>1190.9034642164625</v>
      </c>
      <c r="DY25" s="5">
        <v>-338.22892344589764</v>
      </c>
      <c r="DZ25" s="5">
        <v>116.23873089214433</v>
      </c>
      <c r="EA25" s="5">
        <v>182.81680923818533</v>
      </c>
      <c r="EB25" s="5">
        <v>1585.1448693688876</v>
      </c>
      <c r="EC25" s="5">
        <v>-191.01152283016347</v>
      </c>
      <c r="ED25" s="5">
        <v>2119.2814337192176</v>
      </c>
      <c r="EE25" s="5">
        <v>0</v>
      </c>
      <c r="EF25" s="5">
        <v>0</v>
      </c>
      <c r="EG25" s="5">
        <v>451.52918029364332</v>
      </c>
      <c r="EH25" s="5">
        <v>93.061036042303854</v>
      </c>
      <c r="EI25" s="5">
        <v>159.05012726327743</v>
      </c>
      <c r="EJ25" s="5">
        <v>654.60299507316313</v>
      </c>
      <c r="EK25" s="5">
        <v>51.931432168621768</v>
      </c>
      <c r="EL25" s="5">
        <v>58.605461741424747</v>
      </c>
      <c r="EM25" s="5">
        <v>-144.44812168621229</v>
      </c>
      <c r="EN25" s="5">
        <v>22.074372991933071</v>
      </c>
      <c r="EO25" s="5">
        <v>0</v>
      </c>
      <c r="EP25" s="5">
        <v>0</v>
      </c>
      <c r="EQ25" s="5">
        <v>-64.652408822642542</v>
      </c>
      <c r="ER25" s="5">
        <v>396.73442161187336</v>
      </c>
      <c r="ES25" s="5">
        <v>-0.53696920240787449</v>
      </c>
      <c r="ET25" s="5">
        <v>636.18580162907483</v>
      </c>
      <c r="EU25" s="5">
        <v>-343.32436614085901</v>
      </c>
      <c r="EV25" s="5">
        <v>47.296108774614872</v>
      </c>
      <c r="EW25" s="5">
        <v>-159.97313864962547</v>
      </c>
      <c r="EX25" s="5">
        <v>356.29843524440309</v>
      </c>
      <c r="EY25" s="5">
        <v>0</v>
      </c>
      <c r="EZ25" s="5">
        <v>0</v>
      </c>
      <c r="FA25" s="5">
        <v>-121.98462018719403</v>
      </c>
      <c r="FB25" s="5">
        <v>87.65736794549646</v>
      </c>
      <c r="FC25" s="5">
        <v>330.38852890953518</v>
      </c>
      <c r="FD25" s="5">
        <v>103.7860341296814</v>
      </c>
      <c r="FE25" s="5">
        <v>146.52738409018434</v>
      </c>
      <c r="FF25" s="5">
        <v>170.67223329344876</v>
      </c>
      <c r="FG25" s="5">
        <v>15.858500887335026</v>
      </c>
      <c r="FH25" s="5">
        <v>325.32301342021765</v>
      </c>
      <c r="FI25" s="5">
        <v>0</v>
      </c>
      <c r="FJ25" s="5">
        <v>0</v>
      </c>
      <c r="FK25" s="5">
        <v>360.10743279675069</v>
      </c>
      <c r="FL25" s="5">
        <v>291.19968287684497</v>
      </c>
      <c r="FM25" s="5">
        <v>47.293023495292573</v>
      </c>
      <c r="FN25" s="5">
        <v>118.51057945246544</v>
      </c>
      <c r="FO25" s="5">
        <v>16.731573516905087</v>
      </c>
      <c r="FP25" s="5">
        <v>279.3348859479961</v>
      </c>
      <c r="FQ25" s="5">
        <v>170.6390034704857</v>
      </c>
      <c r="FR25" s="5">
        <v>147.13101797697621</v>
      </c>
      <c r="FS25" s="5">
        <v>0</v>
      </c>
      <c r="FT25" s="5">
        <v>0</v>
      </c>
      <c r="FU25" s="5">
        <v>-322.24485936503561</v>
      </c>
      <c r="FV25" s="5">
        <v>115.29144828653253</v>
      </c>
      <c r="FW25" s="5">
        <v>-363.70379723591685</v>
      </c>
      <c r="FX25" s="5">
        <v>234.75428507059738</v>
      </c>
      <c r="FY25" s="5">
        <v>-527.58378890348308</v>
      </c>
      <c r="FZ25" s="5">
        <v>291.19448460923337</v>
      </c>
      <c r="GA25" s="5">
        <v>-500.36271271048173</v>
      </c>
      <c r="GB25" s="5">
        <v>160.87336979307804</v>
      </c>
      <c r="GC25" s="5">
        <v>0</v>
      </c>
      <c r="GD25" s="5">
        <v>0</v>
      </c>
      <c r="GE25" s="71">
        <v>43817.708333333336</v>
      </c>
      <c r="GF25" s="5">
        <v>22</v>
      </c>
      <c r="GG25" s="5">
        <v>1442.2944106866887</v>
      </c>
      <c r="GH25" s="5">
        <v>610.75444271213337</v>
      </c>
      <c r="GI25" s="5">
        <v>-306.13989594562349</v>
      </c>
      <c r="GJ25" s="5">
        <v>2120.4977640312882</v>
      </c>
      <c r="GK25" s="5">
        <v>435.55954352232152</v>
      </c>
      <c r="GL25" s="5">
        <v>613.13952620569</v>
      </c>
      <c r="GM25" s="5">
        <v>-1225.6056390570213</v>
      </c>
      <c r="GN25" s="5">
        <v>1261.7705615483678</v>
      </c>
      <c r="GO25" s="5">
        <v>0</v>
      </c>
      <c r="GP25" s="5">
        <v>0</v>
      </c>
      <c r="GQ25" s="5">
        <v>-579.2039430683617</v>
      </c>
      <c r="GR25" s="5">
        <v>573.05220948668477</v>
      </c>
      <c r="GS25" s="5">
        <v>-592.32132213538932</v>
      </c>
      <c r="GT25" s="5">
        <v>343.20594202261384</v>
      </c>
      <c r="GU25" s="5">
        <v>-147.5361770884017</v>
      </c>
      <c r="GV25" s="5">
        <v>110.7683535790818</v>
      </c>
      <c r="GW25" s="5">
        <v>108.73092181638174</v>
      </c>
      <c r="GX25" s="5">
        <v>394.34885109112872</v>
      </c>
      <c r="GY25" s="5">
        <v>0</v>
      </c>
      <c r="GZ25" s="5">
        <v>0</v>
      </c>
      <c r="HA25" s="5">
        <v>37.933153354819183</v>
      </c>
      <c r="HB25" s="5">
        <v>280.70287251707686</v>
      </c>
      <c r="HC25" s="5">
        <v>175.32960491848047</v>
      </c>
      <c r="HD25" s="5">
        <v>90.033614370230282</v>
      </c>
      <c r="HE25" s="5">
        <v>-117.38093185188001</v>
      </c>
      <c r="HF25" s="5">
        <v>145.86010536835201</v>
      </c>
      <c r="HG25" s="5">
        <v>-20.586345888980532</v>
      </c>
      <c r="HH25" s="5">
        <v>176.80473374219989</v>
      </c>
      <c r="HI25" s="5">
        <v>0</v>
      </c>
      <c r="HJ25" s="5">
        <v>0</v>
      </c>
      <c r="HK25" s="5">
        <v>203.39240181009927</v>
      </c>
      <c r="HL25" s="5">
        <v>58.488686622286771</v>
      </c>
      <c r="HM25" s="5">
        <v>274.52076050801281</v>
      </c>
      <c r="HN25" s="5">
        <v>644.94068653559589</v>
      </c>
      <c r="HO25" s="5">
        <v>-158.68185771754167</v>
      </c>
      <c r="HP25" s="5">
        <v>48.196986246633706</v>
      </c>
      <c r="HQ25" s="5">
        <v>-242.29386701482457</v>
      </c>
      <c r="HR25" s="5">
        <v>130.10785561376494</v>
      </c>
      <c r="HS25" s="5">
        <v>0</v>
      </c>
      <c r="HT25" s="5">
        <v>0</v>
      </c>
      <c r="HU25" s="5">
        <v>-100.17318325737028</v>
      </c>
      <c r="HV25" s="5">
        <v>358.41420262809237</v>
      </c>
      <c r="HW25" s="5">
        <v>-124.59259969738224</v>
      </c>
      <c r="HX25" s="5">
        <v>304.56608687450876</v>
      </c>
      <c r="HY25" s="5">
        <v>-106.39816378392987</v>
      </c>
      <c r="HZ25" s="5">
        <v>297.71075509554959</v>
      </c>
      <c r="IA25" s="5">
        <v>-24.934868432775886</v>
      </c>
      <c r="IB25" s="5">
        <v>159.08642616519379</v>
      </c>
      <c r="IC25" s="5">
        <v>0</v>
      </c>
      <c r="ID25" s="5">
        <v>0</v>
      </c>
      <c r="IE25" s="5">
        <v>-660.24812569936228</v>
      </c>
      <c r="IF25" s="5">
        <v>295.95284810382111</v>
      </c>
      <c r="IG25" s="5">
        <v>-336.53212544992221</v>
      </c>
      <c r="IH25" s="5">
        <v>209.41890561180529</v>
      </c>
      <c r="II25" s="5">
        <v>-591.20843379962298</v>
      </c>
      <c r="IJ25" s="5">
        <v>110.10365956173212</v>
      </c>
      <c r="IK25" s="5">
        <v>-397.68095439367869</v>
      </c>
      <c r="IL25" s="5">
        <v>92.742021112622496</v>
      </c>
      <c r="IM25" s="5">
        <v>0</v>
      </c>
      <c r="IN25" s="5">
        <v>0</v>
      </c>
    </row>
    <row r="26" spans="1:248" x14ac:dyDescent="0.25">
      <c r="A26" s="71">
        <v>43813.708333333336</v>
      </c>
      <c r="B26" s="5">
        <v>24</v>
      </c>
      <c r="C26" s="5">
        <v>28.281240441361206</v>
      </c>
      <c r="D26" s="5">
        <v>761.9537223785876</v>
      </c>
      <c r="E26" s="5">
        <v>484.6088469720371</v>
      </c>
      <c r="F26" s="5">
        <v>372.0068362405454</v>
      </c>
      <c r="G26" s="5">
        <v>-547.4574685095389</v>
      </c>
      <c r="H26" s="5">
        <v>683.49896680596839</v>
      </c>
      <c r="I26" s="5">
        <v>-416.61709707449131</v>
      </c>
      <c r="J26" s="5">
        <v>293.16458146506153</v>
      </c>
      <c r="K26" s="5">
        <v>0</v>
      </c>
      <c r="L26" s="5">
        <v>0</v>
      </c>
      <c r="M26" s="5">
        <v>1131.6434097723582</v>
      </c>
      <c r="N26" s="5">
        <v>13.638748013391483</v>
      </c>
      <c r="O26" s="5">
        <v>314.81872610046327</v>
      </c>
      <c r="P26" s="5">
        <v>94.442324404934354</v>
      </c>
      <c r="Q26" s="5">
        <v>54.66040677074335</v>
      </c>
      <c r="R26" s="5">
        <v>676.39482286107591</v>
      </c>
      <c r="S26" s="5">
        <v>-2.1389787384422903</v>
      </c>
      <c r="T26" s="5">
        <v>54.675426244700112</v>
      </c>
      <c r="U26" s="5">
        <v>0</v>
      </c>
      <c r="V26" s="5">
        <v>0</v>
      </c>
      <c r="W26" s="5">
        <v>-195.01022042824434</v>
      </c>
      <c r="X26" s="5">
        <v>38.283720860105944</v>
      </c>
      <c r="Y26" s="5">
        <v>-183.86734859149067</v>
      </c>
      <c r="Z26" s="5">
        <v>447.14910766069318</v>
      </c>
      <c r="AA26" s="5">
        <v>482.73452406170975</v>
      </c>
      <c r="AB26" s="5">
        <v>790.81095587935931</v>
      </c>
      <c r="AC26" s="5">
        <v>-166.44815764109148</v>
      </c>
      <c r="AD26" s="5">
        <v>3.2160840569068205</v>
      </c>
      <c r="AE26" s="5">
        <v>0</v>
      </c>
      <c r="AF26" s="5">
        <v>0</v>
      </c>
      <c r="AG26" s="5">
        <v>496.43414974490713</v>
      </c>
      <c r="AH26" s="5">
        <v>236.84880417839986</v>
      </c>
      <c r="AI26" s="5">
        <v>-528.194082167121</v>
      </c>
      <c r="AJ26" s="5">
        <v>714.19360315634992</v>
      </c>
      <c r="AK26" s="5">
        <v>7.91866691396325</v>
      </c>
      <c r="AL26" s="5">
        <v>584.81006315065781</v>
      </c>
      <c r="AM26" s="5">
        <v>214.87950678926046</v>
      </c>
      <c r="AN26" s="5">
        <v>5.1429197943903269</v>
      </c>
      <c r="AO26" s="5">
        <v>0</v>
      </c>
      <c r="AP26" s="5">
        <v>0</v>
      </c>
      <c r="AQ26" s="5">
        <v>480.88512757844671</v>
      </c>
      <c r="AR26" s="5">
        <v>833.71000085820617</v>
      </c>
      <c r="AS26" s="5">
        <v>253.18717985336275</v>
      </c>
      <c r="AT26" s="5">
        <v>323.59034035009586</v>
      </c>
      <c r="AU26" s="5">
        <v>-109.21290205530124</v>
      </c>
      <c r="AV26" s="5">
        <v>502.94429992738281</v>
      </c>
      <c r="AW26" s="5">
        <v>-154.27623524577172</v>
      </c>
      <c r="AX26" s="5">
        <v>74.652889799464319</v>
      </c>
      <c r="AY26" s="5">
        <v>0</v>
      </c>
      <c r="AZ26" s="5">
        <v>0</v>
      </c>
      <c r="BA26" s="5">
        <v>-428.86840782042009</v>
      </c>
      <c r="BB26" s="5">
        <v>92.319749062908471</v>
      </c>
      <c r="BC26" s="5">
        <v>203.74316662188738</v>
      </c>
      <c r="BD26" s="5">
        <v>1117.5476819933629</v>
      </c>
      <c r="BE26" s="5">
        <v>-534.07385339601069</v>
      </c>
      <c r="BF26" s="5">
        <v>399.32750105655191</v>
      </c>
      <c r="BG26" s="5">
        <v>-570.59475729008238</v>
      </c>
      <c r="BH26" s="5">
        <v>386.1624615757911</v>
      </c>
      <c r="BI26" s="5">
        <v>0</v>
      </c>
      <c r="BJ26" s="5">
        <v>0</v>
      </c>
      <c r="BK26" s="71">
        <v>43813.708333333336</v>
      </c>
      <c r="BL26" s="5">
        <v>24</v>
      </c>
      <c r="BM26" s="5">
        <v>920.28613120248929</v>
      </c>
      <c r="BN26" s="5">
        <v>2692.4795025410222</v>
      </c>
      <c r="BO26" s="5">
        <v>-387.81853393930555</v>
      </c>
      <c r="BP26" s="5">
        <v>2568.3222361795301</v>
      </c>
      <c r="BQ26" s="5">
        <v>-1952.2115339732713</v>
      </c>
      <c r="BR26" s="5">
        <v>88.019269447762184</v>
      </c>
      <c r="BS26" s="5">
        <v>-1171.7620440201906</v>
      </c>
      <c r="BT26" s="5">
        <v>221.30742981815106</v>
      </c>
      <c r="BU26" s="5">
        <v>0</v>
      </c>
      <c r="BV26" s="5">
        <v>0</v>
      </c>
      <c r="BW26" s="5">
        <v>125.59037269160456</v>
      </c>
      <c r="BX26" s="5">
        <v>92.458447322080758</v>
      </c>
      <c r="BY26" s="5">
        <v>278.84235808070321</v>
      </c>
      <c r="BZ26" s="5">
        <v>638.18813620880462</v>
      </c>
      <c r="CA26" s="5">
        <v>261.57786713339328</v>
      </c>
      <c r="CB26" s="5">
        <v>192.29845065972327</v>
      </c>
      <c r="CC26" s="5">
        <v>-108.73594951024438</v>
      </c>
      <c r="CD26" s="5">
        <v>869.44564097650687</v>
      </c>
      <c r="CE26" s="5">
        <v>0</v>
      </c>
      <c r="CF26" s="5">
        <v>0</v>
      </c>
      <c r="CG26" s="5">
        <v>-820.14450775822297</v>
      </c>
      <c r="CH26" s="5">
        <v>775.94175132768544</v>
      </c>
      <c r="CI26" s="5">
        <v>-91.517794141697777</v>
      </c>
      <c r="CJ26" s="5">
        <v>288.35343564468332</v>
      </c>
      <c r="CK26" s="5">
        <v>-1165.1861542671832</v>
      </c>
      <c r="CL26" s="5">
        <v>841.36982317979357</v>
      </c>
      <c r="CM26" s="5">
        <v>-463.93561637026062</v>
      </c>
      <c r="CN26" s="5">
        <v>1300.0525298488676</v>
      </c>
      <c r="CO26" s="5">
        <v>0</v>
      </c>
      <c r="CP26" s="5">
        <v>0</v>
      </c>
      <c r="CQ26" s="5">
        <v>-18.816566563592005</v>
      </c>
      <c r="CR26" s="5">
        <v>64.676043689263025</v>
      </c>
      <c r="CS26" s="5">
        <v>-453.96986943674085</v>
      </c>
      <c r="CT26" s="5">
        <v>338.66094155226568</v>
      </c>
      <c r="CU26" s="5">
        <v>-698.52149181783648</v>
      </c>
      <c r="CV26" s="5">
        <v>666.57270323784678</v>
      </c>
      <c r="CW26" s="5">
        <v>-587.51914737273751</v>
      </c>
      <c r="CX26" s="5">
        <v>134.17677788489416</v>
      </c>
      <c r="CY26" s="5">
        <v>0</v>
      </c>
      <c r="CZ26" s="5">
        <v>0</v>
      </c>
      <c r="DA26" s="5">
        <v>328.92020956456582</v>
      </c>
      <c r="DB26" s="5">
        <v>478.72832505473286</v>
      </c>
      <c r="DC26" s="5">
        <v>48.454180344440772</v>
      </c>
      <c r="DD26" s="5">
        <v>1166.7740095521024</v>
      </c>
      <c r="DE26" s="5">
        <v>-286.70026100106156</v>
      </c>
      <c r="DF26" s="5">
        <v>235.2801578021467</v>
      </c>
      <c r="DG26" s="5">
        <v>242.52734668976274</v>
      </c>
      <c r="DH26" s="5">
        <v>548.97867546985435</v>
      </c>
      <c r="DI26" s="5">
        <v>0</v>
      </c>
      <c r="DJ26" s="5">
        <v>0</v>
      </c>
      <c r="DK26" s="5">
        <v>-610.42777480025507</v>
      </c>
      <c r="DL26" s="5">
        <v>123.46128577403367</v>
      </c>
      <c r="DM26" s="5">
        <v>-751.72038351152355</v>
      </c>
      <c r="DN26" s="5">
        <v>72.573884977919789</v>
      </c>
      <c r="DO26" s="5">
        <v>-505.60040888365967</v>
      </c>
      <c r="DP26" s="5">
        <v>176.52293916946488</v>
      </c>
      <c r="DQ26" s="5">
        <v>-867.01246255523802</v>
      </c>
      <c r="DR26" s="5">
        <v>187.45345594638849</v>
      </c>
      <c r="DS26" s="5">
        <v>0</v>
      </c>
      <c r="DT26" s="5">
        <v>0</v>
      </c>
      <c r="DU26" s="71">
        <v>43817.625</v>
      </c>
      <c r="DV26" s="5">
        <v>24</v>
      </c>
      <c r="DW26" s="5">
        <v>41.957723123210542</v>
      </c>
      <c r="DX26" s="5">
        <v>1357.3835665343292</v>
      </c>
      <c r="DY26" s="5">
        <v>-570.0572892943128</v>
      </c>
      <c r="DZ26" s="5">
        <v>78.153829341494571</v>
      </c>
      <c r="EA26" s="5">
        <v>138.66980518323089</v>
      </c>
      <c r="EB26" s="5">
        <v>1606.9287262594241</v>
      </c>
      <c r="EC26" s="5">
        <v>-307.63743958305213</v>
      </c>
      <c r="ED26" s="5">
        <v>2266.5597496666805</v>
      </c>
      <c r="EE26" s="5">
        <v>0</v>
      </c>
      <c r="EF26" s="5">
        <v>0</v>
      </c>
      <c r="EG26" s="5">
        <v>415.4821350306072</v>
      </c>
      <c r="EH26" s="5">
        <v>89.216656506719687</v>
      </c>
      <c r="EI26" s="5">
        <v>53.586823848130507</v>
      </c>
      <c r="EJ26" s="5">
        <v>315.81287492401219</v>
      </c>
      <c r="EK26" s="5">
        <v>-320.78063071223755</v>
      </c>
      <c r="EL26" s="5">
        <v>695.98546192781055</v>
      </c>
      <c r="EM26" s="5">
        <v>-264.73226469128826</v>
      </c>
      <c r="EN26" s="5">
        <v>578.71906940131441</v>
      </c>
      <c r="EO26" s="5">
        <v>0</v>
      </c>
      <c r="EP26" s="5">
        <v>0</v>
      </c>
      <c r="EQ26" s="5">
        <v>109.56647684833729</v>
      </c>
      <c r="ER26" s="5">
        <v>370.22027416061655</v>
      </c>
      <c r="ES26" s="5">
        <v>7.7821692078359774</v>
      </c>
      <c r="ET26" s="5">
        <v>594.1850135500024</v>
      </c>
      <c r="EU26" s="5">
        <v>-137.5729394241128</v>
      </c>
      <c r="EV26" s="5">
        <v>204.22206677974145</v>
      </c>
      <c r="EW26" s="5">
        <v>-158.27449111299239</v>
      </c>
      <c r="EX26" s="5">
        <v>254.10878566215632</v>
      </c>
      <c r="EY26" s="5">
        <v>0</v>
      </c>
      <c r="EZ26" s="5">
        <v>0</v>
      </c>
      <c r="FA26" s="5">
        <v>-266.13140718162714</v>
      </c>
      <c r="FB26" s="5">
        <v>113.95159839600963</v>
      </c>
      <c r="FC26" s="5">
        <v>440.26354842787532</v>
      </c>
      <c r="FD26" s="5">
        <v>198.81219084017593</v>
      </c>
      <c r="FE26" s="5">
        <v>273.64778417212898</v>
      </c>
      <c r="FF26" s="5">
        <v>46.645619915936372</v>
      </c>
      <c r="FG26" s="5">
        <v>-11.582626698807587</v>
      </c>
      <c r="FH26" s="5">
        <v>97.960969248896589</v>
      </c>
      <c r="FI26" s="5">
        <v>0</v>
      </c>
      <c r="FJ26" s="5">
        <v>0</v>
      </c>
      <c r="FK26" s="5">
        <v>258.95741780712433</v>
      </c>
      <c r="FL26" s="5">
        <v>305.76632725917102</v>
      </c>
      <c r="FM26" s="5">
        <v>47.472490620418228</v>
      </c>
      <c r="FN26" s="5">
        <v>121.30541415427186</v>
      </c>
      <c r="FO26" s="5">
        <v>76.77928809989811</v>
      </c>
      <c r="FP26" s="5">
        <v>312.21890131986214</v>
      </c>
      <c r="FQ26" s="5">
        <v>87.172320633142931</v>
      </c>
      <c r="FR26" s="5">
        <v>76.151982848795015</v>
      </c>
      <c r="FS26" s="5">
        <v>0</v>
      </c>
      <c r="FT26" s="5">
        <v>0</v>
      </c>
      <c r="FU26" s="5">
        <v>-338.93422831734625</v>
      </c>
      <c r="FV26" s="5">
        <v>798.63377694847156</v>
      </c>
      <c r="FW26" s="5">
        <v>-388.65521140409123</v>
      </c>
      <c r="FX26" s="5">
        <v>451.49801872192586</v>
      </c>
      <c r="FY26" s="5">
        <v>-595.46139482697663</v>
      </c>
      <c r="FZ26" s="5">
        <v>537.83592344354599</v>
      </c>
      <c r="GA26" s="5">
        <v>-500.5993619210592</v>
      </c>
      <c r="GB26" s="5">
        <v>671.15539363448738</v>
      </c>
      <c r="GC26" s="5">
        <v>0</v>
      </c>
      <c r="GD26" s="5">
        <v>0</v>
      </c>
      <c r="GE26" s="71">
        <v>43817.791666666664</v>
      </c>
      <c r="GF26" s="5">
        <v>24</v>
      </c>
      <c r="GG26" s="5">
        <v>1511.8727059423973</v>
      </c>
      <c r="GH26" s="5">
        <v>587.84158681534234</v>
      </c>
      <c r="GI26" s="5">
        <v>-109.78421494092527</v>
      </c>
      <c r="GJ26" s="5">
        <v>1388.2627419977619</v>
      </c>
      <c r="GK26" s="5">
        <v>589.28757009294259</v>
      </c>
      <c r="GL26" s="5">
        <v>806.65841101591411</v>
      </c>
      <c r="GM26" s="5">
        <v>-631.91574763083156</v>
      </c>
      <c r="GN26" s="5">
        <v>1211.6926544857076</v>
      </c>
      <c r="GO26" s="5">
        <v>0</v>
      </c>
      <c r="GP26" s="5">
        <v>0</v>
      </c>
      <c r="GQ26" s="5">
        <v>-663.57625907773217</v>
      </c>
      <c r="GR26" s="5">
        <v>210.48710599941853</v>
      </c>
      <c r="GS26" s="5">
        <v>-536.39982405378964</v>
      </c>
      <c r="GT26" s="5">
        <v>207.77647027563145</v>
      </c>
      <c r="GU26" s="5">
        <v>-179.14092633018242</v>
      </c>
      <c r="GV26" s="5">
        <v>13.300376221912193</v>
      </c>
      <c r="GW26" s="5">
        <v>-206.99372441450294</v>
      </c>
      <c r="GX26" s="5">
        <v>326.22836316559898</v>
      </c>
      <c r="GY26" s="5">
        <v>0</v>
      </c>
      <c r="GZ26" s="5">
        <v>0</v>
      </c>
      <c r="HA26" s="5">
        <v>291.08271588493255</v>
      </c>
      <c r="HB26" s="5">
        <v>93.83928668809672</v>
      </c>
      <c r="HC26" s="5">
        <v>406.13999225482274</v>
      </c>
      <c r="HD26" s="5">
        <v>196.75863570054685</v>
      </c>
      <c r="HE26" s="5">
        <v>201.90449366512192</v>
      </c>
      <c r="HF26" s="5">
        <v>406.38634101164956</v>
      </c>
      <c r="HG26" s="5">
        <v>180.85586614890451</v>
      </c>
      <c r="HH26" s="5">
        <v>535.9665739010087</v>
      </c>
      <c r="HI26" s="5">
        <v>0</v>
      </c>
      <c r="HJ26" s="5">
        <v>0</v>
      </c>
      <c r="HK26" s="5">
        <v>-2.2029370793409271</v>
      </c>
      <c r="HL26" s="5">
        <v>109.37976933109766</v>
      </c>
      <c r="HM26" s="5">
        <v>243.79388801842299</v>
      </c>
      <c r="HN26" s="5">
        <v>498.47803039950111</v>
      </c>
      <c r="HO26" s="5">
        <v>-133.21100667295917</v>
      </c>
      <c r="HP26" s="5">
        <v>14.750239288393983</v>
      </c>
      <c r="HQ26" s="5">
        <v>-211.68668319813753</v>
      </c>
      <c r="HR26" s="5">
        <v>258.72881504241911</v>
      </c>
      <c r="HS26" s="5">
        <v>0</v>
      </c>
      <c r="HT26" s="5">
        <v>0</v>
      </c>
      <c r="HU26" s="5">
        <v>29.130028025927857</v>
      </c>
      <c r="HV26" s="5">
        <v>337.98738963692756</v>
      </c>
      <c r="HW26" s="5">
        <v>1.56304547257065</v>
      </c>
      <c r="HX26" s="5">
        <v>148.76990300633238</v>
      </c>
      <c r="HY26" s="5">
        <v>-44.011009811185374</v>
      </c>
      <c r="HZ26" s="5">
        <v>127.53291217559682</v>
      </c>
      <c r="IA26" s="5">
        <v>277.41168608868463</v>
      </c>
      <c r="IB26" s="5">
        <v>87.15370598016365</v>
      </c>
      <c r="IC26" s="5">
        <v>0</v>
      </c>
      <c r="ID26" s="5">
        <v>0</v>
      </c>
      <c r="IE26" s="5">
        <v>-473.72560574153135</v>
      </c>
      <c r="IF26" s="5">
        <v>131.94060725330721</v>
      </c>
      <c r="IG26" s="5">
        <v>-230.24356134182602</v>
      </c>
      <c r="IH26" s="5">
        <v>2.4956614524295708</v>
      </c>
      <c r="II26" s="5">
        <v>-555.7883483860644</v>
      </c>
      <c r="IJ26" s="5">
        <v>32.400170431211059</v>
      </c>
      <c r="IK26" s="5">
        <v>-287.66643474994055</v>
      </c>
      <c r="IL26" s="5">
        <v>71.639985253480361</v>
      </c>
      <c r="IM26" s="5">
        <v>0</v>
      </c>
      <c r="IN26" s="5">
        <v>0</v>
      </c>
    </row>
    <row r="27" spans="1:248" x14ac:dyDescent="0.25">
      <c r="A27" s="71">
        <v>43813.791666666664</v>
      </c>
      <c r="B27" s="5">
        <v>26</v>
      </c>
      <c r="C27" s="5">
        <v>49.382249568985117</v>
      </c>
      <c r="D27" s="5">
        <v>646.30359299490692</v>
      </c>
      <c r="E27" s="5">
        <v>296.17157545415216</v>
      </c>
      <c r="F27" s="5">
        <v>210.39859115804438</v>
      </c>
      <c r="G27" s="5">
        <v>-392.57230548980669</v>
      </c>
      <c r="H27" s="5">
        <v>89.814845117144415</v>
      </c>
      <c r="I27" s="5">
        <v>-467.26040480729307</v>
      </c>
      <c r="J27" s="5">
        <v>74.298927734960216</v>
      </c>
      <c r="K27" s="5">
        <v>0</v>
      </c>
      <c r="L27" s="5">
        <v>0</v>
      </c>
      <c r="M27" s="5">
        <v>702.48561581424462</v>
      </c>
      <c r="N27" s="5">
        <v>72.101690440170614</v>
      </c>
      <c r="O27" s="5">
        <v>349.64367288316907</v>
      </c>
      <c r="P27" s="5">
        <v>101.53622293447982</v>
      </c>
      <c r="Q27" s="5">
        <v>125.72173926476262</v>
      </c>
      <c r="R27" s="5">
        <v>642.35824371767637</v>
      </c>
      <c r="S27" s="5">
        <v>-260.29105842881711</v>
      </c>
      <c r="T27" s="5">
        <v>9.0210745376229244</v>
      </c>
      <c r="U27" s="5">
        <v>0</v>
      </c>
      <c r="V27" s="5">
        <v>0</v>
      </c>
      <c r="W27" s="5">
        <v>-219.33682213395247</v>
      </c>
      <c r="X27" s="5">
        <v>40.812205848264462</v>
      </c>
      <c r="Y27" s="5">
        <v>-92.067491463848398</v>
      </c>
      <c r="Z27" s="5">
        <v>445.5578739722082</v>
      </c>
      <c r="AA27" s="5">
        <v>446.80905491111957</v>
      </c>
      <c r="AB27" s="5">
        <v>543.06102938992422</v>
      </c>
      <c r="AC27" s="5">
        <v>-204.64529798899918</v>
      </c>
      <c r="AD27" s="5">
        <v>92.048163164854188</v>
      </c>
      <c r="AE27" s="5">
        <v>0</v>
      </c>
      <c r="AF27" s="5">
        <v>0</v>
      </c>
      <c r="AG27" s="5">
        <v>279.89871793624729</v>
      </c>
      <c r="AH27" s="5">
        <v>103.39441158458018</v>
      </c>
      <c r="AI27" s="5">
        <v>-650.92596118431288</v>
      </c>
      <c r="AJ27" s="5">
        <v>690.21309342808593</v>
      </c>
      <c r="AK27" s="5">
        <v>-42.517985878684101</v>
      </c>
      <c r="AL27" s="5">
        <v>520.66702338649566</v>
      </c>
      <c r="AM27" s="5">
        <v>99.706229759596965</v>
      </c>
      <c r="AN27" s="5">
        <v>1.6885158774232485</v>
      </c>
      <c r="AO27" s="5">
        <v>0</v>
      </c>
      <c r="AP27" s="5">
        <v>0</v>
      </c>
      <c r="AQ27" s="5">
        <v>500.35995911942996</v>
      </c>
      <c r="AR27" s="5">
        <v>657.47330607942854</v>
      </c>
      <c r="AS27" s="5">
        <v>505.91447120762842</v>
      </c>
      <c r="AT27" s="5">
        <v>152.30098926198951</v>
      </c>
      <c r="AU27" s="5">
        <v>-16.003901201028782</v>
      </c>
      <c r="AV27" s="5">
        <v>469.13962836436355</v>
      </c>
      <c r="AW27" s="5">
        <v>79.038193807806749</v>
      </c>
      <c r="AX27" s="5">
        <v>98.99940249938652</v>
      </c>
      <c r="AY27" s="5">
        <v>0</v>
      </c>
      <c r="AZ27" s="5">
        <v>0</v>
      </c>
      <c r="BA27" s="5">
        <v>-555.491167063288</v>
      </c>
      <c r="BB27" s="5">
        <v>104.08051777532748</v>
      </c>
      <c r="BC27" s="5">
        <v>100.84808180085497</v>
      </c>
      <c r="BD27" s="5">
        <v>1078.1698169591216</v>
      </c>
      <c r="BE27" s="5">
        <v>-436.9281997955477</v>
      </c>
      <c r="BF27" s="5">
        <v>439.08592326308332</v>
      </c>
      <c r="BG27" s="5">
        <v>-543.37539669079797</v>
      </c>
      <c r="BH27" s="5">
        <v>525.06179442696202</v>
      </c>
      <c r="BI27" s="5">
        <v>0</v>
      </c>
      <c r="BJ27" s="5">
        <v>0</v>
      </c>
      <c r="BK27" s="71">
        <v>43813.791666666664</v>
      </c>
      <c r="BL27" s="5">
        <v>26</v>
      </c>
      <c r="BM27" s="5">
        <v>1251.3463468360374</v>
      </c>
      <c r="BN27" s="5">
        <v>2091.8562670976112</v>
      </c>
      <c r="BO27" s="5">
        <v>-521.39434852310433</v>
      </c>
      <c r="BP27" s="5">
        <v>2060.7578809190773</v>
      </c>
      <c r="BQ27" s="5">
        <v>-1820.0936828975182</v>
      </c>
      <c r="BR27" s="5">
        <v>41.260606971114278</v>
      </c>
      <c r="BS27" s="5">
        <v>-1300.0929248861703</v>
      </c>
      <c r="BT27" s="5">
        <v>304.27901392115155</v>
      </c>
      <c r="BU27" s="5">
        <v>0</v>
      </c>
      <c r="BV27" s="5">
        <v>0</v>
      </c>
      <c r="BW27" s="5">
        <v>115.63778678190249</v>
      </c>
      <c r="BX27" s="5">
        <v>52.186408701390903</v>
      </c>
      <c r="BY27" s="5">
        <v>374.79413960920897</v>
      </c>
      <c r="BZ27" s="5">
        <v>619.05783603311488</v>
      </c>
      <c r="CA27" s="5">
        <v>139.10644897740178</v>
      </c>
      <c r="CB27" s="5">
        <v>46.938251359220281</v>
      </c>
      <c r="CC27" s="5">
        <v>-166.17121955134451</v>
      </c>
      <c r="CD27" s="5">
        <v>896.08485458358939</v>
      </c>
      <c r="CE27" s="5">
        <v>0</v>
      </c>
      <c r="CF27" s="5">
        <v>0</v>
      </c>
      <c r="CG27" s="5">
        <v>-789.89914783131803</v>
      </c>
      <c r="CH27" s="5">
        <v>831.99506129926817</v>
      </c>
      <c r="CI27" s="5">
        <v>-143.95080156398626</v>
      </c>
      <c r="CJ27" s="5">
        <v>261.12962429133222</v>
      </c>
      <c r="CK27" s="5">
        <v>-1116.2068265890516</v>
      </c>
      <c r="CL27" s="5">
        <v>910.00639765896267</v>
      </c>
      <c r="CM27" s="5">
        <v>-492.34429087242927</v>
      </c>
      <c r="CN27" s="5">
        <v>1089.863666424081</v>
      </c>
      <c r="CO27" s="5">
        <v>0</v>
      </c>
      <c r="CP27" s="5">
        <v>0</v>
      </c>
      <c r="CQ27" s="5">
        <v>112.66965585585058</v>
      </c>
      <c r="CR27" s="5">
        <v>149.08028324787585</v>
      </c>
      <c r="CS27" s="5">
        <v>-502.67643737148023</v>
      </c>
      <c r="CT27" s="5">
        <v>240.40970006897996</v>
      </c>
      <c r="CU27" s="5">
        <v>-628.93725302789596</v>
      </c>
      <c r="CV27" s="5">
        <v>648.35927696997612</v>
      </c>
      <c r="CW27" s="5">
        <v>-493.25007860730318</v>
      </c>
      <c r="CX27" s="5">
        <v>186.37512881182852</v>
      </c>
      <c r="CY27" s="5">
        <v>0</v>
      </c>
      <c r="CZ27" s="5">
        <v>0</v>
      </c>
      <c r="DA27" s="5">
        <v>393.0192806663008</v>
      </c>
      <c r="DB27" s="5">
        <v>578.40202032710533</v>
      </c>
      <c r="DC27" s="5">
        <v>63.926683876433799</v>
      </c>
      <c r="DD27" s="5">
        <v>843.07884030036269</v>
      </c>
      <c r="DE27" s="5">
        <v>-154.04846087546116</v>
      </c>
      <c r="DF27" s="5">
        <v>1.7766099662905124</v>
      </c>
      <c r="DG27" s="5">
        <v>289.25494582730948</v>
      </c>
      <c r="DH27" s="5">
        <v>147.39288401419225</v>
      </c>
      <c r="DI27" s="5">
        <v>0</v>
      </c>
      <c r="DJ27" s="5">
        <v>0</v>
      </c>
      <c r="DK27" s="5">
        <v>-790.57001224429905</v>
      </c>
      <c r="DL27" s="5">
        <v>288.04094374217578</v>
      </c>
      <c r="DM27" s="5">
        <v>-923.03884406807447</v>
      </c>
      <c r="DN27" s="5">
        <v>302.05475979047378</v>
      </c>
      <c r="DO27" s="5">
        <v>-725.80424903280425</v>
      </c>
      <c r="DP27" s="5">
        <v>286.66805613737353</v>
      </c>
      <c r="DQ27" s="5">
        <v>-1008.7988143453819</v>
      </c>
      <c r="DR27" s="5">
        <v>35.259926669047822</v>
      </c>
      <c r="DS27" s="5">
        <v>0</v>
      </c>
      <c r="DT27" s="5">
        <v>0</v>
      </c>
      <c r="DU27" s="71">
        <v>43817.708333333336</v>
      </c>
      <c r="DV27" s="5">
        <v>26</v>
      </c>
      <c r="DW27" s="5">
        <v>-270.42253577605811</v>
      </c>
      <c r="DX27" s="5">
        <v>1364.7383043477396</v>
      </c>
      <c r="DY27" s="5">
        <v>-773.60441248888321</v>
      </c>
      <c r="DZ27" s="5">
        <v>291.79355327467442</v>
      </c>
      <c r="EA27" s="5">
        <v>-227.80614582505666</v>
      </c>
      <c r="EB27" s="5">
        <v>1744.6491306555238</v>
      </c>
      <c r="EC27" s="5">
        <v>-503.98769397400122</v>
      </c>
      <c r="ED27" s="5">
        <v>2238.2138226742654</v>
      </c>
      <c r="EE27" s="5">
        <v>0</v>
      </c>
      <c r="EF27" s="5">
        <v>0</v>
      </c>
      <c r="EG27" s="5">
        <v>619.61551946724285</v>
      </c>
      <c r="EH27" s="5">
        <v>462.53613058907848</v>
      </c>
      <c r="EI27" s="5">
        <v>339.06923167093737</v>
      </c>
      <c r="EJ27" s="5">
        <v>620.89737194296652</v>
      </c>
      <c r="EK27" s="5">
        <v>-370.45909329260792</v>
      </c>
      <c r="EL27" s="5">
        <v>689.51407664778594</v>
      </c>
      <c r="EM27" s="5">
        <v>-184.11832889450102</v>
      </c>
      <c r="EN27" s="5">
        <v>284.12597468254552</v>
      </c>
      <c r="EO27" s="5">
        <v>0</v>
      </c>
      <c r="EP27" s="5">
        <v>0</v>
      </c>
      <c r="EQ27" s="5">
        <v>-77.789782436479186</v>
      </c>
      <c r="ER27" s="5">
        <v>467.44746671563661</v>
      </c>
      <c r="ES27" s="5">
        <v>-64.280657508451611</v>
      </c>
      <c r="ET27" s="5">
        <v>689.07853512912732</v>
      </c>
      <c r="EU27" s="5">
        <v>-143.18539957837959</v>
      </c>
      <c r="EV27" s="5">
        <v>145.77225995648251</v>
      </c>
      <c r="EW27" s="5">
        <v>-224.56388098078753</v>
      </c>
      <c r="EX27" s="5">
        <v>163.91918934749154</v>
      </c>
      <c r="EY27" s="5">
        <v>0</v>
      </c>
      <c r="EZ27" s="5">
        <v>0</v>
      </c>
      <c r="FA27" s="5">
        <v>-5.0431348954317912</v>
      </c>
      <c r="FB27" s="5">
        <v>400.89575641240543</v>
      </c>
      <c r="FC27" s="5">
        <v>564.52431853405574</v>
      </c>
      <c r="FD27" s="5">
        <v>11.94640520909781</v>
      </c>
      <c r="FE27" s="5">
        <v>518.91698360740884</v>
      </c>
      <c r="FF27" s="5">
        <v>200.95476342000467</v>
      </c>
      <c r="FG27" s="5">
        <v>133.11719828795904</v>
      </c>
      <c r="FH27" s="5">
        <v>206.10666836622019</v>
      </c>
      <c r="FI27" s="5">
        <v>0</v>
      </c>
      <c r="FJ27" s="5">
        <v>0</v>
      </c>
      <c r="FK27" s="5">
        <v>232.41707543148283</v>
      </c>
      <c r="FL27" s="5">
        <v>400.63534694413323</v>
      </c>
      <c r="FM27" s="5">
        <v>69.587294078797726</v>
      </c>
      <c r="FN27" s="5">
        <v>148.35400755750638</v>
      </c>
      <c r="FO27" s="5">
        <v>75.542213966104072</v>
      </c>
      <c r="FP27" s="5">
        <v>341.91426247948237</v>
      </c>
      <c r="FQ27" s="5">
        <v>115.04493531204949</v>
      </c>
      <c r="FR27" s="5">
        <v>143.20811339804013</v>
      </c>
      <c r="FS27" s="5">
        <v>0</v>
      </c>
      <c r="FT27" s="5">
        <v>0</v>
      </c>
      <c r="FU27" s="5">
        <v>-622.15887339055894</v>
      </c>
      <c r="FV27" s="5">
        <v>659.48183429518133</v>
      </c>
      <c r="FW27" s="5">
        <v>-455.95419280167937</v>
      </c>
      <c r="FX27" s="5">
        <v>320.40246268218448</v>
      </c>
      <c r="FY27" s="5">
        <v>-723.50693673251487</v>
      </c>
      <c r="FZ27" s="5">
        <v>567.41451308776448</v>
      </c>
      <c r="GA27" s="5">
        <v>-632.63118621411172</v>
      </c>
      <c r="GB27" s="5">
        <v>797.21411144480146</v>
      </c>
      <c r="GC27" s="5">
        <v>0</v>
      </c>
      <c r="GD27" s="5">
        <v>0</v>
      </c>
      <c r="GE27" s="71">
        <v>43817.875</v>
      </c>
      <c r="GF27" s="5">
        <v>26</v>
      </c>
      <c r="GG27" s="5">
        <v>1684.98942957238</v>
      </c>
      <c r="GH27" s="5">
        <v>566.53143910252697</v>
      </c>
      <c r="GI27" s="5">
        <v>-241.4931193984894</v>
      </c>
      <c r="GJ27" s="5">
        <v>1225.7931935891891</v>
      </c>
      <c r="GK27" s="5">
        <v>551.28733364150753</v>
      </c>
      <c r="GL27" s="5">
        <v>505.25743931463239</v>
      </c>
      <c r="GM27" s="5">
        <v>-627.76619298203093</v>
      </c>
      <c r="GN27" s="5">
        <v>1273.7662312537166</v>
      </c>
      <c r="GO27" s="5">
        <v>0</v>
      </c>
      <c r="GP27" s="5">
        <v>0</v>
      </c>
      <c r="GQ27" s="5">
        <v>-437.33529301637577</v>
      </c>
      <c r="GR27" s="5">
        <v>131.83223472182735</v>
      </c>
      <c r="GS27" s="5">
        <v>-499.18079831223213</v>
      </c>
      <c r="GT27" s="5">
        <v>391.22442645471654</v>
      </c>
      <c r="GU27" s="5">
        <v>-157.88728317914672</v>
      </c>
      <c r="GV27" s="5">
        <v>293.07935949846882</v>
      </c>
      <c r="GW27" s="5">
        <v>164.68022875706617</v>
      </c>
      <c r="GX27" s="5">
        <v>2.9433217709341748</v>
      </c>
      <c r="GY27" s="5">
        <v>0</v>
      </c>
      <c r="GZ27" s="5">
        <v>0</v>
      </c>
      <c r="HA27" s="5">
        <v>133.50518901295231</v>
      </c>
      <c r="HB27" s="5">
        <v>109.70128022224335</v>
      </c>
      <c r="HC27" s="5">
        <v>295.01860924040818</v>
      </c>
      <c r="HD27" s="5">
        <v>23.623877767603034</v>
      </c>
      <c r="HE27" s="5">
        <v>-27.165521056964963</v>
      </c>
      <c r="HF27" s="5">
        <v>97.96784298263573</v>
      </c>
      <c r="HG27" s="5">
        <v>48.100448467268109</v>
      </c>
      <c r="HH27" s="5">
        <v>106.54141725756926</v>
      </c>
      <c r="HI27" s="5">
        <v>0</v>
      </c>
      <c r="HJ27" s="5">
        <v>0</v>
      </c>
      <c r="HK27" s="5">
        <v>-79.357238026434686</v>
      </c>
      <c r="HL27" s="5">
        <v>236.49466363542882</v>
      </c>
      <c r="HM27" s="5">
        <v>197.28030404283601</v>
      </c>
      <c r="HN27" s="5">
        <v>778.01359703371884</v>
      </c>
      <c r="HO27" s="5">
        <v>-183.07116373697158</v>
      </c>
      <c r="HP27" s="5">
        <v>428.25286137342471</v>
      </c>
      <c r="HQ27" s="5">
        <v>-320.91490774001164</v>
      </c>
      <c r="HR27" s="5">
        <v>418.88329809342162</v>
      </c>
      <c r="HS27" s="5">
        <v>0</v>
      </c>
      <c r="HT27" s="5">
        <v>0</v>
      </c>
      <c r="HU27" s="5">
        <v>-8.4046327315593885</v>
      </c>
      <c r="HV27" s="5">
        <v>73.04757023163576</v>
      </c>
      <c r="HW27" s="5">
        <v>55.372642758060692</v>
      </c>
      <c r="HX27" s="5">
        <v>81.298011932317408</v>
      </c>
      <c r="HY27" s="5">
        <v>-10.371095443386537</v>
      </c>
      <c r="HZ27" s="5">
        <v>73.223591024960044</v>
      </c>
      <c r="IA27" s="5">
        <v>344.08002668454895</v>
      </c>
      <c r="IB27" s="5">
        <v>77.811040002593487</v>
      </c>
      <c r="IC27" s="5">
        <v>0</v>
      </c>
      <c r="ID27" s="5">
        <v>0</v>
      </c>
      <c r="IE27" s="5">
        <v>-265.40661750676236</v>
      </c>
      <c r="IF27" s="5">
        <v>25.687626546228135</v>
      </c>
      <c r="IG27" s="5">
        <v>-63.347987431792944</v>
      </c>
      <c r="IH27" s="5">
        <v>13.889994389769798</v>
      </c>
      <c r="II27" s="5">
        <v>-283.47297478651137</v>
      </c>
      <c r="IJ27" s="5">
        <v>45.364155454770788</v>
      </c>
      <c r="IK27" s="5">
        <v>-193.42133810973516</v>
      </c>
      <c r="IL27" s="5">
        <v>7.3568020993225085</v>
      </c>
      <c r="IM27" s="5">
        <v>0</v>
      </c>
      <c r="IN27" s="5">
        <v>0</v>
      </c>
    </row>
    <row r="28" spans="1:248" x14ac:dyDescent="0.25">
      <c r="A28" s="71">
        <v>43813.875</v>
      </c>
      <c r="B28" s="5">
        <v>28</v>
      </c>
      <c r="C28" s="5">
        <v>-38.097671423559177</v>
      </c>
      <c r="D28" s="5">
        <v>574.19277127626401</v>
      </c>
      <c r="E28" s="5">
        <v>350.24822985551759</v>
      </c>
      <c r="F28" s="5">
        <v>100.14310594079309</v>
      </c>
      <c r="G28" s="5">
        <v>-496.73646145661166</v>
      </c>
      <c r="H28" s="5">
        <v>152.81220280159056</v>
      </c>
      <c r="I28" s="5">
        <v>-562.77119319346696</v>
      </c>
      <c r="J28" s="5">
        <v>100.82832157536572</v>
      </c>
      <c r="K28" s="5">
        <v>0</v>
      </c>
      <c r="L28" s="5">
        <v>0</v>
      </c>
      <c r="M28" s="5">
        <v>896.85141474639511</v>
      </c>
      <c r="N28" s="5">
        <v>132.77125765976186</v>
      </c>
      <c r="O28" s="5">
        <v>445.20704742064299</v>
      </c>
      <c r="P28" s="5">
        <v>233.41880321750412</v>
      </c>
      <c r="Q28" s="5">
        <v>368.67167404640429</v>
      </c>
      <c r="R28" s="5">
        <v>375.05897753363058</v>
      </c>
      <c r="S28" s="5">
        <v>7.015780879953013</v>
      </c>
      <c r="T28" s="5">
        <v>275.58995186573117</v>
      </c>
      <c r="U28" s="5">
        <v>0</v>
      </c>
      <c r="V28" s="5">
        <v>0</v>
      </c>
      <c r="W28" s="5">
        <v>-57.9843196803929</v>
      </c>
      <c r="X28" s="5">
        <v>35.460294018536729</v>
      </c>
      <c r="Y28" s="5">
        <v>-56.770249260311118</v>
      </c>
      <c r="Z28" s="5">
        <v>377.5825384119828</v>
      </c>
      <c r="AA28" s="5">
        <v>492.78127734817804</v>
      </c>
      <c r="AB28" s="5">
        <v>583.9656492542199</v>
      </c>
      <c r="AC28" s="5">
        <v>-188.6975757370609</v>
      </c>
      <c r="AD28" s="5">
        <v>102.22201418840689</v>
      </c>
      <c r="AE28" s="5">
        <v>0</v>
      </c>
      <c r="AF28" s="5">
        <v>0</v>
      </c>
      <c r="AG28" s="5">
        <v>340.51593251580078</v>
      </c>
      <c r="AH28" s="5">
        <v>102.14803286987988</v>
      </c>
      <c r="AI28" s="5">
        <v>-466.29106601634072</v>
      </c>
      <c r="AJ28" s="5">
        <v>725.28093867079463</v>
      </c>
      <c r="AK28" s="5">
        <v>165.39842477472763</v>
      </c>
      <c r="AL28" s="5">
        <v>167.41308750005268</v>
      </c>
      <c r="AM28" s="5">
        <v>210.29906556835215</v>
      </c>
      <c r="AN28" s="5">
        <v>119.14534860265853</v>
      </c>
      <c r="AO28" s="5">
        <v>0</v>
      </c>
      <c r="AP28" s="5">
        <v>0</v>
      </c>
      <c r="AQ28" s="5">
        <v>392.99870474677823</v>
      </c>
      <c r="AR28" s="5">
        <v>674.13025567213583</v>
      </c>
      <c r="AS28" s="5">
        <v>507.38226017797592</v>
      </c>
      <c r="AT28" s="5">
        <v>110.13629885567754</v>
      </c>
      <c r="AU28" s="5">
        <v>67.049606095006027</v>
      </c>
      <c r="AV28" s="5">
        <v>597.45940555976631</v>
      </c>
      <c r="AW28" s="5">
        <v>67.287429137778474</v>
      </c>
      <c r="AX28" s="5">
        <v>49.67578379937774</v>
      </c>
      <c r="AY28" s="5">
        <v>0</v>
      </c>
      <c r="AZ28" s="5">
        <v>0</v>
      </c>
      <c r="BA28" s="5">
        <v>-411.95319344773822</v>
      </c>
      <c r="BB28" s="5">
        <v>341.12677175204186</v>
      </c>
      <c r="BC28" s="5">
        <v>76.789037956403376</v>
      </c>
      <c r="BD28" s="5">
        <v>921.76602638333543</v>
      </c>
      <c r="BE28" s="5">
        <v>-326.51994143765586</v>
      </c>
      <c r="BF28" s="5">
        <v>485.00957463061451</v>
      </c>
      <c r="BG28" s="5">
        <v>-455.72747874388227</v>
      </c>
      <c r="BH28" s="5">
        <v>482.03107839702909</v>
      </c>
      <c r="BI28" s="5">
        <v>0</v>
      </c>
      <c r="BJ28" s="5">
        <v>0</v>
      </c>
      <c r="BK28" s="71">
        <v>43813.875</v>
      </c>
      <c r="BL28" s="5">
        <v>28</v>
      </c>
      <c r="BM28" s="5">
        <v>1257.413537129984</v>
      </c>
      <c r="BN28" s="5">
        <v>1801.5584563338512</v>
      </c>
      <c r="BO28" s="5">
        <v>-767.96417883612287</v>
      </c>
      <c r="BP28" s="5">
        <v>1692.9570959569512</v>
      </c>
      <c r="BQ28" s="5">
        <v>-1764.3702641278051</v>
      </c>
      <c r="BR28" s="5">
        <v>201.16301333957</v>
      </c>
      <c r="BS28" s="5">
        <v>-1192.2090480151105</v>
      </c>
      <c r="BT28" s="5">
        <v>278.88628938231659</v>
      </c>
      <c r="BU28" s="5">
        <v>0</v>
      </c>
      <c r="BV28" s="5">
        <v>0</v>
      </c>
      <c r="BW28" s="5">
        <v>231.49969399166923</v>
      </c>
      <c r="BX28" s="5">
        <v>36.277258396510774</v>
      </c>
      <c r="BY28" s="5">
        <v>385.26084551505892</v>
      </c>
      <c r="BZ28" s="5">
        <v>337.00761128326394</v>
      </c>
      <c r="CA28" s="5">
        <v>499.30254818828166</v>
      </c>
      <c r="CB28" s="5">
        <v>502.99033417515182</v>
      </c>
      <c r="CC28" s="5">
        <v>-160.06986341862375</v>
      </c>
      <c r="CD28" s="5">
        <v>470.45898573212617</v>
      </c>
      <c r="CE28" s="5">
        <v>0</v>
      </c>
      <c r="CF28" s="5">
        <v>0</v>
      </c>
      <c r="CG28" s="5">
        <v>-465.5688657804584</v>
      </c>
      <c r="CH28" s="5">
        <v>395.64722837197382</v>
      </c>
      <c r="CI28" s="5">
        <v>-52.395236423488768</v>
      </c>
      <c r="CJ28" s="5">
        <v>113.30172994509803</v>
      </c>
      <c r="CK28" s="5">
        <v>-955.63871170410721</v>
      </c>
      <c r="CL28" s="5">
        <v>611.27405267415372</v>
      </c>
      <c r="CM28" s="5">
        <v>-345.43754367587155</v>
      </c>
      <c r="CN28" s="5">
        <v>900.44043956275846</v>
      </c>
      <c r="CO28" s="5">
        <v>0</v>
      </c>
      <c r="CP28" s="5">
        <v>0</v>
      </c>
      <c r="CQ28" s="5">
        <v>2.3032571151447883</v>
      </c>
      <c r="CR28" s="5">
        <v>55.611923588252701</v>
      </c>
      <c r="CS28" s="5">
        <v>-386.45438009022939</v>
      </c>
      <c r="CT28" s="5">
        <v>213.96137372620666</v>
      </c>
      <c r="CU28" s="5">
        <v>-506.63696444143483</v>
      </c>
      <c r="CV28" s="5">
        <v>552.50525186336097</v>
      </c>
      <c r="CW28" s="5">
        <v>-274.06454230203246</v>
      </c>
      <c r="CX28" s="5">
        <v>388.54960065267244</v>
      </c>
      <c r="CY28" s="5">
        <v>0</v>
      </c>
      <c r="CZ28" s="5">
        <v>0</v>
      </c>
      <c r="DA28" s="5">
        <v>117.84780806307299</v>
      </c>
      <c r="DB28" s="5">
        <v>426.18809097387873</v>
      </c>
      <c r="DC28" s="5">
        <v>84.548881758627317</v>
      </c>
      <c r="DD28" s="5">
        <v>663.04730684616607</v>
      </c>
      <c r="DE28" s="5">
        <v>-63.916082407137992</v>
      </c>
      <c r="DF28" s="5">
        <v>2.957693778519459</v>
      </c>
      <c r="DG28" s="5">
        <v>261.17809811516156</v>
      </c>
      <c r="DH28" s="5">
        <v>296.72923636006783</v>
      </c>
      <c r="DI28" s="5">
        <v>0</v>
      </c>
      <c r="DJ28" s="5">
        <v>0</v>
      </c>
      <c r="DK28" s="5">
        <v>-827.26687031931124</v>
      </c>
      <c r="DL28" s="5">
        <v>404.22443015200423</v>
      </c>
      <c r="DM28" s="5">
        <v>-708.01936379946437</v>
      </c>
      <c r="DN28" s="5">
        <v>64.948248430952873</v>
      </c>
      <c r="DO28" s="5">
        <v>-768.11511741802747</v>
      </c>
      <c r="DP28" s="5">
        <v>853.64367159402468</v>
      </c>
      <c r="DQ28" s="5">
        <v>-997.78408907306834</v>
      </c>
      <c r="DR28" s="5">
        <v>407.33918537327497</v>
      </c>
      <c r="DS28" s="5">
        <v>0</v>
      </c>
      <c r="DT28" s="5">
        <v>0</v>
      </c>
      <c r="DU28" s="71">
        <v>43817.791666666664</v>
      </c>
      <c r="DV28" s="5">
        <v>28</v>
      </c>
      <c r="DW28" s="5">
        <v>10.142739763734767</v>
      </c>
      <c r="DX28" s="5">
        <v>708.00709247532711</v>
      </c>
      <c r="DY28" s="5">
        <v>-488.34173018423945</v>
      </c>
      <c r="DZ28" s="5">
        <v>140.26893263172585</v>
      </c>
      <c r="EA28" s="5">
        <v>-223.48459209316093</v>
      </c>
      <c r="EB28" s="5">
        <v>1561.314714049887</v>
      </c>
      <c r="EC28" s="5">
        <v>-537.62503666164753</v>
      </c>
      <c r="ED28" s="5">
        <v>1811.9757820549701</v>
      </c>
      <c r="EE28" s="5">
        <v>0</v>
      </c>
      <c r="EF28" s="5">
        <v>0</v>
      </c>
      <c r="EG28" s="5">
        <v>881.50202690966057</v>
      </c>
      <c r="EH28" s="5">
        <v>952.79919202954432</v>
      </c>
      <c r="EI28" s="5">
        <v>432.97652061741292</v>
      </c>
      <c r="EJ28" s="5">
        <v>1049.2022457755299</v>
      </c>
      <c r="EK28" s="5">
        <v>-263.93174781569269</v>
      </c>
      <c r="EL28" s="5">
        <v>356.48123704426735</v>
      </c>
      <c r="EM28" s="5">
        <v>-128.32389847945342</v>
      </c>
      <c r="EN28" s="5">
        <v>313.66818012183768</v>
      </c>
      <c r="EO28" s="5">
        <v>0</v>
      </c>
      <c r="EP28" s="5">
        <v>0</v>
      </c>
      <c r="EQ28" s="5">
        <v>-70.284678459637178</v>
      </c>
      <c r="ER28" s="5">
        <v>309.35879668239113</v>
      </c>
      <c r="ES28" s="5">
        <v>286.81242562561414</v>
      </c>
      <c r="ET28" s="5">
        <v>733.01030933955406</v>
      </c>
      <c r="EU28" s="5">
        <v>-43.243891896424429</v>
      </c>
      <c r="EV28" s="5">
        <v>318.25857230234618</v>
      </c>
      <c r="EW28" s="5">
        <v>-37.465541310245612</v>
      </c>
      <c r="EX28" s="5">
        <v>67.182980260490993</v>
      </c>
      <c r="EY28" s="5">
        <v>0</v>
      </c>
      <c r="EZ28" s="5">
        <v>0</v>
      </c>
      <c r="FA28" s="5">
        <v>136.44984582594208</v>
      </c>
      <c r="FB28" s="5">
        <v>395.18322968961019</v>
      </c>
      <c r="FC28" s="5">
        <v>613.53245594392604</v>
      </c>
      <c r="FD28" s="5">
        <v>272.954981600689</v>
      </c>
      <c r="FE28" s="5">
        <v>483.17171378362809</v>
      </c>
      <c r="FF28" s="5">
        <v>208.1953751360719</v>
      </c>
      <c r="FG28" s="5">
        <v>192.03058363716605</v>
      </c>
      <c r="FH28" s="5">
        <v>73.687248273712498</v>
      </c>
      <c r="FI28" s="5">
        <v>0</v>
      </c>
      <c r="FJ28" s="5">
        <v>0</v>
      </c>
      <c r="FK28" s="5">
        <v>241.67389609983655</v>
      </c>
      <c r="FL28" s="5">
        <v>486.53203248207291</v>
      </c>
      <c r="FM28" s="5">
        <v>213.53702995806788</v>
      </c>
      <c r="FN28" s="5">
        <v>414.06242178320917</v>
      </c>
      <c r="FO28" s="5">
        <v>73.034723077280887</v>
      </c>
      <c r="FP28" s="5">
        <v>278.07763930372909</v>
      </c>
      <c r="FQ28" s="5">
        <v>51.231706154330993</v>
      </c>
      <c r="FR28" s="5">
        <v>111.38739974875377</v>
      </c>
      <c r="FS28" s="5">
        <v>0</v>
      </c>
      <c r="FT28" s="5">
        <v>0</v>
      </c>
      <c r="FU28" s="5">
        <v>-684.16634611833206</v>
      </c>
      <c r="FV28" s="5">
        <v>663.15915518898112</v>
      </c>
      <c r="FW28" s="5">
        <v>-673.90173888518939</v>
      </c>
      <c r="FX28" s="5">
        <v>255.72807519243591</v>
      </c>
      <c r="FY28" s="5">
        <v>-807.21629835736235</v>
      </c>
      <c r="FZ28" s="5">
        <v>468.8037675091087</v>
      </c>
      <c r="GA28" s="5">
        <v>-639.57964748471636</v>
      </c>
      <c r="GB28" s="5">
        <v>890.80778640196297</v>
      </c>
      <c r="GC28" s="5">
        <v>0</v>
      </c>
      <c r="GD28" s="5">
        <v>0</v>
      </c>
      <c r="GE28" s="71">
        <v>43817.958333333336</v>
      </c>
      <c r="GF28" s="5">
        <v>28</v>
      </c>
      <c r="GG28" s="5">
        <v>1213.4064488907734</v>
      </c>
      <c r="GH28" s="5">
        <v>420.17157298824998</v>
      </c>
      <c r="GI28" s="5">
        <v>-280.6786833124836</v>
      </c>
      <c r="GJ28" s="5">
        <v>755.54735875781091</v>
      </c>
      <c r="GK28" s="5">
        <v>505.63864119717721</v>
      </c>
      <c r="GL28" s="5">
        <v>894.35540277631139</v>
      </c>
      <c r="GM28" s="5">
        <v>-738.31806222275259</v>
      </c>
      <c r="GN28" s="5">
        <v>912.99734645816091</v>
      </c>
      <c r="GO28" s="5">
        <v>0</v>
      </c>
      <c r="GP28" s="5">
        <v>0</v>
      </c>
      <c r="GQ28" s="5">
        <v>-513.61282402734241</v>
      </c>
      <c r="GR28" s="5">
        <v>68.077532607130195</v>
      </c>
      <c r="GS28" s="5">
        <v>-460.27711640672339</v>
      </c>
      <c r="GT28" s="5">
        <v>294.11265894987093</v>
      </c>
      <c r="GU28" s="5">
        <v>-241.41759001168089</v>
      </c>
      <c r="GV28" s="5">
        <v>332.10640508706183</v>
      </c>
      <c r="GW28" s="5">
        <v>-30.159932466725877</v>
      </c>
      <c r="GX28" s="5">
        <v>177.45912465267153</v>
      </c>
      <c r="GY28" s="5">
        <v>0</v>
      </c>
      <c r="GZ28" s="5">
        <v>0</v>
      </c>
      <c r="HA28" s="5">
        <v>113.10419531857133</v>
      </c>
      <c r="HB28" s="5">
        <v>119.41573037204242</v>
      </c>
      <c r="HC28" s="5">
        <v>267.96799569629832</v>
      </c>
      <c r="HD28" s="5">
        <v>22.237547316903743</v>
      </c>
      <c r="HE28" s="5">
        <v>54.802732471338857</v>
      </c>
      <c r="HF28" s="5">
        <v>91.457692616479648</v>
      </c>
      <c r="HG28" s="5">
        <v>45.082626746122287</v>
      </c>
      <c r="HH28" s="5">
        <v>128.09280870337224</v>
      </c>
      <c r="HI28" s="5">
        <v>0</v>
      </c>
      <c r="HJ28" s="5">
        <v>0</v>
      </c>
      <c r="HK28" s="5">
        <v>28.839334650522233</v>
      </c>
      <c r="HL28" s="5">
        <v>145.63279749000489</v>
      </c>
      <c r="HM28" s="5">
        <v>284.57059737454574</v>
      </c>
      <c r="HN28" s="5">
        <v>555.68102804337423</v>
      </c>
      <c r="HO28" s="5">
        <v>-276.25213669759154</v>
      </c>
      <c r="HP28" s="5">
        <v>147.16305714194874</v>
      </c>
      <c r="HQ28" s="5">
        <v>-218.85394229527293</v>
      </c>
      <c r="HR28" s="5">
        <v>39.070695978933017</v>
      </c>
      <c r="HS28" s="5">
        <v>0</v>
      </c>
      <c r="HT28" s="5">
        <v>0</v>
      </c>
      <c r="HU28" s="5">
        <v>-1.6791893312770867</v>
      </c>
      <c r="HV28" s="5">
        <v>100.17058517439514</v>
      </c>
      <c r="HW28" s="5">
        <v>8.0077293712100186</v>
      </c>
      <c r="HX28" s="5">
        <v>50.902341633932224</v>
      </c>
      <c r="HY28" s="5">
        <v>-55.414620030151525</v>
      </c>
      <c r="HZ28" s="5">
        <v>87.062775511196676</v>
      </c>
      <c r="IA28" s="5">
        <v>348.53045031924154</v>
      </c>
      <c r="IB28" s="5">
        <v>329.05083102175371</v>
      </c>
      <c r="IC28" s="5">
        <v>0</v>
      </c>
      <c r="ID28" s="5">
        <v>0</v>
      </c>
      <c r="IE28" s="5">
        <v>-275.91426571097156</v>
      </c>
      <c r="IF28" s="5">
        <v>38.660667496641771</v>
      </c>
      <c r="IG28" s="5">
        <v>-69.497489662175781</v>
      </c>
      <c r="IH28" s="5">
        <v>266.08063934034868</v>
      </c>
      <c r="II28" s="5">
        <v>-173.27681999021124</v>
      </c>
      <c r="IJ28" s="5">
        <v>124.52331111470303</v>
      </c>
      <c r="IK28" s="5">
        <v>-242.76518594627393</v>
      </c>
      <c r="IL28" s="5">
        <v>197.38009223703679</v>
      </c>
      <c r="IM28" s="5">
        <v>0</v>
      </c>
      <c r="IN28" s="5">
        <v>0</v>
      </c>
    </row>
    <row r="29" spans="1:248" x14ac:dyDescent="0.25">
      <c r="A29" s="71">
        <v>43813.958333333336</v>
      </c>
      <c r="B29" s="5">
        <v>30</v>
      </c>
      <c r="C29" s="5">
        <v>185.64235360413045</v>
      </c>
      <c r="D29" s="5">
        <v>431.4408006992864</v>
      </c>
      <c r="E29" s="5">
        <v>484.31890088940281</v>
      </c>
      <c r="F29" s="5">
        <v>75.743515111906973</v>
      </c>
      <c r="G29" s="5">
        <v>-504.19567385601658</v>
      </c>
      <c r="H29" s="5">
        <v>120.78744001860342</v>
      </c>
      <c r="I29" s="5">
        <v>-526.00717783401717</v>
      </c>
      <c r="J29" s="5">
        <v>89.054277711627421</v>
      </c>
      <c r="K29" s="5">
        <v>0</v>
      </c>
      <c r="L29" s="5">
        <v>0</v>
      </c>
      <c r="M29" s="5">
        <v>997.11508943806962</v>
      </c>
      <c r="N29" s="5">
        <v>16.670714707362826</v>
      </c>
      <c r="O29" s="5">
        <v>716.28296130363947</v>
      </c>
      <c r="P29" s="5">
        <v>631.66625641455357</v>
      </c>
      <c r="Q29" s="5">
        <v>291.06307993596653</v>
      </c>
      <c r="R29" s="5">
        <v>317.15169517768874</v>
      </c>
      <c r="S29" s="5">
        <v>-43.480382284294308</v>
      </c>
      <c r="T29" s="5">
        <v>197.57602156978669</v>
      </c>
      <c r="U29" s="5">
        <v>0</v>
      </c>
      <c r="V29" s="5">
        <v>0</v>
      </c>
      <c r="W29" s="5">
        <v>-125.46289901302839</v>
      </c>
      <c r="X29" s="5">
        <v>96.24561328151897</v>
      </c>
      <c r="Y29" s="5">
        <v>-47.083755205849968</v>
      </c>
      <c r="Z29" s="5">
        <v>338.78049670145089</v>
      </c>
      <c r="AA29" s="5">
        <v>614.9804604378362</v>
      </c>
      <c r="AB29" s="5">
        <v>477.70017669269379</v>
      </c>
      <c r="AC29" s="5">
        <v>-183.08438580196963</v>
      </c>
      <c r="AD29" s="5">
        <v>139.04056992255005</v>
      </c>
      <c r="AE29" s="5">
        <v>0</v>
      </c>
      <c r="AF29" s="5">
        <v>0</v>
      </c>
      <c r="AG29" s="5">
        <v>117.38248714504766</v>
      </c>
      <c r="AH29" s="5">
        <v>238.87274259062357</v>
      </c>
      <c r="AI29" s="5">
        <v>-465.10197951395736</v>
      </c>
      <c r="AJ29" s="5">
        <v>866.75774469132898</v>
      </c>
      <c r="AK29" s="5">
        <v>20.459913307813736</v>
      </c>
      <c r="AL29" s="5">
        <v>116.0602023416719</v>
      </c>
      <c r="AM29" s="5">
        <v>-13.580298271767958</v>
      </c>
      <c r="AN29" s="5">
        <v>10.89861921013892</v>
      </c>
      <c r="AO29" s="5">
        <v>0</v>
      </c>
      <c r="AP29" s="5">
        <v>0</v>
      </c>
      <c r="AQ29" s="5">
        <v>225.57319895328664</v>
      </c>
      <c r="AR29" s="5">
        <v>607.82383249560496</v>
      </c>
      <c r="AS29" s="5">
        <v>306.14695748516112</v>
      </c>
      <c r="AT29" s="5">
        <v>90.060406374790333</v>
      </c>
      <c r="AU29" s="5">
        <v>-116.33749588542554</v>
      </c>
      <c r="AV29" s="5">
        <v>367.52299735221288</v>
      </c>
      <c r="AW29" s="5">
        <v>-45.302919258129293</v>
      </c>
      <c r="AX29" s="5">
        <v>116.15275689345962</v>
      </c>
      <c r="AY29" s="5">
        <v>0</v>
      </c>
      <c r="AZ29" s="5">
        <v>0</v>
      </c>
      <c r="BA29" s="5">
        <v>-419.50396674963838</v>
      </c>
      <c r="BB29" s="5">
        <v>255.5550448451074</v>
      </c>
      <c r="BC29" s="5">
        <v>97.714431941845476</v>
      </c>
      <c r="BD29" s="5">
        <v>993.60118847446586</v>
      </c>
      <c r="BE29" s="5">
        <v>-212.34687000929728</v>
      </c>
      <c r="BF29" s="5">
        <v>644.46215496763091</v>
      </c>
      <c r="BG29" s="5">
        <v>-284.26806549614048</v>
      </c>
      <c r="BH29" s="5">
        <v>263.94017693343272</v>
      </c>
      <c r="BI29" s="5">
        <v>0</v>
      </c>
      <c r="BJ29" s="5">
        <v>0</v>
      </c>
      <c r="BK29" s="71">
        <v>43813.958333333336</v>
      </c>
      <c r="BL29" s="5">
        <v>30</v>
      </c>
      <c r="BM29" s="5">
        <v>1244.411541403812</v>
      </c>
      <c r="BN29" s="5">
        <v>1727.125479944475</v>
      </c>
      <c r="BO29" s="5">
        <v>-643.17484072743866</v>
      </c>
      <c r="BP29" s="5">
        <v>1346.9343907202831</v>
      </c>
      <c r="BQ29" s="5">
        <v>-1314.6729508666363</v>
      </c>
      <c r="BR29" s="5">
        <v>17.563681132250586</v>
      </c>
      <c r="BS29" s="5">
        <v>-1005.4259036791635</v>
      </c>
      <c r="BT29" s="5">
        <v>19.335190309636314</v>
      </c>
      <c r="BU29" s="5">
        <v>0</v>
      </c>
      <c r="BV29" s="5">
        <v>0</v>
      </c>
      <c r="BW29" s="5">
        <v>94.795047574545606</v>
      </c>
      <c r="BX29" s="5">
        <v>283.45559638459213</v>
      </c>
      <c r="BY29" s="5">
        <v>337.71068513964974</v>
      </c>
      <c r="BZ29" s="5">
        <v>140.01249292915682</v>
      </c>
      <c r="CA29" s="5">
        <v>314.01694064564799</v>
      </c>
      <c r="CB29" s="5">
        <v>33.285354635740177</v>
      </c>
      <c r="CC29" s="5">
        <v>-119.36102357931691</v>
      </c>
      <c r="CD29" s="5">
        <v>855.45287696773005</v>
      </c>
      <c r="CE29" s="5">
        <v>0</v>
      </c>
      <c r="CF29" s="5">
        <v>0</v>
      </c>
      <c r="CG29" s="5">
        <v>-504.38326566234957</v>
      </c>
      <c r="CH29" s="5">
        <v>712.37737430542643</v>
      </c>
      <c r="CI29" s="5">
        <v>-165.57172446417474</v>
      </c>
      <c r="CJ29" s="5">
        <v>146.27641240816959</v>
      </c>
      <c r="CK29" s="5">
        <v>-837.65629918993886</v>
      </c>
      <c r="CL29" s="5">
        <v>832.19650294632959</v>
      </c>
      <c r="CM29" s="5">
        <v>-265.67559455064293</v>
      </c>
      <c r="CN29" s="5">
        <v>1166.3637048154512</v>
      </c>
      <c r="CO29" s="5">
        <v>0</v>
      </c>
      <c r="CP29" s="5">
        <v>0</v>
      </c>
      <c r="CQ29" s="5">
        <v>-2.2936761660885168</v>
      </c>
      <c r="CR29" s="5">
        <v>32.242869426740647</v>
      </c>
      <c r="CS29" s="5">
        <v>-402.53904918637659</v>
      </c>
      <c r="CT29" s="5">
        <v>25.475858360834962</v>
      </c>
      <c r="CU29" s="5">
        <v>-477.91462666474979</v>
      </c>
      <c r="CV29" s="5">
        <v>719.63202964941422</v>
      </c>
      <c r="CW29" s="5">
        <v>-251.35764833731957</v>
      </c>
      <c r="CX29" s="5">
        <v>487.50445675459304</v>
      </c>
      <c r="CY29" s="5">
        <v>0</v>
      </c>
      <c r="CZ29" s="5">
        <v>0</v>
      </c>
      <c r="DA29" s="5">
        <v>150.40621840763447</v>
      </c>
      <c r="DB29" s="5">
        <v>143.64907124356748</v>
      </c>
      <c r="DC29" s="5">
        <v>79.358150301829141</v>
      </c>
      <c r="DD29" s="5">
        <v>617.35347398338513</v>
      </c>
      <c r="DE29" s="5">
        <v>-87.49740040378083</v>
      </c>
      <c r="DF29" s="5">
        <v>73.541201084800051</v>
      </c>
      <c r="DG29" s="5">
        <v>396.7458891038973</v>
      </c>
      <c r="DH29" s="5">
        <v>278.5167295226787</v>
      </c>
      <c r="DI29" s="5">
        <v>0</v>
      </c>
      <c r="DJ29" s="5">
        <v>0</v>
      </c>
      <c r="DK29" s="5">
        <v>-535.50988702175653</v>
      </c>
      <c r="DL29" s="5">
        <v>345.6631520433117</v>
      </c>
      <c r="DM29" s="5">
        <v>-541.93350622551429</v>
      </c>
      <c r="DN29" s="5">
        <v>36.456484574312562</v>
      </c>
      <c r="DO29" s="5">
        <v>-550.19326489345781</v>
      </c>
      <c r="DP29" s="5">
        <v>589.06806753856551</v>
      </c>
      <c r="DQ29" s="5">
        <v>-574.5699224062547</v>
      </c>
      <c r="DR29" s="5">
        <v>344.36725516822577</v>
      </c>
      <c r="DS29" s="5">
        <v>0</v>
      </c>
      <c r="DT29" s="5">
        <v>0</v>
      </c>
      <c r="DU29" s="71">
        <v>43817.875</v>
      </c>
      <c r="DV29" s="5">
        <v>30</v>
      </c>
      <c r="DW29" s="5">
        <v>-93.001495831922341</v>
      </c>
      <c r="DX29" s="5">
        <v>628.88512747104369</v>
      </c>
      <c r="DY29" s="5">
        <v>-508.14051505894759</v>
      </c>
      <c r="DZ29" s="5">
        <v>31.236924597129764</v>
      </c>
      <c r="EA29" s="5">
        <v>-140.56915968780396</v>
      </c>
      <c r="EB29" s="5">
        <v>1570.4586665200893</v>
      </c>
      <c r="EC29" s="5">
        <v>-542.86600142833345</v>
      </c>
      <c r="ED29" s="5">
        <v>1403.5462927361405</v>
      </c>
      <c r="EE29" s="5">
        <v>0</v>
      </c>
      <c r="EF29" s="5">
        <v>0</v>
      </c>
      <c r="EG29" s="5">
        <v>555.4584662183928</v>
      </c>
      <c r="EH29" s="5">
        <v>871.15817216465916</v>
      </c>
      <c r="EI29" s="5">
        <v>-20.565072501779127</v>
      </c>
      <c r="EJ29" s="5">
        <v>708.0800174765244</v>
      </c>
      <c r="EK29" s="5">
        <v>-352.42709717235812</v>
      </c>
      <c r="EL29" s="5">
        <v>176.24389470453281</v>
      </c>
      <c r="EM29" s="5">
        <v>-29.486661429110427</v>
      </c>
      <c r="EN29" s="5">
        <v>15.418091627749043</v>
      </c>
      <c r="EO29" s="5">
        <v>0</v>
      </c>
      <c r="EP29" s="5">
        <v>0</v>
      </c>
      <c r="EQ29" s="5">
        <v>-172.05555917386062</v>
      </c>
      <c r="ER29" s="5">
        <v>15.434657492200813</v>
      </c>
      <c r="ES29" s="5">
        <v>333.07198032586479</v>
      </c>
      <c r="ET29" s="5">
        <v>459.58878491209293</v>
      </c>
      <c r="EU29" s="5">
        <v>-84.981311749875033</v>
      </c>
      <c r="EV29" s="5">
        <v>502.50214347715485</v>
      </c>
      <c r="EW29" s="5">
        <v>-56.881497477308301</v>
      </c>
      <c r="EX29" s="5">
        <v>297.93759588560249</v>
      </c>
      <c r="EY29" s="5">
        <v>0</v>
      </c>
      <c r="EZ29" s="5">
        <v>0</v>
      </c>
      <c r="FA29" s="5">
        <v>168.66283952118056</v>
      </c>
      <c r="FB29" s="5">
        <v>376.96884325872992</v>
      </c>
      <c r="FC29" s="5">
        <v>513.42350318744434</v>
      </c>
      <c r="FD29" s="5">
        <v>136.75053240344405</v>
      </c>
      <c r="FE29" s="5">
        <v>321.40168392228571</v>
      </c>
      <c r="FF29" s="5">
        <v>56.081625783782158</v>
      </c>
      <c r="FG29" s="5">
        <v>297.56189584008337</v>
      </c>
      <c r="FH29" s="5">
        <v>21.903054887554013</v>
      </c>
      <c r="FI29" s="5">
        <v>0</v>
      </c>
      <c r="FJ29" s="5">
        <v>0</v>
      </c>
      <c r="FK29" s="5">
        <v>242.93557809649309</v>
      </c>
      <c r="FL29" s="5">
        <v>318.80666350292529</v>
      </c>
      <c r="FM29" s="5">
        <v>211.80223171013949</v>
      </c>
      <c r="FN29" s="5">
        <v>279.04856794150243</v>
      </c>
      <c r="FO29" s="5">
        <v>84.917910502583084</v>
      </c>
      <c r="FP29" s="5">
        <v>290.09673624363478</v>
      </c>
      <c r="FQ29" s="5">
        <v>-83.819570961990166</v>
      </c>
      <c r="FR29" s="5">
        <v>71.078929618238917</v>
      </c>
      <c r="FS29" s="5">
        <v>0</v>
      </c>
      <c r="FT29" s="5">
        <v>0</v>
      </c>
      <c r="FU29" s="5">
        <v>-700.73414024356623</v>
      </c>
      <c r="FV29" s="5">
        <v>725.11470648036914</v>
      </c>
      <c r="FW29" s="5">
        <v>-558.89899380104907</v>
      </c>
      <c r="FX29" s="5">
        <v>270.02926114765279</v>
      </c>
      <c r="FY29" s="5">
        <v>-589.62776043106942</v>
      </c>
      <c r="FZ29" s="5">
        <v>416.03268442528895</v>
      </c>
      <c r="GA29" s="5">
        <v>-760.81639953054901</v>
      </c>
      <c r="GB29" s="5">
        <v>625.64592856167837</v>
      </c>
      <c r="GC29" s="5">
        <v>0</v>
      </c>
      <c r="GD29" s="5">
        <v>0</v>
      </c>
      <c r="GE29" s="71">
        <v>43818.041666666664</v>
      </c>
      <c r="GF29" s="5">
        <v>30</v>
      </c>
      <c r="GG29" s="5">
        <v>991.1247267889172</v>
      </c>
      <c r="GH29" s="5">
        <v>296.86933989550568</v>
      </c>
      <c r="GI29" s="5">
        <v>-200.73092509857554</v>
      </c>
      <c r="GJ29" s="5">
        <v>489.49836966320851</v>
      </c>
      <c r="GK29" s="5">
        <v>764.15068884151583</v>
      </c>
      <c r="GL29" s="5">
        <v>1111.3707935266959</v>
      </c>
      <c r="GM29" s="5">
        <v>-665.69451532851213</v>
      </c>
      <c r="GN29" s="5">
        <v>841.91583434939105</v>
      </c>
      <c r="GO29" s="5">
        <v>0</v>
      </c>
      <c r="GP29" s="5">
        <v>0</v>
      </c>
      <c r="GQ29" s="5">
        <v>-397.35597998114224</v>
      </c>
      <c r="GR29" s="5">
        <v>257.239898565972</v>
      </c>
      <c r="GS29" s="5">
        <v>-200.88587557576352</v>
      </c>
      <c r="GT29" s="5">
        <v>82.273746437940488</v>
      </c>
      <c r="GU29" s="5">
        <v>33.711778737983877</v>
      </c>
      <c r="GV29" s="5">
        <v>267.2924988270774</v>
      </c>
      <c r="GW29" s="5">
        <v>33.026265017540823</v>
      </c>
      <c r="GX29" s="5">
        <v>28.236683239203849</v>
      </c>
      <c r="GY29" s="5">
        <v>0</v>
      </c>
      <c r="GZ29" s="5">
        <v>0</v>
      </c>
      <c r="HA29" s="5">
        <v>98.582576532398946</v>
      </c>
      <c r="HB29" s="5">
        <v>279.61888200221688</v>
      </c>
      <c r="HC29" s="5">
        <v>227.7056084411829</v>
      </c>
      <c r="HD29" s="5">
        <v>101.17680300269873</v>
      </c>
      <c r="HE29" s="5">
        <v>-17.187647014808704</v>
      </c>
      <c r="HF29" s="5">
        <v>23.754410920480638</v>
      </c>
      <c r="HG29" s="5">
        <v>18.214252094443225</v>
      </c>
      <c r="HH29" s="5">
        <v>52.32858778483893</v>
      </c>
      <c r="HI29" s="5">
        <v>0</v>
      </c>
      <c r="HJ29" s="5">
        <v>0</v>
      </c>
      <c r="HK29" s="5">
        <v>-130.82700780010754</v>
      </c>
      <c r="HL29" s="5">
        <v>15.974831764663767</v>
      </c>
      <c r="HM29" s="5">
        <v>197.38544745204661</v>
      </c>
      <c r="HN29" s="5">
        <v>710.40499759428269</v>
      </c>
      <c r="HO29" s="5">
        <v>-446.31431826501824</v>
      </c>
      <c r="HP29" s="5">
        <v>159.35569840370877</v>
      </c>
      <c r="HQ29" s="5">
        <v>-259.98493867587507</v>
      </c>
      <c r="HR29" s="5">
        <v>171.44738144849674</v>
      </c>
      <c r="HS29" s="5">
        <v>0</v>
      </c>
      <c r="HT29" s="5">
        <v>0</v>
      </c>
      <c r="HU29" s="5">
        <v>-36.576247367572762</v>
      </c>
      <c r="HV29" s="5">
        <v>90.742532976777724</v>
      </c>
      <c r="HW29" s="5">
        <v>116.72521422456782</v>
      </c>
      <c r="HX29" s="5">
        <v>50.462160032151068</v>
      </c>
      <c r="HY29" s="5">
        <v>-173.67152988721267</v>
      </c>
      <c r="HZ29" s="5">
        <v>54.160949290925444</v>
      </c>
      <c r="IA29" s="5">
        <v>127.96839820576582</v>
      </c>
      <c r="IB29" s="5">
        <v>386.38593455692597</v>
      </c>
      <c r="IC29" s="5">
        <v>0</v>
      </c>
      <c r="ID29" s="5">
        <v>0</v>
      </c>
      <c r="IE29" s="5">
        <v>-184.70185559302706</v>
      </c>
      <c r="IF29" s="5">
        <v>70.486575351060623</v>
      </c>
      <c r="IG29" s="5">
        <v>-171.75680340598018</v>
      </c>
      <c r="IH29" s="5">
        <v>250.27434856512704</v>
      </c>
      <c r="II29" s="5">
        <v>-256.14881875823545</v>
      </c>
      <c r="IJ29" s="5">
        <v>152.57988005561518</v>
      </c>
      <c r="IK29" s="5">
        <v>-237.58654441617168</v>
      </c>
      <c r="IL29" s="5">
        <v>19.600148183261407</v>
      </c>
      <c r="IM29" s="5">
        <v>0</v>
      </c>
      <c r="IN29" s="5">
        <v>0</v>
      </c>
    </row>
    <row r="30" spans="1:248" x14ac:dyDescent="0.25">
      <c r="A30" s="71">
        <v>43814.041666666664</v>
      </c>
      <c r="B30" s="5">
        <v>32</v>
      </c>
      <c r="C30" s="5">
        <v>-68.724218206061892</v>
      </c>
      <c r="D30" s="5">
        <v>18.610305644174165</v>
      </c>
      <c r="E30" s="5">
        <v>157.89814019307539</v>
      </c>
      <c r="F30" s="5">
        <v>137.52493092073948</v>
      </c>
      <c r="G30" s="5">
        <v>-709.20084712788412</v>
      </c>
      <c r="H30" s="5">
        <v>176.93163285368757</v>
      </c>
      <c r="I30" s="5">
        <v>-640.4091209569159</v>
      </c>
      <c r="J30" s="5">
        <v>65.586865957931806</v>
      </c>
      <c r="K30" s="5">
        <v>0</v>
      </c>
      <c r="L30" s="5">
        <v>0</v>
      </c>
      <c r="M30" s="5">
        <v>1030.9341760715934</v>
      </c>
      <c r="N30" s="5">
        <v>92.036755392165233</v>
      </c>
      <c r="O30" s="5">
        <v>791.23967686644698</v>
      </c>
      <c r="P30" s="5">
        <v>1018.1212345449684</v>
      </c>
      <c r="Q30" s="5">
        <v>348.62615883990509</v>
      </c>
      <c r="R30" s="5">
        <v>338.08769054746074</v>
      </c>
      <c r="S30" s="5">
        <v>165.79422575797071</v>
      </c>
      <c r="T30" s="5">
        <v>84.528139368389716</v>
      </c>
      <c r="U30" s="5">
        <v>0</v>
      </c>
      <c r="V30" s="5">
        <v>0</v>
      </c>
      <c r="W30" s="5">
        <v>-69.617304303035553</v>
      </c>
      <c r="X30" s="5">
        <v>67.343904997884891</v>
      </c>
      <c r="Y30" s="5">
        <v>-112.75112445821907</v>
      </c>
      <c r="Z30" s="5">
        <v>222.9176760893393</v>
      </c>
      <c r="AA30" s="5">
        <v>391.92268022855217</v>
      </c>
      <c r="AB30" s="5">
        <v>503.50099401356766</v>
      </c>
      <c r="AC30" s="5">
        <v>-109.09723679389555</v>
      </c>
      <c r="AD30" s="5">
        <v>99.40931257217018</v>
      </c>
      <c r="AE30" s="5">
        <v>0</v>
      </c>
      <c r="AF30" s="5">
        <v>0</v>
      </c>
      <c r="AG30" s="5">
        <v>72.416633215312572</v>
      </c>
      <c r="AH30" s="5">
        <v>104.09487424106906</v>
      </c>
      <c r="AI30" s="5">
        <v>-494.15675583324145</v>
      </c>
      <c r="AJ30" s="5">
        <v>796.45560079119252</v>
      </c>
      <c r="AK30" s="5">
        <v>33.408217348496692</v>
      </c>
      <c r="AL30" s="5">
        <v>80.030906370667594</v>
      </c>
      <c r="AM30" s="5">
        <v>-20.844340464424306</v>
      </c>
      <c r="AN30" s="5">
        <v>207.484370248483</v>
      </c>
      <c r="AO30" s="5">
        <v>0</v>
      </c>
      <c r="AP30" s="5">
        <v>0</v>
      </c>
      <c r="AQ30" s="5">
        <v>261.86272596725382</v>
      </c>
      <c r="AR30" s="5">
        <v>631.19133528593079</v>
      </c>
      <c r="AS30" s="5">
        <v>309.52438590837068</v>
      </c>
      <c r="AT30" s="5">
        <v>172.81115581418072</v>
      </c>
      <c r="AU30" s="5">
        <v>-118.05943005531299</v>
      </c>
      <c r="AV30" s="5">
        <v>203.57789862698422</v>
      </c>
      <c r="AW30" s="5">
        <v>-39.131363079634696</v>
      </c>
      <c r="AX30" s="5">
        <v>211.94626825231629</v>
      </c>
      <c r="AY30" s="5">
        <v>0</v>
      </c>
      <c r="AZ30" s="5">
        <v>0</v>
      </c>
      <c r="BA30" s="5">
        <v>-54.422889401780139</v>
      </c>
      <c r="BB30" s="5">
        <v>345.6054693922004</v>
      </c>
      <c r="BC30" s="5">
        <v>170.51117779949584</v>
      </c>
      <c r="BD30" s="5">
        <v>1052.9588786260615</v>
      </c>
      <c r="BE30" s="5">
        <v>126.12520776830573</v>
      </c>
      <c r="BF30" s="5">
        <v>528.4301186206859</v>
      </c>
      <c r="BG30" s="5">
        <v>-230.08978862999837</v>
      </c>
      <c r="BH30" s="5">
        <v>451.05944259152841</v>
      </c>
      <c r="BI30" s="5">
        <v>0</v>
      </c>
      <c r="BJ30" s="5">
        <v>0</v>
      </c>
      <c r="BK30" s="71">
        <v>43814.041666666664</v>
      </c>
      <c r="BL30" s="5">
        <v>32</v>
      </c>
      <c r="BM30" s="5">
        <v>915.94232821057631</v>
      </c>
      <c r="BN30" s="5">
        <v>1476.9960411031157</v>
      </c>
      <c r="BO30" s="5">
        <v>-889.95168270252191</v>
      </c>
      <c r="BP30" s="5">
        <v>1038.6067438502357</v>
      </c>
      <c r="BQ30" s="5">
        <v>-1296.0461768819277</v>
      </c>
      <c r="BR30" s="5">
        <v>116.47585651717765</v>
      </c>
      <c r="BS30" s="5">
        <v>-1283.69641749786</v>
      </c>
      <c r="BT30" s="5">
        <v>66.982921956920549</v>
      </c>
      <c r="BU30" s="5">
        <v>0</v>
      </c>
      <c r="BV30" s="5">
        <v>0</v>
      </c>
      <c r="BW30" s="5">
        <v>281.01633462128427</v>
      </c>
      <c r="BX30" s="5">
        <v>0.24736942096159836</v>
      </c>
      <c r="BY30" s="5">
        <v>710.461053278294</v>
      </c>
      <c r="BZ30" s="5">
        <v>355.16493661338575</v>
      </c>
      <c r="CA30" s="5">
        <v>213.69480591541526</v>
      </c>
      <c r="CB30" s="5">
        <v>29.567473986374097</v>
      </c>
      <c r="CC30" s="5">
        <v>170.29679607297965</v>
      </c>
      <c r="CD30" s="5">
        <v>428.25725546603115</v>
      </c>
      <c r="CE30" s="5">
        <v>0</v>
      </c>
      <c r="CF30" s="5">
        <v>0</v>
      </c>
      <c r="CG30" s="5">
        <v>-354.24221683549126</v>
      </c>
      <c r="CH30" s="5">
        <v>668.50430036071407</v>
      </c>
      <c r="CI30" s="5">
        <v>126.23101532158944</v>
      </c>
      <c r="CJ30" s="5">
        <v>182.66446684952089</v>
      </c>
      <c r="CK30" s="5">
        <v>-595.45794821031348</v>
      </c>
      <c r="CL30" s="5">
        <v>914.10035267868534</v>
      </c>
      <c r="CM30" s="5">
        <v>-322.56854138750487</v>
      </c>
      <c r="CN30" s="5">
        <v>1023.7752067802958</v>
      </c>
      <c r="CO30" s="5">
        <v>0</v>
      </c>
      <c r="CP30" s="5">
        <v>0</v>
      </c>
      <c r="CQ30" s="5">
        <v>145.31140222829549</v>
      </c>
      <c r="CR30" s="5">
        <v>97.672064196981239</v>
      </c>
      <c r="CS30" s="5">
        <v>-166.87266093042024</v>
      </c>
      <c r="CT30" s="5">
        <v>54.675854451841353</v>
      </c>
      <c r="CU30" s="5">
        <v>-296.90312028295608</v>
      </c>
      <c r="CV30" s="5">
        <v>586.58376291931017</v>
      </c>
      <c r="CW30" s="5">
        <v>-133.52314466785936</v>
      </c>
      <c r="CX30" s="5">
        <v>627.11916311958214</v>
      </c>
      <c r="CY30" s="5">
        <v>0</v>
      </c>
      <c r="CZ30" s="5">
        <v>0</v>
      </c>
      <c r="DA30" s="5">
        <v>273.46620209050803</v>
      </c>
      <c r="DB30" s="5">
        <v>365.79680629717728</v>
      </c>
      <c r="DC30" s="5">
        <v>140.65748752847054</v>
      </c>
      <c r="DD30" s="5">
        <v>925.36352708953029</v>
      </c>
      <c r="DE30" s="5">
        <v>40.444303171033368</v>
      </c>
      <c r="DF30" s="5">
        <v>5.0114794894517614</v>
      </c>
      <c r="DG30" s="5">
        <v>372.67455501304443</v>
      </c>
      <c r="DH30" s="5">
        <v>97.858071016390952</v>
      </c>
      <c r="DI30" s="5">
        <v>0</v>
      </c>
      <c r="DJ30" s="5">
        <v>0</v>
      </c>
      <c r="DK30" s="5">
        <v>-193.79066646906853</v>
      </c>
      <c r="DL30" s="5">
        <v>4.0397337475436883</v>
      </c>
      <c r="DM30" s="5">
        <v>-311.98658409934438</v>
      </c>
      <c r="DN30" s="5">
        <v>586.79766656349898</v>
      </c>
      <c r="DO30" s="5">
        <v>-404.72350080020107</v>
      </c>
      <c r="DP30" s="5">
        <v>68.388335382856155</v>
      </c>
      <c r="DQ30" s="5">
        <v>-430.85725143652655</v>
      </c>
      <c r="DR30" s="5">
        <v>116.11908889192465</v>
      </c>
      <c r="DS30" s="5">
        <v>0</v>
      </c>
      <c r="DT30" s="5">
        <v>0</v>
      </c>
      <c r="DU30" s="71">
        <v>43817.958333333336</v>
      </c>
      <c r="DV30" s="5">
        <v>32</v>
      </c>
      <c r="DW30" s="5">
        <v>24.680065975653918</v>
      </c>
      <c r="DX30" s="5">
        <v>499.32242041596157</v>
      </c>
      <c r="DY30" s="5">
        <v>-487.36434689886732</v>
      </c>
      <c r="DZ30" s="5">
        <v>0.6914650904611217</v>
      </c>
      <c r="EA30" s="5">
        <v>204.91706663470609</v>
      </c>
      <c r="EB30" s="5">
        <v>1673.961328838674</v>
      </c>
      <c r="EC30" s="5">
        <v>-383.16362123272114</v>
      </c>
      <c r="ED30" s="5">
        <v>1370.8067011983776</v>
      </c>
      <c r="EE30" s="5">
        <v>0</v>
      </c>
      <c r="EF30" s="5">
        <v>0</v>
      </c>
      <c r="EG30" s="5">
        <v>694.48952735010448</v>
      </c>
      <c r="EH30" s="5">
        <v>1098.3542240728523</v>
      </c>
      <c r="EI30" s="5">
        <v>168.30474885353829</v>
      </c>
      <c r="EJ30" s="5">
        <v>885.05618058076936</v>
      </c>
      <c r="EK30" s="5">
        <v>-261.52079043149888</v>
      </c>
      <c r="EL30" s="5">
        <v>66.272323480686637</v>
      </c>
      <c r="EM30" s="5">
        <v>55.830193579791739</v>
      </c>
      <c r="EN30" s="5">
        <v>112.23200989373137</v>
      </c>
      <c r="EO30" s="5">
        <v>0</v>
      </c>
      <c r="EP30" s="5">
        <v>0</v>
      </c>
      <c r="EQ30" s="5">
        <v>-104.09511970576744</v>
      </c>
      <c r="ER30" s="5">
        <v>2.8400823657471692</v>
      </c>
      <c r="ES30" s="5">
        <v>366.59250194275279</v>
      </c>
      <c r="ET30" s="5">
        <v>525.4071444197117</v>
      </c>
      <c r="EU30" s="5">
        <v>-86.105030334299499</v>
      </c>
      <c r="EV30" s="5">
        <v>243.78279781961467</v>
      </c>
      <c r="EW30" s="5">
        <v>-76.732695303903938</v>
      </c>
      <c r="EX30" s="5">
        <v>309.56969354561426</v>
      </c>
      <c r="EY30" s="5">
        <v>0</v>
      </c>
      <c r="EZ30" s="5">
        <v>0</v>
      </c>
      <c r="FA30" s="5">
        <v>237.27951935485066</v>
      </c>
      <c r="FB30" s="5">
        <v>518.64683161788821</v>
      </c>
      <c r="FC30" s="5">
        <v>422.33627917092605</v>
      </c>
      <c r="FD30" s="5">
        <v>251.81725998778273</v>
      </c>
      <c r="FE30" s="5">
        <v>120.61826920144435</v>
      </c>
      <c r="FF30" s="5">
        <v>226.78467937886575</v>
      </c>
      <c r="FG30" s="5">
        <v>206.61475369883746</v>
      </c>
      <c r="FH30" s="5">
        <v>266.95341265382558</v>
      </c>
      <c r="FI30" s="5">
        <v>0</v>
      </c>
      <c r="FJ30" s="5">
        <v>0</v>
      </c>
      <c r="FK30" s="5">
        <v>125.46669285250169</v>
      </c>
      <c r="FL30" s="5">
        <v>463.92916802597688</v>
      </c>
      <c r="FM30" s="5">
        <v>77.609471219407965</v>
      </c>
      <c r="FN30" s="5">
        <v>335.80538751411973</v>
      </c>
      <c r="FO30" s="5">
        <v>11.291061993884398</v>
      </c>
      <c r="FP30" s="5">
        <v>340.099739700974</v>
      </c>
      <c r="FQ30" s="5">
        <v>-145.84756789339497</v>
      </c>
      <c r="FR30" s="5">
        <v>120.58253554896112</v>
      </c>
      <c r="FS30" s="5">
        <v>0</v>
      </c>
      <c r="FT30" s="5">
        <v>0</v>
      </c>
      <c r="FU30" s="5">
        <v>-612.26266892510921</v>
      </c>
      <c r="FV30" s="5">
        <v>481.55562173499032</v>
      </c>
      <c r="FW30" s="5">
        <v>-526.63990703653019</v>
      </c>
      <c r="FX30" s="5">
        <v>431.59977808231696</v>
      </c>
      <c r="FY30" s="5">
        <v>-520.23684253124543</v>
      </c>
      <c r="FZ30" s="5">
        <v>476.70844777970831</v>
      </c>
      <c r="GA30" s="5">
        <v>-778.70539083076301</v>
      </c>
      <c r="GB30" s="5">
        <v>536.07918731630389</v>
      </c>
      <c r="GC30" s="5">
        <v>0</v>
      </c>
      <c r="GD30" s="5">
        <v>0</v>
      </c>
      <c r="GE30" s="71">
        <v>43818.125</v>
      </c>
      <c r="GF30" s="5">
        <v>32</v>
      </c>
      <c r="GG30" s="5">
        <v>1000.3365944909393</v>
      </c>
      <c r="GH30" s="5">
        <v>338.44126030927953</v>
      </c>
      <c r="GI30" s="5">
        <v>-72.345474294734117</v>
      </c>
      <c r="GJ30" s="5">
        <v>309.26961663034797</v>
      </c>
      <c r="GK30" s="5">
        <v>776.78871047731593</v>
      </c>
      <c r="GL30" s="5">
        <v>728.60495607980647</v>
      </c>
      <c r="GM30" s="5">
        <v>-419.69304351655251</v>
      </c>
      <c r="GN30" s="5">
        <v>815.39614207849229</v>
      </c>
      <c r="GO30" s="5">
        <v>0</v>
      </c>
      <c r="GP30" s="5">
        <v>0</v>
      </c>
      <c r="GQ30" s="5">
        <v>-474.47693935528298</v>
      </c>
      <c r="GR30" s="5">
        <v>19.839418147526846</v>
      </c>
      <c r="GS30" s="5">
        <v>-159.63221448654645</v>
      </c>
      <c r="GT30" s="5">
        <v>177.7537915640001</v>
      </c>
      <c r="GU30" s="5">
        <v>235.83456490219498</v>
      </c>
      <c r="GV30" s="5">
        <v>114.2439218359186</v>
      </c>
      <c r="GW30" s="5">
        <v>83.866816337584623</v>
      </c>
      <c r="GX30" s="5">
        <v>148.00013469705044</v>
      </c>
      <c r="GY30" s="5">
        <v>0</v>
      </c>
      <c r="GZ30" s="5">
        <v>0</v>
      </c>
      <c r="HA30" s="5">
        <v>213.45921580258596</v>
      </c>
      <c r="HB30" s="5">
        <v>210.26809801030123</v>
      </c>
      <c r="HC30" s="5">
        <v>160.16572633667818</v>
      </c>
      <c r="HD30" s="5">
        <v>38.216854656852362</v>
      </c>
      <c r="HE30" s="5">
        <v>-96.372971660386781</v>
      </c>
      <c r="HF30" s="5">
        <v>13.02138235397234</v>
      </c>
      <c r="HG30" s="5">
        <v>101.02743132672038</v>
      </c>
      <c r="HH30" s="5">
        <v>91.717257051424781</v>
      </c>
      <c r="HI30" s="5">
        <v>0</v>
      </c>
      <c r="HJ30" s="5">
        <v>0</v>
      </c>
      <c r="HK30" s="5">
        <v>-29.806072433808367</v>
      </c>
      <c r="HL30" s="5">
        <v>136.71240661414487</v>
      </c>
      <c r="HM30" s="5">
        <v>128.07231682010035</v>
      </c>
      <c r="HN30" s="5">
        <v>353.13019002151873</v>
      </c>
      <c r="HO30" s="5">
        <v>-408.72008968068764</v>
      </c>
      <c r="HP30" s="5">
        <v>21.937149970205351</v>
      </c>
      <c r="HQ30" s="5">
        <v>-307.82835208417816</v>
      </c>
      <c r="HR30" s="5">
        <v>60.964119061303293</v>
      </c>
      <c r="HS30" s="5">
        <v>0</v>
      </c>
      <c r="HT30" s="5">
        <v>0</v>
      </c>
      <c r="HU30" s="5">
        <v>-36.899989242180311</v>
      </c>
      <c r="HV30" s="5">
        <v>32.446375531012123</v>
      </c>
      <c r="HW30" s="5">
        <v>13.233467745421876</v>
      </c>
      <c r="HX30" s="5">
        <v>81.098785880714701</v>
      </c>
      <c r="HY30" s="5">
        <v>-134.47009190162009</v>
      </c>
      <c r="HZ30" s="5">
        <v>21.178294445509607</v>
      </c>
      <c r="IA30" s="5">
        <v>21.943901991663779</v>
      </c>
      <c r="IB30" s="5">
        <v>323.8312413291448</v>
      </c>
      <c r="IC30" s="5">
        <v>0</v>
      </c>
      <c r="ID30" s="5">
        <v>0</v>
      </c>
      <c r="IE30" s="5">
        <v>-63.78958424748339</v>
      </c>
      <c r="IF30" s="5">
        <v>197.68478692799286</v>
      </c>
      <c r="IG30" s="5">
        <v>-230.68572402227119</v>
      </c>
      <c r="IH30" s="5">
        <v>114.74689049779889</v>
      </c>
      <c r="II30" s="5">
        <v>-335.13472548136849</v>
      </c>
      <c r="IJ30" s="5">
        <v>408.30050977468227</v>
      </c>
      <c r="IK30" s="5">
        <v>-353.97073978861488</v>
      </c>
      <c r="IL30" s="5">
        <v>15.127931212267567</v>
      </c>
      <c r="IM30" s="5">
        <v>0</v>
      </c>
      <c r="IN30" s="5">
        <v>0</v>
      </c>
    </row>
    <row r="31" spans="1:248" x14ac:dyDescent="0.25">
      <c r="A31" s="71">
        <v>43814.125</v>
      </c>
      <c r="B31" s="5">
        <v>34</v>
      </c>
      <c r="C31" s="5">
        <v>-13.255416289740765</v>
      </c>
      <c r="D31" s="5">
        <v>127.60976952085578</v>
      </c>
      <c r="E31" s="5">
        <v>226.6196783501955</v>
      </c>
      <c r="F31" s="5">
        <v>186.96381965795416</v>
      </c>
      <c r="G31" s="5">
        <v>-554.91471154074611</v>
      </c>
      <c r="H31" s="5">
        <v>384.00017709092583</v>
      </c>
      <c r="I31" s="5">
        <v>-476.51559754587265</v>
      </c>
      <c r="J31" s="5">
        <v>96.611619391619413</v>
      </c>
      <c r="K31" s="5">
        <v>0</v>
      </c>
      <c r="L31" s="5">
        <v>0</v>
      </c>
      <c r="M31" s="5">
        <v>826.54302535678482</v>
      </c>
      <c r="N31" s="5">
        <v>143.43635537284365</v>
      </c>
      <c r="O31" s="5">
        <v>746.2796660614033</v>
      </c>
      <c r="P31" s="5">
        <v>969.34706941305353</v>
      </c>
      <c r="Q31" s="5">
        <v>139.04593133554926</v>
      </c>
      <c r="R31" s="5">
        <v>440.52372631343422</v>
      </c>
      <c r="S31" s="5">
        <v>111.92744290709589</v>
      </c>
      <c r="T31" s="5">
        <v>84.008081316993568</v>
      </c>
      <c r="U31" s="5">
        <v>0</v>
      </c>
      <c r="V31" s="5">
        <v>0</v>
      </c>
      <c r="W31" s="5">
        <v>-76.337544372903722</v>
      </c>
      <c r="X31" s="5">
        <v>66.667888722025694</v>
      </c>
      <c r="Y31" s="5">
        <v>-120.36902287071683</v>
      </c>
      <c r="Z31" s="5">
        <v>342.64043707415425</v>
      </c>
      <c r="AA31" s="5">
        <v>426.03284749755085</v>
      </c>
      <c r="AB31" s="5">
        <v>714.40902378152839</v>
      </c>
      <c r="AC31" s="5">
        <v>-190.44427612801064</v>
      </c>
      <c r="AD31" s="5">
        <v>117.17434282324284</v>
      </c>
      <c r="AE31" s="5">
        <v>0</v>
      </c>
      <c r="AF31" s="5">
        <v>0</v>
      </c>
      <c r="AG31" s="5">
        <v>78.948466591909266</v>
      </c>
      <c r="AH31" s="5">
        <v>102.40656994873916</v>
      </c>
      <c r="AI31" s="5">
        <v>-537.92215077792525</v>
      </c>
      <c r="AJ31" s="5">
        <v>761.84332361277552</v>
      </c>
      <c r="AK31" s="5">
        <v>198.24559540100171</v>
      </c>
      <c r="AL31" s="5">
        <v>240.53275928240296</v>
      </c>
      <c r="AM31" s="5">
        <v>-5.8759222117153627</v>
      </c>
      <c r="AN31" s="5">
        <v>43.105645378784054</v>
      </c>
      <c r="AO31" s="5">
        <v>0</v>
      </c>
      <c r="AP31" s="5">
        <v>0</v>
      </c>
      <c r="AQ31" s="5">
        <v>237.73377227049576</v>
      </c>
      <c r="AR31" s="5">
        <v>799.63261446757042</v>
      </c>
      <c r="AS31" s="5">
        <v>395.80603556340839</v>
      </c>
      <c r="AT31" s="5">
        <v>368.71706048451097</v>
      </c>
      <c r="AU31" s="5">
        <v>-114.30884397369414</v>
      </c>
      <c r="AV31" s="5">
        <v>321.36372584180521</v>
      </c>
      <c r="AW31" s="5">
        <v>-96.656638464049877</v>
      </c>
      <c r="AX31" s="5">
        <v>76.63067449350099</v>
      </c>
      <c r="AY31" s="5">
        <v>0</v>
      </c>
      <c r="AZ31" s="5">
        <v>0</v>
      </c>
      <c r="BA31" s="5">
        <v>-146.60958895462275</v>
      </c>
      <c r="BB31" s="5">
        <v>94.808467972111771</v>
      </c>
      <c r="BC31" s="5">
        <v>551.74256453037378</v>
      </c>
      <c r="BD31" s="5">
        <v>957.95665687925145</v>
      </c>
      <c r="BE31" s="5">
        <v>-2.8011727285435484</v>
      </c>
      <c r="BF31" s="5">
        <v>388.415254588013</v>
      </c>
      <c r="BG31" s="5">
        <v>-33.476586938624166</v>
      </c>
      <c r="BH31" s="5">
        <v>259.65693921257952</v>
      </c>
      <c r="BI31" s="5">
        <v>0</v>
      </c>
      <c r="BJ31" s="5">
        <v>0</v>
      </c>
      <c r="BK31" s="71">
        <v>43814.125</v>
      </c>
      <c r="BL31" s="5">
        <v>34</v>
      </c>
      <c r="BM31" s="5">
        <v>528.09339609852009</v>
      </c>
      <c r="BN31" s="5">
        <v>1397.0591255473714</v>
      </c>
      <c r="BO31" s="5">
        <v>-862.59404679133399</v>
      </c>
      <c r="BP31" s="5">
        <v>1103.1318680122013</v>
      </c>
      <c r="BQ31" s="5">
        <v>-1239.2801551235934</v>
      </c>
      <c r="BR31" s="5">
        <v>201.47483536150148</v>
      </c>
      <c r="BS31" s="5">
        <v>-1006.4514918637958</v>
      </c>
      <c r="BT31" s="5">
        <v>50.137100318400293</v>
      </c>
      <c r="BU31" s="5">
        <v>0</v>
      </c>
      <c r="BV31" s="5">
        <v>0</v>
      </c>
      <c r="BW31" s="5">
        <v>331.92284483024548</v>
      </c>
      <c r="BX31" s="5">
        <v>386.33685019616757</v>
      </c>
      <c r="BY31" s="5">
        <v>817.42494252216841</v>
      </c>
      <c r="BZ31" s="5">
        <v>217.88233527495683</v>
      </c>
      <c r="CA31" s="5">
        <v>263.51083012700383</v>
      </c>
      <c r="CB31" s="5">
        <v>266.0801982625523</v>
      </c>
      <c r="CC31" s="5">
        <v>70.69157643083372</v>
      </c>
      <c r="CD31" s="5">
        <v>1151.9811578146434</v>
      </c>
      <c r="CE31" s="5">
        <v>0</v>
      </c>
      <c r="CF31" s="5">
        <v>0</v>
      </c>
      <c r="CG31" s="5">
        <v>-225.77809542184013</v>
      </c>
      <c r="CH31" s="5">
        <v>432.47769127172029</v>
      </c>
      <c r="CI31" s="5">
        <v>31.520794024307975</v>
      </c>
      <c r="CJ31" s="5">
        <v>168.06788817593645</v>
      </c>
      <c r="CK31" s="5">
        <v>-664.08618595543669</v>
      </c>
      <c r="CL31" s="5">
        <v>937.12714278416854</v>
      </c>
      <c r="CM31" s="5">
        <v>-262.04104180410127</v>
      </c>
      <c r="CN31" s="5">
        <v>587.44208871455032</v>
      </c>
      <c r="CO31" s="5">
        <v>0</v>
      </c>
      <c r="CP31" s="5">
        <v>0</v>
      </c>
      <c r="CQ31" s="5">
        <v>66.895575210338052</v>
      </c>
      <c r="CR31" s="5">
        <v>200.24928555295156</v>
      </c>
      <c r="CS31" s="5">
        <v>-323.19940141416276</v>
      </c>
      <c r="CT31" s="5">
        <v>194.27684994944488</v>
      </c>
      <c r="CU31" s="5">
        <v>-387.7155688375276</v>
      </c>
      <c r="CV31" s="5">
        <v>497.62828344573472</v>
      </c>
      <c r="CW31" s="5">
        <v>-219.71661049821012</v>
      </c>
      <c r="CX31" s="5">
        <v>623.13943494363991</v>
      </c>
      <c r="CY31" s="5">
        <v>0</v>
      </c>
      <c r="CZ31" s="5">
        <v>0</v>
      </c>
      <c r="DA31" s="5">
        <v>306.52958395211238</v>
      </c>
      <c r="DB31" s="5">
        <v>183.84467491488434</v>
      </c>
      <c r="DC31" s="5">
        <v>287.80208737230134</v>
      </c>
      <c r="DD31" s="5">
        <v>842.79942419108829</v>
      </c>
      <c r="DE31" s="5">
        <v>276.88089628246223</v>
      </c>
      <c r="DF31" s="5">
        <v>166.78670595531656</v>
      </c>
      <c r="DG31" s="5">
        <v>543.22890065084061</v>
      </c>
      <c r="DH31" s="5">
        <v>68.970085784851932</v>
      </c>
      <c r="DI31" s="5">
        <v>0</v>
      </c>
      <c r="DJ31" s="5">
        <v>0</v>
      </c>
      <c r="DK31" s="5">
        <v>-416.77849261433568</v>
      </c>
      <c r="DL31" s="5">
        <v>1081.6234235786997</v>
      </c>
      <c r="DM31" s="5">
        <v>-642.50391246491245</v>
      </c>
      <c r="DN31" s="5">
        <v>143.38708286934948</v>
      </c>
      <c r="DO31" s="5">
        <v>-703.00570736073632</v>
      </c>
      <c r="DP31" s="5">
        <v>795.56570914872304</v>
      </c>
      <c r="DQ31" s="5">
        <v>-680.93724327251448</v>
      </c>
      <c r="DR31" s="5">
        <v>1076.702443086818</v>
      </c>
      <c r="DS31" s="5">
        <v>0</v>
      </c>
      <c r="DT31" s="5">
        <v>0</v>
      </c>
      <c r="DU31" s="71">
        <v>43818.041666666664</v>
      </c>
      <c r="DV31" s="5">
        <v>34</v>
      </c>
      <c r="DW31" s="5">
        <v>232.48906023750584</v>
      </c>
      <c r="DX31" s="5">
        <v>289.5859836063205</v>
      </c>
      <c r="DY31" s="5">
        <v>-221.91460106083005</v>
      </c>
      <c r="DZ31" s="5">
        <v>132.04112919162293</v>
      </c>
      <c r="EA31" s="5">
        <v>583.20365124402838</v>
      </c>
      <c r="EB31" s="5">
        <v>1569.8108778741862</v>
      </c>
      <c r="EC31" s="5">
        <v>-268.26261084635604</v>
      </c>
      <c r="ED31" s="5">
        <v>706.11725092221388</v>
      </c>
      <c r="EE31" s="5">
        <v>0</v>
      </c>
      <c r="EF31" s="5">
        <v>0</v>
      </c>
      <c r="EG31" s="5">
        <v>308.86271507251615</v>
      </c>
      <c r="EH31" s="5">
        <v>759.66214973644958</v>
      </c>
      <c r="EI31" s="5">
        <v>-175.83875091284995</v>
      </c>
      <c r="EJ31" s="5">
        <v>430.68281201530465</v>
      </c>
      <c r="EK31" s="5">
        <v>-492.37937637272069</v>
      </c>
      <c r="EL31" s="5">
        <v>58.23068126974502</v>
      </c>
      <c r="EM31" s="5">
        <v>-274.52699534060866</v>
      </c>
      <c r="EN31" s="5">
        <v>301.99655512388688</v>
      </c>
      <c r="EO31" s="5">
        <v>0</v>
      </c>
      <c r="EP31" s="5">
        <v>0</v>
      </c>
      <c r="EQ31" s="5">
        <v>-74.225303911364108</v>
      </c>
      <c r="ER31" s="5">
        <v>63.415881645794286</v>
      </c>
      <c r="ES31" s="5">
        <v>274.9522152235366</v>
      </c>
      <c r="ET31" s="5">
        <v>393.29852634268474</v>
      </c>
      <c r="EU31" s="5">
        <v>-29.891755679022992</v>
      </c>
      <c r="EV31" s="5">
        <v>258.21415806410073</v>
      </c>
      <c r="EW31" s="5">
        <v>-75.79390906663059</v>
      </c>
      <c r="EX31" s="5">
        <v>228.69010695974529</v>
      </c>
      <c r="EY31" s="5">
        <v>0</v>
      </c>
      <c r="EZ31" s="5">
        <v>0</v>
      </c>
      <c r="FA31" s="5">
        <v>349.12849525505021</v>
      </c>
      <c r="FB31" s="5">
        <v>368.39174676604796</v>
      </c>
      <c r="FC31" s="5">
        <v>508.74775185776139</v>
      </c>
      <c r="FD31" s="5">
        <v>154.84247653097455</v>
      </c>
      <c r="FE31" s="5">
        <v>163.58058309933719</v>
      </c>
      <c r="FF31" s="5">
        <v>369.50609881964914</v>
      </c>
      <c r="FG31" s="5">
        <v>254.72821032931799</v>
      </c>
      <c r="FH31" s="5">
        <v>107.34726524592871</v>
      </c>
      <c r="FI31" s="5">
        <v>0</v>
      </c>
      <c r="FJ31" s="5">
        <v>0</v>
      </c>
      <c r="FK31" s="5">
        <v>126.48249926334324</v>
      </c>
      <c r="FL31" s="5">
        <v>387.91234800742177</v>
      </c>
      <c r="FM31" s="5">
        <v>50.176787011457463</v>
      </c>
      <c r="FN31" s="5">
        <v>488.00391028728069</v>
      </c>
      <c r="FO31" s="5">
        <v>-30.243099540163627</v>
      </c>
      <c r="FP31" s="5">
        <v>491.66171590198655</v>
      </c>
      <c r="FQ31" s="5">
        <v>-122.00882893789941</v>
      </c>
      <c r="FR31" s="5">
        <v>137.4096961005896</v>
      </c>
      <c r="FS31" s="5">
        <v>0</v>
      </c>
      <c r="FT31" s="5">
        <v>0</v>
      </c>
      <c r="FU31" s="5">
        <v>-243.66456447822276</v>
      </c>
      <c r="FV31" s="5">
        <v>14.724229583411466</v>
      </c>
      <c r="FW31" s="5">
        <v>-454.46548452583306</v>
      </c>
      <c r="FX31" s="5">
        <v>206.51647594173514</v>
      </c>
      <c r="FY31" s="5">
        <v>-616.59986626792784</v>
      </c>
      <c r="FZ31" s="5">
        <v>29.642625459101101</v>
      </c>
      <c r="GA31" s="5">
        <v>-606.80149845197684</v>
      </c>
      <c r="GB31" s="5">
        <v>317.28322734474375</v>
      </c>
      <c r="GC31" s="5">
        <v>0</v>
      </c>
      <c r="GD31" s="5">
        <v>0</v>
      </c>
      <c r="GE31" s="71">
        <v>43818.208333333336</v>
      </c>
      <c r="GF31" s="5">
        <v>34</v>
      </c>
      <c r="GG31" s="5">
        <v>831.50742573696425</v>
      </c>
      <c r="GH31" s="5">
        <v>206.25555295524347</v>
      </c>
      <c r="GI31" s="5">
        <v>-146.84546582422308</v>
      </c>
      <c r="GJ31" s="5">
        <v>256.13904438751331</v>
      </c>
      <c r="GK31" s="5">
        <v>754.73098916764286</v>
      </c>
      <c r="GL31" s="5">
        <v>868.82588838036213</v>
      </c>
      <c r="GM31" s="5">
        <v>-480.1250203738706</v>
      </c>
      <c r="GN31" s="5">
        <v>538.36779917903175</v>
      </c>
      <c r="GO31" s="5">
        <v>0</v>
      </c>
      <c r="GP31" s="5">
        <v>0</v>
      </c>
      <c r="GQ31" s="5">
        <v>-522.66205391643621</v>
      </c>
      <c r="GR31" s="5">
        <v>137.70824454955738</v>
      </c>
      <c r="GS31" s="5">
        <v>-129.98702001874358</v>
      </c>
      <c r="GT31" s="5">
        <v>362.91600316802055</v>
      </c>
      <c r="GU31" s="5">
        <v>463.39522303707554</v>
      </c>
      <c r="GV31" s="5">
        <v>32.692689559749653</v>
      </c>
      <c r="GW31" s="5">
        <v>174.16833129568147</v>
      </c>
      <c r="GX31" s="5">
        <v>222.9411452265856</v>
      </c>
      <c r="GY31" s="5">
        <v>0</v>
      </c>
      <c r="GZ31" s="5">
        <v>0</v>
      </c>
      <c r="HA31" s="5">
        <v>267.36010116389281</v>
      </c>
      <c r="HB31" s="5">
        <v>166.70655415733327</v>
      </c>
      <c r="HC31" s="5">
        <v>185.55024236559842</v>
      </c>
      <c r="HD31" s="5">
        <v>165.70569626117603</v>
      </c>
      <c r="HE31" s="5">
        <v>-21.950850668129988</v>
      </c>
      <c r="HF31" s="5">
        <v>5.3321863471367363</v>
      </c>
      <c r="HG31" s="5">
        <v>119.06005601628624</v>
      </c>
      <c r="HH31" s="5">
        <v>100.07736023100735</v>
      </c>
      <c r="HI31" s="5">
        <v>0</v>
      </c>
      <c r="HJ31" s="5">
        <v>0</v>
      </c>
      <c r="HK31" s="5">
        <v>-255.61066355088246</v>
      </c>
      <c r="HL31" s="5">
        <v>2.1173457426099938</v>
      </c>
      <c r="HM31" s="5">
        <v>-156.78487538539207</v>
      </c>
      <c r="HN31" s="5">
        <v>236.79681714930317</v>
      </c>
      <c r="HO31" s="5">
        <v>-577.92029868777684</v>
      </c>
      <c r="HP31" s="5">
        <v>123.1838401060261</v>
      </c>
      <c r="HQ31" s="5">
        <v>-350.11571310480423</v>
      </c>
      <c r="HR31" s="5">
        <v>283.23513279324646</v>
      </c>
      <c r="HS31" s="5">
        <v>0</v>
      </c>
      <c r="HT31" s="5">
        <v>0</v>
      </c>
      <c r="HU31" s="5">
        <v>219.37873828452774</v>
      </c>
      <c r="HV31" s="5">
        <v>2.0641587973682878</v>
      </c>
      <c r="HW31" s="5">
        <v>121.56159754804628</v>
      </c>
      <c r="HX31" s="5">
        <v>82.92040249579793</v>
      </c>
      <c r="HY31" s="5">
        <v>-49.925927199867942</v>
      </c>
      <c r="HZ31" s="5">
        <v>52.242003941289759</v>
      </c>
      <c r="IA31" s="5">
        <v>66.479788365648631</v>
      </c>
      <c r="IB31" s="5">
        <v>367.06449103937462</v>
      </c>
      <c r="IC31" s="5">
        <v>0</v>
      </c>
      <c r="ID31" s="5">
        <v>0</v>
      </c>
      <c r="IE31" s="5">
        <v>145.45437128951323</v>
      </c>
      <c r="IF31" s="5">
        <v>98.803928513598009</v>
      </c>
      <c r="IG31" s="5">
        <v>-133.80050701725844</v>
      </c>
      <c r="IH31" s="5">
        <v>107.77524645962502</v>
      </c>
      <c r="II31" s="5">
        <v>-313.45178357843918</v>
      </c>
      <c r="IJ31" s="5">
        <v>493.44661424048718</v>
      </c>
      <c r="IK31" s="5">
        <v>-340.99343240878204</v>
      </c>
      <c r="IL31" s="5">
        <v>109.19093293032576</v>
      </c>
      <c r="IM31" s="5">
        <v>0</v>
      </c>
      <c r="IN31" s="5">
        <v>0</v>
      </c>
    </row>
    <row r="32" spans="1:248" x14ac:dyDescent="0.25">
      <c r="A32" s="71">
        <v>43814.208333333336</v>
      </c>
      <c r="B32" s="5">
        <v>36</v>
      </c>
      <c r="C32" s="5">
        <v>17.794602610681522</v>
      </c>
      <c r="D32" s="5">
        <v>187.11241199249909</v>
      </c>
      <c r="E32" s="5">
        <v>129.23746070471725</v>
      </c>
      <c r="F32" s="5">
        <v>152.69532772251094</v>
      </c>
      <c r="G32" s="5">
        <v>-468.35902147153769</v>
      </c>
      <c r="H32" s="5">
        <v>352.07324756354842</v>
      </c>
      <c r="I32" s="5">
        <v>-452.56526037934361</v>
      </c>
      <c r="J32" s="5">
        <v>68.317399213292816</v>
      </c>
      <c r="K32" s="5">
        <v>0</v>
      </c>
      <c r="L32" s="5">
        <v>0</v>
      </c>
      <c r="M32" s="5">
        <v>772.65822868647706</v>
      </c>
      <c r="N32" s="5">
        <v>241.42630072302171</v>
      </c>
      <c r="O32" s="5">
        <v>414.14064042726443</v>
      </c>
      <c r="P32" s="5">
        <v>1216.6341696179563</v>
      </c>
      <c r="Q32" s="5">
        <v>-102.72146523532433</v>
      </c>
      <c r="R32" s="5">
        <v>50.605175493947151</v>
      </c>
      <c r="S32" s="5">
        <v>14.876583118914311</v>
      </c>
      <c r="T32" s="5">
        <v>700.38682004132909</v>
      </c>
      <c r="U32" s="5">
        <v>0</v>
      </c>
      <c r="V32" s="5">
        <v>0</v>
      </c>
      <c r="W32" s="5">
        <v>27.161300098484276</v>
      </c>
      <c r="X32" s="5">
        <v>10.104250159513859</v>
      </c>
      <c r="Y32" s="5">
        <v>-16.917066732185106</v>
      </c>
      <c r="Z32" s="5">
        <v>512.35472259451069</v>
      </c>
      <c r="AA32" s="5">
        <v>395.13692022951716</v>
      </c>
      <c r="AB32" s="5">
        <v>782.13178340462821</v>
      </c>
      <c r="AC32" s="5">
        <v>-43.226993011429613</v>
      </c>
      <c r="AD32" s="5">
        <v>252.77889529126776</v>
      </c>
      <c r="AE32" s="5">
        <v>0</v>
      </c>
      <c r="AF32" s="5">
        <v>0</v>
      </c>
      <c r="AG32" s="5">
        <v>147.13749047767953</v>
      </c>
      <c r="AH32" s="5">
        <v>215.76184027178306</v>
      </c>
      <c r="AI32" s="5">
        <v>-750.84416713010046</v>
      </c>
      <c r="AJ32" s="5">
        <v>829.72731507183755</v>
      </c>
      <c r="AK32" s="5">
        <v>-106.06297770365762</v>
      </c>
      <c r="AL32" s="5">
        <v>35.178227226375242</v>
      </c>
      <c r="AM32" s="5">
        <v>-108.95556124139085</v>
      </c>
      <c r="AN32" s="5">
        <v>46.225914601904222</v>
      </c>
      <c r="AO32" s="5">
        <v>0</v>
      </c>
      <c r="AP32" s="5">
        <v>0</v>
      </c>
      <c r="AQ32" s="5">
        <v>219.62605213694127</v>
      </c>
      <c r="AR32" s="5">
        <v>768.66913509309893</v>
      </c>
      <c r="AS32" s="5">
        <v>389.22541311219044</v>
      </c>
      <c r="AT32" s="5">
        <v>754.24139537720669</v>
      </c>
      <c r="AU32" s="5">
        <v>-175.70054679441097</v>
      </c>
      <c r="AV32" s="5">
        <v>360.47109470455183</v>
      </c>
      <c r="AW32" s="5">
        <v>-175.18979564433158</v>
      </c>
      <c r="AX32" s="5">
        <v>193.96953619472723</v>
      </c>
      <c r="AY32" s="5">
        <v>0</v>
      </c>
      <c r="AZ32" s="5">
        <v>0</v>
      </c>
      <c r="BA32" s="5">
        <v>-300.7498099157358</v>
      </c>
      <c r="BB32" s="5">
        <v>137.35809947303761</v>
      </c>
      <c r="BC32" s="5">
        <v>537.62093898373757</v>
      </c>
      <c r="BD32" s="5">
        <v>734.26881911695568</v>
      </c>
      <c r="BE32" s="5">
        <v>-90.020347293904422</v>
      </c>
      <c r="BF32" s="5">
        <v>502.29639951121749</v>
      </c>
      <c r="BG32" s="5">
        <v>-317.82250611015058</v>
      </c>
      <c r="BH32" s="5">
        <v>287.43032977910298</v>
      </c>
      <c r="BI32" s="5">
        <v>0</v>
      </c>
      <c r="BJ32" s="5">
        <v>0</v>
      </c>
      <c r="BK32" s="71">
        <v>43814.208333333336</v>
      </c>
      <c r="BL32" s="5">
        <v>36</v>
      </c>
      <c r="BM32" s="5">
        <v>701.98663783370694</v>
      </c>
      <c r="BN32" s="5">
        <v>1067.6441331546666</v>
      </c>
      <c r="BO32" s="5">
        <v>-732.62687207285819</v>
      </c>
      <c r="BP32" s="5">
        <v>944.09665248342731</v>
      </c>
      <c r="BQ32" s="5">
        <v>-947.72530592326916</v>
      </c>
      <c r="BR32" s="5">
        <v>107.92446473758828</v>
      </c>
      <c r="BS32" s="5">
        <v>-650.36231050930564</v>
      </c>
      <c r="BT32" s="5">
        <v>396.98313359490356</v>
      </c>
      <c r="BU32" s="5">
        <v>0</v>
      </c>
      <c r="BV32" s="5">
        <v>0</v>
      </c>
      <c r="BW32" s="5">
        <v>650.93490800220934</v>
      </c>
      <c r="BX32" s="5">
        <v>760.14628015328958</v>
      </c>
      <c r="BY32" s="5">
        <v>729.29907094865302</v>
      </c>
      <c r="BZ32" s="5">
        <v>209.8701528206162</v>
      </c>
      <c r="CA32" s="5">
        <v>231.58152459870371</v>
      </c>
      <c r="CB32" s="5">
        <v>293.30286523764795</v>
      </c>
      <c r="CC32" s="5">
        <v>151.79627682550949</v>
      </c>
      <c r="CD32" s="5">
        <v>959.23139958588104</v>
      </c>
      <c r="CE32" s="5">
        <v>0</v>
      </c>
      <c r="CF32" s="5">
        <v>0</v>
      </c>
      <c r="CG32" s="5">
        <v>-264.29912126834608</v>
      </c>
      <c r="CH32" s="5">
        <v>399.94140771220867</v>
      </c>
      <c r="CI32" s="5">
        <v>-10.58824845480467</v>
      </c>
      <c r="CJ32" s="5">
        <v>51.065079339152973</v>
      </c>
      <c r="CK32" s="5">
        <v>-711.91010280904379</v>
      </c>
      <c r="CL32" s="5">
        <v>754.87699746225098</v>
      </c>
      <c r="CM32" s="5">
        <v>-178.03236638100623</v>
      </c>
      <c r="CN32" s="5">
        <v>476.09263820616241</v>
      </c>
      <c r="CO32" s="5">
        <v>0</v>
      </c>
      <c r="CP32" s="5">
        <v>0</v>
      </c>
      <c r="CQ32" s="5">
        <v>104.88717699416816</v>
      </c>
      <c r="CR32" s="5">
        <v>632.84949055561151</v>
      </c>
      <c r="CS32" s="5">
        <v>-60.342784002327448</v>
      </c>
      <c r="CT32" s="5">
        <v>700.19295310145185</v>
      </c>
      <c r="CU32" s="5">
        <v>-273.12739073995635</v>
      </c>
      <c r="CV32" s="5">
        <v>65.855262613231233</v>
      </c>
      <c r="CW32" s="5">
        <v>-293.03472549366307</v>
      </c>
      <c r="CX32" s="5">
        <v>189.73819145620431</v>
      </c>
      <c r="CY32" s="5">
        <v>0</v>
      </c>
      <c r="CZ32" s="5">
        <v>0</v>
      </c>
      <c r="DA32" s="5">
        <v>509.63256610893677</v>
      </c>
      <c r="DB32" s="5">
        <v>337.82179392335172</v>
      </c>
      <c r="DC32" s="5">
        <v>106.58750786570783</v>
      </c>
      <c r="DD32" s="5">
        <v>493.06288817359405</v>
      </c>
      <c r="DE32" s="5">
        <v>74.964259187139305</v>
      </c>
      <c r="DF32" s="5">
        <v>192.2173851147009</v>
      </c>
      <c r="DG32" s="5">
        <v>457.02301607896686</v>
      </c>
      <c r="DH32" s="5">
        <v>77.555703322753601</v>
      </c>
      <c r="DI32" s="5">
        <v>0</v>
      </c>
      <c r="DJ32" s="5">
        <v>0</v>
      </c>
      <c r="DK32" s="5">
        <v>-799.13552499858349</v>
      </c>
      <c r="DL32" s="5">
        <v>838.87808521077943</v>
      </c>
      <c r="DM32" s="5">
        <v>-880.82582217065578</v>
      </c>
      <c r="DN32" s="5">
        <v>119.33858621533361</v>
      </c>
      <c r="DO32" s="5">
        <v>-1109.1441018991873</v>
      </c>
      <c r="DP32" s="5">
        <v>470.70577072591601</v>
      </c>
      <c r="DQ32" s="5">
        <v>-152.18805962423687</v>
      </c>
      <c r="DR32" s="5">
        <v>173.50912759561101</v>
      </c>
      <c r="DS32" s="5">
        <v>0</v>
      </c>
      <c r="DT32" s="5">
        <v>0</v>
      </c>
      <c r="DU32" s="71">
        <v>43818.125</v>
      </c>
      <c r="DV32" s="5">
        <v>36</v>
      </c>
      <c r="DW32" s="5">
        <v>349.71075489871009</v>
      </c>
      <c r="DX32" s="5">
        <v>377.6019980175941</v>
      </c>
      <c r="DY32" s="5">
        <v>-264.8523483656794</v>
      </c>
      <c r="DZ32" s="5">
        <v>197.17484752906324</v>
      </c>
      <c r="EA32" s="5">
        <v>376.47770593977771</v>
      </c>
      <c r="EB32" s="5">
        <v>1604.9497711453362</v>
      </c>
      <c r="EC32" s="5">
        <v>-264.78241106126978</v>
      </c>
      <c r="ED32" s="5">
        <v>736.38257236585764</v>
      </c>
      <c r="EE32" s="5">
        <v>0</v>
      </c>
      <c r="EF32" s="5">
        <v>0</v>
      </c>
      <c r="EG32" s="5">
        <v>591.89744551500996</v>
      </c>
      <c r="EH32" s="5">
        <v>1381.0555690671799</v>
      </c>
      <c r="EI32" s="5">
        <v>-240.51689391308253</v>
      </c>
      <c r="EJ32" s="5">
        <v>1112.0607008895697</v>
      </c>
      <c r="EK32" s="5">
        <v>-591.42052522650147</v>
      </c>
      <c r="EL32" s="5">
        <v>49.740163956281364</v>
      </c>
      <c r="EM32" s="5">
        <v>-505.75575488163895</v>
      </c>
      <c r="EN32" s="5">
        <v>23.15206171937967</v>
      </c>
      <c r="EO32" s="5">
        <v>0</v>
      </c>
      <c r="EP32" s="5">
        <v>0</v>
      </c>
      <c r="EQ32" s="5">
        <v>41.978185153389632</v>
      </c>
      <c r="ER32" s="5">
        <v>36.086470544434434</v>
      </c>
      <c r="ES32" s="5">
        <v>295.51860132144174</v>
      </c>
      <c r="ET32" s="5">
        <v>522.33862657047678</v>
      </c>
      <c r="EU32" s="5">
        <v>-137.4048205298738</v>
      </c>
      <c r="EV32" s="5">
        <v>0.27095566506015484</v>
      </c>
      <c r="EW32" s="5">
        <v>-24.097475120832542</v>
      </c>
      <c r="EX32" s="5">
        <v>89.233216515161828</v>
      </c>
      <c r="EY32" s="5">
        <v>0</v>
      </c>
      <c r="EZ32" s="5">
        <v>0</v>
      </c>
      <c r="FA32" s="5">
        <v>278.75435509642119</v>
      </c>
      <c r="FB32" s="5">
        <v>527.66397182040657</v>
      </c>
      <c r="FC32" s="5">
        <v>301.76701649637067</v>
      </c>
      <c r="FD32" s="5">
        <v>160.9403025952883</v>
      </c>
      <c r="FE32" s="5">
        <v>43.244320088330198</v>
      </c>
      <c r="FF32" s="5">
        <v>333.3330188664745</v>
      </c>
      <c r="FG32" s="5">
        <v>76.36534472342845</v>
      </c>
      <c r="FH32" s="5">
        <v>125.16062147984834</v>
      </c>
      <c r="FI32" s="5">
        <v>0</v>
      </c>
      <c r="FJ32" s="5">
        <v>0</v>
      </c>
      <c r="FK32" s="5">
        <v>88.577182260466714</v>
      </c>
      <c r="FL32" s="5">
        <v>486.62506277566899</v>
      </c>
      <c r="FM32" s="5">
        <v>-17.117321495866065</v>
      </c>
      <c r="FN32" s="5">
        <v>427.18940085107789</v>
      </c>
      <c r="FO32" s="5">
        <v>-61.824456893376578</v>
      </c>
      <c r="FP32" s="5">
        <v>442.73951266737186</v>
      </c>
      <c r="FQ32" s="5">
        <v>-127.97396313186823</v>
      </c>
      <c r="FR32" s="5">
        <v>199.12511927288443</v>
      </c>
      <c r="FS32" s="5">
        <v>0</v>
      </c>
      <c r="FT32" s="5">
        <v>0</v>
      </c>
      <c r="FU32" s="5">
        <v>-199.10436868014989</v>
      </c>
      <c r="FV32" s="5">
        <v>2.9966927429785444</v>
      </c>
      <c r="FW32" s="5">
        <v>-383.81628043821831</v>
      </c>
      <c r="FX32" s="5">
        <v>70.936916919979055</v>
      </c>
      <c r="FY32" s="5">
        <v>-509.04238799166887</v>
      </c>
      <c r="FZ32" s="5">
        <v>377.03284062230881</v>
      </c>
      <c r="GA32" s="5">
        <v>-461.39593413393789</v>
      </c>
      <c r="GB32" s="5">
        <v>508.28238611082872</v>
      </c>
      <c r="GC32" s="5">
        <v>0</v>
      </c>
      <c r="GD32" s="5">
        <v>0</v>
      </c>
      <c r="GE32" s="71">
        <v>43818.291666666664</v>
      </c>
      <c r="GF32" s="5">
        <v>36</v>
      </c>
      <c r="GG32" s="5">
        <v>616.64235900671724</v>
      </c>
      <c r="GH32" s="5">
        <v>68.515396985669611</v>
      </c>
      <c r="GI32" s="5">
        <v>-92.410704863180968</v>
      </c>
      <c r="GJ32" s="5">
        <v>42.339587335918594</v>
      </c>
      <c r="GK32" s="5">
        <v>676.37895855895692</v>
      </c>
      <c r="GL32" s="5">
        <v>739.10895422700787</v>
      </c>
      <c r="GM32" s="5">
        <v>-451.21019237770628</v>
      </c>
      <c r="GN32" s="5">
        <v>305.66540838904712</v>
      </c>
      <c r="GO32" s="5">
        <v>0</v>
      </c>
      <c r="GP32" s="5">
        <v>0</v>
      </c>
      <c r="GQ32" s="5">
        <v>-456.05425550371547</v>
      </c>
      <c r="GR32" s="5">
        <v>76.762158776524799</v>
      </c>
      <c r="GS32" s="5">
        <v>-213.80605941751128</v>
      </c>
      <c r="GT32" s="5">
        <v>242.52637101366196</v>
      </c>
      <c r="GU32" s="5">
        <v>401.1825736234174</v>
      </c>
      <c r="GV32" s="5">
        <v>2.5342108754757997</v>
      </c>
      <c r="GW32" s="5">
        <v>26.880709431458172</v>
      </c>
      <c r="GX32" s="5">
        <v>116.89381300886193</v>
      </c>
      <c r="GY32" s="5">
        <v>0</v>
      </c>
      <c r="GZ32" s="5">
        <v>0</v>
      </c>
      <c r="HA32" s="5">
        <v>287.47553577524684</v>
      </c>
      <c r="HB32" s="5">
        <v>1.5816025142396772</v>
      </c>
      <c r="HC32" s="5">
        <v>159.11290451063508</v>
      </c>
      <c r="HD32" s="5">
        <v>3.6486777566319017E-2</v>
      </c>
      <c r="HE32" s="5">
        <v>39.091221617058181</v>
      </c>
      <c r="HF32" s="5">
        <v>141.86640083173674</v>
      </c>
      <c r="HG32" s="5">
        <v>125.78432412152233</v>
      </c>
      <c r="HH32" s="5">
        <v>191.66146400442295</v>
      </c>
      <c r="HI32" s="5">
        <v>0</v>
      </c>
      <c r="HJ32" s="5">
        <v>0</v>
      </c>
      <c r="HK32" s="5">
        <v>-277.39630591125115</v>
      </c>
      <c r="HL32" s="5">
        <v>99.921465946016966</v>
      </c>
      <c r="HM32" s="5">
        <v>-30.93341501949817</v>
      </c>
      <c r="HN32" s="5">
        <v>283.79279333131126</v>
      </c>
      <c r="HO32" s="5">
        <v>-507.4652533841512</v>
      </c>
      <c r="HP32" s="5">
        <v>123.51784099944346</v>
      </c>
      <c r="HQ32" s="5">
        <v>-240.34929190959474</v>
      </c>
      <c r="HR32" s="5">
        <v>25.991293726531648</v>
      </c>
      <c r="HS32" s="5">
        <v>0</v>
      </c>
      <c r="HT32" s="5">
        <v>0</v>
      </c>
      <c r="HU32" s="5">
        <v>88.931179928385234</v>
      </c>
      <c r="HV32" s="5">
        <v>235.45830846394708</v>
      </c>
      <c r="HW32" s="5">
        <v>138.35483057226622</v>
      </c>
      <c r="HX32" s="5">
        <v>19.120499726361711</v>
      </c>
      <c r="HY32" s="5">
        <v>25.306938716944046</v>
      </c>
      <c r="HZ32" s="5">
        <v>13.107989240011847</v>
      </c>
      <c r="IA32" s="5">
        <v>-66.139609301086978</v>
      </c>
      <c r="IB32" s="5">
        <v>263.70582794804693</v>
      </c>
      <c r="IC32" s="5">
        <v>0</v>
      </c>
      <c r="ID32" s="5">
        <v>0</v>
      </c>
      <c r="IE32" s="5">
        <v>254.64482127248078</v>
      </c>
      <c r="IF32" s="5">
        <v>118.42477044237272</v>
      </c>
      <c r="IG32" s="5">
        <v>-74.246874729542412</v>
      </c>
      <c r="IH32" s="5">
        <v>210.16988467286001</v>
      </c>
      <c r="II32" s="5">
        <v>-85.132950937869509</v>
      </c>
      <c r="IJ32" s="5">
        <v>191.65883408787178</v>
      </c>
      <c r="IK32" s="5">
        <v>-363.27344611679734</v>
      </c>
      <c r="IL32" s="5">
        <v>30.65559711047009</v>
      </c>
      <c r="IM32" s="5">
        <v>0</v>
      </c>
      <c r="IN32" s="5">
        <v>0</v>
      </c>
    </row>
    <row r="33" spans="1:248" x14ac:dyDescent="0.25">
      <c r="A33" s="71">
        <v>43814.291666666664</v>
      </c>
      <c r="B33" s="5">
        <v>38</v>
      </c>
      <c r="C33" s="5">
        <v>112.22220279986391</v>
      </c>
      <c r="D33" s="5">
        <v>288.04141848012665</v>
      </c>
      <c r="E33" s="5">
        <v>152.84925487149928</v>
      </c>
      <c r="F33" s="5">
        <v>83.441077358614294</v>
      </c>
      <c r="G33" s="5">
        <v>-462.17401916939838</v>
      </c>
      <c r="H33" s="5">
        <v>254.92725952026217</v>
      </c>
      <c r="I33" s="5">
        <v>-374.50463602858963</v>
      </c>
      <c r="J33" s="5">
        <v>231.43888502109365</v>
      </c>
      <c r="K33" s="5">
        <v>0</v>
      </c>
      <c r="L33" s="5">
        <v>0</v>
      </c>
      <c r="M33" s="5">
        <v>743.95607392230806</v>
      </c>
      <c r="N33" s="5">
        <v>479.00444151598293</v>
      </c>
      <c r="O33" s="5">
        <v>214.88964019133107</v>
      </c>
      <c r="P33" s="5">
        <v>1200.2468005176863</v>
      </c>
      <c r="Q33" s="5">
        <v>-324.27304559839894</v>
      </c>
      <c r="R33" s="5">
        <v>167.34721529740446</v>
      </c>
      <c r="S33" s="5">
        <v>-294.42210346104213</v>
      </c>
      <c r="T33" s="5">
        <v>823.75701167844011</v>
      </c>
      <c r="U33" s="5">
        <v>0</v>
      </c>
      <c r="V33" s="5">
        <v>0</v>
      </c>
      <c r="W33" s="5">
        <v>-95.082824743890683</v>
      </c>
      <c r="X33" s="5">
        <v>2.4829343655707214</v>
      </c>
      <c r="Y33" s="5">
        <v>-102.34667809991282</v>
      </c>
      <c r="Z33" s="5">
        <v>367.55099963024594</v>
      </c>
      <c r="AA33" s="5">
        <v>523.68310758923451</v>
      </c>
      <c r="AB33" s="5">
        <v>363.49641386599848</v>
      </c>
      <c r="AC33" s="5">
        <v>31.686336485689253</v>
      </c>
      <c r="AD33" s="5">
        <v>120.68234771798139</v>
      </c>
      <c r="AE33" s="5">
        <v>0</v>
      </c>
      <c r="AF33" s="5">
        <v>0</v>
      </c>
      <c r="AG33" s="5">
        <v>74.13166052763097</v>
      </c>
      <c r="AH33" s="5">
        <v>232.23531443894478</v>
      </c>
      <c r="AI33" s="5">
        <v>-683.68681567965234</v>
      </c>
      <c r="AJ33" s="5">
        <v>879.52075452796964</v>
      </c>
      <c r="AK33" s="5">
        <v>-191.83831281154517</v>
      </c>
      <c r="AL33" s="5">
        <v>44.368899946838148</v>
      </c>
      <c r="AM33" s="5">
        <v>-104.09699185806858</v>
      </c>
      <c r="AN33" s="5">
        <v>156.69276788250758</v>
      </c>
      <c r="AO33" s="5">
        <v>0</v>
      </c>
      <c r="AP33" s="5">
        <v>0</v>
      </c>
      <c r="AQ33" s="5">
        <v>-87.116977298505958</v>
      </c>
      <c r="AR33" s="5">
        <v>832.23690000515865</v>
      </c>
      <c r="AS33" s="5">
        <v>187.26465072331933</v>
      </c>
      <c r="AT33" s="5">
        <v>708.20945843778043</v>
      </c>
      <c r="AU33" s="5">
        <v>-207.29682399597471</v>
      </c>
      <c r="AV33" s="5">
        <v>277.85791404670181</v>
      </c>
      <c r="AW33" s="5">
        <v>-279.27465219608223</v>
      </c>
      <c r="AX33" s="5">
        <v>363.80265763083958</v>
      </c>
      <c r="AY33" s="5">
        <v>0</v>
      </c>
      <c r="AZ33" s="5">
        <v>0</v>
      </c>
      <c r="BA33" s="5">
        <v>-76.672146911458015</v>
      </c>
      <c r="BB33" s="5">
        <v>207.37242755719407</v>
      </c>
      <c r="BC33" s="5">
        <v>844.28002930655578</v>
      </c>
      <c r="BD33" s="5">
        <v>1143.954429088682</v>
      </c>
      <c r="BE33" s="5">
        <v>-161.94777455241891</v>
      </c>
      <c r="BF33" s="5">
        <v>446.16322525456047</v>
      </c>
      <c r="BG33" s="5">
        <v>-318.96186447077099</v>
      </c>
      <c r="BH33" s="5">
        <v>64.470494093761289</v>
      </c>
      <c r="BI33" s="5">
        <v>0</v>
      </c>
      <c r="BJ33" s="5">
        <v>0</v>
      </c>
      <c r="BK33" s="71">
        <v>43814.291666666664</v>
      </c>
      <c r="BL33" s="5">
        <v>38</v>
      </c>
      <c r="BM33" s="5">
        <v>1047.073793561123</v>
      </c>
      <c r="BN33" s="5">
        <v>408.11757510373491</v>
      </c>
      <c r="BO33" s="5">
        <v>-576.97572897246869</v>
      </c>
      <c r="BP33" s="5">
        <v>1022.065141124309</v>
      </c>
      <c r="BQ33" s="5">
        <v>-792.3407611577079</v>
      </c>
      <c r="BR33" s="5">
        <v>259.1508185246841</v>
      </c>
      <c r="BS33" s="5">
        <v>-559.34370797518739</v>
      </c>
      <c r="BT33" s="5">
        <v>187.3196944293189</v>
      </c>
      <c r="BU33" s="5">
        <v>0</v>
      </c>
      <c r="BV33" s="5">
        <v>0</v>
      </c>
      <c r="BW33" s="5">
        <v>779.72893598249846</v>
      </c>
      <c r="BX33" s="5">
        <v>553.88154469319227</v>
      </c>
      <c r="BY33" s="5">
        <v>838.85916791754914</v>
      </c>
      <c r="BZ33" s="5">
        <v>430.48344803475578</v>
      </c>
      <c r="CA33" s="5">
        <v>429.7298214379199</v>
      </c>
      <c r="CB33" s="5">
        <v>7.5032990475288521</v>
      </c>
      <c r="CC33" s="5">
        <v>313.64199345813222</v>
      </c>
      <c r="CD33" s="5">
        <v>699.50906733346403</v>
      </c>
      <c r="CE33" s="5">
        <v>0</v>
      </c>
      <c r="CF33" s="5">
        <v>0</v>
      </c>
      <c r="CG33" s="5">
        <v>-108.21685387542288</v>
      </c>
      <c r="CH33" s="5">
        <v>781.06632470303543</v>
      </c>
      <c r="CI33" s="5">
        <v>-24.663947027140125</v>
      </c>
      <c r="CJ33" s="5">
        <v>359.2719830598769</v>
      </c>
      <c r="CK33" s="5">
        <v>-726.74288119849359</v>
      </c>
      <c r="CL33" s="5">
        <v>833.59093446473116</v>
      </c>
      <c r="CM33" s="5">
        <v>-149.6027545066803</v>
      </c>
      <c r="CN33" s="5">
        <v>434.90810646574096</v>
      </c>
      <c r="CO33" s="5">
        <v>0</v>
      </c>
      <c r="CP33" s="5">
        <v>0</v>
      </c>
      <c r="CQ33" s="5">
        <v>49.153171406200727</v>
      </c>
      <c r="CR33" s="5">
        <v>330.86788699437545</v>
      </c>
      <c r="CS33" s="5">
        <v>-108.12661146507116</v>
      </c>
      <c r="CT33" s="5">
        <v>569.41325605577879</v>
      </c>
      <c r="CU33" s="5">
        <v>-226.03283938221671</v>
      </c>
      <c r="CV33" s="5">
        <v>260.66273236243705</v>
      </c>
      <c r="CW33" s="5">
        <v>-155.66078838339865</v>
      </c>
      <c r="CX33" s="5">
        <v>245.77869578032104</v>
      </c>
      <c r="CY33" s="5">
        <v>0</v>
      </c>
      <c r="CZ33" s="5">
        <v>0</v>
      </c>
      <c r="DA33" s="5">
        <v>401.36274033931466</v>
      </c>
      <c r="DB33" s="5">
        <v>177.06745486305363</v>
      </c>
      <c r="DC33" s="5">
        <v>117.63689927626024</v>
      </c>
      <c r="DD33" s="5">
        <v>331.02992547126286</v>
      </c>
      <c r="DE33" s="5">
        <v>143.20763235051015</v>
      </c>
      <c r="DF33" s="5">
        <v>13.893057701295895</v>
      </c>
      <c r="DG33" s="5">
        <v>226.1124065061199</v>
      </c>
      <c r="DH33" s="5">
        <v>52.906403634921908</v>
      </c>
      <c r="DI33" s="5">
        <v>0</v>
      </c>
      <c r="DJ33" s="5">
        <v>0</v>
      </c>
      <c r="DK33" s="5">
        <v>-603.42070311107</v>
      </c>
      <c r="DL33" s="5">
        <v>425.11450591140544</v>
      </c>
      <c r="DM33" s="5">
        <v>-493.30980826612222</v>
      </c>
      <c r="DN33" s="5">
        <v>606.84633332382907</v>
      </c>
      <c r="DO33" s="5">
        <v>-919.82722018094512</v>
      </c>
      <c r="DP33" s="5">
        <v>136.74972928043175</v>
      </c>
      <c r="DQ33" s="5">
        <v>-17.004588112339434</v>
      </c>
      <c r="DR33" s="5">
        <v>197.14846434445658</v>
      </c>
      <c r="DS33" s="5">
        <v>0</v>
      </c>
      <c r="DT33" s="5">
        <v>0</v>
      </c>
      <c r="DU33" s="71">
        <v>43818.208333333336</v>
      </c>
      <c r="DV33" s="5">
        <v>38</v>
      </c>
      <c r="DW33" s="5">
        <v>293.14434493515802</v>
      </c>
      <c r="DX33" s="5">
        <v>547.81229737899241</v>
      </c>
      <c r="DY33" s="5">
        <v>-247.83976526901913</v>
      </c>
      <c r="DZ33" s="5">
        <v>168.51812728961679</v>
      </c>
      <c r="EA33" s="5">
        <v>338.65991644592805</v>
      </c>
      <c r="EB33" s="5">
        <v>1539.4140339159324</v>
      </c>
      <c r="EC33" s="5">
        <v>-469.74701038330721</v>
      </c>
      <c r="ED33" s="5">
        <v>666.48573707275511</v>
      </c>
      <c r="EE33" s="5">
        <v>0</v>
      </c>
      <c r="EF33" s="5">
        <v>0</v>
      </c>
      <c r="EG33" s="5">
        <v>469.44482679698513</v>
      </c>
      <c r="EH33" s="5">
        <v>735.64939232473421</v>
      </c>
      <c r="EI33" s="5">
        <v>48.470773910098842</v>
      </c>
      <c r="EJ33" s="5">
        <v>718.01035117739821</v>
      </c>
      <c r="EK33" s="5">
        <v>-168.98976135422731</v>
      </c>
      <c r="EL33" s="5">
        <v>668.33591509269831</v>
      </c>
      <c r="EM33" s="5">
        <v>-439.92747809085324</v>
      </c>
      <c r="EN33" s="5">
        <v>174.19452743641446</v>
      </c>
      <c r="EO33" s="5">
        <v>0</v>
      </c>
      <c r="EP33" s="5">
        <v>0</v>
      </c>
      <c r="EQ33" s="5">
        <v>-32.094141294869189</v>
      </c>
      <c r="ER33" s="5">
        <v>311.25366301730264</v>
      </c>
      <c r="ES33" s="5">
        <v>244.53247339459074</v>
      </c>
      <c r="ET33" s="5">
        <v>555.43717719460858</v>
      </c>
      <c r="EU33" s="5">
        <v>-183.04071186631865</v>
      </c>
      <c r="EV33" s="5">
        <v>87.454024031825696</v>
      </c>
      <c r="EW33" s="5">
        <v>-85.124650553701713</v>
      </c>
      <c r="EX33" s="5">
        <v>62.543235822975014</v>
      </c>
      <c r="EY33" s="5">
        <v>0</v>
      </c>
      <c r="EZ33" s="5">
        <v>0</v>
      </c>
      <c r="FA33" s="5">
        <v>207.60315257653713</v>
      </c>
      <c r="FB33" s="5">
        <v>322.7710073595299</v>
      </c>
      <c r="FC33" s="5">
        <v>356.48536144214108</v>
      </c>
      <c r="FD33" s="5">
        <v>253.01936331896448</v>
      </c>
      <c r="FE33" s="5">
        <v>15.923211355138847</v>
      </c>
      <c r="FF33" s="5">
        <v>312.05687227674122</v>
      </c>
      <c r="FG33" s="5">
        <v>176.60464736171826</v>
      </c>
      <c r="FH33" s="5">
        <v>90.02432940383315</v>
      </c>
      <c r="FI33" s="5">
        <v>0</v>
      </c>
      <c r="FJ33" s="5">
        <v>0</v>
      </c>
      <c r="FK33" s="5">
        <v>31.457054656047887</v>
      </c>
      <c r="FL33" s="5">
        <v>420.12278940027556</v>
      </c>
      <c r="FM33" s="5">
        <v>-105.14387794931582</v>
      </c>
      <c r="FN33" s="5">
        <v>250.13094599654292</v>
      </c>
      <c r="FO33" s="5">
        <v>-93.428295363520647</v>
      </c>
      <c r="FP33" s="5">
        <v>492.02920468813278</v>
      </c>
      <c r="FQ33" s="5">
        <v>-112.24371687612728</v>
      </c>
      <c r="FR33" s="5">
        <v>232.09074305472589</v>
      </c>
      <c r="FS33" s="5">
        <v>0</v>
      </c>
      <c r="FT33" s="5">
        <v>0</v>
      </c>
      <c r="FU33" s="5">
        <v>21.723672150809705</v>
      </c>
      <c r="FV33" s="5">
        <v>323.9393708827622</v>
      </c>
      <c r="FW33" s="5">
        <v>-72.866453121063614</v>
      </c>
      <c r="FX33" s="5">
        <v>169.19018022648811</v>
      </c>
      <c r="FY33" s="5">
        <v>-369.18143693953641</v>
      </c>
      <c r="FZ33" s="5">
        <v>265.09524896195393</v>
      </c>
      <c r="GA33" s="5">
        <v>-287.79668844949896</v>
      </c>
      <c r="GB33" s="5">
        <v>287.81808916879692</v>
      </c>
      <c r="GC33" s="5">
        <v>0</v>
      </c>
      <c r="GD33" s="5">
        <v>0</v>
      </c>
      <c r="GE33" s="71">
        <v>43818.375</v>
      </c>
      <c r="GF33" s="5">
        <v>38</v>
      </c>
      <c r="GG33" s="5">
        <v>375.3389291519178</v>
      </c>
      <c r="GH33" s="5">
        <v>186.82008988428689</v>
      </c>
      <c r="GI33" s="5">
        <v>-209.67778779849181</v>
      </c>
      <c r="GJ33" s="5">
        <v>292.62520568506972</v>
      </c>
      <c r="GK33" s="5">
        <v>435.46090484077786</v>
      </c>
      <c r="GL33" s="5">
        <v>976.3822628625511</v>
      </c>
      <c r="GM33" s="5">
        <v>-318.82084808714922</v>
      </c>
      <c r="GN33" s="5">
        <v>65.429965724655546</v>
      </c>
      <c r="GO33" s="5">
        <v>0</v>
      </c>
      <c r="GP33" s="5">
        <v>0</v>
      </c>
      <c r="GQ33" s="5">
        <v>-471.69871122463508</v>
      </c>
      <c r="GR33" s="5">
        <v>28.911444387196912</v>
      </c>
      <c r="GS33" s="5">
        <v>-216.30647050166215</v>
      </c>
      <c r="GT33" s="5">
        <v>32.089605116210379</v>
      </c>
      <c r="GU33" s="5">
        <v>353.95672031447486</v>
      </c>
      <c r="GV33" s="5">
        <v>196.85789070412682</v>
      </c>
      <c r="GW33" s="5">
        <v>-137.59266227543185</v>
      </c>
      <c r="GX33" s="5">
        <v>168.18201049680161</v>
      </c>
      <c r="GY33" s="5">
        <v>0</v>
      </c>
      <c r="GZ33" s="5">
        <v>0</v>
      </c>
      <c r="HA33" s="5">
        <v>333.77457490781444</v>
      </c>
      <c r="HB33" s="5">
        <v>84.055345176325034</v>
      </c>
      <c r="HC33" s="5">
        <v>362.69093016320733</v>
      </c>
      <c r="HD33" s="5">
        <v>26.568921746382241</v>
      </c>
      <c r="HE33" s="5">
        <v>159.92214156378384</v>
      </c>
      <c r="HF33" s="5">
        <v>117.54017912896397</v>
      </c>
      <c r="HG33" s="5">
        <v>17.704966899570081</v>
      </c>
      <c r="HH33" s="5">
        <v>160.32676659799276</v>
      </c>
      <c r="HI33" s="5">
        <v>0</v>
      </c>
      <c r="HJ33" s="5">
        <v>0</v>
      </c>
      <c r="HK33" s="5">
        <v>-281.17399149130517</v>
      </c>
      <c r="HL33" s="5">
        <v>186.07991497903649</v>
      </c>
      <c r="HM33" s="5">
        <v>-55.981750015770672</v>
      </c>
      <c r="HN33" s="5">
        <v>236.4860960105207</v>
      </c>
      <c r="HO33" s="5">
        <v>-428.17841374495362</v>
      </c>
      <c r="HP33" s="5">
        <v>100.13815054044295</v>
      </c>
      <c r="HQ33" s="5">
        <v>-153.41319289315686</v>
      </c>
      <c r="HR33" s="5">
        <v>360.19403677570529</v>
      </c>
      <c r="HS33" s="5">
        <v>0</v>
      </c>
      <c r="HT33" s="5">
        <v>0</v>
      </c>
      <c r="HU33" s="5">
        <v>-52.607153226544256</v>
      </c>
      <c r="HV33" s="5">
        <v>379.92130940574521</v>
      </c>
      <c r="HW33" s="5">
        <v>34.344577160438519</v>
      </c>
      <c r="HX33" s="5">
        <v>18.321787570450411</v>
      </c>
      <c r="HY33" s="5">
        <v>-67.038389040970969</v>
      </c>
      <c r="HZ33" s="5">
        <v>126.74232314532081</v>
      </c>
      <c r="IA33" s="5">
        <v>-183.86093536217726</v>
      </c>
      <c r="IB33" s="5">
        <v>202.59452440371501</v>
      </c>
      <c r="IC33" s="5">
        <v>0</v>
      </c>
      <c r="ID33" s="5">
        <v>0</v>
      </c>
      <c r="IE33" s="5">
        <v>362.42471043372342</v>
      </c>
      <c r="IF33" s="5">
        <v>234.76473157247912</v>
      </c>
      <c r="IG33" s="5">
        <v>-124.37267123947015</v>
      </c>
      <c r="IH33" s="5">
        <v>441.00533126052471</v>
      </c>
      <c r="II33" s="5">
        <v>-199.96834130888692</v>
      </c>
      <c r="IJ33" s="5">
        <v>117.3060709881281</v>
      </c>
      <c r="IK33" s="5">
        <v>-330.49034933028372</v>
      </c>
      <c r="IL33" s="5">
        <v>175.59854283974101</v>
      </c>
      <c r="IM33" s="5">
        <v>0</v>
      </c>
      <c r="IN33" s="5">
        <v>0</v>
      </c>
    </row>
    <row r="34" spans="1:248" x14ac:dyDescent="0.25">
      <c r="A34" s="71">
        <v>43814.375</v>
      </c>
      <c r="B34" s="5">
        <v>40</v>
      </c>
      <c r="C34" s="5">
        <v>654.80122645420408</v>
      </c>
      <c r="D34" s="5">
        <v>309.34325800491666</v>
      </c>
      <c r="E34" s="5">
        <v>371.43262191848328</v>
      </c>
      <c r="F34" s="5">
        <v>152.39766131515066</v>
      </c>
      <c r="G34" s="5">
        <v>-258.22804295524338</v>
      </c>
      <c r="H34" s="5">
        <v>220.21386631237047</v>
      </c>
      <c r="I34" s="5">
        <v>-116.84666860699338</v>
      </c>
      <c r="J34" s="5">
        <v>241.16754738898535</v>
      </c>
      <c r="K34" s="5">
        <v>0</v>
      </c>
      <c r="L34" s="5">
        <v>0</v>
      </c>
      <c r="M34" s="5">
        <v>536.73633764952842</v>
      </c>
      <c r="N34" s="5">
        <v>42.695668471235898</v>
      </c>
      <c r="O34" s="5">
        <v>245.95886508039928</v>
      </c>
      <c r="P34" s="5">
        <v>733.94825237016244</v>
      </c>
      <c r="Q34" s="5">
        <v>-300.44095148353222</v>
      </c>
      <c r="R34" s="5">
        <v>44.744577206861791</v>
      </c>
      <c r="S34" s="5">
        <v>-107.33845483035077</v>
      </c>
      <c r="T34" s="5">
        <v>583.21228061310353</v>
      </c>
      <c r="U34" s="5">
        <v>0</v>
      </c>
      <c r="V34" s="5">
        <v>0</v>
      </c>
      <c r="W34" s="5">
        <v>-102.40843416873486</v>
      </c>
      <c r="X34" s="5">
        <v>104.30966820136226</v>
      </c>
      <c r="Y34" s="5">
        <v>-13.142629634927403</v>
      </c>
      <c r="Z34" s="5">
        <v>403.02859934363266</v>
      </c>
      <c r="AA34" s="5">
        <v>539.81404529020278</v>
      </c>
      <c r="AB34" s="5">
        <v>364.71548425763166</v>
      </c>
      <c r="AC34" s="5">
        <v>8.8180308351714984</v>
      </c>
      <c r="AD34" s="5">
        <v>232.12781471729122</v>
      </c>
      <c r="AE34" s="5">
        <v>0</v>
      </c>
      <c r="AF34" s="5">
        <v>0</v>
      </c>
      <c r="AG34" s="5">
        <v>156.90429236931135</v>
      </c>
      <c r="AH34" s="5">
        <v>241.7358008133715</v>
      </c>
      <c r="AI34" s="5">
        <v>-706.86165947781274</v>
      </c>
      <c r="AJ34" s="5">
        <v>747.10255802280017</v>
      </c>
      <c r="AK34" s="5">
        <v>-94.004874676958195</v>
      </c>
      <c r="AL34" s="5">
        <v>214.29749020818159</v>
      </c>
      <c r="AM34" s="5">
        <v>-72.710608754029977</v>
      </c>
      <c r="AN34" s="5">
        <v>79.543124104586653</v>
      </c>
      <c r="AO34" s="5">
        <v>0</v>
      </c>
      <c r="AP34" s="5">
        <v>0</v>
      </c>
      <c r="AQ34" s="5">
        <v>-79.384516589395901</v>
      </c>
      <c r="AR34" s="5">
        <v>516.05785558218236</v>
      </c>
      <c r="AS34" s="5">
        <v>282.61175578371268</v>
      </c>
      <c r="AT34" s="5">
        <v>263.172558560977</v>
      </c>
      <c r="AU34" s="5">
        <v>-94.307453854885239</v>
      </c>
      <c r="AV34" s="5">
        <v>81.327872570210658</v>
      </c>
      <c r="AW34" s="5">
        <v>-29.510470931999009</v>
      </c>
      <c r="AX34" s="5">
        <v>318.98778547623476</v>
      </c>
      <c r="AY34" s="5">
        <v>0</v>
      </c>
      <c r="AZ34" s="5">
        <v>0</v>
      </c>
      <c r="BA34" s="5">
        <v>67.969943051816983</v>
      </c>
      <c r="BB34" s="5">
        <v>73.384969542223743</v>
      </c>
      <c r="BC34" s="5">
        <v>1054.3291117443514</v>
      </c>
      <c r="BD34" s="5">
        <v>1208.5511926788126</v>
      </c>
      <c r="BE34" s="5">
        <v>-423.44683472201876</v>
      </c>
      <c r="BF34" s="5">
        <v>218.7310083977566</v>
      </c>
      <c r="BG34" s="5">
        <v>-259.6426379959521</v>
      </c>
      <c r="BH34" s="5">
        <v>169.61420911225881</v>
      </c>
      <c r="BI34" s="5">
        <v>0</v>
      </c>
      <c r="BJ34" s="5">
        <v>0</v>
      </c>
      <c r="BK34" s="71">
        <v>43814.375</v>
      </c>
      <c r="BL34" s="5">
        <v>40</v>
      </c>
      <c r="BM34" s="5">
        <v>804.74028964477316</v>
      </c>
      <c r="BN34" s="5">
        <v>303.65045332951917</v>
      </c>
      <c r="BO34" s="5">
        <v>-700.05186174388768</v>
      </c>
      <c r="BP34" s="5">
        <v>665.84902544408476</v>
      </c>
      <c r="BQ34" s="5">
        <v>-703.66015207645273</v>
      </c>
      <c r="BR34" s="5">
        <v>103.41124008112511</v>
      </c>
      <c r="BS34" s="5">
        <v>-411.21857912989867</v>
      </c>
      <c r="BT34" s="5">
        <v>436.59412517683353</v>
      </c>
      <c r="BU34" s="5">
        <v>0</v>
      </c>
      <c r="BV34" s="5">
        <v>0</v>
      </c>
      <c r="BW34" s="5">
        <v>689.59698793024506</v>
      </c>
      <c r="BX34" s="5">
        <v>1304.0946010353171</v>
      </c>
      <c r="BY34" s="5">
        <v>536.29664806263509</v>
      </c>
      <c r="BZ34" s="5">
        <v>55.442381436318747</v>
      </c>
      <c r="CA34" s="5">
        <v>128.83826543003238</v>
      </c>
      <c r="CB34" s="5">
        <v>428.87726826085827</v>
      </c>
      <c r="CC34" s="5">
        <v>95.614226423411083</v>
      </c>
      <c r="CD34" s="5">
        <v>559.16218819744995</v>
      </c>
      <c r="CE34" s="5">
        <v>0</v>
      </c>
      <c r="CF34" s="5">
        <v>0</v>
      </c>
      <c r="CG34" s="5">
        <v>-327.22248009787052</v>
      </c>
      <c r="CH34" s="5">
        <v>707.45336837259617</v>
      </c>
      <c r="CI34" s="5">
        <v>-43.832310193410194</v>
      </c>
      <c r="CJ34" s="5">
        <v>251.27190721351059</v>
      </c>
      <c r="CK34" s="5">
        <v>-824.87122984101893</v>
      </c>
      <c r="CL34" s="5">
        <v>623.22878672137392</v>
      </c>
      <c r="CM34" s="5">
        <v>-242.81517288800285</v>
      </c>
      <c r="CN34" s="5">
        <v>334.83782843738015</v>
      </c>
      <c r="CO34" s="5">
        <v>0</v>
      </c>
      <c r="CP34" s="5">
        <v>0</v>
      </c>
      <c r="CQ34" s="5">
        <v>86.120319096752155</v>
      </c>
      <c r="CR34" s="5">
        <v>170.26378653027569</v>
      </c>
      <c r="CS34" s="5">
        <v>-113.97827620132114</v>
      </c>
      <c r="CT34" s="5">
        <v>354.95590169285714</v>
      </c>
      <c r="CU34" s="5">
        <v>-170.40835697811468</v>
      </c>
      <c r="CV34" s="5">
        <v>528.54259027149294</v>
      </c>
      <c r="CW34" s="5">
        <v>-72.814310478496282</v>
      </c>
      <c r="CX34" s="5">
        <v>315.087687205598</v>
      </c>
      <c r="CY34" s="5">
        <v>0</v>
      </c>
      <c r="CZ34" s="5">
        <v>0</v>
      </c>
      <c r="DA34" s="5">
        <v>360.67378281549634</v>
      </c>
      <c r="DB34" s="5">
        <v>3.4205427875095444</v>
      </c>
      <c r="DC34" s="5">
        <v>202.96111260433406</v>
      </c>
      <c r="DD34" s="5">
        <v>284.44113565641169</v>
      </c>
      <c r="DE34" s="5">
        <v>213.42846558064173</v>
      </c>
      <c r="DF34" s="5">
        <v>172.68942247885369</v>
      </c>
      <c r="DG34" s="5">
        <v>50.140367943166666</v>
      </c>
      <c r="DH34" s="5">
        <v>133.57756821897286</v>
      </c>
      <c r="DI34" s="5">
        <v>0</v>
      </c>
      <c r="DJ34" s="5">
        <v>0</v>
      </c>
      <c r="DK34" s="5">
        <v>-35.71441431802981</v>
      </c>
      <c r="DL34" s="5">
        <v>82.804485551638976</v>
      </c>
      <c r="DM34" s="5">
        <v>-408.66178575742646</v>
      </c>
      <c r="DN34" s="5">
        <v>875.71614016806052</v>
      </c>
      <c r="DO34" s="5">
        <v>-630.91434223608508</v>
      </c>
      <c r="DP34" s="5">
        <v>723.86271982673179</v>
      </c>
      <c r="DQ34" s="5">
        <v>424.39423623414962</v>
      </c>
      <c r="DR34" s="5">
        <v>928.47682219369301</v>
      </c>
      <c r="DS34" s="5">
        <v>0</v>
      </c>
      <c r="DT34" s="5">
        <v>0</v>
      </c>
      <c r="DU34" s="71">
        <v>43818.291666666664</v>
      </c>
      <c r="DV34" s="5">
        <v>40</v>
      </c>
      <c r="DW34" s="5">
        <v>242.20575380342439</v>
      </c>
      <c r="DX34" s="5">
        <v>235.66087015284609</v>
      </c>
      <c r="DY34" s="5">
        <v>-156.87329891024632</v>
      </c>
      <c r="DZ34" s="5">
        <v>19.093618447868341</v>
      </c>
      <c r="EA34" s="5">
        <v>160.71687179289279</v>
      </c>
      <c r="EB34" s="5">
        <v>1344.0965190758877</v>
      </c>
      <c r="EC34" s="5">
        <v>-552.43472166704328</v>
      </c>
      <c r="ED34" s="5">
        <v>633.66423579559523</v>
      </c>
      <c r="EE34" s="5">
        <v>0</v>
      </c>
      <c r="EF34" s="5">
        <v>0</v>
      </c>
      <c r="EG34" s="5">
        <v>680.03450746817907</v>
      </c>
      <c r="EH34" s="5">
        <v>722.7163411075062</v>
      </c>
      <c r="EI34" s="5">
        <v>109.59323853971637</v>
      </c>
      <c r="EJ34" s="5">
        <v>681.99732553898389</v>
      </c>
      <c r="EK34" s="5">
        <v>210.9300387319513</v>
      </c>
      <c r="EL34" s="5">
        <v>750.88917396937791</v>
      </c>
      <c r="EM34" s="5">
        <v>-280.56824642316258</v>
      </c>
      <c r="EN34" s="5">
        <v>289.96831616863312</v>
      </c>
      <c r="EO34" s="5">
        <v>0</v>
      </c>
      <c r="EP34" s="5">
        <v>0</v>
      </c>
      <c r="EQ34" s="5">
        <v>-19.069378450372255</v>
      </c>
      <c r="ER34" s="5">
        <v>48.65454175451508</v>
      </c>
      <c r="ES34" s="5">
        <v>44.40246734900478</v>
      </c>
      <c r="ET34" s="5">
        <v>306.80966620095666</v>
      </c>
      <c r="EU34" s="5">
        <v>-309.56644623749753</v>
      </c>
      <c r="EV34" s="5">
        <v>149.47328401957449</v>
      </c>
      <c r="EW34" s="5">
        <v>-110.76146936192947</v>
      </c>
      <c r="EX34" s="5">
        <v>150.62109077181557</v>
      </c>
      <c r="EY34" s="5">
        <v>0</v>
      </c>
      <c r="EZ34" s="5">
        <v>0</v>
      </c>
      <c r="FA34" s="5">
        <v>228.86276639519781</v>
      </c>
      <c r="FB34" s="5">
        <v>78.329580560110713</v>
      </c>
      <c r="FC34" s="5">
        <v>287.03613078432193</v>
      </c>
      <c r="FD34" s="5">
        <v>406.56187088108226</v>
      </c>
      <c r="FE34" s="5">
        <v>74.411385029758549</v>
      </c>
      <c r="FF34" s="5">
        <v>105.37095157310425</v>
      </c>
      <c r="FG34" s="5">
        <v>302.49394432976504</v>
      </c>
      <c r="FH34" s="5">
        <v>257.66841578311494</v>
      </c>
      <c r="FI34" s="5">
        <v>0</v>
      </c>
      <c r="FJ34" s="5">
        <v>0</v>
      </c>
      <c r="FK34" s="5">
        <v>17.462873413541786</v>
      </c>
      <c r="FL34" s="5">
        <v>238.37266720699193</v>
      </c>
      <c r="FM34" s="5">
        <v>-144.70603298939528</v>
      </c>
      <c r="FN34" s="5">
        <v>242.08992800131352</v>
      </c>
      <c r="FO34" s="5">
        <v>-164.67409894579197</v>
      </c>
      <c r="FP34" s="5">
        <v>360.80124292844118</v>
      </c>
      <c r="FQ34" s="5">
        <v>-206.70605070967844</v>
      </c>
      <c r="FR34" s="5">
        <v>89.905907087466929</v>
      </c>
      <c r="FS34" s="5">
        <v>0</v>
      </c>
      <c r="FT34" s="5">
        <v>0</v>
      </c>
      <c r="FU34" s="5">
        <v>285.71217313971027</v>
      </c>
      <c r="FV34" s="5">
        <v>131.28328362885603</v>
      </c>
      <c r="FW34" s="5">
        <v>-43.360821306742366</v>
      </c>
      <c r="FX34" s="5">
        <v>155.89669842237728</v>
      </c>
      <c r="FY34" s="5">
        <v>-281.57462914224578</v>
      </c>
      <c r="FZ34" s="5">
        <v>4.4185682737660201</v>
      </c>
      <c r="GA34" s="5">
        <v>-279.76344768211919</v>
      </c>
      <c r="GB34" s="5">
        <v>208.29421361287615</v>
      </c>
      <c r="GC34" s="5">
        <v>0</v>
      </c>
      <c r="GD34" s="5">
        <v>0</v>
      </c>
      <c r="GE34" s="71">
        <v>43818.458333333336</v>
      </c>
      <c r="GF34" s="5">
        <v>40</v>
      </c>
      <c r="GG34" s="5">
        <v>445.05232445992328</v>
      </c>
      <c r="GH34" s="5">
        <v>233.09663247879314</v>
      </c>
      <c r="GI34" s="5">
        <v>-88.043250852818574</v>
      </c>
      <c r="GJ34" s="5">
        <v>151.85658736811087</v>
      </c>
      <c r="GK34" s="5">
        <v>423.76302734187254</v>
      </c>
      <c r="GL34" s="5">
        <v>993.83725112456455</v>
      </c>
      <c r="GM34" s="5">
        <v>-266.28492724936461</v>
      </c>
      <c r="GN34" s="5">
        <v>19.855635428998124</v>
      </c>
      <c r="GO34" s="5">
        <v>0</v>
      </c>
      <c r="GP34" s="5">
        <v>0</v>
      </c>
      <c r="GQ34" s="5">
        <v>412.70154692106837</v>
      </c>
      <c r="GR34" s="5">
        <v>42.448305500788813</v>
      </c>
      <c r="GS34" s="5">
        <v>-178.94410629992512</v>
      </c>
      <c r="GT34" s="5">
        <v>162.37204459272374</v>
      </c>
      <c r="GU34" s="5">
        <v>356.251168121712</v>
      </c>
      <c r="GV34" s="5">
        <v>106.5351752933549</v>
      </c>
      <c r="GW34" s="5">
        <v>-137.21473903969763</v>
      </c>
      <c r="GX34" s="5">
        <v>261.65413179962451</v>
      </c>
      <c r="GY34" s="5">
        <v>0</v>
      </c>
      <c r="GZ34" s="5">
        <v>0</v>
      </c>
      <c r="HA34" s="5">
        <v>226.9390739524888</v>
      </c>
      <c r="HB34" s="5">
        <v>207.73287584449957</v>
      </c>
      <c r="HC34" s="5">
        <v>512.68911222422105</v>
      </c>
      <c r="HD34" s="5">
        <v>56.361916327484664</v>
      </c>
      <c r="HE34" s="5">
        <v>3.5539574201570758</v>
      </c>
      <c r="HF34" s="5">
        <v>214.87056107604985</v>
      </c>
      <c r="HG34" s="5">
        <v>218.28721096727384</v>
      </c>
      <c r="HH34" s="5">
        <v>83.894272488223891</v>
      </c>
      <c r="HI34" s="5">
        <v>0</v>
      </c>
      <c r="HJ34" s="5">
        <v>0</v>
      </c>
      <c r="HK34" s="5">
        <v>-34.292441722396006</v>
      </c>
      <c r="HL34" s="5">
        <v>294.3114431186101</v>
      </c>
      <c r="HM34" s="5">
        <v>228.87673268410663</v>
      </c>
      <c r="HN34" s="5">
        <v>564.16093305926825</v>
      </c>
      <c r="HO34" s="5">
        <v>-112.27304262453953</v>
      </c>
      <c r="HP34" s="5">
        <v>103.56442663369283</v>
      </c>
      <c r="HQ34" s="5">
        <v>84.432585048249848</v>
      </c>
      <c r="HR34" s="5">
        <v>536.37170635905443</v>
      </c>
      <c r="HS34" s="5">
        <v>0</v>
      </c>
      <c r="HT34" s="5">
        <v>0</v>
      </c>
      <c r="HU34" s="5">
        <v>-17.883850160692305</v>
      </c>
      <c r="HV34" s="5">
        <v>287.44219082442982</v>
      </c>
      <c r="HW34" s="5">
        <v>-68.478713896544718</v>
      </c>
      <c r="HX34" s="5">
        <v>144.93028120391088</v>
      </c>
      <c r="HY34" s="5">
        <v>-162.69349862845559</v>
      </c>
      <c r="HZ34" s="5">
        <v>79.602225346997812</v>
      </c>
      <c r="IA34" s="5">
        <v>-282.23602128774166</v>
      </c>
      <c r="IB34" s="5">
        <v>140.35764132508717</v>
      </c>
      <c r="IC34" s="5">
        <v>0</v>
      </c>
      <c r="ID34" s="5">
        <v>0</v>
      </c>
      <c r="IE34" s="5">
        <v>755.78284364061824</v>
      </c>
      <c r="IF34" s="5">
        <v>496.23953640646874</v>
      </c>
      <c r="IG34" s="5">
        <v>285.7202192405673</v>
      </c>
      <c r="IH34" s="5">
        <v>240.77070386992366</v>
      </c>
      <c r="II34" s="5">
        <v>92.480312527019237</v>
      </c>
      <c r="IJ34" s="5">
        <v>145.78227321920755</v>
      </c>
      <c r="IK34" s="5">
        <v>-35.470882075085058</v>
      </c>
      <c r="IL34" s="5">
        <v>233.41047835105019</v>
      </c>
      <c r="IM34" s="5">
        <v>0</v>
      </c>
      <c r="IN34" s="5">
        <v>0</v>
      </c>
    </row>
    <row r="35" spans="1:248" x14ac:dyDescent="0.25">
      <c r="A35" s="71">
        <v>43814.458333333336</v>
      </c>
      <c r="B35" s="5">
        <v>42</v>
      </c>
      <c r="C35" s="5">
        <v>663.60186269431199</v>
      </c>
      <c r="D35" s="5">
        <v>29.518633272477725</v>
      </c>
      <c r="E35" s="5">
        <v>223.16848009267221</v>
      </c>
      <c r="F35" s="5">
        <v>102.27412178837257</v>
      </c>
      <c r="G35" s="5">
        <v>-368.93290849390337</v>
      </c>
      <c r="H35" s="5">
        <v>141.88784105646482</v>
      </c>
      <c r="I35" s="5">
        <v>-107.39226984948652</v>
      </c>
      <c r="J35" s="5">
        <v>349.30554712022717</v>
      </c>
      <c r="K35" s="5">
        <v>0</v>
      </c>
      <c r="L35" s="5">
        <v>0</v>
      </c>
      <c r="M35" s="5">
        <v>910.99692155440755</v>
      </c>
      <c r="N35" s="5">
        <v>327.16486729288306</v>
      </c>
      <c r="O35" s="5">
        <v>376.24508370677211</v>
      </c>
      <c r="P35" s="5">
        <v>452.75249314344626</v>
      </c>
      <c r="Q35" s="5">
        <v>44.641445435737808</v>
      </c>
      <c r="R35" s="5">
        <v>254.52752894985329</v>
      </c>
      <c r="S35" s="5">
        <v>292.10309808496424</v>
      </c>
      <c r="T35" s="5">
        <v>361.77529584979118</v>
      </c>
      <c r="U35" s="5">
        <v>0</v>
      </c>
      <c r="V35" s="5">
        <v>0</v>
      </c>
      <c r="W35" s="5">
        <v>108.248820048065</v>
      </c>
      <c r="X35" s="5">
        <v>26.335628343927915</v>
      </c>
      <c r="Y35" s="5">
        <v>-24.243493522812173</v>
      </c>
      <c r="Z35" s="5">
        <v>417.49473247480279</v>
      </c>
      <c r="AA35" s="5">
        <v>489.34904442207448</v>
      </c>
      <c r="AB35" s="5">
        <v>233.24985258488766</v>
      </c>
      <c r="AC35" s="5">
        <v>0.82903545220835895</v>
      </c>
      <c r="AD35" s="5">
        <v>259.65991899362137</v>
      </c>
      <c r="AE35" s="5">
        <v>0</v>
      </c>
      <c r="AF35" s="5">
        <v>0</v>
      </c>
      <c r="AG35" s="5">
        <v>8.2670361349751147</v>
      </c>
      <c r="AH35" s="5">
        <v>12.755871156764103</v>
      </c>
      <c r="AI35" s="5">
        <v>-753.06434835872335</v>
      </c>
      <c r="AJ35" s="5">
        <v>696.6358833800399</v>
      </c>
      <c r="AK35" s="5">
        <v>-71.364245646565053</v>
      </c>
      <c r="AL35" s="5">
        <v>159.73365494790116</v>
      </c>
      <c r="AM35" s="5">
        <v>-181.80232118071569</v>
      </c>
      <c r="AN35" s="5">
        <v>97.108280862945037</v>
      </c>
      <c r="AO35" s="5">
        <v>0</v>
      </c>
      <c r="AP35" s="5">
        <v>0</v>
      </c>
      <c r="AQ35" s="5">
        <v>49.353369527793802</v>
      </c>
      <c r="AR35" s="5">
        <v>280.96083433402407</v>
      </c>
      <c r="AS35" s="5">
        <v>394.40101978839868</v>
      </c>
      <c r="AT35" s="5">
        <v>216.94681036321123</v>
      </c>
      <c r="AU35" s="5">
        <v>44.269551052662166</v>
      </c>
      <c r="AV35" s="5">
        <v>6.6191512712618978</v>
      </c>
      <c r="AW35" s="5">
        <v>36.066673039794864</v>
      </c>
      <c r="AX35" s="5">
        <v>24.301926498258503</v>
      </c>
      <c r="AY35" s="5">
        <v>0</v>
      </c>
      <c r="AZ35" s="5">
        <v>0</v>
      </c>
      <c r="BA35" s="5">
        <v>152.28816386332534</v>
      </c>
      <c r="BB35" s="5">
        <v>269.10367886800117</v>
      </c>
      <c r="BC35" s="5">
        <v>1169.1318268586483</v>
      </c>
      <c r="BD35" s="5">
        <v>1247.7493652550288</v>
      </c>
      <c r="BE35" s="5">
        <v>-341.04324248587187</v>
      </c>
      <c r="BF35" s="5">
        <v>95.669159925837363</v>
      </c>
      <c r="BG35" s="5">
        <v>-188.21624833778816</v>
      </c>
      <c r="BH35" s="5">
        <v>108.62191735646495</v>
      </c>
      <c r="BI35" s="5">
        <v>0</v>
      </c>
      <c r="BJ35" s="5">
        <v>0</v>
      </c>
      <c r="BK35" s="71">
        <v>43814.458333333336</v>
      </c>
      <c r="BL35" s="5">
        <v>42</v>
      </c>
      <c r="BM35" s="5">
        <v>1074.784727243004</v>
      </c>
      <c r="BN35" s="5">
        <v>224.95907317654894</v>
      </c>
      <c r="BO35" s="5">
        <v>-659.5319992310591</v>
      </c>
      <c r="BP35" s="5">
        <v>673.02934723287945</v>
      </c>
      <c r="BQ35" s="5">
        <v>-656.48581690353615</v>
      </c>
      <c r="BR35" s="5">
        <v>34.991316772029563</v>
      </c>
      <c r="BS35" s="5">
        <v>-332.29085290860257</v>
      </c>
      <c r="BT35" s="5">
        <v>210.9786051558813</v>
      </c>
      <c r="BU35" s="5">
        <v>0</v>
      </c>
      <c r="BV35" s="5">
        <v>0</v>
      </c>
      <c r="BW35" s="5">
        <v>148.74188466430223</v>
      </c>
      <c r="BX35" s="5">
        <v>1139.7827005772567</v>
      </c>
      <c r="BY35" s="5">
        <v>303.80667714457024</v>
      </c>
      <c r="BZ35" s="5">
        <v>411.44631383566821</v>
      </c>
      <c r="CA35" s="5">
        <v>-87.779496986545269</v>
      </c>
      <c r="CB35" s="5">
        <v>889.60106244339443</v>
      </c>
      <c r="CC35" s="5">
        <v>-109.70817301181648</v>
      </c>
      <c r="CD35" s="5">
        <v>877.10680272671573</v>
      </c>
      <c r="CE35" s="5">
        <v>0</v>
      </c>
      <c r="CF35" s="5">
        <v>0</v>
      </c>
      <c r="CG35" s="5">
        <v>-117.87983563929549</v>
      </c>
      <c r="CH35" s="5">
        <v>689.53127133606972</v>
      </c>
      <c r="CI35" s="5">
        <v>116.59802591924506</v>
      </c>
      <c r="CJ35" s="5">
        <v>226.03487455272446</v>
      </c>
      <c r="CK35" s="5">
        <v>-607.75459693867992</v>
      </c>
      <c r="CL35" s="5">
        <v>674.98552889368329</v>
      </c>
      <c r="CM35" s="5">
        <v>-170.699425895898</v>
      </c>
      <c r="CN35" s="5">
        <v>275.16767175984074</v>
      </c>
      <c r="CO35" s="5">
        <v>0</v>
      </c>
      <c r="CP35" s="5">
        <v>0</v>
      </c>
      <c r="CQ35" s="5">
        <v>267.51654159696989</v>
      </c>
      <c r="CR35" s="5">
        <v>92.629640606741972</v>
      </c>
      <c r="CS35" s="5">
        <v>79.170102772234486</v>
      </c>
      <c r="CT35" s="5">
        <v>163.99415953417659</v>
      </c>
      <c r="CU35" s="5">
        <v>99.171643017616816</v>
      </c>
      <c r="CV35" s="5">
        <v>622.33084098897291</v>
      </c>
      <c r="CW35" s="5">
        <v>51.688622363431705</v>
      </c>
      <c r="CX35" s="5">
        <v>410.24881598545528</v>
      </c>
      <c r="CY35" s="5">
        <v>0</v>
      </c>
      <c r="CZ35" s="5">
        <v>0</v>
      </c>
      <c r="DA35" s="5">
        <v>334.44072791129724</v>
      </c>
      <c r="DB35" s="5">
        <v>218.23497996286926</v>
      </c>
      <c r="DC35" s="5">
        <v>253.08845752419904</v>
      </c>
      <c r="DD35" s="5">
        <v>408.7185220946468</v>
      </c>
      <c r="DE35" s="5">
        <v>166.40126780223557</v>
      </c>
      <c r="DF35" s="5">
        <v>70.823645613770253</v>
      </c>
      <c r="DG35" s="5">
        <v>195.18594753711989</v>
      </c>
      <c r="DH35" s="5">
        <v>6.1202859723463297</v>
      </c>
      <c r="DI35" s="5">
        <v>0</v>
      </c>
      <c r="DJ35" s="5">
        <v>0</v>
      </c>
      <c r="DK35" s="5">
        <v>525.96367442723238</v>
      </c>
      <c r="DL35" s="5">
        <v>391.55455058377839</v>
      </c>
      <c r="DM35" s="5">
        <v>-86.70453893496574</v>
      </c>
      <c r="DN35" s="5">
        <v>350.68263348643336</v>
      </c>
      <c r="DO35" s="5">
        <v>-450.92350085522526</v>
      </c>
      <c r="DP35" s="5">
        <v>567.77367036291321</v>
      </c>
      <c r="DQ35" s="5">
        <v>360.43270927626679</v>
      </c>
      <c r="DR35" s="5">
        <v>413.10372994443946</v>
      </c>
      <c r="DS35" s="5">
        <v>0</v>
      </c>
      <c r="DT35" s="5">
        <v>0</v>
      </c>
      <c r="DU35" s="71">
        <v>43818.375</v>
      </c>
      <c r="DV35" s="5">
        <v>42</v>
      </c>
      <c r="DW35" s="5">
        <v>482.74972254439479</v>
      </c>
      <c r="DX35" s="5">
        <v>88.053577073649009</v>
      </c>
      <c r="DY35" s="5">
        <v>-94.39201650770508</v>
      </c>
      <c r="DZ35" s="5">
        <v>155.62851557895152</v>
      </c>
      <c r="EA35" s="5">
        <v>124.67325474202835</v>
      </c>
      <c r="EB35" s="5">
        <v>1050.7077523832138</v>
      </c>
      <c r="EC35" s="5">
        <v>-504.13064409056409</v>
      </c>
      <c r="ED35" s="5">
        <v>480.0326496051552</v>
      </c>
      <c r="EE35" s="5">
        <v>0</v>
      </c>
      <c r="EF35" s="5">
        <v>0</v>
      </c>
      <c r="EG35" s="5">
        <v>876.21418661849759</v>
      </c>
      <c r="EH35" s="5">
        <v>499.15577444344206</v>
      </c>
      <c r="EI35" s="5">
        <v>370.20488603551337</v>
      </c>
      <c r="EJ35" s="5">
        <v>742.74130434885319</v>
      </c>
      <c r="EK35" s="5">
        <v>523.35744996489962</v>
      </c>
      <c r="EL35" s="5">
        <v>631.16131678817351</v>
      </c>
      <c r="EM35" s="5">
        <v>27.805073484302511</v>
      </c>
      <c r="EN35" s="5">
        <v>347.39685052495088</v>
      </c>
      <c r="EO35" s="5">
        <v>0</v>
      </c>
      <c r="EP35" s="5">
        <v>0</v>
      </c>
      <c r="EQ35" s="5">
        <v>11.805272373230991</v>
      </c>
      <c r="ER35" s="5">
        <v>102.28355804585078</v>
      </c>
      <c r="ES35" s="5">
        <v>86.184191360986176</v>
      </c>
      <c r="ET35" s="5">
        <v>665.26288956146823</v>
      </c>
      <c r="EU35" s="5">
        <v>-297.18726386434491</v>
      </c>
      <c r="EV35" s="5">
        <v>8.7577193260646329</v>
      </c>
      <c r="EW35" s="5">
        <v>-171.55974857431676</v>
      </c>
      <c r="EX35" s="5">
        <v>75.992117240163466</v>
      </c>
      <c r="EY35" s="5">
        <v>0</v>
      </c>
      <c r="EZ35" s="5">
        <v>0</v>
      </c>
      <c r="FA35" s="5">
        <v>239.31697124890502</v>
      </c>
      <c r="FB35" s="5">
        <v>44.486351283209672</v>
      </c>
      <c r="FC35" s="5">
        <v>52.622190418626701</v>
      </c>
      <c r="FD35" s="5">
        <v>627.47726111678867</v>
      </c>
      <c r="FE35" s="5">
        <v>-9.9969486731758366</v>
      </c>
      <c r="FF35" s="5">
        <v>296.65449676878728</v>
      </c>
      <c r="FG35" s="5">
        <v>237.52721191493447</v>
      </c>
      <c r="FH35" s="5">
        <v>76.025538955814739</v>
      </c>
      <c r="FI35" s="5">
        <v>0</v>
      </c>
      <c r="FJ35" s="5">
        <v>0</v>
      </c>
      <c r="FK35" s="5">
        <v>283.31603580445727</v>
      </c>
      <c r="FL35" s="5">
        <v>276.63017361622548</v>
      </c>
      <c r="FM35" s="5">
        <v>42.543344671709406</v>
      </c>
      <c r="FN35" s="5">
        <v>135.24836746673461</v>
      </c>
      <c r="FO35" s="5">
        <v>-62.97538196170342</v>
      </c>
      <c r="FP35" s="5">
        <v>244.99597720102003</v>
      </c>
      <c r="FQ35" s="5">
        <v>-124.49072675429011</v>
      </c>
      <c r="FR35" s="5">
        <v>192.20220124908207</v>
      </c>
      <c r="FS35" s="5">
        <v>0</v>
      </c>
      <c r="FT35" s="5">
        <v>0</v>
      </c>
      <c r="FU35" s="5">
        <v>605.13313254634602</v>
      </c>
      <c r="FV35" s="5">
        <v>369.98684452177986</v>
      </c>
      <c r="FW35" s="5">
        <v>238.14430160634811</v>
      </c>
      <c r="FX35" s="5">
        <v>44.912094284886535</v>
      </c>
      <c r="FY35" s="5">
        <v>-219.87129617334926</v>
      </c>
      <c r="FZ35" s="5">
        <v>300.53550863903547</v>
      </c>
      <c r="GA35" s="5">
        <v>-234.87074904511167</v>
      </c>
      <c r="GB35" s="5">
        <v>335.14585282942562</v>
      </c>
      <c r="GC35" s="5">
        <v>0</v>
      </c>
      <c r="GD35" s="5">
        <v>0</v>
      </c>
      <c r="GE35" s="71">
        <v>43818.541666666664</v>
      </c>
      <c r="GF35" s="5">
        <v>42</v>
      </c>
      <c r="GG35" s="5">
        <v>478.74249632321698</v>
      </c>
      <c r="GH35" s="5">
        <v>363.19054826205405</v>
      </c>
      <c r="GI35" s="5">
        <v>-30.974665707897316</v>
      </c>
      <c r="GJ35" s="5">
        <v>155.58939977817585</v>
      </c>
      <c r="GK35" s="5">
        <v>368.33772610322382</v>
      </c>
      <c r="GL35" s="5">
        <v>784.19475904591718</v>
      </c>
      <c r="GM35" s="5">
        <v>-182.06071951972325</v>
      </c>
      <c r="GN35" s="5">
        <v>217.12721261419574</v>
      </c>
      <c r="GO35" s="5">
        <v>0</v>
      </c>
      <c r="GP35" s="5">
        <v>0</v>
      </c>
      <c r="GQ35" s="5">
        <v>443.1342234738878</v>
      </c>
      <c r="GR35" s="5">
        <v>296.88441244082856</v>
      </c>
      <c r="GS35" s="5">
        <v>23.478495904542115</v>
      </c>
      <c r="GT35" s="5">
        <v>179.2012391433156</v>
      </c>
      <c r="GU35" s="5">
        <v>172.24333673898298</v>
      </c>
      <c r="GV35" s="5">
        <v>18.734912476698128</v>
      </c>
      <c r="GW35" s="5">
        <v>-217.14266386689803</v>
      </c>
      <c r="GX35" s="5">
        <v>75.317294649224309</v>
      </c>
      <c r="GY35" s="5">
        <v>0</v>
      </c>
      <c r="GZ35" s="5">
        <v>0</v>
      </c>
      <c r="HA35" s="5">
        <v>406.13918730480077</v>
      </c>
      <c r="HB35" s="5">
        <v>373.61930474750534</v>
      </c>
      <c r="HC35" s="5">
        <v>511.57666822269209</v>
      </c>
      <c r="HD35" s="5">
        <v>119.5403199009891</v>
      </c>
      <c r="HE35" s="5">
        <v>166.05595188824475</v>
      </c>
      <c r="HF35" s="5">
        <v>404.03317503175157</v>
      </c>
      <c r="HG35" s="5">
        <v>243.14493853928707</v>
      </c>
      <c r="HH35" s="5">
        <v>167.89859046847945</v>
      </c>
      <c r="HI35" s="5">
        <v>0</v>
      </c>
      <c r="HJ35" s="5">
        <v>0</v>
      </c>
      <c r="HK35" s="5">
        <v>121.87962591821474</v>
      </c>
      <c r="HL35" s="5">
        <v>397.82627072020188</v>
      </c>
      <c r="HM35" s="5">
        <v>390.55733526659162</v>
      </c>
      <c r="HN35" s="5">
        <v>346.3842880683913</v>
      </c>
      <c r="HO35" s="5">
        <v>-75.008738501595019</v>
      </c>
      <c r="HP35" s="5">
        <v>17.758231157627851</v>
      </c>
      <c r="HQ35" s="5">
        <v>66.43668409634563</v>
      </c>
      <c r="HR35" s="5">
        <v>407.57262948039477</v>
      </c>
      <c r="HS35" s="5">
        <v>0</v>
      </c>
      <c r="HT35" s="5">
        <v>0</v>
      </c>
      <c r="HU35" s="5">
        <v>-15.792840879722348</v>
      </c>
      <c r="HV35" s="5">
        <v>202.95420658447998</v>
      </c>
      <c r="HW35" s="5">
        <v>106.97788734186872</v>
      </c>
      <c r="HX35" s="5">
        <v>319.62759409316902</v>
      </c>
      <c r="HY35" s="5">
        <v>8.8757971007611332</v>
      </c>
      <c r="HZ35" s="5">
        <v>106.4889588126435</v>
      </c>
      <c r="IA35" s="5">
        <v>-275.05488495394985</v>
      </c>
      <c r="IB35" s="5">
        <v>43.608133997595317</v>
      </c>
      <c r="IC35" s="5">
        <v>0</v>
      </c>
      <c r="ID35" s="5">
        <v>0</v>
      </c>
      <c r="IE35" s="5">
        <v>646.69725131879784</v>
      </c>
      <c r="IF35" s="5">
        <v>204.78561319819661</v>
      </c>
      <c r="IG35" s="5">
        <v>977.17877934413036</v>
      </c>
      <c r="IH35" s="5">
        <v>399.99033413773458</v>
      </c>
      <c r="II35" s="5">
        <v>441.27891640797736</v>
      </c>
      <c r="IJ35" s="5">
        <v>33.624539098087013</v>
      </c>
      <c r="IK35" s="5">
        <v>66.349283984553779</v>
      </c>
      <c r="IL35" s="5">
        <v>21.051200273916475</v>
      </c>
      <c r="IM35" s="5">
        <v>0</v>
      </c>
      <c r="IN35" s="5">
        <v>0</v>
      </c>
    </row>
    <row r="36" spans="1:248" x14ac:dyDescent="0.25">
      <c r="A36" s="71">
        <v>43814.541666666664</v>
      </c>
      <c r="B36" s="5">
        <v>44</v>
      </c>
      <c r="C36" s="5">
        <v>699.159580352739</v>
      </c>
      <c r="D36" s="5">
        <v>555.06269534929868</v>
      </c>
      <c r="E36" s="5">
        <v>56.881341189622617</v>
      </c>
      <c r="F36" s="5">
        <v>196.32144513300219</v>
      </c>
      <c r="G36" s="5">
        <v>-556.29162803668555</v>
      </c>
      <c r="H36" s="5">
        <v>119.32703552741887</v>
      </c>
      <c r="I36" s="5">
        <v>-164.82748731914228</v>
      </c>
      <c r="J36" s="5">
        <v>447.32982378479818</v>
      </c>
      <c r="K36" s="5">
        <v>0</v>
      </c>
      <c r="L36" s="5">
        <v>0</v>
      </c>
      <c r="M36" s="5">
        <v>871.50723417412314</v>
      </c>
      <c r="N36" s="5">
        <v>367.08547469348525</v>
      </c>
      <c r="O36" s="5">
        <v>188.6868446030104</v>
      </c>
      <c r="P36" s="5">
        <v>326.77150108823605</v>
      </c>
      <c r="Q36" s="5">
        <v>-35.973220508408758</v>
      </c>
      <c r="R36" s="5">
        <v>21.448799939015004</v>
      </c>
      <c r="S36" s="5">
        <v>67.672403048983256</v>
      </c>
      <c r="T36" s="5">
        <v>282.30489845092364</v>
      </c>
      <c r="U36" s="5">
        <v>0</v>
      </c>
      <c r="V36" s="5">
        <v>0</v>
      </c>
      <c r="W36" s="5">
        <v>150.70044732838062</v>
      </c>
      <c r="X36" s="5">
        <v>42.153314098101795</v>
      </c>
      <c r="Y36" s="5">
        <v>-196.47683145375299</v>
      </c>
      <c r="Z36" s="5">
        <v>522.40029633422409</v>
      </c>
      <c r="AA36" s="5">
        <v>506.07882306106103</v>
      </c>
      <c r="AB36" s="5">
        <v>531.86309282181242</v>
      </c>
      <c r="AC36" s="5">
        <v>-190.13865795109382</v>
      </c>
      <c r="AD36" s="5">
        <v>248.5383575732304</v>
      </c>
      <c r="AE36" s="5">
        <v>0</v>
      </c>
      <c r="AF36" s="5">
        <v>0</v>
      </c>
      <c r="AG36" s="5">
        <v>3.6811471257213952</v>
      </c>
      <c r="AH36" s="5">
        <v>66.26781007921474</v>
      </c>
      <c r="AI36" s="5">
        <v>-545.70134288010354</v>
      </c>
      <c r="AJ36" s="5">
        <v>771.61904652427779</v>
      </c>
      <c r="AK36" s="5">
        <v>-29.775905460080651</v>
      </c>
      <c r="AL36" s="5">
        <v>345.51369192233216</v>
      </c>
      <c r="AM36" s="5">
        <v>-118.10788493692399</v>
      </c>
      <c r="AN36" s="5">
        <v>190.87079120095041</v>
      </c>
      <c r="AO36" s="5">
        <v>0</v>
      </c>
      <c r="AP36" s="5">
        <v>0</v>
      </c>
      <c r="AQ36" s="5">
        <v>70.000189986170142</v>
      </c>
      <c r="AR36" s="5">
        <v>144.22543521528044</v>
      </c>
      <c r="AS36" s="5">
        <v>487.78445373747871</v>
      </c>
      <c r="AT36" s="5">
        <v>192.15282272292083</v>
      </c>
      <c r="AU36" s="5">
        <v>78.541474917726589</v>
      </c>
      <c r="AV36" s="5">
        <v>127.23845721866181</v>
      </c>
      <c r="AW36" s="5">
        <v>79.133439297496807</v>
      </c>
      <c r="AX36" s="5">
        <v>168.2025794504672</v>
      </c>
      <c r="AY36" s="5">
        <v>0</v>
      </c>
      <c r="AZ36" s="5">
        <v>0</v>
      </c>
      <c r="BA36" s="5">
        <v>133.27970069451857</v>
      </c>
      <c r="BB36" s="5">
        <v>193.54429170942782</v>
      </c>
      <c r="BC36" s="5">
        <v>1371.4796310227823</v>
      </c>
      <c r="BD36" s="5">
        <v>1245.771513673011</v>
      </c>
      <c r="BE36" s="5">
        <v>-404.95121463819288</v>
      </c>
      <c r="BF36" s="5">
        <v>19.954010216648122</v>
      </c>
      <c r="BG36" s="5">
        <v>-189.97393135065818</v>
      </c>
      <c r="BH36" s="5">
        <v>196.16210778048654</v>
      </c>
      <c r="BI36" s="5">
        <v>0</v>
      </c>
      <c r="BJ36" s="5">
        <v>0</v>
      </c>
      <c r="BK36" s="71">
        <v>43814.541666666664</v>
      </c>
      <c r="BL36" s="5">
        <v>44</v>
      </c>
      <c r="BM36" s="5">
        <v>973.8366016302964</v>
      </c>
      <c r="BN36" s="5">
        <v>63.55263268314058</v>
      </c>
      <c r="BO36" s="5">
        <v>-572.16463107801383</v>
      </c>
      <c r="BP36" s="5">
        <v>482.72726076650895</v>
      </c>
      <c r="BQ36" s="5">
        <v>-746.74427364089172</v>
      </c>
      <c r="BR36" s="5">
        <v>40.695270549781867</v>
      </c>
      <c r="BS36" s="5">
        <v>-278.30949382222173</v>
      </c>
      <c r="BT36" s="5">
        <v>351.1844077977234</v>
      </c>
      <c r="BU36" s="5">
        <v>0</v>
      </c>
      <c r="BV36" s="5">
        <v>0</v>
      </c>
      <c r="BW36" s="5">
        <v>230.40161304968512</v>
      </c>
      <c r="BX36" s="5">
        <v>1011.9608795814523</v>
      </c>
      <c r="BY36" s="5">
        <v>432.01575545029561</v>
      </c>
      <c r="BZ36" s="5">
        <v>329.05573254254386</v>
      </c>
      <c r="CA36" s="5">
        <v>-88.966416008909391</v>
      </c>
      <c r="CB36" s="5">
        <v>650.7053615989056</v>
      </c>
      <c r="CC36" s="5">
        <v>-137.03261511726657</v>
      </c>
      <c r="CD36" s="5">
        <v>833.48908488061443</v>
      </c>
      <c r="CE36" s="5">
        <v>0</v>
      </c>
      <c r="CF36" s="5">
        <v>0</v>
      </c>
      <c r="CG36" s="5">
        <v>-42.792682913685894</v>
      </c>
      <c r="CH36" s="5">
        <v>537.87799861819406</v>
      </c>
      <c r="CI36" s="5">
        <v>275.44543397676773</v>
      </c>
      <c r="CJ36" s="5">
        <v>369.17529192609283</v>
      </c>
      <c r="CK36" s="5">
        <v>-371.40148970334803</v>
      </c>
      <c r="CL36" s="5">
        <v>673.77306271144914</v>
      </c>
      <c r="CM36" s="5">
        <v>-141.86502191403406</v>
      </c>
      <c r="CN36" s="5">
        <v>459.7022297228674</v>
      </c>
      <c r="CO36" s="5">
        <v>0</v>
      </c>
      <c r="CP36" s="5">
        <v>0</v>
      </c>
      <c r="CQ36" s="5">
        <v>215.41027259041516</v>
      </c>
      <c r="CR36" s="5">
        <v>171.99959861683084</v>
      </c>
      <c r="CS36" s="5">
        <v>55.995817861855585</v>
      </c>
      <c r="CT36" s="5">
        <v>363.67021078979184</v>
      </c>
      <c r="CU36" s="5">
        <v>-57.78746646646664</v>
      </c>
      <c r="CV36" s="5">
        <v>600.44789454877127</v>
      </c>
      <c r="CW36" s="5">
        <v>-29.884418217217444</v>
      </c>
      <c r="CX36" s="5">
        <v>161.24316118055535</v>
      </c>
      <c r="CY36" s="5">
        <v>0</v>
      </c>
      <c r="CZ36" s="5">
        <v>0</v>
      </c>
      <c r="DA36" s="5">
        <v>380.17389634950632</v>
      </c>
      <c r="DB36" s="5">
        <v>79.452695417508068</v>
      </c>
      <c r="DC36" s="5">
        <v>153.24513864292294</v>
      </c>
      <c r="DD36" s="5">
        <v>498.82824775328913</v>
      </c>
      <c r="DE36" s="5">
        <v>99.427026697160954</v>
      </c>
      <c r="DF36" s="5">
        <v>77.043664275529977</v>
      </c>
      <c r="DG36" s="5">
        <v>221.19895860979659</v>
      </c>
      <c r="DH36" s="5">
        <v>21.795042655293273</v>
      </c>
      <c r="DI36" s="5">
        <v>0</v>
      </c>
      <c r="DJ36" s="5">
        <v>0</v>
      </c>
      <c r="DK36" s="5">
        <v>470.387232194224</v>
      </c>
      <c r="DL36" s="5">
        <v>266.76362633702712</v>
      </c>
      <c r="DM36" s="5">
        <v>-47.282188153209745</v>
      </c>
      <c r="DN36" s="5">
        <v>486.68746910074151</v>
      </c>
      <c r="DO36" s="5">
        <v>-370.02450745833789</v>
      </c>
      <c r="DP36" s="5">
        <v>187.30646160752019</v>
      </c>
      <c r="DQ36" s="5">
        <v>88.379505237253056</v>
      </c>
      <c r="DR36" s="5">
        <v>531.7915655075634</v>
      </c>
      <c r="DS36" s="5">
        <v>0</v>
      </c>
      <c r="DT36" s="5">
        <v>0</v>
      </c>
      <c r="DU36" s="71">
        <v>43818.458333333336</v>
      </c>
      <c r="DV36" s="5">
        <v>44</v>
      </c>
      <c r="DW36" s="5">
        <v>601.43507829511668</v>
      </c>
      <c r="DX36" s="5">
        <v>226.78509291964363</v>
      </c>
      <c r="DY36" s="5">
        <v>-154.48280508187554</v>
      </c>
      <c r="DZ36" s="5">
        <v>46.131580581502661</v>
      </c>
      <c r="EA36" s="5">
        <v>22.182097196589154</v>
      </c>
      <c r="EB36" s="5">
        <v>818.4712194990409</v>
      </c>
      <c r="EC36" s="5">
        <v>-483.18140698683806</v>
      </c>
      <c r="ED36" s="5">
        <v>275.37602666910908</v>
      </c>
      <c r="EE36" s="5">
        <v>0</v>
      </c>
      <c r="EF36" s="5">
        <v>0</v>
      </c>
      <c r="EG36" s="5">
        <v>1375.564843305423</v>
      </c>
      <c r="EH36" s="5">
        <v>490.34245083718321</v>
      </c>
      <c r="EI36" s="5">
        <v>350.36571184811282</v>
      </c>
      <c r="EJ36" s="5">
        <v>487.44838278848363</v>
      </c>
      <c r="EK36" s="5">
        <v>409.2620708294977</v>
      </c>
      <c r="EL36" s="5">
        <v>506.71629492400876</v>
      </c>
      <c r="EM36" s="5">
        <v>-73.621180437528096</v>
      </c>
      <c r="EN36" s="5">
        <v>449.38984287080768</v>
      </c>
      <c r="EO36" s="5">
        <v>0</v>
      </c>
      <c r="EP36" s="5">
        <v>0</v>
      </c>
      <c r="EQ36" s="5">
        <v>49.128993745095499</v>
      </c>
      <c r="ER36" s="5">
        <v>12.001520970525322</v>
      </c>
      <c r="ES36" s="5">
        <v>104.84812396455249</v>
      </c>
      <c r="ET36" s="5">
        <v>592.96277550559853</v>
      </c>
      <c r="EU36" s="5">
        <v>-259.06421656276007</v>
      </c>
      <c r="EV36" s="5">
        <v>51.183761117832333</v>
      </c>
      <c r="EW36" s="5">
        <v>-227.50953060605133</v>
      </c>
      <c r="EX36" s="5">
        <v>53.23513771453716</v>
      </c>
      <c r="EY36" s="5">
        <v>0</v>
      </c>
      <c r="EZ36" s="5">
        <v>0</v>
      </c>
      <c r="FA36" s="5">
        <v>287.83917538771738</v>
      </c>
      <c r="FB36" s="5">
        <v>49.88815183694917</v>
      </c>
      <c r="FC36" s="5">
        <v>30.911299777328225</v>
      </c>
      <c r="FD36" s="5">
        <v>654.34694023811687</v>
      </c>
      <c r="FE36" s="5">
        <v>73.269197932588327</v>
      </c>
      <c r="FF36" s="5">
        <v>310.1756417262099</v>
      </c>
      <c r="FG36" s="5">
        <v>298.36470127606032</v>
      </c>
      <c r="FH36" s="5">
        <v>51.274306285074772</v>
      </c>
      <c r="FI36" s="5">
        <v>0</v>
      </c>
      <c r="FJ36" s="5">
        <v>0</v>
      </c>
      <c r="FK36" s="5">
        <v>189.58917921247945</v>
      </c>
      <c r="FL36" s="5">
        <v>411.15798586826543</v>
      </c>
      <c r="FM36" s="5">
        <v>108.23139964072254</v>
      </c>
      <c r="FN36" s="5">
        <v>368.12484961004589</v>
      </c>
      <c r="FO36" s="5">
        <v>-20.285139913190733</v>
      </c>
      <c r="FP36" s="5">
        <v>419.79428403232447</v>
      </c>
      <c r="FQ36" s="5">
        <v>-79.882203342077787</v>
      </c>
      <c r="FR36" s="5">
        <v>224.17820959393705</v>
      </c>
      <c r="FS36" s="5">
        <v>0</v>
      </c>
      <c r="FT36" s="5">
        <v>0</v>
      </c>
      <c r="FU36" s="5">
        <v>831.81633897427992</v>
      </c>
      <c r="FV36" s="5">
        <v>362.5248931845955</v>
      </c>
      <c r="FW36" s="5">
        <v>608.35956084323675</v>
      </c>
      <c r="FX36" s="5">
        <v>7.7802823397824143</v>
      </c>
      <c r="FY36" s="5">
        <v>-350.12729642772786</v>
      </c>
      <c r="FZ36" s="5">
        <v>273.95765613878848</v>
      </c>
      <c r="GA36" s="5">
        <v>-632.762749075991</v>
      </c>
      <c r="GB36" s="5">
        <v>390.13652117624071</v>
      </c>
      <c r="GC36" s="5">
        <v>0</v>
      </c>
      <c r="GD36" s="5">
        <v>0</v>
      </c>
      <c r="GE36" s="71">
        <v>43818.625</v>
      </c>
      <c r="GF36" s="5">
        <v>44</v>
      </c>
      <c r="GG36" s="5">
        <v>466.72062817297024</v>
      </c>
      <c r="GH36" s="5">
        <v>155.78702494265679</v>
      </c>
      <c r="GI36" s="5">
        <v>-13.927049715821283</v>
      </c>
      <c r="GJ36" s="5">
        <v>79.197307697464524</v>
      </c>
      <c r="GK36" s="5">
        <v>453.01188013864942</v>
      </c>
      <c r="GL36" s="5">
        <v>525.04999179575555</v>
      </c>
      <c r="GM36" s="5">
        <v>-262.44295682102535</v>
      </c>
      <c r="GN36" s="5">
        <v>332.9148223647689</v>
      </c>
      <c r="GO36" s="5">
        <v>0</v>
      </c>
      <c r="GP36" s="5">
        <v>0</v>
      </c>
      <c r="GQ36" s="5">
        <v>450.43530523817742</v>
      </c>
      <c r="GR36" s="5">
        <v>109.65148634974015</v>
      </c>
      <c r="GS36" s="5">
        <v>94.878020356338766</v>
      </c>
      <c r="GT36" s="5">
        <v>26.239305236972953</v>
      </c>
      <c r="GU36" s="5">
        <v>192.51081141599695</v>
      </c>
      <c r="GV36" s="5">
        <v>228.66219285673816</v>
      </c>
      <c r="GW36" s="5">
        <v>74.411340322954061</v>
      </c>
      <c r="GX36" s="5">
        <v>223.19637819998269</v>
      </c>
      <c r="GY36" s="5">
        <v>0</v>
      </c>
      <c r="GZ36" s="5">
        <v>0</v>
      </c>
      <c r="HA36" s="5">
        <v>404.94274079468869</v>
      </c>
      <c r="HB36" s="5">
        <v>392.3001517218143</v>
      </c>
      <c r="HC36" s="5">
        <v>717.31614195897532</v>
      </c>
      <c r="HD36" s="5">
        <v>98.867363469284953</v>
      </c>
      <c r="HE36" s="5">
        <v>265.05186754226293</v>
      </c>
      <c r="HF36" s="5">
        <v>455.43493362831282</v>
      </c>
      <c r="HG36" s="5">
        <v>329.18658929281867</v>
      </c>
      <c r="HH36" s="5">
        <v>172.20474895847684</v>
      </c>
      <c r="HI36" s="5">
        <v>0</v>
      </c>
      <c r="HJ36" s="5">
        <v>0</v>
      </c>
      <c r="HK36" s="5">
        <v>287.41353685570886</v>
      </c>
      <c r="HL36" s="5">
        <v>398.70304117972847</v>
      </c>
      <c r="HM36" s="5">
        <v>133.14700822099354</v>
      </c>
      <c r="HN36" s="5">
        <v>249.85502562787048</v>
      </c>
      <c r="HO36" s="5">
        <v>-74.535114844623251</v>
      </c>
      <c r="HP36" s="5">
        <v>31.467535134276201</v>
      </c>
      <c r="HQ36" s="5">
        <v>-81.310172348701371</v>
      </c>
      <c r="HR36" s="5">
        <v>277.26051911489918</v>
      </c>
      <c r="HS36" s="5">
        <v>0</v>
      </c>
      <c r="HT36" s="5">
        <v>0</v>
      </c>
      <c r="HU36" s="5">
        <v>-34.342788654387959</v>
      </c>
      <c r="HV36" s="5">
        <v>150.51478924330019</v>
      </c>
      <c r="HW36" s="5">
        <v>191.27173461172902</v>
      </c>
      <c r="HX36" s="5">
        <v>411.57143452305689</v>
      </c>
      <c r="HY36" s="5">
        <v>-114.27295612762106</v>
      </c>
      <c r="HZ36" s="5">
        <v>77.40557306015819</v>
      </c>
      <c r="IA36" s="5">
        <v>-313.48177805158872</v>
      </c>
      <c r="IB36" s="5">
        <v>73.713519403910183</v>
      </c>
      <c r="IC36" s="5">
        <v>0</v>
      </c>
      <c r="ID36" s="5">
        <v>0</v>
      </c>
      <c r="IE36" s="5">
        <v>981.86758274092472</v>
      </c>
      <c r="IF36" s="5">
        <v>4.8642540574162858</v>
      </c>
      <c r="IG36" s="5">
        <v>1039.2607970960607</v>
      </c>
      <c r="IH36" s="5">
        <v>627.75747861682385</v>
      </c>
      <c r="II36" s="5">
        <v>654.50264487003608</v>
      </c>
      <c r="IJ36" s="5">
        <v>118.53799025693435</v>
      </c>
      <c r="IK36" s="5">
        <v>304.92808858596288</v>
      </c>
      <c r="IL36" s="5">
        <v>55.87005172631099</v>
      </c>
      <c r="IM36" s="5">
        <v>0</v>
      </c>
      <c r="IN36" s="5">
        <v>0</v>
      </c>
    </row>
    <row r="37" spans="1:248" x14ac:dyDescent="0.25">
      <c r="A37" s="71">
        <v>43814.625</v>
      </c>
      <c r="B37" s="5">
        <v>46</v>
      </c>
      <c r="C37" s="5">
        <v>980.257772999194</v>
      </c>
      <c r="D37" s="5">
        <v>483.72398685004009</v>
      </c>
      <c r="E37" s="5">
        <v>96.211877711638863</v>
      </c>
      <c r="F37" s="5">
        <v>204.68826594141072</v>
      </c>
      <c r="G37" s="5">
        <v>-522.02992200527592</v>
      </c>
      <c r="H37" s="5">
        <v>13.192203849346077</v>
      </c>
      <c r="I37" s="5">
        <v>71.729799907020606</v>
      </c>
      <c r="J37" s="5">
        <v>33.458056000511881</v>
      </c>
      <c r="L37" s="5">
        <v>0</v>
      </c>
      <c r="M37" s="5">
        <v>858.75760824253905</v>
      </c>
      <c r="N37" s="5">
        <v>124.20194676508464</v>
      </c>
      <c r="O37" s="5">
        <v>42.737267075590239</v>
      </c>
      <c r="P37" s="5">
        <v>301.40705084932364</v>
      </c>
      <c r="Q37" s="5">
        <v>78.71348838265726</v>
      </c>
      <c r="R37" s="5">
        <v>14.125477526476525</v>
      </c>
      <c r="S37" s="5">
        <v>-20.736222659412874</v>
      </c>
      <c r="T37" s="5">
        <v>75.863943786258488</v>
      </c>
      <c r="U37" s="5">
        <v>0</v>
      </c>
      <c r="V37" s="5">
        <v>0</v>
      </c>
      <c r="W37" s="5">
        <v>94.010535340724914</v>
      </c>
      <c r="X37" s="5">
        <v>37.572374138316064</v>
      </c>
      <c r="Y37" s="5">
        <v>-172.59053476479977</v>
      </c>
      <c r="Z37" s="5">
        <v>299.29957661547888</v>
      </c>
      <c r="AA37" s="5">
        <v>429.03018125549602</v>
      </c>
      <c r="AB37" s="5">
        <v>191.94930756563048</v>
      </c>
      <c r="AC37" s="5">
        <v>34.495820983702629</v>
      </c>
      <c r="AD37" s="5">
        <v>104.1117414490439</v>
      </c>
      <c r="AE37" s="5">
        <v>0</v>
      </c>
      <c r="AF37" s="5">
        <v>0</v>
      </c>
      <c r="AG37" s="5">
        <v>10.850382477317567</v>
      </c>
      <c r="AH37" s="5">
        <v>195.32315013906705</v>
      </c>
      <c r="AI37" s="5">
        <v>-537.96950317104574</v>
      </c>
      <c r="AJ37" s="5">
        <v>629.4264411740503</v>
      </c>
      <c r="AK37" s="5">
        <v>90.171741179176706</v>
      </c>
      <c r="AL37" s="5">
        <v>328.06342490792792</v>
      </c>
      <c r="AM37" s="5">
        <v>-69.163456297177447</v>
      </c>
      <c r="AN37" s="5">
        <v>210.17796917692363</v>
      </c>
      <c r="AO37" s="5">
        <v>0</v>
      </c>
      <c r="AP37" s="5">
        <v>0</v>
      </c>
      <c r="AQ37" s="5">
        <v>48.782526613788889</v>
      </c>
      <c r="AR37" s="5">
        <v>198.09203731946579</v>
      </c>
      <c r="AS37" s="5">
        <v>397.33838189858869</v>
      </c>
      <c r="AT37" s="5">
        <v>321.93885260192366</v>
      </c>
      <c r="AU37" s="5">
        <v>-1.7472225208426835</v>
      </c>
      <c r="AV37" s="5">
        <v>93.920089838402674</v>
      </c>
      <c r="AW37" s="5">
        <v>136.67461082931607</v>
      </c>
      <c r="AX37" s="5">
        <v>314.5260613074588</v>
      </c>
      <c r="AY37" s="5">
        <v>0</v>
      </c>
      <c r="AZ37" s="5">
        <v>0</v>
      </c>
      <c r="BA37" s="5">
        <v>-58.07816935681592</v>
      </c>
      <c r="BB37" s="5">
        <v>418.62761453186664</v>
      </c>
      <c r="BC37" s="5">
        <v>2281.8422841084393</v>
      </c>
      <c r="BD37" s="5">
        <v>1955.231108555849</v>
      </c>
      <c r="BE37" s="5">
        <v>-612.93691374341824</v>
      </c>
      <c r="BF37" s="5">
        <v>54.591916319518809</v>
      </c>
      <c r="BG37" s="5">
        <v>-396.84437833126663</v>
      </c>
      <c r="BH37" s="5">
        <v>453.50683485702018</v>
      </c>
      <c r="BI37" s="5">
        <v>0</v>
      </c>
      <c r="BJ37" s="5">
        <v>0</v>
      </c>
      <c r="BK37" s="71">
        <v>43814.625</v>
      </c>
      <c r="BL37" s="5">
        <v>46</v>
      </c>
      <c r="BM37" s="5">
        <v>1081.9198757298832</v>
      </c>
      <c r="BN37" s="5">
        <v>185.6509241578905</v>
      </c>
      <c r="BO37" s="5">
        <v>-593.58753643226896</v>
      </c>
      <c r="BP37" s="5">
        <v>525.62248551298796</v>
      </c>
      <c r="BQ37" s="5">
        <v>-664.49164953135062</v>
      </c>
      <c r="BR37" s="5">
        <v>47.999762970589316</v>
      </c>
      <c r="BS37" s="5">
        <v>-333.48625151673855</v>
      </c>
      <c r="BT37" s="5">
        <v>217.88740680608316</v>
      </c>
      <c r="BU37" s="5">
        <v>0</v>
      </c>
      <c r="BV37" s="5">
        <v>0</v>
      </c>
      <c r="BW37" s="5">
        <v>141.58972744335676</v>
      </c>
      <c r="BX37" s="5">
        <v>796.75017142215711</v>
      </c>
      <c r="BY37" s="5">
        <v>270.87063810248935</v>
      </c>
      <c r="BZ37" s="5">
        <v>263.40179951242334</v>
      </c>
      <c r="CA37" s="5">
        <v>-51.164404169987961</v>
      </c>
      <c r="CB37" s="5">
        <v>478.36408085791516</v>
      </c>
      <c r="CC37" s="5">
        <v>204.94523700308366</v>
      </c>
      <c r="CD37" s="5">
        <v>524.27706346459388</v>
      </c>
      <c r="CE37" s="5">
        <v>0</v>
      </c>
      <c r="CF37" s="5">
        <v>0</v>
      </c>
      <c r="CG37" s="5">
        <v>-153.53376196211184</v>
      </c>
      <c r="CH37" s="5">
        <v>494.89240548059047</v>
      </c>
      <c r="CI37" s="5">
        <v>213.82580187662802</v>
      </c>
      <c r="CJ37" s="5">
        <v>178.25982381347336</v>
      </c>
      <c r="CK37" s="5">
        <v>-414.06846724625473</v>
      </c>
      <c r="CL37" s="5">
        <v>802.9988594415305</v>
      </c>
      <c r="CM37" s="5">
        <v>-75.650094475234823</v>
      </c>
      <c r="CN37" s="5">
        <v>535.73560367602124</v>
      </c>
      <c r="CO37" s="5">
        <v>0</v>
      </c>
      <c r="CP37" s="5">
        <v>0</v>
      </c>
      <c r="CQ37" s="5">
        <v>321.35309083582433</v>
      </c>
      <c r="CR37" s="5">
        <v>75.177679482117895</v>
      </c>
      <c r="CS37" s="5">
        <v>74.983774686832874</v>
      </c>
      <c r="CT37" s="5">
        <v>671.24053873710591</v>
      </c>
      <c r="CU37" s="5">
        <v>-106.63755312241915</v>
      </c>
      <c r="CV37" s="5">
        <v>187.85390575374109</v>
      </c>
      <c r="CW37" s="5">
        <v>-124.14911217927067</v>
      </c>
      <c r="CX37" s="5">
        <v>49.649258008824809</v>
      </c>
      <c r="CY37" s="5">
        <v>0</v>
      </c>
      <c r="CZ37" s="5">
        <v>0</v>
      </c>
      <c r="DA37" s="5">
        <v>339.97717863869957</v>
      </c>
      <c r="DB37" s="5">
        <v>10.097518960752584</v>
      </c>
      <c r="DC37" s="5">
        <v>46.997639535598751</v>
      </c>
      <c r="DD37" s="5">
        <v>486.16385308923054</v>
      </c>
      <c r="DE37" s="5">
        <v>-72.695742724889044</v>
      </c>
      <c r="DF37" s="5">
        <v>173.7124946318354</v>
      </c>
      <c r="DG37" s="5">
        <v>130.9128135124032</v>
      </c>
      <c r="DH37" s="5">
        <v>4.5057992625235324</v>
      </c>
      <c r="DI37" s="5">
        <v>0</v>
      </c>
      <c r="DJ37" s="5">
        <v>0</v>
      </c>
      <c r="DK37" s="5">
        <v>23.918004807739408</v>
      </c>
      <c r="DL37" s="5">
        <v>479.28919273803945</v>
      </c>
      <c r="DM37" s="5">
        <v>-663.73794953614015</v>
      </c>
      <c r="DN37" s="5">
        <v>849.68931995039395</v>
      </c>
      <c r="DO37" s="5">
        <v>-656.51900741221311</v>
      </c>
      <c r="DP37" s="5">
        <v>150.45454303679207</v>
      </c>
      <c r="DQ37" s="5">
        <v>-328.18722088320476</v>
      </c>
      <c r="DR37" s="5">
        <v>451.87465609468666</v>
      </c>
      <c r="DS37" s="5">
        <v>0</v>
      </c>
      <c r="DT37" s="5">
        <v>0</v>
      </c>
      <c r="DU37" s="71">
        <v>43818.541666666664</v>
      </c>
      <c r="DV37" s="5">
        <v>46</v>
      </c>
      <c r="DW37" s="5">
        <v>343.75934681224004</v>
      </c>
      <c r="DX37" s="5">
        <v>127.08590661035535</v>
      </c>
      <c r="DY37" s="5">
        <v>-131.06703266047896</v>
      </c>
      <c r="DZ37" s="5">
        <v>74.262378093070311</v>
      </c>
      <c r="EA37" s="5">
        <v>-56.825005234157345</v>
      </c>
      <c r="EB37" s="5">
        <v>872.95870897527118</v>
      </c>
      <c r="EC37" s="5">
        <v>-536.49426028600772</v>
      </c>
      <c r="ED37" s="5">
        <v>410.40568470834683</v>
      </c>
      <c r="EE37" s="5">
        <v>0</v>
      </c>
      <c r="EF37" s="5">
        <v>0</v>
      </c>
      <c r="EG37" s="5">
        <v>1421.9853134756299</v>
      </c>
      <c r="EH37" s="5">
        <v>469.88481689305308</v>
      </c>
      <c r="EI37" s="5">
        <v>518.48685110647045</v>
      </c>
      <c r="EJ37" s="5">
        <v>443.90367569076102</v>
      </c>
      <c r="EK37" s="5">
        <v>578.96617645151753</v>
      </c>
      <c r="EL37" s="5">
        <v>333.79256129490796</v>
      </c>
      <c r="EM37" s="5">
        <v>-80.196794632873548</v>
      </c>
      <c r="EN37" s="5">
        <v>282.14960138825398</v>
      </c>
      <c r="EO37" s="5">
        <v>0</v>
      </c>
      <c r="EP37" s="5">
        <v>0</v>
      </c>
      <c r="EQ37" s="5">
        <v>56.599797452757571</v>
      </c>
      <c r="ER37" s="5">
        <v>65.815933843232457</v>
      </c>
      <c r="ES37" s="5">
        <v>-119.67558954269987</v>
      </c>
      <c r="ET37" s="5">
        <v>295.23204063967745</v>
      </c>
      <c r="EU37" s="5">
        <v>-399.60360541521175</v>
      </c>
      <c r="EV37" s="5">
        <v>122.85417297956438</v>
      </c>
      <c r="EW37" s="5">
        <v>-349.36971007263901</v>
      </c>
      <c r="EX37" s="5">
        <v>198.77796782307155</v>
      </c>
      <c r="EY37" s="5">
        <v>0</v>
      </c>
      <c r="EZ37" s="5">
        <v>0</v>
      </c>
      <c r="FA37" s="5">
        <v>338.53780946604735</v>
      </c>
      <c r="FB37" s="5">
        <v>452.78688548120169</v>
      </c>
      <c r="FC37" s="5">
        <v>112.14617395060327</v>
      </c>
      <c r="FD37" s="5">
        <v>598.04414145040403</v>
      </c>
      <c r="FE37" s="5">
        <v>3.7186662681981488</v>
      </c>
      <c r="FF37" s="5">
        <v>12.600660179489429</v>
      </c>
      <c r="FG37" s="5">
        <v>356.03325015049478</v>
      </c>
      <c r="FH37" s="5">
        <v>15.455819695967385</v>
      </c>
      <c r="FI37" s="5">
        <v>0</v>
      </c>
      <c r="FJ37" s="5">
        <v>0</v>
      </c>
      <c r="FK37" s="5">
        <v>-2.0497293365378368</v>
      </c>
      <c r="FL37" s="5">
        <v>437.35893760884073</v>
      </c>
      <c r="FM37" s="5">
        <v>216.14434415215612</v>
      </c>
      <c r="FN37" s="5">
        <v>574.21471586143207</v>
      </c>
      <c r="FO37" s="5">
        <v>-105.63106395084213</v>
      </c>
      <c r="FP37" s="5">
        <v>69.737567901119192</v>
      </c>
      <c r="FQ37" s="5">
        <v>-101.46286867561201</v>
      </c>
      <c r="FR37" s="5">
        <v>142.69463481177399</v>
      </c>
      <c r="FS37" s="5">
        <v>0</v>
      </c>
      <c r="FT37" s="5">
        <v>0</v>
      </c>
      <c r="FU37" s="5">
        <v>1172.4923387291219</v>
      </c>
      <c r="FV37" s="5">
        <v>147.65189244047784</v>
      </c>
      <c r="FW37" s="5">
        <v>891.15074505778159</v>
      </c>
      <c r="FX37" s="5">
        <v>305.25461789651757</v>
      </c>
      <c r="FY37" s="5">
        <v>-304.93995737812565</v>
      </c>
      <c r="FZ37" s="5">
        <v>227.09180028866356</v>
      </c>
      <c r="GA37" s="5">
        <v>-431.66746513212922</v>
      </c>
      <c r="GB37" s="5">
        <v>85.377531323380907</v>
      </c>
      <c r="GC37" s="5">
        <v>0</v>
      </c>
      <c r="GD37" s="5">
        <v>0</v>
      </c>
      <c r="GE37" s="71">
        <v>43818.708333333336</v>
      </c>
      <c r="GF37" s="5">
        <v>46</v>
      </c>
      <c r="GG37" s="5">
        <v>413.58296769435708</v>
      </c>
      <c r="GH37" s="5">
        <v>472.16046328172405</v>
      </c>
      <c r="GI37" s="5">
        <v>-29.042738211177834</v>
      </c>
      <c r="GJ37" s="5">
        <v>156.18849660445866</v>
      </c>
      <c r="GK37" s="5">
        <v>415.34160727338963</v>
      </c>
      <c r="GL37" s="5">
        <v>624.10119402197142</v>
      </c>
      <c r="GM37" s="5">
        <v>-294.64646919349622</v>
      </c>
      <c r="GN37" s="5">
        <v>154.12711794137832</v>
      </c>
      <c r="GO37" s="5">
        <v>0</v>
      </c>
      <c r="GP37" s="5">
        <v>0</v>
      </c>
      <c r="GQ37" s="5">
        <v>699.24701533134828</v>
      </c>
      <c r="GR37" s="5">
        <v>166.16106066120562</v>
      </c>
      <c r="GS37" s="5">
        <v>281.17746685987356</v>
      </c>
      <c r="GT37" s="5">
        <v>301.22374130672694</v>
      </c>
      <c r="GU37" s="5">
        <v>127.66140412030802</v>
      </c>
      <c r="GV37" s="5">
        <v>240.8785280134766</v>
      </c>
      <c r="GW37" s="5">
        <v>-200.54362317157972</v>
      </c>
      <c r="GX37" s="5">
        <v>258.80659751497802</v>
      </c>
      <c r="GY37" s="5">
        <v>0</v>
      </c>
      <c r="GZ37" s="5">
        <v>0</v>
      </c>
      <c r="HA37" s="5">
        <v>365.48507994468741</v>
      </c>
      <c r="HB37" s="5">
        <v>230.88856568631601</v>
      </c>
      <c r="HC37" s="5">
        <v>731.90643888788588</v>
      </c>
      <c r="HD37" s="5">
        <v>218.44049474266052</v>
      </c>
      <c r="HE37" s="5">
        <v>200.73686884726112</v>
      </c>
      <c r="HF37" s="5">
        <v>379.58127905270044</v>
      </c>
      <c r="HG37" s="5">
        <v>106.09137431097326</v>
      </c>
      <c r="HH37" s="5">
        <v>152.60721557647599</v>
      </c>
      <c r="HI37" s="5">
        <v>0</v>
      </c>
      <c r="HJ37" s="5">
        <v>0</v>
      </c>
      <c r="HK37" s="5">
        <v>147.90769852591143</v>
      </c>
      <c r="HL37" s="5">
        <v>305.13058339986571</v>
      </c>
      <c r="HM37" s="5">
        <v>4.4000494115681477</v>
      </c>
      <c r="HN37" s="5">
        <v>281.748547581119</v>
      </c>
      <c r="HO37" s="5">
        <v>-151.44609869998101</v>
      </c>
      <c r="HP37" s="5">
        <v>61.288629855650463</v>
      </c>
      <c r="HQ37" s="5">
        <v>-164.9005778220336</v>
      </c>
      <c r="HR37" s="5">
        <v>113.50173155892323</v>
      </c>
      <c r="HS37" s="5">
        <v>0</v>
      </c>
      <c r="HT37" s="5">
        <v>0</v>
      </c>
      <c r="HU37" s="5">
        <v>167.73136688236457</v>
      </c>
      <c r="HV37" s="5">
        <v>277.01850769073559</v>
      </c>
      <c r="HW37" s="5">
        <v>224.38918125805981</v>
      </c>
      <c r="HX37" s="5">
        <v>121.42815357596913</v>
      </c>
      <c r="HY37" s="5">
        <v>104.74896080595283</v>
      </c>
      <c r="HZ37" s="5">
        <v>171.33540955835383</v>
      </c>
      <c r="IA37" s="5">
        <v>-186.90106531246795</v>
      </c>
      <c r="IB37" s="5">
        <v>17.653385959965227</v>
      </c>
      <c r="IC37" s="5">
        <v>0</v>
      </c>
      <c r="ID37" s="5">
        <v>0</v>
      </c>
      <c r="IE37" s="5">
        <v>1116.8286009112667</v>
      </c>
      <c r="IF37" s="5">
        <v>612.31486573350765</v>
      </c>
      <c r="IG37" s="5">
        <v>1010.8492875656158</v>
      </c>
      <c r="IH37" s="5">
        <v>355.36459391279931</v>
      </c>
      <c r="II37" s="5">
        <v>342.07907393002552</v>
      </c>
      <c r="IJ37" s="5">
        <v>434.49671923840049</v>
      </c>
      <c r="IK37" s="5">
        <v>141.19197138804986</v>
      </c>
      <c r="IL37" s="5">
        <v>471.7508978567796</v>
      </c>
      <c r="IM37" s="5">
        <v>0</v>
      </c>
      <c r="IN37" s="5">
        <v>0</v>
      </c>
    </row>
    <row r="38" spans="1:248" x14ac:dyDescent="0.25">
      <c r="A38" s="71">
        <v>43814.708333333336</v>
      </c>
      <c r="B38" s="5">
        <v>48</v>
      </c>
      <c r="C38" s="5">
        <v>979.33203612493082</v>
      </c>
      <c r="D38" s="5">
        <v>472.09333369065865</v>
      </c>
      <c r="E38" s="5">
        <v>203.67362839258203</v>
      </c>
      <c r="F38" s="5">
        <v>179.08052453850024</v>
      </c>
      <c r="G38" s="5">
        <v>-445.82140157154623</v>
      </c>
      <c r="H38" s="5">
        <v>20.54748879550338</v>
      </c>
      <c r="I38" s="5">
        <v>68.570795173484385</v>
      </c>
      <c r="J38" s="5">
        <v>183.54647746589168</v>
      </c>
      <c r="K38" s="5">
        <v>0</v>
      </c>
      <c r="L38" s="5">
        <v>0</v>
      </c>
      <c r="M38" s="5">
        <v>1198.2418200534785</v>
      </c>
      <c r="N38" s="5">
        <v>731.19460128400681</v>
      </c>
      <c r="O38" s="5">
        <v>103.47576370838624</v>
      </c>
      <c r="P38" s="5">
        <v>251.00529051764923</v>
      </c>
      <c r="Q38" s="5">
        <v>-7.7827459591152319</v>
      </c>
      <c r="R38" s="5">
        <v>162.92824226094069</v>
      </c>
      <c r="S38" s="5">
        <v>-66.401588322350221</v>
      </c>
      <c r="T38" s="5">
        <v>97.366209905354452</v>
      </c>
      <c r="U38" s="5">
        <v>0</v>
      </c>
      <c r="V38" s="5">
        <v>0</v>
      </c>
      <c r="W38" s="5">
        <v>40.745194429686308</v>
      </c>
      <c r="X38" s="5">
        <v>296.54208518238698</v>
      </c>
      <c r="Y38" s="5">
        <v>-75.350560636138766</v>
      </c>
      <c r="Z38" s="5">
        <v>481.71488896553848</v>
      </c>
      <c r="AA38" s="5">
        <v>520.10501387216925</v>
      </c>
      <c r="AB38" s="5">
        <v>435.15924793098145</v>
      </c>
      <c r="AC38" s="5">
        <v>177.43032122274803</v>
      </c>
      <c r="AD38" s="5">
        <v>107.81827202514172</v>
      </c>
      <c r="AE38" s="5">
        <v>0</v>
      </c>
      <c r="AF38" s="5">
        <v>0</v>
      </c>
      <c r="AG38" s="5">
        <v>126.71552717062468</v>
      </c>
      <c r="AH38" s="5">
        <v>17.646005731154254</v>
      </c>
      <c r="AI38" s="5">
        <v>-426.42997665516043</v>
      </c>
      <c r="AJ38" s="5">
        <v>887.91702432395618</v>
      </c>
      <c r="AK38" s="5">
        <v>172.3080356184833</v>
      </c>
      <c r="AL38" s="5">
        <v>185.84265963619521</v>
      </c>
      <c r="AM38" s="5">
        <v>-29.314043482121065</v>
      </c>
      <c r="AN38" s="5">
        <v>77.163674131734425</v>
      </c>
      <c r="AO38" s="5">
        <v>0</v>
      </c>
      <c r="AP38" s="5">
        <v>0</v>
      </c>
      <c r="AQ38" s="5">
        <v>138.44044869030017</v>
      </c>
      <c r="AR38" s="5">
        <v>299.4912435185397</v>
      </c>
      <c r="AS38" s="5">
        <v>349.3782202988728</v>
      </c>
      <c r="AT38" s="5">
        <v>490.01405042583741</v>
      </c>
      <c r="AU38" s="5">
        <v>-46.068308763346124</v>
      </c>
      <c r="AV38" s="5">
        <v>35.17085465501642</v>
      </c>
      <c r="AW38" s="5">
        <v>148.01349071589425</v>
      </c>
      <c r="AX38" s="5">
        <v>185.52341970965773</v>
      </c>
      <c r="AY38" s="5">
        <v>0</v>
      </c>
      <c r="AZ38" s="5">
        <v>0</v>
      </c>
      <c r="BA38" s="5">
        <v>560.99097238276318</v>
      </c>
      <c r="BB38" s="5">
        <v>1051.1588743003642</v>
      </c>
      <c r="BC38" s="5">
        <v>2914.3141348956656</v>
      </c>
      <c r="BD38" s="5">
        <v>1970.4074962230145</v>
      </c>
      <c r="BE38" s="5">
        <v>-422.48948676717305</v>
      </c>
      <c r="BF38" s="5">
        <v>101.65262034864794</v>
      </c>
      <c r="BG38" s="5">
        <v>-456.83010646613303</v>
      </c>
      <c r="BH38" s="5">
        <v>597.59965126556494</v>
      </c>
      <c r="BI38" s="5">
        <v>0</v>
      </c>
      <c r="BJ38" s="5">
        <v>0</v>
      </c>
      <c r="BK38" s="71">
        <v>43814.708333333336</v>
      </c>
      <c r="BL38" s="5">
        <v>48</v>
      </c>
      <c r="BM38" s="5">
        <v>1401.5838175422873</v>
      </c>
      <c r="BN38" s="5">
        <v>870.8104528534252</v>
      </c>
      <c r="BO38" s="5">
        <v>-667.16302278416856</v>
      </c>
      <c r="BP38" s="5">
        <v>665.00187784228331</v>
      </c>
      <c r="BQ38" s="5">
        <v>-722.45038767831829</v>
      </c>
      <c r="BR38" s="5">
        <v>174.98769733963951</v>
      </c>
      <c r="BS38" s="5">
        <v>-328.33692581849198</v>
      </c>
      <c r="BT38" s="5">
        <v>6.3664638212810756</v>
      </c>
      <c r="BU38" s="5">
        <v>0</v>
      </c>
      <c r="BV38" s="5">
        <v>0</v>
      </c>
      <c r="BW38" s="5">
        <v>182.15027792569867</v>
      </c>
      <c r="BX38" s="5">
        <v>833.77182463213444</v>
      </c>
      <c r="BY38" s="5">
        <v>246.39001280806974</v>
      </c>
      <c r="BZ38" s="5">
        <v>210.84589843935152</v>
      </c>
      <c r="CA38" s="5">
        <v>-13.49184475706079</v>
      </c>
      <c r="CB38" s="5">
        <v>505.94554175879807</v>
      </c>
      <c r="CC38" s="5">
        <v>73.042551560039556</v>
      </c>
      <c r="CD38" s="5">
        <v>706.65303822720887</v>
      </c>
      <c r="CE38" s="5">
        <v>0</v>
      </c>
      <c r="CF38" s="5">
        <v>0</v>
      </c>
      <c r="CG38" s="5">
        <v>-51.348411369997507</v>
      </c>
      <c r="CH38" s="5">
        <v>461.12982528197006</v>
      </c>
      <c r="CI38" s="5">
        <v>365.61699039571454</v>
      </c>
      <c r="CJ38" s="5">
        <v>44.270058942892973</v>
      </c>
      <c r="CK38" s="5">
        <v>-344.03934537135308</v>
      </c>
      <c r="CL38" s="5">
        <v>743.45363271231088</v>
      </c>
      <c r="CM38" s="5">
        <v>-22.450077085420844</v>
      </c>
      <c r="CN38" s="5">
        <v>238.87616000204687</v>
      </c>
      <c r="CO38" s="5">
        <v>0</v>
      </c>
      <c r="CP38" s="5">
        <v>0</v>
      </c>
      <c r="CQ38" s="5">
        <v>473.80525232718446</v>
      </c>
      <c r="CR38" s="5">
        <v>78.881835746528267</v>
      </c>
      <c r="CS38" s="5">
        <v>112.67430782085194</v>
      </c>
      <c r="CT38" s="5">
        <v>876.44709514739156</v>
      </c>
      <c r="CU38" s="5">
        <v>-60.559086311375211</v>
      </c>
      <c r="CV38" s="5">
        <v>58.533470035096968</v>
      </c>
      <c r="CW38" s="5">
        <v>3.953707721708156</v>
      </c>
      <c r="CX38" s="5">
        <v>6.6800348380821077</v>
      </c>
      <c r="CY38" s="5">
        <v>0</v>
      </c>
      <c r="CZ38" s="5">
        <v>0</v>
      </c>
      <c r="DA38" s="5">
        <v>366.9002934383077</v>
      </c>
      <c r="DB38" s="5">
        <v>105.50903903217539</v>
      </c>
      <c r="DC38" s="5">
        <v>122.13944722512019</v>
      </c>
      <c r="DD38" s="5">
        <v>350.15008268354717</v>
      </c>
      <c r="DE38" s="5">
        <v>-27.59767909852394</v>
      </c>
      <c r="DF38" s="5">
        <v>288.67305753360552</v>
      </c>
      <c r="DG38" s="5">
        <v>202.16213822600707</v>
      </c>
      <c r="DH38" s="5">
        <v>36.35604172352096</v>
      </c>
      <c r="DI38" s="5">
        <v>0</v>
      </c>
      <c r="DJ38" s="5">
        <v>0</v>
      </c>
      <c r="DK38" s="5">
        <v>451.22997030056729</v>
      </c>
      <c r="DL38" s="5">
        <v>850.24429838486435</v>
      </c>
      <c r="DM38" s="5">
        <v>-583.31862983294843</v>
      </c>
      <c r="DN38" s="5">
        <v>1010.7177385173003</v>
      </c>
      <c r="DO38" s="5">
        <v>-383.9805734375351</v>
      </c>
      <c r="DP38" s="5">
        <v>987.75556307643524</v>
      </c>
      <c r="DQ38" s="5">
        <v>-638.46199887918021</v>
      </c>
      <c r="DR38" s="5">
        <v>791.46153325646515</v>
      </c>
      <c r="DS38" s="5">
        <v>0</v>
      </c>
      <c r="DT38" s="5">
        <v>0</v>
      </c>
      <c r="DU38" s="71">
        <v>43818.625</v>
      </c>
      <c r="DV38" s="5">
        <v>48</v>
      </c>
      <c r="DW38" s="5">
        <v>406.73371661061719</v>
      </c>
      <c r="DX38" s="5">
        <v>90.034318828632678</v>
      </c>
      <c r="DY38" s="5">
        <v>-99.151317174964618</v>
      </c>
      <c r="DZ38" s="5">
        <v>178.19116569035384</v>
      </c>
      <c r="EA38" s="5">
        <v>-44.936687898571392</v>
      </c>
      <c r="EB38" s="5">
        <v>681.53251256074066</v>
      </c>
      <c r="EC38" s="5">
        <v>-512.01514595034291</v>
      </c>
      <c r="ED38" s="5">
        <v>300.38999511145198</v>
      </c>
      <c r="EE38" s="5">
        <v>0</v>
      </c>
      <c r="EF38" s="5">
        <v>0</v>
      </c>
      <c r="EG38" s="5">
        <v>1755.7127456255621</v>
      </c>
      <c r="EH38" s="5">
        <v>81.446036303167318</v>
      </c>
      <c r="EI38" s="5">
        <v>488.2512407941623</v>
      </c>
      <c r="EJ38" s="5">
        <v>454.08139433732924</v>
      </c>
      <c r="EK38" s="5">
        <v>674.31573288961943</v>
      </c>
      <c r="EL38" s="5">
        <v>335.27942279526911</v>
      </c>
      <c r="EM38" s="5">
        <v>44.925414102079117</v>
      </c>
      <c r="EN38" s="5">
        <v>251.30922995774935</v>
      </c>
      <c r="EO38" s="5">
        <v>0</v>
      </c>
      <c r="EP38" s="5">
        <v>0</v>
      </c>
      <c r="EQ38" s="5">
        <v>64.897169669963546</v>
      </c>
      <c r="ER38" s="5">
        <v>24.514506330214001</v>
      </c>
      <c r="ES38" s="5">
        <v>-34.797755077814031</v>
      </c>
      <c r="ET38" s="5">
        <v>534.71741412648089</v>
      </c>
      <c r="EU38" s="5">
        <v>-355.57713361604533</v>
      </c>
      <c r="EV38" s="5">
        <v>31.238723082355992</v>
      </c>
      <c r="EW38" s="5">
        <v>-287.51475748070345</v>
      </c>
      <c r="EX38" s="5">
        <v>140.29604297474776</v>
      </c>
      <c r="EY38" s="5">
        <v>0</v>
      </c>
      <c r="EZ38" s="5">
        <v>0</v>
      </c>
      <c r="FA38" s="5">
        <v>203.80023823955844</v>
      </c>
      <c r="FB38" s="5">
        <v>572.33327364782315</v>
      </c>
      <c r="FC38" s="5">
        <v>201.00318944753076</v>
      </c>
      <c r="FD38" s="5">
        <v>503.23716384328344</v>
      </c>
      <c r="FE38" s="5">
        <v>32.108601379903064</v>
      </c>
      <c r="FF38" s="5">
        <v>132.61729510326083</v>
      </c>
      <c r="FG38" s="5">
        <v>269.24438138013647</v>
      </c>
      <c r="FH38" s="5">
        <v>129.22733955390333</v>
      </c>
      <c r="FI38" s="5">
        <v>0</v>
      </c>
      <c r="FJ38" s="5">
        <v>0</v>
      </c>
      <c r="FK38" s="5">
        <v>301.91343423394545</v>
      </c>
      <c r="FL38" s="5">
        <v>518.45334345198864</v>
      </c>
      <c r="FM38" s="5">
        <v>214.3029873027719</v>
      </c>
      <c r="FN38" s="5">
        <v>605.90342944101417</v>
      </c>
      <c r="FO38" s="5">
        <v>-189.74763843870414</v>
      </c>
      <c r="FP38" s="5">
        <v>63.663346293799066</v>
      </c>
      <c r="FQ38" s="5">
        <v>51.588050987982285</v>
      </c>
      <c r="FR38" s="5">
        <v>149.50630836816745</v>
      </c>
      <c r="FS38" s="5">
        <v>0</v>
      </c>
      <c r="FT38" s="5">
        <v>0</v>
      </c>
      <c r="FU38" s="5">
        <v>1563.8445167642999</v>
      </c>
      <c r="FV38" s="5">
        <v>411.52589943183665</v>
      </c>
      <c r="FW38" s="5">
        <v>1074.9183786626772</v>
      </c>
      <c r="FX38" s="5">
        <v>515.05341679297351</v>
      </c>
      <c r="FY38" s="5">
        <v>-4.7874468745452532</v>
      </c>
      <c r="FZ38" s="5">
        <v>95.34968141941529</v>
      </c>
      <c r="GA38" s="5">
        <v>-42.803805677119897</v>
      </c>
      <c r="GB38" s="5">
        <v>39.065778527515207</v>
      </c>
      <c r="GC38" s="5">
        <v>0</v>
      </c>
      <c r="GD38" s="5">
        <v>0</v>
      </c>
      <c r="GE38" s="71">
        <v>43818.791666666664</v>
      </c>
      <c r="GF38" s="5">
        <v>48</v>
      </c>
      <c r="GG38" s="5">
        <v>458.3878269329</v>
      </c>
      <c r="GH38" s="5">
        <v>394.73466717312823</v>
      </c>
      <c r="GI38" s="5">
        <v>-26.472889240174936</v>
      </c>
      <c r="GJ38" s="5">
        <v>75.778159688511849</v>
      </c>
      <c r="GK38" s="5">
        <v>385.23626832822134</v>
      </c>
      <c r="GL38" s="5">
        <v>570.96712644268814</v>
      </c>
      <c r="GM38" s="5">
        <v>1.0847963549346673</v>
      </c>
      <c r="GN38" s="5">
        <v>416.5603005723608</v>
      </c>
      <c r="GO38" s="5">
        <v>0</v>
      </c>
      <c r="GP38" s="5">
        <v>0</v>
      </c>
      <c r="GQ38" s="5">
        <v>781.40952785878574</v>
      </c>
      <c r="GR38" s="5">
        <v>277.53650292416756</v>
      </c>
      <c r="GS38" s="5">
        <v>235.46932635624705</v>
      </c>
      <c r="GT38" s="5">
        <v>207.55407479220031</v>
      </c>
      <c r="GU38" s="5">
        <v>302.05590869788102</v>
      </c>
      <c r="GV38" s="5">
        <v>91.136837226978002</v>
      </c>
      <c r="GW38" s="5">
        <v>-214.91596939388182</v>
      </c>
      <c r="GX38" s="5">
        <v>284.35897162113599</v>
      </c>
      <c r="GY38" s="5">
        <v>0</v>
      </c>
      <c r="GZ38" s="5">
        <v>0</v>
      </c>
      <c r="HA38" s="5">
        <v>541.50780615543022</v>
      </c>
      <c r="HB38" s="5">
        <v>27.867212640666988</v>
      </c>
      <c r="HC38" s="5">
        <v>801.18635784959281</v>
      </c>
      <c r="HD38" s="5">
        <v>202.84261409422172</v>
      </c>
      <c r="HE38" s="5">
        <v>315.05162139810079</v>
      </c>
      <c r="HF38" s="5">
        <v>336.49585148935404</v>
      </c>
      <c r="HG38" s="5">
        <v>228.99248715427461</v>
      </c>
      <c r="HH38" s="5">
        <v>70.12079882378552</v>
      </c>
      <c r="HI38" s="5">
        <v>0</v>
      </c>
      <c r="HJ38" s="5">
        <v>0</v>
      </c>
      <c r="HK38" s="5">
        <v>77.668061649933748</v>
      </c>
      <c r="HL38" s="5">
        <v>395.70779714341938</v>
      </c>
      <c r="HM38" s="5">
        <v>-128.46330073013974</v>
      </c>
      <c r="HN38" s="5">
        <v>267.08073606544815</v>
      </c>
      <c r="HO38" s="5">
        <v>-178.03528311116133</v>
      </c>
      <c r="HP38" s="5">
        <v>209.99950830769214</v>
      </c>
      <c r="HQ38" s="5">
        <v>-289.26216877926953</v>
      </c>
      <c r="HR38" s="5">
        <v>246.3697138172804</v>
      </c>
      <c r="HS38" s="5">
        <v>0</v>
      </c>
      <c r="HT38" s="5">
        <v>0</v>
      </c>
      <c r="HU38" s="5">
        <v>188.46269011989727</v>
      </c>
      <c r="HV38" s="5">
        <v>425.51299843364137</v>
      </c>
      <c r="HW38" s="5">
        <v>146.21916077809954</v>
      </c>
      <c r="HX38" s="5">
        <v>83.887493868748322</v>
      </c>
      <c r="HY38" s="5">
        <v>8.7958552739085007</v>
      </c>
      <c r="HZ38" s="5">
        <v>390.83543806440423</v>
      </c>
      <c r="IA38" s="5">
        <v>-270.11335612020298</v>
      </c>
      <c r="IB38" s="5">
        <v>16.845566782227348</v>
      </c>
      <c r="IC38" s="5">
        <v>0</v>
      </c>
      <c r="ID38" s="5">
        <v>0</v>
      </c>
      <c r="IE38" s="5">
        <v>1281.0393297564556</v>
      </c>
      <c r="IF38" s="5">
        <v>449.04563436407335</v>
      </c>
      <c r="IG38" s="5">
        <v>1253.0711409098608</v>
      </c>
      <c r="IH38" s="5">
        <v>24.021133307549135</v>
      </c>
      <c r="II38" s="5">
        <v>638.15563663672799</v>
      </c>
      <c r="IJ38" s="5">
        <v>371.61877166283483</v>
      </c>
      <c r="IK38" s="5">
        <v>332.02023325523942</v>
      </c>
      <c r="IL38" s="5">
        <v>110.62595728772575</v>
      </c>
      <c r="IM38" s="5">
        <v>0</v>
      </c>
      <c r="IN38" s="5">
        <v>0</v>
      </c>
    </row>
    <row r="39" spans="1:248" x14ac:dyDescent="0.25">
      <c r="A39" s="71">
        <v>43814.791666666664</v>
      </c>
      <c r="B39" s="5">
        <v>50</v>
      </c>
      <c r="C39" s="5">
        <v>1148.8794711592786</v>
      </c>
      <c r="D39" s="5">
        <v>9.2151284299182947</v>
      </c>
      <c r="E39" s="5">
        <v>265.66118618626206</v>
      </c>
      <c r="F39" s="5">
        <v>176.85633496745481</v>
      </c>
      <c r="G39" s="5">
        <v>-246.5672817571986</v>
      </c>
      <c r="H39" s="5">
        <v>6.9812271036348221</v>
      </c>
      <c r="I39" s="5">
        <v>176.69398720200041</v>
      </c>
      <c r="J39" s="5">
        <v>287.31853950737116</v>
      </c>
      <c r="K39" s="5">
        <v>0</v>
      </c>
      <c r="L39" s="5">
        <v>0</v>
      </c>
      <c r="M39" s="5">
        <v>908.00874897075039</v>
      </c>
      <c r="N39" s="5">
        <v>314.56198387693615</v>
      </c>
      <c r="O39" s="5">
        <v>20.078654462135091</v>
      </c>
      <c r="P39" s="5">
        <v>178.11991219902143</v>
      </c>
      <c r="Q39" s="5">
        <v>-52.688022147418621</v>
      </c>
      <c r="R39" s="5">
        <v>369.57326835511986</v>
      </c>
      <c r="S39" s="5">
        <v>-99.435095426945736</v>
      </c>
      <c r="T39" s="5">
        <v>135.44766005950885</v>
      </c>
      <c r="U39" s="5">
        <v>0</v>
      </c>
      <c r="V39" s="5">
        <v>0</v>
      </c>
      <c r="W39" s="5">
        <v>108.84742178711031</v>
      </c>
      <c r="X39" s="5">
        <v>564.09647582210539</v>
      </c>
      <c r="Y39" s="5">
        <v>-24.193943975330512</v>
      </c>
      <c r="Z39" s="5">
        <v>291.02482363064416</v>
      </c>
      <c r="AA39" s="5">
        <v>472.64083203128757</v>
      </c>
      <c r="AB39" s="5">
        <v>509.29831199731046</v>
      </c>
      <c r="AC39" s="5">
        <v>135.7579575253551</v>
      </c>
      <c r="AD39" s="5">
        <v>53.751458332033401</v>
      </c>
      <c r="AE39" s="5">
        <v>0</v>
      </c>
      <c r="AF39" s="5">
        <v>0</v>
      </c>
      <c r="AG39" s="5">
        <v>-7.2324619395652689</v>
      </c>
      <c r="AH39" s="5">
        <v>422.9882150828484</v>
      </c>
      <c r="AI39" s="5">
        <v>-519.01706858313639</v>
      </c>
      <c r="AJ39" s="5">
        <v>1072.4573087810425</v>
      </c>
      <c r="AK39" s="5">
        <v>133.46952409157518</v>
      </c>
      <c r="AL39" s="5">
        <v>13.189262411536882</v>
      </c>
      <c r="AM39" s="5">
        <v>-285.03882878220708</v>
      </c>
      <c r="AN39" s="5">
        <v>276.10406752004036</v>
      </c>
      <c r="AO39" s="5">
        <v>0</v>
      </c>
      <c r="AP39" s="5">
        <v>0</v>
      </c>
      <c r="AQ39" s="5">
        <v>297.71197950711121</v>
      </c>
      <c r="AR39" s="5">
        <v>386.86272335873912</v>
      </c>
      <c r="AS39" s="5">
        <v>645.86237717498398</v>
      </c>
      <c r="AT39" s="5">
        <v>811.56608856444745</v>
      </c>
      <c r="AU39" s="5">
        <v>-7.7124100481825622</v>
      </c>
      <c r="AV39" s="5">
        <v>83.049696116224808</v>
      </c>
      <c r="AW39" s="5">
        <v>61.267448431907951</v>
      </c>
      <c r="AX39" s="5">
        <v>170.51388070065062</v>
      </c>
      <c r="AY39" s="5">
        <v>0</v>
      </c>
      <c r="AZ39" s="5">
        <v>0</v>
      </c>
      <c r="BA39" s="5">
        <v>556.40760018908577</v>
      </c>
      <c r="BB39" s="5">
        <v>927.43946465760234</v>
      </c>
      <c r="BC39" s="5">
        <v>3390.117628448912</v>
      </c>
      <c r="BD39" s="5">
        <v>2593.5909565702632</v>
      </c>
      <c r="BE39" s="5">
        <v>-572.42176559906977</v>
      </c>
      <c r="BF39" s="5">
        <v>99.682910029476105</v>
      </c>
      <c r="BG39" s="5">
        <v>-727.36528071070552</v>
      </c>
      <c r="BH39" s="5">
        <v>575.04757348864439</v>
      </c>
      <c r="BI39" s="5">
        <v>0</v>
      </c>
      <c r="BJ39" s="5">
        <v>0</v>
      </c>
      <c r="BK39" s="71">
        <v>43814.791666666664</v>
      </c>
      <c r="BL39" s="5">
        <v>50</v>
      </c>
      <c r="BM39" s="5">
        <v>1491.0628710935907</v>
      </c>
      <c r="BN39" s="5">
        <v>1092.821285429711</v>
      </c>
      <c r="BO39" s="5">
        <v>-492.83250403803351</v>
      </c>
      <c r="BP39" s="5">
        <v>492.14424641086623</v>
      </c>
      <c r="BQ39" s="5">
        <v>-629.54567364209538</v>
      </c>
      <c r="BR39" s="5">
        <v>90.200791030697658</v>
      </c>
      <c r="BS39" s="5">
        <v>-359.26110519424986</v>
      </c>
      <c r="BT39" s="5">
        <v>195.6477426694974</v>
      </c>
      <c r="BU39" s="5">
        <v>0</v>
      </c>
      <c r="BV39" s="5">
        <v>0</v>
      </c>
      <c r="BW39" s="5">
        <v>189.40809212151714</v>
      </c>
      <c r="BX39" s="5">
        <v>809.13042278982323</v>
      </c>
      <c r="BY39" s="5">
        <v>329.58227246519732</v>
      </c>
      <c r="BZ39" s="5">
        <v>40.128252321777815</v>
      </c>
      <c r="CA39" s="5">
        <v>-188.04474569331865</v>
      </c>
      <c r="CB39" s="5">
        <v>683.00872327143372</v>
      </c>
      <c r="CC39" s="5">
        <v>211.96868474177302</v>
      </c>
      <c r="CD39" s="5">
        <v>672.35373784849014</v>
      </c>
      <c r="CE39" s="5">
        <v>0</v>
      </c>
      <c r="CF39" s="5">
        <v>0</v>
      </c>
      <c r="CG39" s="5">
        <v>202.16692246608898</v>
      </c>
      <c r="CH39" s="5">
        <v>349.0518806342634</v>
      </c>
      <c r="CI39" s="5">
        <v>289.81874692871645</v>
      </c>
      <c r="CJ39" s="5">
        <v>52.906840417127711</v>
      </c>
      <c r="CK39" s="5">
        <v>-296.21634128303322</v>
      </c>
      <c r="CL39" s="5">
        <v>678.45294579346421</v>
      </c>
      <c r="CM39" s="5">
        <v>-97.761100619388344</v>
      </c>
      <c r="CN39" s="5">
        <v>103.50211134170954</v>
      </c>
      <c r="CO39" s="5">
        <v>0</v>
      </c>
      <c r="CP39" s="5">
        <v>0</v>
      </c>
      <c r="CQ39" s="5">
        <v>427.17361622641909</v>
      </c>
      <c r="CR39" s="5">
        <v>482.83969723835395</v>
      </c>
      <c r="CS39" s="5">
        <v>83.955119250459234</v>
      </c>
      <c r="CT39" s="5">
        <v>479.39271656404179</v>
      </c>
      <c r="CU39" s="5">
        <v>-135.75393019488433</v>
      </c>
      <c r="CV39" s="5">
        <v>61.84894335034376</v>
      </c>
      <c r="CW39" s="5">
        <v>-21.264264826436488</v>
      </c>
      <c r="CX39" s="5">
        <v>6.4040159943645385</v>
      </c>
      <c r="CY39" s="5">
        <v>0</v>
      </c>
      <c r="CZ39" s="5">
        <v>0</v>
      </c>
      <c r="DA39" s="5">
        <v>349.49843735845718</v>
      </c>
      <c r="DB39" s="5">
        <v>64.637583404143143</v>
      </c>
      <c r="DC39" s="5">
        <v>132.94430844343174</v>
      </c>
      <c r="DD39" s="5">
        <v>293.46946166949868</v>
      </c>
      <c r="DE39" s="5">
        <v>-51.495972812045125</v>
      </c>
      <c r="DF39" s="5">
        <v>314.373338311265</v>
      </c>
      <c r="DG39" s="5">
        <v>-7.0154702444782515</v>
      </c>
      <c r="DH39" s="5">
        <v>10.861205785802419</v>
      </c>
      <c r="DI39" s="5">
        <v>0</v>
      </c>
      <c r="DJ39" s="5">
        <v>0</v>
      </c>
      <c r="DK39" s="5">
        <v>1178.298723253916</v>
      </c>
      <c r="DL39" s="5">
        <v>984.14118747049076</v>
      </c>
      <c r="DM39" s="5">
        <v>-65.556077465302565</v>
      </c>
      <c r="DN39" s="5">
        <v>842.9385867612931</v>
      </c>
      <c r="DO39" s="5">
        <v>-66.833323713575737</v>
      </c>
      <c r="DP39" s="5">
        <v>926.56439917487717</v>
      </c>
      <c r="DQ39" s="5">
        <v>-459.29516267671863</v>
      </c>
      <c r="DR39" s="5">
        <v>525.10761220863435</v>
      </c>
      <c r="DS39" s="5">
        <v>0</v>
      </c>
      <c r="DT39" s="5">
        <v>0</v>
      </c>
      <c r="DU39" s="71">
        <v>43818.708333333336</v>
      </c>
      <c r="DV39" s="5">
        <v>50</v>
      </c>
      <c r="DW39" s="5">
        <v>642.30450698885932</v>
      </c>
      <c r="DX39" s="5">
        <v>60.855684312945876</v>
      </c>
      <c r="DY39" s="5">
        <v>-115.00247175920873</v>
      </c>
      <c r="DZ39" s="5">
        <v>72.938446066322868</v>
      </c>
      <c r="EA39" s="5">
        <v>-190.47207372862965</v>
      </c>
      <c r="EB39" s="5">
        <v>517.29956629468018</v>
      </c>
      <c r="EC39" s="5">
        <v>-601.25581503208161</v>
      </c>
      <c r="ED39" s="5">
        <v>42.691681337807879</v>
      </c>
      <c r="EE39" s="5">
        <v>0</v>
      </c>
      <c r="EF39" s="5">
        <v>0</v>
      </c>
      <c r="EG39" s="5">
        <v>2216.852099478012</v>
      </c>
      <c r="EH39" s="5">
        <v>515.20996459496007</v>
      </c>
      <c r="EI39" s="5">
        <v>494.85884005951482</v>
      </c>
      <c r="EJ39" s="5">
        <v>333.24847855141201</v>
      </c>
      <c r="EK39" s="5">
        <v>804.08591138223562</v>
      </c>
      <c r="EL39" s="5">
        <v>392.67661373132631</v>
      </c>
      <c r="EM39" s="5">
        <v>146.70077570714363</v>
      </c>
      <c r="EN39" s="5">
        <v>159.45400338100774</v>
      </c>
      <c r="EO39" s="5">
        <v>0</v>
      </c>
      <c r="EP39" s="5">
        <v>0</v>
      </c>
      <c r="EQ39" s="5">
        <v>153.67749763855056</v>
      </c>
      <c r="ER39" s="5">
        <v>18.592358453703461</v>
      </c>
      <c r="ES39" s="5">
        <v>11.993073382191255</v>
      </c>
      <c r="ET39" s="5">
        <v>520.23856181397844</v>
      </c>
      <c r="EU39" s="5">
        <v>-162.1747318587843</v>
      </c>
      <c r="EV39" s="5">
        <v>198.1337062628682</v>
      </c>
      <c r="EW39" s="5">
        <v>-303.32082760883873</v>
      </c>
      <c r="EX39" s="5">
        <v>93.202579166370313</v>
      </c>
      <c r="EY39" s="5">
        <v>0</v>
      </c>
      <c r="EZ39" s="5">
        <v>0</v>
      </c>
      <c r="FA39" s="5">
        <v>356.02981632756189</v>
      </c>
      <c r="FB39" s="5">
        <v>607.06159111490274</v>
      </c>
      <c r="FC39" s="5">
        <v>97.113594963934474</v>
      </c>
      <c r="FD39" s="5">
        <v>375.82177683241031</v>
      </c>
      <c r="FE39" s="5">
        <v>29.881621232987584</v>
      </c>
      <c r="FF39" s="5">
        <v>83.586354394035183</v>
      </c>
      <c r="FG39" s="5">
        <v>152.96872976527453</v>
      </c>
      <c r="FH39" s="5">
        <v>257.03465091950608</v>
      </c>
      <c r="FI39" s="5">
        <v>0</v>
      </c>
      <c r="FJ39" s="5">
        <v>0</v>
      </c>
      <c r="FK39" s="5">
        <v>338.60779590307891</v>
      </c>
      <c r="FL39" s="5">
        <v>576.4809684265947</v>
      </c>
      <c r="FM39" s="5">
        <v>13.797259216881002</v>
      </c>
      <c r="FN39" s="5">
        <v>389.76880363038629</v>
      </c>
      <c r="FO39" s="5">
        <v>-297.76557560335948</v>
      </c>
      <c r="FP39" s="5">
        <v>15.016700734475007</v>
      </c>
      <c r="FQ39" s="5">
        <v>-71.658377828578637</v>
      </c>
      <c r="FR39" s="5">
        <v>196.29856431120018</v>
      </c>
      <c r="FS39" s="5">
        <v>0</v>
      </c>
      <c r="FT39" s="5">
        <v>0</v>
      </c>
      <c r="FU39" s="5">
        <v>1587.2573837843447</v>
      </c>
      <c r="FV39" s="5">
        <v>289.73132313802375</v>
      </c>
      <c r="FW39" s="5">
        <v>980.20700117684351</v>
      </c>
      <c r="FX39" s="5">
        <v>8.1432382112351789</v>
      </c>
      <c r="FY39" s="5">
        <v>-107.50490376803253</v>
      </c>
      <c r="FZ39" s="5">
        <v>410.88735402059547</v>
      </c>
      <c r="GA39" s="5">
        <v>-284.78143671833914</v>
      </c>
      <c r="GB39" s="5">
        <v>336.8047493011282</v>
      </c>
      <c r="GC39" s="5">
        <v>0</v>
      </c>
      <c r="GD39" s="5">
        <v>0</v>
      </c>
      <c r="GE39" s="71">
        <v>43818.875</v>
      </c>
      <c r="GF39" s="5">
        <v>50</v>
      </c>
      <c r="GG39" s="5">
        <v>475.80536753738556</v>
      </c>
      <c r="GH39" s="5">
        <v>412.80125671988992</v>
      </c>
      <c r="GI39" s="5">
        <v>135.4133428956398</v>
      </c>
      <c r="GJ39" s="5">
        <v>194.0811251705891</v>
      </c>
      <c r="GK39" s="5">
        <v>302.61309077499106</v>
      </c>
      <c r="GL39" s="5">
        <v>662.32698922785232</v>
      </c>
      <c r="GM39" s="5">
        <v>44.66135679165609</v>
      </c>
      <c r="GN39" s="5">
        <v>403.13296961798335</v>
      </c>
      <c r="GO39" s="5">
        <v>0</v>
      </c>
      <c r="GP39" s="5">
        <v>0</v>
      </c>
      <c r="GQ39" s="5">
        <v>1150.2239093049018</v>
      </c>
      <c r="GR39" s="5">
        <v>111.30495470245616</v>
      </c>
      <c r="GS39" s="5">
        <v>773.33673448278148</v>
      </c>
      <c r="GT39" s="5">
        <v>1032.9427017078306</v>
      </c>
      <c r="GU39" s="5">
        <v>384.4957844167028</v>
      </c>
      <c r="GV39" s="5">
        <v>148.71467308660272</v>
      </c>
      <c r="GW39" s="5">
        <v>-17.703854591879576</v>
      </c>
      <c r="GX39" s="5">
        <v>257.36935118581783</v>
      </c>
      <c r="GY39" s="5">
        <v>0</v>
      </c>
      <c r="GZ39" s="5">
        <v>0</v>
      </c>
      <c r="HA39" s="5">
        <v>766.76079611429896</v>
      </c>
      <c r="HB39" s="5">
        <v>215.27341633199396</v>
      </c>
      <c r="HC39" s="5">
        <v>1014.3879293838962</v>
      </c>
      <c r="HD39" s="5">
        <v>66.853933609209747</v>
      </c>
      <c r="HE39" s="5">
        <v>414.70761622092448</v>
      </c>
      <c r="HF39" s="5">
        <v>74.231893798326396</v>
      </c>
      <c r="HG39" s="5">
        <v>393.38366261670399</v>
      </c>
      <c r="HH39" s="5">
        <v>191.40481728126431</v>
      </c>
      <c r="HI39" s="5">
        <v>0</v>
      </c>
      <c r="HJ39" s="5">
        <v>0</v>
      </c>
      <c r="HK39" s="5">
        <v>110.35106330303483</v>
      </c>
      <c r="HL39" s="5">
        <v>404.5886696982929</v>
      </c>
      <c r="HM39" s="5">
        <v>99.446216054489469</v>
      </c>
      <c r="HN39" s="5">
        <v>172.55186994992954</v>
      </c>
      <c r="HO39" s="5">
        <v>-43.999180052056488</v>
      </c>
      <c r="HP39" s="5">
        <v>14.167995187529161</v>
      </c>
      <c r="HQ39" s="5">
        <v>-262.25564203303554</v>
      </c>
      <c r="HR39" s="5">
        <v>139.02820126636888</v>
      </c>
      <c r="HS39" s="5">
        <v>0</v>
      </c>
      <c r="HT39" s="5">
        <v>0</v>
      </c>
      <c r="HU39" s="5">
        <v>360.97158600004502</v>
      </c>
      <c r="HV39" s="5">
        <v>79.839189018399281</v>
      </c>
      <c r="HW39" s="5">
        <v>255.34430207517471</v>
      </c>
      <c r="HX39" s="5">
        <v>21.473414575707992</v>
      </c>
      <c r="HY39" s="5">
        <v>136.28275799646678</v>
      </c>
      <c r="HZ39" s="5">
        <v>368.54473949878565</v>
      </c>
      <c r="IA39" s="5">
        <v>-217.10643435191105</v>
      </c>
      <c r="IB39" s="5">
        <v>95.779782896412087</v>
      </c>
      <c r="IC39" s="5">
        <v>0</v>
      </c>
      <c r="ID39" s="5">
        <v>0</v>
      </c>
      <c r="IE39" s="5">
        <v>1715.256210790546</v>
      </c>
      <c r="IF39" s="5">
        <v>120.79737575279421</v>
      </c>
      <c r="IG39" s="5">
        <v>1782.3340499791625</v>
      </c>
      <c r="IH39" s="5">
        <v>172.20424906230139</v>
      </c>
      <c r="II39" s="5">
        <v>857.2053365617478</v>
      </c>
      <c r="IJ39" s="5">
        <v>154.34407400187791</v>
      </c>
      <c r="IK39" s="5">
        <v>630.79312368654962</v>
      </c>
      <c r="IL39" s="5">
        <v>258.34602302191161</v>
      </c>
      <c r="IM39" s="5">
        <v>0</v>
      </c>
      <c r="IN39" s="5">
        <v>0</v>
      </c>
    </row>
    <row r="40" spans="1:248" x14ac:dyDescent="0.25">
      <c r="A40" s="71">
        <v>43814.875</v>
      </c>
      <c r="B40" s="5">
        <v>52</v>
      </c>
      <c r="C40" s="5">
        <v>1103.4444530808519</v>
      </c>
      <c r="D40" s="5">
        <v>438.36448919188564</v>
      </c>
      <c r="E40" s="5">
        <v>100.96671897956048</v>
      </c>
      <c r="F40" s="5">
        <v>80.903198298239246</v>
      </c>
      <c r="G40" s="5">
        <v>-150.86952633608075</v>
      </c>
      <c r="H40" s="5">
        <v>71.491389827074386</v>
      </c>
      <c r="I40" s="5">
        <v>144.82121519024076</v>
      </c>
      <c r="J40" s="5">
        <v>163.55229924061157</v>
      </c>
      <c r="K40" s="5">
        <v>0</v>
      </c>
      <c r="L40" s="5">
        <v>0</v>
      </c>
      <c r="M40" s="5">
        <v>1009.0878213087369</v>
      </c>
      <c r="N40" s="5">
        <v>32.444914709927936</v>
      </c>
      <c r="O40" s="5">
        <v>79.087397085879047</v>
      </c>
      <c r="P40" s="5">
        <v>87.381674970154378</v>
      </c>
      <c r="Q40" s="5">
        <v>201.91088686930243</v>
      </c>
      <c r="R40" s="5">
        <v>318.09826559272375</v>
      </c>
      <c r="S40" s="5">
        <v>-271.30041256617164</v>
      </c>
      <c r="T40" s="5">
        <v>56.1546764386609</v>
      </c>
      <c r="U40" s="5">
        <v>0</v>
      </c>
      <c r="V40" s="5">
        <v>0</v>
      </c>
      <c r="W40" s="5">
        <v>226.47116210371814</v>
      </c>
      <c r="X40" s="5">
        <v>84.813258848302738</v>
      </c>
      <c r="Y40" s="5">
        <v>75.043711399047424</v>
      </c>
      <c r="Z40" s="5">
        <v>286.08363469536278</v>
      </c>
      <c r="AA40" s="5">
        <v>600.0916802095328</v>
      </c>
      <c r="AB40" s="5">
        <v>289.44928069135216</v>
      </c>
      <c r="AC40" s="5">
        <v>125.34609411406871</v>
      </c>
      <c r="AD40" s="5">
        <v>137.9492533434159</v>
      </c>
      <c r="AE40" s="5">
        <v>0</v>
      </c>
      <c r="AF40" s="5">
        <v>0</v>
      </c>
      <c r="AG40" s="5">
        <v>-18.29289888814003</v>
      </c>
      <c r="AH40" s="5">
        <v>320.95161337520119</v>
      </c>
      <c r="AI40" s="5">
        <v>-700.43053038997039</v>
      </c>
      <c r="AJ40" s="5">
        <v>802.1217182907809</v>
      </c>
      <c r="AK40" s="5">
        <v>63.200570852710825</v>
      </c>
      <c r="AL40" s="5">
        <v>119.09745303287062</v>
      </c>
      <c r="AM40" s="5">
        <v>-252.38094028150869</v>
      </c>
      <c r="AN40" s="5">
        <v>193.85264455402844</v>
      </c>
      <c r="AO40" s="5">
        <v>0</v>
      </c>
      <c r="AP40" s="5">
        <v>0</v>
      </c>
      <c r="AQ40" s="5">
        <v>429.26595946162126</v>
      </c>
      <c r="AR40" s="5">
        <v>353.01238657450801</v>
      </c>
      <c r="AS40" s="5">
        <v>619.06679839562707</v>
      </c>
      <c r="AT40" s="5">
        <v>688.15944239972043</v>
      </c>
      <c r="AU40" s="5">
        <v>10.971334868340932</v>
      </c>
      <c r="AV40" s="5">
        <v>205.7987083797608</v>
      </c>
      <c r="AW40" s="5">
        <v>-3.2151522847303227</v>
      </c>
      <c r="AX40" s="5">
        <v>123.98825922105422</v>
      </c>
      <c r="AY40" s="5">
        <v>0</v>
      </c>
      <c r="AZ40" s="5">
        <v>0</v>
      </c>
      <c r="BA40" s="5">
        <v>1024.4122434576093</v>
      </c>
      <c r="BB40" s="5">
        <v>1166.2843506768211</v>
      </c>
      <c r="BC40" s="5">
        <v>3496.3965092437757</v>
      </c>
      <c r="BD40" s="5">
        <v>2869.8390176788212</v>
      </c>
      <c r="BE40" s="5">
        <v>11.018924366936972</v>
      </c>
      <c r="BF40" s="5">
        <v>606.62392836490199</v>
      </c>
      <c r="BG40" s="5">
        <v>-263.96058572409049</v>
      </c>
      <c r="BH40" s="5">
        <v>872.47115608465708</v>
      </c>
      <c r="BI40" s="5">
        <v>0</v>
      </c>
      <c r="BJ40" s="5">
        <v>0</v>
      </c>
      <c r="BK40" s="71">
        <v>43814.875</v>
      </c>
      <c r="BL40" s="5">
        <v>52</v>
      </c>
      <c r="BM40" s="5">
        <v>1381.6214158707635</v>
      </c>
      <c r="BN40" s="5">
        <v>788.21281750875266</v>
      </c>
      <c r="BO40" s="5">
        <v>-369.77127698499726</v>
      </c>
      <c r="BP40" s="5">
        <v>373.27609290032314</v>
      </c>
      <c r="BQ40" s="5">
        <v>-543.536175451227</v>
      </c>
      <c r="BR40" s="5">
        <v>26.502669448234702</v>
      </c>
      <c r="BS40" s="5">
        <v>-235.72819140847105</v>
      </c>
      <c r="BT40" s="5">
        <v>50.812025115505591</v>
      </c>
      <c r="BU40" s="5">
        <v>0</v>
      </c>
      <c r="BV40" s="5">
        <v>0</v>
      </c>
      <c r="BW40" s="5">
        <v>306.5153679256606</v>
      </c>
      <c r="BX40" s="5">
        <v>648.24867910841385</v>
      </c>
      <c r="BY40" s="5">
        <v>169.72261993503582</v>
      </c>
      <c r="BZ40" s="5">
        <v>40.938278160739571</v>
      </c>
      <c r="CA40" s="5">
        <v>-7.7267325777787619</v>
      </c>
      <c r="CB40" s="5">
        <v>398.65031595217312</v>
      </c>
      <c r="CC40" s="5">
        <v>256.72638837002978</v>
      </c>
      <c r="CD40" s="5">
        <v>931.8168074136064</v>
      </c>
      <c r="CE40" s="5">
        <v>0</v>
      </c>
      <c r="CF40" s="5">
        <v>0</v>
      </c>
      <c r="CG40" s="5">
        <v>275.29295559554146</v>
      </c>
      <c r="CH40" s="5">
        <v>356.33726535340048</v>
      </c>
      <c r="CI40" s="5">
        <v>360.10049613307649</v>
      </c>
      <c r="CJ40" s="5">
        <v>66.168749772898011</v>
      </c>
      <c r="CK40" s="5">
        <v>-298.86000124291809</v>
      </c>
      <c r="CL40" s="5">
        <v>861.94330203593393</v>
      </c>
      <c r="CM40" s="5">
        <v>-87.565193369792496</v>
      </c>
      <c r="CN40" s="5">
        <v>295.39886974675051</v>
      </c>
      <c r="CO40" s="5">
        <v>0</v>
      </c>
      <c r="CP40" s="5">
        <v>0</v>
      </c>
      <c r="CQ40" s="5">
        <v>296.42946148274689</v>
      </c>
      <c r="CR40" s="5">
        <v>457.39478063798805</v>
      </c>
      <c r="CS40" s="5">
        <v>205.3100309376772</v>
      </c>
      <c r="CT40" s="5">
        <v>219.30367422855383</v>
      </c>
      <c r="CU40" s="5">
        <v>88.545318820343709</v>
      </c>
      <c r="CV40" s="5">
        <v>367.42440235597013</v>
      </c>
      <c r="CW40" s="5">
        <v>-0.38296788454215402</v>
      </c>
      <c r="CX40" s="5">
        <v>23.511455761309016</v>
      </c>
      <c r="CY40" s="5">
        <v>0</v>
      </c>
      <c r="CZ40" s="5">
        <v>0</v>
      </c>
      <c r="DA40" s="5">
        <v>237.16753735247573</v>
      </c>
      <c r="DB40" s="5">
        <v>144.19206664912971</v>
      </c>
      <c r="DC40" s="5">
        <v>11.092492525285252</v>
      </c>
      <c r="DD40" s="5">
        <v>231.75968596909172</v>
      </c>
      <c r="DE40" s="5">
        <v>-100.73876974048892</v>
      </c>
      <c r="DF40" s="5">
        <v>184.71569012375699</v>
      </c>
      <c r="DG40" s="5">
        <v>54.160033428514794</v>
      </c>
      <c r="DH40" s="5">
        <v>216.60153722491089</v>
      </c>
      <c r="DI40" s="5">
        <v>0</v>
      </c>
      <c r="DJ40" s="5">
        <v>0</v>
      </c>
      <c r="DK40" s="5">
        <v>2274.3659585064638</v>
      </c>
      <c r="DL40" s="5">
        <v>342.46552774426698</v>
      </c>
      <c r="DM40" s="5">
        <v>668.35382236622809</v>
      </c>
      <c r="DN40" s="5">
        <v>726.05912800408998</v>
      </c>
      <c r="DO40" s="5">
        <v>456.98072406278595</v>
      </c>
      <c r="DP40" s="5">
        <v>703.42501809535224</v>
      </c>
      <c r="DQ40" s="5">
        <v>292.1649752975618</v>
      </c>
      <c r="DR40" s="5">
        <v>881.13328444133106</v>
      </c>
      <c r="DS40" s="5">
        <v>0</v>
      </c>
      <c r="DT40" s="5">
        <v>0</v>
      </c>
      <c r="DU40" s="71">
        <v>43818.791666666664</v>
      </c>
      <c r="DV40" s="5">
        <v>52</v>
      </c>
      <c r="DW40" s="5">
        <v>734.24405877372305</v>
      </c>
      <c r="DX40" s="5">
        <v>74.029564358365192</v>
      </c>
      <c r="DY40" s="5">
        <v>-52.488586730981353</v>
      </c>
      <c r="DZ40" s="5">
        <v>133.89983411804511</v>
      </c>
      <c r="EA40" s="5">
        <v>23.09454466564091</v>
      </c>
      <c r="EB40" s="5">
        <v>362.50553034119343</v>
      </c>
      <c r="EC40" s="5">
        <v>-490.93985854906549</v>
      </c>
      <c r="ED40" s="5">
        <v>30.093109781160312</v>
      </c>
      <c r="EE40" s="5">
        <v>0</v>
      </c>
      <c r="EF40" s="5">
        <v>0</v>
      </c>
      <c r="EG40" s="5">
        <v>2622.522587300029</v>
      </c>
      <c r="EH40" s="5">
        <v>728.14456310563514</v>
      </c>
      <c r="EI40" s="5">
        <v>1106.236970282577</v>
      </c>
      <c r="EJ40" s="5">
        <v>73.464745474140571</v>
      </c>
      <c r="EK40" s="5">
        <v>894.81067340319726</v>
      </c>
      <c r="EL40" s="5">
        <v>319.63252206641494</v>
      </c>
      <c r="EM40" s="5">
        <v>244.1050651381172</v>
      </c>
      <c r="EN40" s="5">
        <v>149.87300603606258</v>
      </c>
      <c r="EO40" s="5">
        <v>0</v>
      </c>
      <c r="EP40" s="5">
        <v>0</v>
      </c>
      <c r="EQ40" s="5">
        <v>329.64128638782211</v>
      </c>
      <c r="ER40" s="5">
        <v>58.581097137441006</v>
      </c>
      <c r="ES40" s="5">
        <v>62.934018777130632</v>
      </c>
      <c r="ET40" s="5">
        <v>458.38002973049146</v>
      </c>
      <c r="EU40" s="5">
        <v>-151.29873155282087</v>
      </c>
      <c r="EV40" s="5">
        <v>383.94805678950746</v>
      </c>
      <c r="EW40" s="5">
        <v>-207.84962248333034</v>
      </c>
      <c r="EX40" s="5">
        <v>230.4781384860587</v>
      </c>
      <c r="EY40" s="5">
        <v>0</v>
      </c>
      <c r="EZ40" s="5">
        <v>0</v>
      </c>
      <c r="FA40" s="5">
        <v>687.22153782274904</v>
      </c>
      <c r="FB40" s="5">
        <v>482.7068792430249</v>
      </c>
      <c r="FC40" s="5">
        <v>225.7761334417562</v>
      </c>
      <c r="FD40" s="5">
        <v>94.621606556469288</v>
      </c>
      <c r="FE40" s="5">
        <v>99.686827719866699</v>
      </c>
      <c r="FF40" s="5">
        <v>129.68997356585365</v>
      </c>
      <c r="FG40" s="5">
        <v>215.22679145774964</v>
      </c>
      <c r="FH40" s="5">
        <v>179.95256814095507</v>
      </c>
      <c r="FI40" s="5">
        <v>0</v>
      </c>
      <c r="FJ40" s="5">
        <v>0</v>
      </c>
      <c r="FK40" s="5">
        <v>317.91091419437248</v>
      </c>
      <c r="FL40" s="5">
        <v>351.23560510290957</v>
      </c>
      <c r="FM40" s="5">
        <v>-122.74381862318091</v>
      </c>
      <c r="FN40" s="5">
        <v>176.07675478527165</v>
      </c>
      <c r="FO40" s="5">
        <v>-182.546393777753</v>
      </c>
      <c r="FP40" s="5">
        <v>216.24116303686094</v>
      </c>
      <c r="FQ40" s="5">
        <v>-246.23125141279377</v>
      </c>
      <c r="FR40" s="5">
        <v>213.9802616680991</v>
      </c>
      <c r="FS40" s="5">
        <v>0</v>
      </c>
      <c r="FT40" s="5">
        <v>0</v>
      </c>
      <c r="FU40" s="5">
        <v>1734.9138355235314</v>
      </c>
      <c r="FV40" s="5">
        <v>465.50817167674762</v>
      </c>
      <c r="FW40" s="5">
        <v>1349.8722678347499</v>
      </c>
      <c r="FX40" s="5">
        <v>203.52429466410987</v>
      </c>
      <c r="FY40" s="5">
        <v>-87.268765233527915</v>
      </c>
      <c r="FZ40" s="5">
        <v>522.52621608339234</v>
      </c>
      <c r="GA40" s="5">
        <v>-70.625873400444675</v>
      </c>
      <c r="GB40" s="5">
        <v>268.41855197717217</v>
      </c>
      <c r="GC40" s="5">
        <v>0</v>
      </c>
      <c r="GD40" s="5">
        <v>0</v>
      </c>
      <c r="GE40" s="71">
        <v>43818.958333333336</v>
      </c>
      <c r="GF40" s="5">
        <v>52</v>
      </c>
      <c r="GG40" s="5">
        <v>474.48701041082342</v>
      </c>
      <c r="GH40" s="5">
        <v>528.18772449324126</v>
      </c>
      <c r="GI40" s="5">
        <v>280.40723614597619</v>
      </c>
      <c r="GJ40" s="5">
        <v>246.75781487755916</v>
      </c>
      <c r="GK40" s="5">
        <v>532.27547471256332</v>
      </c>
      <c r="GL40" s="5">
        <v>788.03952433454322</v>
      </c>
      <c r="GM40" s="5">
        <v>87.71552740819439</v>
      </c>
      <c r="GN40" s="5">
        <v>235.42265237242839</v>
      </c>
      <c r="GO40" s="5">
        <v>0</v>
      </c>
      <c r="GP40" s="5">
        <v>0</v>
      </c>
      <c r="GQ40" s="5">
        <v>1342.1835619088024</v>
      </c>
      <c r="GR40" s="5">
        <v>186.85629904956642</v>
      </c>
      <c r="GS40" s="5">
        <v>788.3306976532408</v>
      </c>
      <c r="GT40" s="5">
        <v>671.87517680177518</v>
      </c>
      <c r="GU40" s="5">
        <v>275.35335529437077</v>
      </c>
      <c r="GV40" s="5">
        <v>175.08194672063965</v>
      </c>
      <c r="GW40" s="5">
        <v>-74.39444544380035</v>
      </c>
      <c r="GX40" s="5">
        <v>360.84923480573951</v>
      </c>
      <c r="GY40" s="5">
        <v>0</v>
      </c>
      <c r="GZ40" s="5">
        <v>0</v>
      </c>
      <c r="HA40" s="5">
        <v>1001.5407461075577</v>
      </c>
      <c r="HB40" s="5">
        <v>191.17948297016667</v>
      </c>
      <c r="HC40" s="5">
        <v>1200.5741434560025</v>
      </c>
      <c r="HD40" s="5">
        <v>136.69214895831655</v>
      </c>
      <c r="HE40" s="5">
        <v>586.12432620883703</v>
      </c>
      <c r="HF40" s="5">
        <v>202.55574527183703</v>
      </c>
      <c r="HG40" s="5">
        <v>741.39314778949824</v>
      </c>
      <c r="HH40" s="5">
        <v>257.51802642857081</v>
      </c>
      <c r="HI40" s="5">
        <v>0</v>
      </c>
      <c r="HJ40" s="5">
        <v>0</v>
      </c>
      <c r="HK40" s="5">
        <v>221.61052933032943</v>
      </c>
      <c r="HL40" s="5">
        <v>202.24506070544604</v>
      </c>
      <c r="HM40" s="5">
        <v>117.33132730244199</v>
      </c>
      <c r="HN40" s="5">
        <v>107.45189536573258</v>
      </c>
      <c r="HO40" s="5">
        <v>-78.449320861657043</v>
      </c>
      <c r="HP40" s="5">
        <v>44.895622845132749</v>
      </c>
      <c r="HQ40" s="5">
        <v>-103.37505739391395</v>
      </c>
      <c r="HR40" s="5">
        <v>34.24651579880873</v>
      </c>
      <c r="HS40" s="5">
        <v>0</v>
      </c>
      <c r="HT40" s="5">
        <v>0</v>
      </c>
      <c r="HU40" s="5">
        <v>339.12947053051755</v>
      </c>
      <c r="HV40" s="5">
        <v>53.568422128579734</v>
      </c>
      <c r="HW40" s="5">
        <v>169.63990995229972</v>
      </c>
      <c r="HX40" s="5">
        <v>136.62305463651526</v>
      </c>
      <c r="HY40" s="5">
        <v>307.36417396757588</v>
      </c>
      <c r="HZ40" s="5">
        <v>432.48120837689879</v>
      </c>
      <c r="IA40" s="5">
        <v>-122.10633609501161</v>
      </c>
      <c r="IB40" s="5">
        <v>9.9960759823488825</v>
      </c>
      <c r="IC40" s="5">
        <v>0</v>
      </c>
      <c r="ID40" s="5">
        <v>0</v>
      </c>
      <c r="IE40" s="5">
        <v>2030.3281857700795</v>
      </c>
      <c r="IF40" s="5">
        <v>274.64956288711397</v>
      </c>
      <c r="IG40" s="5">
        <v>1911.4247230828998</v>
      </c>
      <c r="IH40" s="5">
        <v>432.90135319858729</v>
      </c>
      <c r="II40" s="5">
        <v>1103.8140540711534</v>
      </c>
      <c r="IJ40" s="5">
        <v>4.5221837975889496</v>
      </c>
      <c r="IK40" s="5">
        <v>493.99918647736388</v>
      </c>
      <c r="IL40" s="5">
        <v>347.19028209651196</v>
      </c>
      <c r="IM40" s="5">
        <v>0</v>
      </c>
      <c r="IN40" s="5">
        <v>0</v>
      </c>
    </row>
    <row r="41" spans="1:248" x14ac:dyDescent="0.25">
      <c r="A41" s="71">
        <v>43814.958333333336</v>
      </c>
      <c r="B41" s="5">
        <v>54</v>
      </c>
      <c r="C41" s="5">
        <v>1264.0301328361616</v>
      </c>
      <c r="D41" s="5">
        <v>391.87096891419964</v>
      </c>
      <c r="E41" s="5">
        <v>91.732074034238394</v>
      </c>
      <c r="F41" s="5">
        <v>91.681504944093177</v>
      </c>
      <c r="G41" s="5">
        <v>5.777014986956317</v>
      </c>
      <c r="H41" s="5">
        <v>76.814728415934653</v>
      </c>
      <c r="I41" s="5">
        <v>248.39590550613298</v>
      </c>
      <c r="J41" s="5">
        <v>51.388608895162278</v>
      </c>
      <c r="K41" s="5">
        <v>0</v>
      </c>
      <c r="L41" s="5">
        <v>0</v>
      </c>
      <c r="M41" s="5">
        <v>902.5760897188236</v>
      </c>
      <c r="N41" s="5">
        <v>141.81267060959894</v>
      </c>
      <c r="O41" s="5">
        <v>344.46281459225054</v>
      </c>
      <c r="P41" s="5">
        <v>534.76289536759236</v>
      </c>
      <c r="Q41" s="5">
        <v>49.266350847812191</v>
      </c>
      <c r="R41" s="5">
        <v>50.762091311395203</v>
      </c>
      <c r="S41" s="5">
        <v>-355.3736305025144</v>
      </c>
      <c r="T41" s="5">
        <v>153.65083269806698</v>
      </c>
      <c r="U41" s="5">
        <v>0</v>
      </c>
      <c r="V41" s="5">
        <v>0</v>
      </c>
      <c r="W41" s="5">
        <v>404.40633144007177</v>
      </c>
      <c r="X41" s="5">
        <v>18.18343926064879</v>
      </c>
      <c r="Y41" s="5">
        <v>252.45961321980531</v>
      </c>
      <c r="Z41" s="5">
        <v>120.10052243973254</v>
      </c>
      <c r="AA41" s="5">
        <v>598.25199416799865</v>
      </c>
      <c r="AB41" s="5">
        <v>246.21595916068617</v>
      </c>
      <c r="AC41" s="5">
        <v>152.76315101709952</v>
      </c>
      <c r="AD41" s="5">
        <v>126.49808536605103</v>
      </c>
      <c r="AE41" s="5">
        <v>0</v>
      </c>
      <c r="AF41" s="5">
        <v>0</v>
      </c>
      <c r="AG41" s="5">
        <v>-159.55446918344524</v>
      </c>
      <c r="AH41" s="5">
        <v>274.13748093233517</v>
      </c>
      <c r="AI41" s="5">
        <v>-784.59929003397713</v>
      </c>
      <c r="AJ41" s="5">
        <v>762.39451427123868</v>
      </c>
      <c r="AK41" s="5">
        <v>-242.93456267789225</v>
      </c>
      <c r="AL41" s="5">
        <v>21.679058498799225</v>
      </c>
      <c r="AM41" s="5">
        <v>-377.0839370104195</v>
      </c>
      <c r="AN41" s="5">
        <v>96.56641221001432</v>
      </c>
      <c r="AO41" s="5">
        <v>0</v>
      </c>
      <c r="AP41" s="5">
        <v>0</v>
      </c>
      <c r="AQ41" s="5">
        <v>433.3345234277071</v>
      </c>
      <c r="AR41" s="5">
        <v>71.158829818207323</v>
      </c>
      <c r="AS41" s="5">
        <v>508.0160405377415</v>
      </c>
      <c r="AT41" s="5">
        <v>845.01533171724441</v>
      </c>
      <c r="AU41" s="5">
        <v>-55.412182730924769</v>
      </c>
      <c r="AV41" s="5">
        <v>189.09023891557575</v>
      </c>
      <c r="AW41" s="5">
        <v>55.921200041774227</v>
      </c>
      <c r="AX41" s="5">
        <v>158.36277280199582</v>
      </c>
      <c r="AY41" s="5">
        <v>0</v>
      </c>
      <c r="AZ41" s="5">
        <v>0</v>
      </c>
      <c r="BA41" s="5">
        <v>716.40334094590685</v>
      </c>
      <c r="BB41" s="5">
        <v>312.52559757645713</v>
      </c>
      <c r="BC41" s="5">
        <v>3305.9365638280142</v>
      </c>
      <c r="BD41" s="5">
        <v>2785.670551039369</v>
      </c>
      <c r="BE41" s="5">
        <v>-35.586748171216527</v>
      </c>
      <c r="BF41" s="5">
        <v>177.08508048177853</v>
      </c>
      <c r="BG41" s="5">
        <v>-207.84834402351237</v>
      </c>
      <c r="BH41" s="5">
        <v>203.42713069194929</v>
      </c>
      <c r="BI41" s="5">
        <v>0</v>
      </c>
      <c r="BJ41" s="5">
        <v>0</v>
      </c>
      <c r="BK41" s="71">
        <v>43814.958333333336</v>
      </c>
      <c r="BL41" s="5">
        <v>54</v>
      </c>
      <c r="BM41" s="5">
        <v>1401.083826773006</v>
      </c>
      <c r="BN41" s="5">
        <v>736.22122731459649</v>
      </c>
      <c r="BO41" s="5">
        <v>-478.35665052362583</v>
      </c>
      <c r="BP41" s="5">
        <v>520.57827474356623</v>
      </c>
      <c r="BQ41" s="5">
        <v>-519.19869018515453</v>
      </c>
      <c r="BR41" s="5">
        <v>52.874889324840936</v>
      </c>
      <c r="BS41" s="5">
        <v>-317.2959454442651</v>
      </c>
      <c r="BT41" s="5">
        <v>74.871334719526359</v>
      </c>
      <c r="BU41" s="5">
        <v>0</v>
      </c>
      <c r="BV41" s="5">
        <v>0</v>
      </c>
      <c r="BW41" s="5">
        <v>405.8071422087844</v>
      </c>
      <c r="BX41" s="5">
        <v>627.42216337003265</v>
      </c>
      <c r="BY41" s="5">
        <v>450.66507271977787</v>
      </c>
      <c r="BZ41" s="5">
        <v>23.149677451361395</v>
      </c>
      <c r="CA41" s="5">
        <v>404.72102810784577</v>
      </c>
      <c r="CB41" s="5">
        <v>207.76104992228889</v>
      </c>
      <c r="CC41" s="5">
        <v>548.01384815540598</v>
      </c>
      <c r="CD41" s="5">
        <v>906.28487343320887</v>
      </c>
      <c r="CE41" s="5">
        <v>0</v>
      </c>
      <c r="CF41" s="5">
        <v>0</v>
      </c>
      <c r="CG41" s="5">
        <v>192.48534574184725</v>
      </c>
      <c r="CH41" s="5">
        <v>203.59679567035997</v>
      </c>
      <c r="CI41" s="5">
        <v>331.83554910392627</v>
      </c>
      <c r="CJ41" s="5">
        <v>255.01840690451266</v>
      </c>
      <c r="CK41" s="5">
        <v>-296.27257216277587</v>
      </c>
      <c r="CL41" s="5">
        <v>773.93476989128203</v>
      </c>
      <c r="CM41" s="5">
        <v>-25.657576697641048</v>
      </c>
      <c r="CN41" s="5">
        <v>344.87227418590061</v>
      </c>
      <c r="CO41" s="5">
        <v>0</v>
      </c>
      <c r="CP41" s="5">
        <v>0</v>
      </c>
      <c r="CQ41" s="5">
        <v>284.00632329763357</v>
      </c>
      <c r="CR41" s="5">
        <v>621.61834826549671</v>
      </c>
      <c r="CS41" s="5">
        <v>272.53849156555918</v>
      </c>
      <c r="CT41" s="5">
        <v>294.47454784062927</v>
      </c>
      <c r="CU41" s="5">
        <v>23.472042232656577</v>
      </c>
      <c r="CV41" s="5">
        <v>346.56777436136292</v>
      </c>
      <c r="CW41" s="5">
        <v>80.517101680702808</v>
      </c>
      <c r="CX41" s="5">
        <v>14.286381953341028</v>
      </c>
      <c r="CY41" s="5">
        <v>0</v>
      </c>
      <c r="CZ41" s="5">
        <v>0</v>
      </c>
      <c r="DA41" s="5">
        <v>167.6469832349236</v>
      </c>
      <c r="DB41" s="5">
        <v>234.73514409977037</v>
      </c>
      <c r="DC41" s="5">
        <v>55.350199900148937</v>
      </c>
      <c r="DD41" s="5">
        <v>271.37393220809952</v>
      </c>
      <c r="DE41" s="5">
        <v>-147.81696396971967</v>
      </c>
      <c r="DF41" s="5">
        <v>161.05025716787205</v>
      </c>
      <c r="DG41" s="5">
        <v>2.8266198276858177</v>
      </c>
      <c r="DH41" s="5">
        <v>86.201664729538749</v>
      </c>
      <c r="DI41" s="5">
        <v>0</v>
      </c>
      <c r="DJ41" s="5">
        <v>0</v>
      </c>
      <c r="DK41" s="5">
        <v>2691.9546801391393</v>
      </c>
      <c r="DL41" s="5">
        <v>692.11325271547321</v>
      </c>
      <c r="DM41" s="5">
        <v>1241.9262385181651</v>
      </c>
      <c r="DN41" s="5">
        <v>392.29874704807514</v>
      </c>
      <c r="DO41" s="5">
        <v>1221.7189226499299</v>
      </c>
      <c r="DP41" s="5">
        <v>386.75856150554165</v>
      </c>
      <c r="DQ41" s="5">
        <v>654.43041361072062</v>
      </c>
      <c r="DR41" s="5">
        <v>527.20697533601947</v>
      </c>
      <c r="DS41" s="5">
        <v>0</v>
      </c>
      <c r="DT41" s="5">
        <v>0</v>
      </c>
      <c r="DU41" s="71">
        <v>43818.875</v>
      </c>
      <c r="DV41" s="5">
        <v>54</v>
      </c>
      <c r="DW41" s="5">
        <v>784.06547648593778</v>
      </c>
      <c r="DX41" s="5">
        <v>164.84535569714035</v>
      </c>
      <c r="DY41" s="5">
        <v>47.203204124859496</v>
      </c>
      <c r="DZ41" s="5">
        <v>223.53698541257612</v>
      </c>
      <c r="EA41" s="5">
        <v>-56.031747634364706</v>
      </c>
      <c r="EB41" s="5">
        <v>353.23034314397444</v>
      </c>
      <c r="EC41" s="5">
        <v>-378.06300132639046</v>
      </c>
      <c r="ED41" s="5">
        <v>97.453752231201094</v>
      </c>
      <c r="EE41" s="5">
        <v>0</v>
      </c>
      <c r="EF41" s="5">
        <v>0</v>
      </c>
      <c r="EG41" s="5">
        <v>3105.3752827164881</v>
      </c>
      <c r="EH41" s="5">
        <v>229.86151139573147</v>
      </c>
      <c r="EI41" s="5">
        <v>1269.7365306158549</v>
      </c>
      <c r="EJ41" s="5">
        <v>312.5207068159965</v>
      </c>
      <c r="EK41" s="5">
        <v>1008.5413022381879</v>
      </c>
      <c r="EL41" s="5">
        <v>87.082007777599287</v>
      </c>
      <c r="EM41" s="5">
        <v>282.62967467267845</v>
      </c>
      <c r="EN41" s="5">
        <v>113.62956135175651</v>
      </c>
      <c r="EO41" s="5">
        <v>0</v>
      </c>
      <c r="EP41" s="5">
        <v>0</v>
      </c>
      <c r="EQ41" s="5">
        <v>512.10676677528556</v>
      </c>
      <c r="ER41" s="5">
        <v>232.93808223656796</v>
      </c>
      <c r="ES41" s="5">
        <v>20.420247003058194</v>
      </c>
      <c r="ET41" s="5">
        <v>430.35138209505385</v>
      </c>
      <c r="EU41" s="5">
        <v>-321.56602196307131</v>
      </c>
      <c r="EV41" s="5">
        <v>442.36098996218993</v>
      </c>
      <c r="EW41" s="5">
        <v>-231.62462348292729</v>
      </c>
      <c r="EX41" s="5">
        <v>199.88318680949877</v>
      </c>
      <c r="EY41" s="5">
        <v>0</v>
      </c>
      <c r="EZ41" s="5">
        <v>0</v>
      </c>
      <c r="FA41" s="5">
        <v>763.37625742808882</v>
      </c>
      <c r="FB41" s="5">
        <v>392.93686994465423</v>
      </c>
      <c r="FC41" s="5">
        <v>425.17815578537551</v>
      </c>
      <c r="FD41" s="5">
        <v>9.6404503153646122</v>
      </c>
      <c r="FE41" s="5">
        <v>163.75913006148841</v>
      </c>
      <c r="FF41" s="5">
        <v>132.02607895665724</v>
      </c>
      <c r="FG41" s="5">
        <v>219.33551709391696</v>
      </c>
      <c r="FH41" s="5">
        <v>119.48250357932032</v>
      </c>
      <c r="FI41" s="5">
        <v>0</v>
      </c>
      <c r="FJ41" s="5">
        <v>0</v>
      </c>
      <c r="FK41" s="5">
        <v>264.81826377476568</v>
      </c>
      <c r="FL41" s="5">
        <v>602.8304372757085</v>
      </c>
      <c r="FM41" s="5">
        <v>-117.0434429904243</v>
      </c>
      <c r="FN41" s="5">
        <v>159.18332090215924</v>
      </c>
      <c r="FO41" s="5">
        <v>-259.69902838591258</v>
      </c>
      <c r="FP41" s="5">
        <v>318.99332004145163</v>
      </c>
      <c r="FQ41" s="5">
        <v>-336.49666152473009</v>
      </c>
      <c r="FR41" s="5">
        <v>243.31786558268738</v>
      </c>
      <c r="FS41" s="5">
        <v>0</v>
      </c>
      <c r="FT41" s="5">
        <v>0</v>
      </c>
      <c r="FU41" s="5">
        <v>1796.907849444091</v>
      </c>
      <c r="FV41" s="5">
        <v>457.86198508915425</v>
      </c>
      <c r="FW41" s="5">
        <v>1700.7757644641538</v>
      </c>
      <c r="FX41" s="5">
        <v>396.1856281895964</v>
      </c>
      <c r="FY41" s="5">
        <v>72.43348204929589</v>
      </c>
      <c r="FZ41" s="5">
        <v>659.66413851904554</v>
      </c>
      <c r="GA41" s="5">
        <v>-304.73140691827291</v>
      </c>
      <c r="GB41" s="5">
        <v>462.80263862939847</v>
      </c>
      <c r="GC41" s="5">
        <v>0</v>
      </c>
      <c r="GD41" s="5">
        <v>0</v>
      </c>
      <c r="GE41" s="71">
        <v>43819.041666666664</v>
      </c>
      <c r="GF41" s="5">
        <v>54</v>
      </c>
      <c r="GG41" s="5">
        <v>457.74534703930289</v>
      </c>
      <c r="GH41" s="5">
        <v>568.1551157550407</v>
      </c>
      <c r="GI41" s="5">
        <v>473.73376605248848</v>
      </c>
      <c r="GJ41" s="5">
        <v>95.311894098858303</v>
      </c>
      <c r="GK41" s="5">
        <v>555.9961091196551</v>
      </c>
      <c r="GL41" s="5">
        <v>738.17239772957601</v>
      </c>
      <c r="GM41" s="5">
        <v>121.27605252614151</v>
      </c>
      <c r="GN41" s="5">
        <v>252.79664378340638</v>
      </c>
      <c r="GO41" s="5">
        <v>0</v>
      </c>
      <c r="GP41" s="5">
        <v>0</v>
      </c>
      <c r="GQ41" s="5">
        <v>1579.3814214110325</v>
      </c>
      <c r="GR41" s="5">
        <v>463.40082109446604</v>
      </c>
      <c r="GS41" s="5">
        <v>752.25043129889514</v>
      </c>
      <c r="GT41" s="5">
        <v>785.62224514029833</v>
      </c>
      <c r="GU41" s="5">
        <v>182.16168950269139</v>
      </c>
      <c r="GV41" s="5">
        <v>113.00983305455151</v>
      </c>
      <c r="GW41" s="5">
        <v>164.1545338675993</v>
      </c>
      <c r="GX41" s="5">
        <v>497.14345431707551</v>
      </c>
      <c r="GY41" s="5">
        <v>0</v>
      </c>
      <c r="GZ41" s="5">
        <v>0</v>
      </c>
      <c r="HA41" s="5">
        <v>1077.5939300866432</v>
      </c>
      <c r="HB41" s="5">
        <v>267.95964640295392</v>
      </c>
      <c r="HC41" s="5">
        <v>1311.4172254375137</v>
      </c>
      <c r="HD41" s="5">
        <v>64.958877385025417</v>
      </c>
      <c r="HE41" s="5">
        <v>704.55726064738622</v>
      </c>
      <c r="HF41" s="5">
        <v>308.20268886501759</v>
      </c>
      <c r="HG41" s="5">
        <v>666.8148389343786</v>
      </c>
      <c r="HH41" s="5">
        <v>163.0218743677282</v>
      </c>
      <c r="HI41" s="5">
        <v>0</v>
      </c>
      <c r="HJ41" s="5">
        <v>0</v>
      </c>
      <c r="HK41" s="5">
        <v>389.40960092224844</v>
      </c>
      <c r="HL41" s="5">
        <v>50.158082784272779</v>
      </c>
      <c r="HM41" s="5">
        <v>273.23051005131566</v>
      </c>
      <c r="HN41" s="5">
        <v>24.142222808866833</v>
      </c>
      <c r="HO41" s="5">
        <v>13.401027068950725</v>
      </c>
      <c r="HP41" s="5">
        <v>63.011162853261908</v>
      </c>
      <c r="HQ41" s="5">
        <v>43.057127111029558</v>
      </c>
      <c r="HR41" s="5">
        <v>126.29396991105654</v>
      </c>
      <c r="HS41" s="5">
        <v>0</v>
      </c>
      <c r="HT41" s="5">
        <v>0</v>
      </c>
      <c r="HU41" s="5">
        <v>278.67099721121724</v>
      </c>
      <c r="HV41" s="5">
        <v>402.40331600719054</v>
      </c>
      <c r="HW41" s="5">
        <v>305.58257063490225</v>
      </c>
      <c r="HX41" s="5">
        <v>317.87218937305312</v>
      </c>
      <c r="HY41" s="5">
        <v>306.26953598608964</v>
      </c>
      <c r="HZ41" s="5">
        <v>757.26501174167151</v>
      </c>
      <c r="IA41" s="5">
        <v>-29.317873961774126</v>
      </c>
      <c r="IB41" s="5">
        <v>253.19793819456066</v>
      </c>
      <c r="IC41" s="5">
        <v>0</v>
      </c>
      <c r="ID41" s="5">
        <v>0</v>
      </c>
      <c r="IE41" s="5">
        <v>2853.3740526972383</v>
      </c>
      <c r="IF41" s="5">
        <v>56.693708380777615</v>
      </c>
      <c r="IG41" s="5">
        <v>2257.6577265872938</v>
      </c>
      <c r="IH41" s="5">
        <v>570.01723051767044</v>
      </c>
      <c r="II41" s="5">
        <v>1497.3388647750758</v>
      </c>
      <c r="IJ41" s="5">
        <v>9.235806778249712</v>
      </c>
      <c r="IK41" s="5">
        <v>513.72191253104211</v>
      </c>
      <c r="IL41" s="5">
        <v>310.70733383064243</v>
      </c>
      <c r="IM41" s="5">
        <v>0</v>
      </c>
      <c r="IN41" s="5">
        <v>0</v>
      </c>
    </row>
    <row r="42" spans="1:248" x14ac:dyDescent="0.25">
      <c r="A42" s="71">
        <v>43815.041666666664</v>
      </c>
      <c r="B42" s="5">
        <v>56</v>
      </c>
      <c r="C42" s="5">
        <v>1332.9079466660637</v>
      </c>
      <c r="D42" s="5">
        <v>504.82275866283709</v>
      </c>
      <c r="E42" s="5">
        <v>168.62094202399311</v>
      </c>
      <c r="F42" s="5">
        <v>221.82686495176651</v>
      </c>
      <c r="G42" s="5">
        <v>-18.283505107071221</v>
      </c>
      <c r="H42" s="5">
        <v>48.262618178799976</v>
      </c>
      <c r="I42" s="5">
        <v>409.3551219412422</v>
      </c>
      <c r="J42" s="5">
        <v>44.920133904595716</v>
      </c>
      <c r="K42" s="5">
        <v>0</v>
      </c>
      <c r="L42" s="5">
        <v>0</v>
      </c>
      <c r="M42" s="5">
        <v>875.64057143981927</v>
      </c>
      <c r="N42" s="5">
        <v>110.82401936654891</v>
      </c>
      <c r="O42" s="5">
        <v>334.78880430878223</v>
      </c>
      <c r="P42" s="5">
        <v>638.09489149119565</v>
      </c>
      <c r="Q42" s="5">
        <v>2.9227634636313269</v>
      </c>
      <c r="R42" s="5">
        <v>68.286095927878307</v>
      </c>
      <c r="S42" s="5">
        <v>-461.38127166445366</v>
      </c>
      <c r="T42" s="5">
        <v>49.118818533980416</v>
      </c>
      <c r="U42" s="5">
        <v>0</v>
      </c>
      <c r="V42" s="5">
        <v>0</v>
      </c>
      <c r="W42" s="5">
        <v>458.73579096016613</v>
      </c>
      <c r="X42" s="5">
        <v>241.25227208808388</v>
      </c>
      <c r="Y42" s="5">
        <v>428.39834188565783</v>
      </c>
      <c r="Z42" s="5">
        <v>84.659086515410152</v>
      </c>
      <c r="AA42" s="5">
        <v>553.59104261333357</v>
      </c>
      <c r="AB42" s="5">
        <v>179.97540614582354</v>
      </c>
      <c r="AC42" s="5">
        <v>224.46706721602095</v>
      </c>
      <c r="AD42" s="5">
        <v>1.4059040098867313</v>
      </c>
      <c r="AE42" s="5">
        <v>0</v>
      </c>
      <c r="AF42" s="5">
        <v>0</v>
      </c>
      <c r="AG42" s="5">
        <v>161.86819947854622</v>
      </c>
      <c r="AH42" s="5">
        <v>235.59222945368805</v>
      </c>
      <c r="AI42" s="5">
        <v>-680.16895650838046</v>
      </c>
      <c r="AJ42" s="5">
        <v>800.53750089118739</v>
      </c>
      <c r="AK42" s="5">
        <v>-272.85400509251747</v>
      </c>
      <c r="AL42" s="5">
        <v>221.68743869918876</v>
      </c>
      <c r="AM42" s="5">
        <v>-313.71744920848602</v>
      </c>
      <c r="AN42" s="5">
        <v>221.28219213636066</v>
      </c>
      <c r="AO42" s="5">
        <v>0</v>
      </c>
      <c r="AP42" s="5">
        <v>0</v>
      </c>
      <c r="AQ42" s="5">
        <v>301.19286741074865</v>
      </c>
      <c r="AR42" s="5">
        <v>38.871356312507118</v>
      </c>
      <c r="AS42" s="5">
        <v>472.29929681907242</v>
      </c>
      <c r="AT42" s="5">
        <v>655.51313460878316</v>
      </c>
      <c r="AU42" s="5">
        <v>-94.031099839665558</v>
      </c>
      <c r="AV42" s="5">
        <v>129.89341993769088</v>
      </c>
      <c r="AW42" s="5">
        <v>37.746007316472173</v>
      </c>
      <c r="AX42" s="5">
        <v>254.49594850520307</v>
      </c>
      <c r="AY42" s="5">
        <v>0</v>
      </c>
      <c r="AZ42" s="5">
        <v>0</v>
      </c>
      <c r="BA42" s="5">
        <v>1018.8966877693086</v>
      </c>
      <c r="BB42" s="5">
        <v>317.36082972252598</v>
      </c>
      <c r="BC42" s="5">
        <v>3272.5643106058092</v>
      </c>
      <c r="BD42" s="5">
        <v>2346.4791773272059</v>
      </c>
      <c r="BE42" s="5">
        <v>-33.676552662615563</v>
      </c>
      <c r="BF42" s="5">
        <v>144.00235625279745</v>
      </c>
      <c r="BG42" s="5">
        <v>-624.82859234615944</v>
      </c>
      <c r="BH42" s="5">
        <v>132.782522778751</v>
      </c>
      <c r="BI42" s="5">
        <v>0</v>
      </c>
      <c r="BJ42" s="5">
        <v>0</v>
      </c>
      <c r="BK42" s="71">
        <v>43815.041666666664</v>
      </c>
      <c r="BL42" s="5">
        <v>56</v>
      </c>
      <c r="BM42" s="5">
        <v>1247.7851073243855</v>
      </c>
      <c r="BN42" s="5">
        <v>486.31459693301349</v>
      </c>
      <c r="BO42" s="5">
        <v>-631.1836169756798</v>
      </c>
      <c r="BP42" s="5">
        <v>410.97852608259245</v>
      </c>
      <c r="BQ42" s="5">
        <v>-492.16572845007778</v>
      </c>
      <c r="BR42" s="5">
        <v>12.49780521486336</v>
      </c>
      <c r="BS42" s="5">
        <v>-413.68492482363268</v>
      </c>
      <c r="BT42" s="5">
        <v>37.620580856968807</v>
      </c>
      <c r="BU42" s="5">
        <v>0</v>
      </c>
      <c r="BV42" s="5">
        <v>0</v>
      </c>
      <c r="BW42" s="5">
        <v>573.49027546912441</v>
      </c>
      <c r="BX42" s="5">
        <v>682.39015247440727</v>
      </c>
      <c r="BY42" s="5">
        <v>401.84038643698432</v>
      </c>
      <c r="BZ42" s="5">
        <v>81.945717501192405</v>
      </c>
      <c r="CA42" s="5">
        <v>248.71324854022873</v>
      </c>
      <c r="CB42" s="5">
        <v>438.86454953639679</v>
      </c>
      <c r="CC42" s="5">
        <v>555.92884288428252</v>
      </c>
      <c r="CD42" s="5">
        <v>1131.062779669968</v>
      </c>
      <c r="CE42" s="5">
        <v>0</v>
      </c>
      <c r="CF42" s="5">
        <v>0</v>
      </c>
      <c r="CG42" s="5">
        <v>132.76721843725602</v>
      </c>
      <c r="CH42" s="5">
        <v>102.94206042765053</v>
      </c>
      <c r="CI42" s="5">
        <v>185.15564126476272</v>
      </c>
      <c r="CJ42" s="5">
        <v>348.89483928812501</v>
      </c>
      <c r="CK42" s="5">
        <v>-393.0441773167056</v>
      </c>
      <c r="CL42" s="5">
        <v>635.11656082413162</v>
      </c>
      <c r="CM42" s="5">
        <v>109.83342504561881</v>
      </c>
      <c r="CN42" s="5">
        <v>92.65075207101404</v>
      </c>
      <c r="CO42" s="5">
        <v>0</v>
      </c>
      <c r="CP42" s="5">
        <v>0</v>
      </c>
      <c r="CQ42" s="5">
        <v>313.65358948321449</v>
      </c>
      <c r="CR42" s="5">
        <v>691.27969568680521</v>
      </c>
      <c r="CS42" s="5">
        <v>316.58968470177382</v>
      </c>
      <c r="CT42" s="5">
        <v>332.35169095920037</v>
      </c>
      <c r="CU42" s="5">
        <v>146.34359515902264</v>
      </c>
      <c r="CV42" s="5">
        <v>201.02725367171152</v>
      </c>
      <c r="CW42" s="5">
        <v>154.9504388138094</v>
      </c>
      <c r="CX42" s="5">
        <v>60.121953252888396</v>
      </c>
      <c r="CY42" s="5">
        <v>0</v>
      </c>
      <c r="CZ42" s="5">
        <v>0</v>
      </c>
      <c r="DA42" s="5">
        <v>88.268803275985931</v>
      </c>
      <c r="DB42" s="5">
        <v>290.54534377196762</v>
      </c>
      <c r="DC42" s="5">
        <v>209.51282320962963</v>
      </c>
      <c r="DD42" s="5">
        <v>437.55241712876358</v>
      </c>
      <c r="DE42" s="5">
        <v>-27.301765590143475</v>
      </c>
      <c r="DF42" s="5">
        <v>28.513797916673052</v>
      </c>
      <c r="DG42" s="5">
        <v>37.832892622325573</v>
      </c>
      <c r="DH42" s="5">
        <v>46.173082069584702</v>
      </c>
      <c r="DI42" s="5">
        <v>0</v>
      </c>
      <c r="DJ42" s="5">
        <v>0</v>
      </c>
      <c r="DK42" s="5">
        <v>2602.0585625443318</v>
      </c>
      <c r="DL42" s="5">
        <v>176.11086832638654</v>
      </c>
      <c r="DM42" s="5">
        <v>1567.7591691502826</v>
      </c>
      <c r="DN42" s="5">
        <v>775.09277340550238</v>
      </c>
      <c r="DO42" s="5">
        <v>1513.6194839693526</v>
      </c>
      <c r="DP42" s="5">
        <v>39.617786475232691</v>
      </c>
      <c r="DQ42" s="5">
        <v>177.12513457654529</v>
      </c>
      <c r="DR42" s="5">
        <v>7.8073125935039869</v>
      </c>
      <c r="DS42" s="5">
        <v>0</v>
      </c>
      <c r="DT42" s="5">
        <v>0</v>
      </c>
      <c r="DU42" s="71">
        <v>43818.958333333336</v>
      </c>
      <c r="DV42" s="5">
        <v>56</v>
      </c>
      <c r="DW42" s="5">
        <v>807.68498606496496</v>
      </c>
      <c r="DX42" s="5">
        <v>268.5511383363538</v>
      </c>
      <c r="DY42" s="5">
        <v>37.114886949707625</v>
      </c>
      <c r="DZ42" s="5">
        <v>240.58598687931934</v>
      </c>
      <c r="EA42" s="5">
        <v>-122.02349968733375</v>
      </c>
      <c r="EB42" s="5">
        <v>249.25247368376199</v>
      </c>
      <c r="EC42" s="5">
        <v>-334.71777223529364</v>
      </c>
      <c r="ED42" s="5">
        <v>77.672970825458293</v>
      </c>
      <c r="EE42" s="5">
        <v>0</v>
      </c>
      <c r="EF42" s="5">
        <v>0</v>
      </c>
      <c r="EG42" s="5">
        <v>4063.1918575187537</v>
      </c>
      <c r="EH42" s="5">
        <v>379.66549359466632</v>
      </c>
      <c r="EI42" s="5">
        <v>1525.518158287362</v>
      </c>
      <c r="EJ42" s="5">
        <v>157.74122139171854</v>
      </c>
      <c r="EK42" s="5">
        <v>1026.5611409543526</v>
      </c>
      <c r="EL42" s="5">
        <v>21.294732032888628</v>
      </c>
      <c r="EM42" s="5">
        <v>290.07805846541794</v>
      </c>
      <c r="EN42" s="5">
        <v>164.36501053331892</v>
      </c>
      <c r="EO42" s="5">
        <v>0</v>
      </c>
      <c r="EP42" s="5">
        <v>0</v>
      </c>
      <c r="EQ42" s="5">
        <v>663.88404138400551</v>
      </c>
      <c r="ER42" s="5">
        <v>88.246938365625653</v>
      </c>
      <c r="ES42" s="5">
        <v>83.709401259916831</v>
      </c>
      <c r="ET42" s="5">
        <v>414.33903968068222</v>
      </c>
      <c r="EU42" s="5">
        <v>-268.83481744859171</v>
      </c>
      <c r="EV42" s="5">
        <v>379.8106767040025</v>
      </c>
      <c r="EW42" s="5">
        <v>-43.324428932980709</v>
      </c>
      <c r="EX42" s="5">
        <v>23.409445155180897</v>
      </c>
      <c r="EY42" s="5">
        <v>0</v>
      </c>
      <c r="EZ42" s="5">
        <v>0</v>
      </c>
      <c r="FA42" s="5">
        <v>731.73909081597378</v>
      </c>
      <c r="FB42" s="5">
        <v>23.081667721874133</v>
      </c>
      <c r="FC42" s="5">
        <v>316.38039602939313</v>
      </c>
      <c r="FD42" s="5">
        <v>53.977489860326607</v>
      </c>
      <c r="FE42" s="5">
        <v>153.89243683733457</v>
      </c>
      <c r="FF42" s="5">
        <v>238.66292464139153</v>
      </c>
      <c r="FG42" s="5">
        <v>-10.92546161289988</v>
      </c>
      <c r="FH42" s="5">
        <v>5.5713027656827592</v>
      </c>
      <c r="FI42" s="5">
        <v>0</v>
      </c>
      <c r="FJ42" s="5">
        <v>0</v>
      </c>
      <c r="FK42" s="5">
        <v>290.61359495272541</v>
      </c>
      <c r="FL42" s="5">
        <v>559.46848718018055</v>
      </c>
      <c r="FM42" s="5">
        <v>11.007708286747857</v>
      </c>
      <c r="FN42" s="5">
        <v>80.145404346046732</v>
      </c>
      <c r="FO42" s="5">
        <v>-190.51098816630645</v>
      </c>
      <c r="FP42" s="5">
        <v>303.2068605372429</v>
      </c>
      <c r="FQ42" s="5">
        <v>-313.21815443405939</v>
      </c>
      <c r="FR42" s="5">
        <v>165.203165786846</v>
      </c>
      <c r="FS42" s="5">
        <v>0</v>
      </c>
      <c r="FT42" s="5">
        <v>0</v>
      </c>
      <c r="FU42" s="5">
        <v>2420.7466231696435</v>
      </c>
      <c r="FV42" s="5">
        <v>49.437044256486985</v>
      </c>
      <c r="FW42" s="5">
        <v>1703.4674423322863</v>
      </c>
      <c r="FX42" s="5">
        <v>208.85053218060685</v>
      </c>
      <c r="FY42" s="5">
        <v>389.7006864076061</v>
      </c>
      <c r="FZ42" s="5">
        <v>454.73305139215176</v>
      </c>
      <c r="GA42" s="5">
        <v>-181.70217784248109</v>
      </c>
      <c r="GB42" s="5">
        <v>212.14256273994664</v>
      </c>
      <c r="GC42" s="5">
        <v>0</v>
      </c>
      <c r="GD42" s="5">
        <v>0</v>
      </c>
      <c r="GE42" s="71">
        <v>43819.125</v>
      </c>
      <c r="GF42" s="5">
        <v>56</v>
      </c>
      <c r="GG42" s="5">
        <v>447.66253615433794</v>
      </c>
      <c r="GH42" s="5">
        <v>484.79713379312665</v>
      </c>
      <c r="GI42" s="5">
        <v>605.69492306446114</v>
      </c>
      <c r="GJ42" s="5">
        <v>340.16002594207367</v>
      </c>
      <c r="GK42" s="5">
        <v>506.56670869219994</v>
      </c>
      <c r="GL42" s="5">
        <v>665.49931209036572</v>
      </c>
      <c r="GM42" s="5">
        <v>52.760692087922962</v>
      </c>
      <c r="GN42" s="5">
        <v>165.04092380264728</v>
      </c>
      <c r="GO42" s="5">
        <v>0</v>
      </c>
      <c r="GP42" s="5">
        <v>0</v>
      </c>
      <c r="GQ42" s="5">
        <v>1627.2808048795505</v>
      </c>
      <c r="GR42" s="5">
        <v>706.69883522873704</v>
      </c>
      <c r="GS42" s="5">
        <v>900.5766399281091</v>
      </c>
      <c r="GT42" s="5">
        <v>1014.3970643753588</v>
      </c>
      <c r="GU42" s="5">
        <v>87.064501250804369</v>
      </c>
      <c r="GV42" s="5">
        <v>123.96304899105084</v>
      </c>
      <c r="GW42" s="5">
        <v>289.80578819681887</v>
      </c>
      <c r="GX42" s="5">
        <v>309.94457470473122</v>
      </c>
      <c r="GY42" s="5">
        <v>0</v>
      </c>
      <c r="GZ42" s="5">
        <v>0</v>
      </c>
      <c r="HA42" s="5">
        <v>1204.3341939721709</v>
      </c>
      <c r="HB42" s="5">
        <v>418.18969224514927</v>
      </c>
      <c r="HC42" s="5">
        <v>1368.8288707110735</v>
      </c>
      <c r="HD42" s="5">
        <v>121.0086651237698</v>
      </c>
      <c r="HE42" s="5">
        <v>830.73993091987586</v>
      </c>
      <c r="HF42" s="5">
        <v>696.03230970741299</v>
      </c>
      <c r="HG42" s="5">
        <v>472.38667427581458</v>
      </c>
      <c r="HH42" s="5">
        <v>176.54382837498568</v>
      </c>
      <c r="HI42" s="5">
        <v>0</v>
      </c>
      <c r="HJ42" s="5">
        <v>0</v>
      </c>
      <c r="HK42" s="5">
        <v>375.43291203306353</v>
      </c>
      <c r="HL42" s="5">
        <v>62.594765899799377</v>
      </c>
      <c r="HM42" s="5">
        <v>308.24167089696152</v>
      </c>
      <c r="HN42" s="5">
        <v>241.50273044369376</v>
      </c>
      <c r="HO42" s="5">
        <v>8.3494375927188571</v>
      </c>
      <c r="HP42" s="5">
        <v>153.7263239120565</v>
      </c>
      <c r="HQ42" s="5">
        <v>31.689046793149771</v>
      </c>
      <c r="HR42" s="5">
        <v>214.00138066041887</v>
      </c>
      <c r="HS42" s="5">
        <v>0</v>
      </c>
      <c r="HT42" s="5">
        <v>0</v>
      </c>
      <c r="HU42" s="5">
        <v>433.26025557151013</v>
      </c>
      <c r="HV42" s="5">
        <v>253.73588838204356</v>
      </c>
      <c r="HW42" s="5">
        <v>299.9635664078429</v>
      </c>
      <c r="HX42" s="5">
        <v>59.205602137138754</v>
      </c>
      <c r="HY42" s="5">
        <v>392.2933605390723</v>
      </c>
      <c r="HZ42" s="5">
        <v>696.92368725426343</v>
      </c>
      <c r="IA42" s="5">
        <v>-81.074210396075387</v>
      </c>
      <c r="IB42" s="5">
        <v>105.98263748955745</v>
      </c>
      <c r="IC42" s="5">
        <v>0</v>
      </c>
      <c r="ID42" s="5">
        <v>0</v>
      </c>
      <c r="IE42" s="5">
        <v>2782.1840421453271</v>
      </c>
      <c r="IF42" s="5">
        <v>229.42707169076314</v>
      </c>
      <c r="IG42" s="5">
        <v>2436.4447948806333</v>
      </c>
      <c r="IH42" s="5">
        <v>63.548523097446825</v>
      </c>
      <c r="II42" s="5">
        <v>1875.9410478116972</v>
      </c>
      <c r="IJ42" s="5">
        <v>11.256363992427605</v>
      </c>
      <c r="IK42" s="5">
        <v>967.93901199377842</v>
      </c>
      <c r="IL42" s="5">
        <v>355.65413990201148</v>
      </c>
      <c r="IM42" s="5">
        <v>0</v>
      </c>
      <c r="IN42" s="5">
        <v>0</v>
      </c>
    </row>
    <row r="43" spans="1:248" x14ac:dyDescent="0.25">
      <c r="A43" s="71">
        <v>43815.125</v>
      </c>
      <c r="B43" s="5">
        <v>58</v>
      </c>
      <c r="C43" s="5">
        <v>1340.0711877505851</v>
      </c>
      <c r="D43" s="5">
        <v>810.53151517749484</v>
      </c>
      <c r="E43" s="5">
        <v>191.77819493181158</v>
      </c>
      <c r="F43" s="5">
        <v>233.54437905808354</v>
      </c>
      <c r="G43" s="5">
        <v>19.057612359308507</v>
      </c>
      <c r="H43" s="5">
        <v>77.449032209284127</v>
      </c>
      <c r="I43" s="5">
        <v>430.17164554017603</v>
      </c>
      <c r="J43" s="5">
        <v>139.53886321636651</v>
      </c>
      <c r="K43" s="5">
        <v>0</v>
      </c>
      <c r="L43" s="5">
        <v>0</v>
      </c>
      <c r="M43" s="5">
        <v>1064.5300662304574</v>
      </c>
      <c r="N43" s="5">
        <v>69.139637313436481</v>
      </c>
      <c r="O43" s="5">
        <v>317.46129496044568</v>
      </c>
      <c r="P43" s="5">
        <v>552.06390944420593</v>
      </c>
      <c r="Q43" s="5">
        <v>173.27814974819773</v>
      </c>
      <c r="R43" s="5">
        <v>153.9373992394988</v>
      </c>
      <c r="S43" s="5">
        <v>-410.46808410931612</v>
      </c>
      <c r="T43" s="5">
        <v>126.529082246643</v>
      </c>
      <c r="U43" s="5">
        <v>0</v>
      </c>
      <c r="V43" s="5">
        <v>0</v>
      </c>
      <c r="W43" s="5">
        <v>690.50757095123356</v>
      </c>
      <c r="X43" s="5">
        <v>378.53322212877936</v>
      </c>
      <c r="Y43" s="5">
        <v>578.36769682181989</v>
      </c>
      <c r="Z43" s="5">
        <v>224.10149363267089</v>
      </c>
      <c r="AA43" s="5">
        <v>694.29733605599233</v>
      </c>
      <c r="AB43" s="5">
        <v>344.89883672849265</v>
      </c>
      <c r="AC43" s="5">
        <v>376.69600039839929</v>
      </c>
      <c r="AD43" s="5">
        <v>22.311388241222645</v>
      </c>
      <c r="AE43" s="5">
        <v>0</v>
      </c>
      <c r="AF43" s="5">
        <v>0</v>
      </c>
      <c r="AG43" s="5">
        <v>201.67145578439556</v>
      </c>
      <c r="AH43" s="5">
        <v>183.11589475962808</v>
      </c>
      <c r="AI43" s="5">
        <v>-486.97370565721542</v>
      </c>
      <c r="AJ43" s="5">
        <v>876.93166281859544</v>
      </c>
      <c r="AK43" s="5">
        <v>-100.9037822824763</v>
      </c>
      <c r="AL43" s="5">
        <v>277.52828739457044</v>
      </c>
      <c r="AM43" s="5">
        <v>-145.88554456259442</v>
      </c>
      <c r="AN43" s="5">
        <v>249.98885733975902</v>
      </c>
      <c r="AO43" s="5">
        <v>0</v>
      </c>
      <c r="AP43" s="5">
        <v>0</v>
      </c>
      <c r="AQ43" s="5">
        <v>308.78860637123239</v>
      </c>
      <c r="AR43" s="5">
        <v>17.96984448303294</v>
      </c>
      <c r="AS43" s="5">
        <v>401.50969096579536</v>
      </c>
      <c r="AT43" s="5">
        <v>459.45448172569849</v>
      </c>
      <c r="AU43" s="5">
        <v>-66.820262102838797</v>
      </c>
      <c r="AV43" s="5">
        <v>64.559411346038402</v>
      </c>
      <c r="AW43" s="5">
        <v>-9.2886878071911951</v>
      </c>
      <c r="AX43" s="5">
        <v>173.74670425291976</v>
      </c>
      <c r="AY43" s="5">
        <v>0</v>
      </c>
      <c r="AZ43" s="5">
        <v>0</v>
      </c>
      <c r="BA43" s="5">
        <v>1592.815478642121</v>
      </c>
      <c r="BB43" s="5">
        <v>204.3965486809179</v>
      </c>
      <c r="BC43" s="5">
        <v>4353.2553260762661</v>
      </c>
      <c r="BD43" s="5">
        <v>2127.9138673268253</v>
      </c>
      <c r="BE43" s="5">
        <v>275.5769640865019</v>
      </c>
      <c r="BF43" s="5">
        <v>344.3769384934169</v>
      </c>
      <c r="BG43" s="5">
        <v>-245.8443960735209</v>
      </c>
      <c r="BH43" s="5">
        <v>182.24412438635778</v>
      </c>
      <c r="BI43" s="5">
        <v>0</v>
      </c>
      <c r="BJ43" s="5">
        <v>0</v>
      </c>
      <c r="BK43" s="71">
        <v>43815.125</v>
      </c>
      <c r="BL43" s="5">
        <v>58</v>
      </c>
      <c r="BM43" s="5">
        <v>1344.0421820135277</v>
      </c>
      <c r="BN43" s="5">
        <v>161.0822063184539</v>
      </c>
      <c r="BO43" s="5">
        <v>-707.91966152361738</v>
      </c>
      <c r="BP43" s="5">
        <v>463.13841767209584</v>
      </c>
      <c r="BQ43" s="5">
        <v>-479.34162264473582</v>
      </c>
      <c r="BR43" s="5">
        <v>0.92965273658347136</v>
      </c>
      <c r="BS43" s="5">
        <v>-363.91948622252698</v>
      </c>
      <c r="BT43" s="5">
        <v>197.0522594245663</v>
      </c>
      <c r="BU43" s="5">
        <v>0</v>
      </c>
      <c r="BV43" s="5">
        <v>0</v>
      </c>
      <c r="BW43" s="5">
        <v>571.38473392591357</v>
      </c>
      <c r="BX43" s="5">
        <v>855.4664034797562</v>
      </c>
      <c r="BY43" s="5">
        <v>317.32223341106715</v>
      </c>
      <c r="BZ43" s="5">
        <v>157.1149492865236</v>
      </c>
      <c r="CA43" s="5">
        <v>112.62040790088292</v>
      </c>
      <c r="CB43" s="5">
        <v>377.35825402217125</v>
      </c>
      <c r="CC43" s="5">
        <v>440.98697205947315</v>
      </c>
      <c r="CD43" s="5">
        <v>1013.6326522629537</v>
      </c>
      <c r="CE43" s="5">
        <v>0</v>
      </c>
      <c r="CF43" s="5">
        <v>0</v>
      </c>
      <c r="CG43" s="5">
        <v>346.56508125973801</v>
      </c>
      <c r="CH43" s="5">
        <v>389.80848016778555</v>
      </c>
      <c r="CI43" s="5">
        <v>372.04699759087566</v>
      </c>
      <c r="CJ43" s="5">
        <v>299.99453573521617</v>
      </c>
      <c r="CK43" s="5">
        <v>-159.50156150654561</v>
      </c>
      <c r="CL43" s="5">
        <v>636.25569223113007</v>
      </c>
      <c r="CM43" s="5">
        <v>427.83750340195422</v>
      </c>
      <c r="CN43" s="5">
        <v>48.92936015480818</v>
      </c>
      <c r="CO43" s="5">
        <v>0</v>
      </c>
      <c r="CP43" s="5">
        <v>0</v>
      </c>
      <c r="CQ43" s="5">
        <v>313.25669861667745</v>
      </c>
      <c r="CR43" s="5">
        <v>622.40336482675207</v>
      </c>
      <c r="CS43" s="5">
        <v>334.93284990333609</v>
      </c>
      <c r="CT43" s="5">
        <v>140.87392353263758</v>
      </c>
      <c r="CU43" s="5">
        <v>206.41103843819718</v>
      </c>
      <c r="CV43" s="5">
        <v>359.70109497739543</v>
      </c>
      <c r="CW43" s="5">
        <v>-19.75881542788477</v>
      </c>
      <c r="CX43" s="5">
        <v>198.12415094829595</v>
      </c>
      <c r="CY43" s="5">
        <v>0</v>
      </c>
      <c r="CZ43" s="5">
        <v>0</v>
      </c>
      <c r="DA43" s="5">
        <v>251.56722167861631</v>
      </c>
      <c r="DB43" s="5">
        <v>29.363762909253175</v>
      </c>
      <c r="DC43" s="5">
        <v>32.792334125938851</v>
      </c>
      <c r="DD43" s="5">
        <v>366.5917162575758</v>
      </c>
      <c r="DE43" s="5">
        <v>38.216095929069638</v>
      </c>
      <c r="DF43" s="5">
        <v>136.72808500458544</v>
      </c>
      <c r="DG43" s="5">
        <v>-77.257202626593994</v>
      </c>
      <c r="DH43" s="5">
        <v>76.984160203253154</v>
      </c>
      <c r="DI43" s="5">
        <v>0</v>
      </c>
      <c r="DJ43" s="5">
        <v>0</v>
      </c>
      <c r="DK43" s="5">
        <v>2413.2366127900132</v>
      </c>
      <c r="DL43" s="5">
        <v>23.904701312183651</v>
      </c>
      <c r="DM43" s="5">
        <v>1851.2787253490033</v>
      </c>
      <c r="DN43" s="5">
        <v>724.77081888610417</v>
      </c>
      <c r="DO43" s="5">
        <v>1481.0498658364936</v>
      </c>
      <c r="DP43" s="5">
        <v>811.44489604636328</v>
      </c>
      <c r="DQ43" s="5">
        <v>200.34245345032787</v>
      </c>
      <c r="DR43" s="5">
        <v>132.52419215509229</v>
      </c>
      <c r="DS43" s="5">
        <v>0</v>
      </c>
      <c r="DT43" s="5">
        <v>0</v>
      </c>
      <c r="DU43" s="71">
        <v>43819.041666666664</v>
      </c>
      <c r="DV43" s="5">
        <v>58</v>
      </c>
      <c r="DW43" s="5">
        <v>697.60515841982669</v>
      </c>
      <c r="DX43" s="5">
        <v>181.55118074294796</v>
      </c>
      <c r="DY43" s="5">
        <v>-56.069117056630091</v>
      </c>
      <c r="DZ43" s="5">
        <v>2.2535696769838154</v>
      </c>
      <c r="EA43" s="5">
        <v>-254.51515543878264</v>
      </c>
      <c r="EB43" s="5">
        <v>534.69028316798551</v>
      </c>
      <c r="EC43" s="5">
        <v>-488.87761219518819</v>
      </c>
      <c r="ED43" s="5">
        <v>252.61484577794809</v>
      </c>
      <c r="EE43" s="5">
        <v>0</v>
      </c>
      <c r="EF43" s="5">
        <v>0</v>
      </c>
      <c r="EG43" s="5">
        <v>4175.0306075293029</v>
      </c>
      <c r="EH43" s="5">
        <v>30.010104745583241</v>
      </c>
      <c r="EI43" s="5">
        <v>1367.0838385798745</v>
      </c>
      <c r="EJ43" s="5">
        <v>60.366468734059396</v>
      </c>
      <c r="EK43" s="5">
        <v>765.50694725743415</v>
      </c>
      <c r="EL43" s="5">
        <v>285.76873095671482</v>
      </c>
      <c r="EM43" s="5">
        <v>164.74173587973587</v>
      </c>
      <c r="EN43" s="5">
        <v>74.779577736530428</v>
      </c>
      <c r="EO43" s="5">
        <v>0</v>
      </c>
      <c r="EP43" s="5">
        <v>0</v>
      </c>
      <c r="EQ43" s="5">
        <v>808.02440586561443</v>
      </c>
      <c r="ER43" s="5">
        <v>328.82848735537732</v>
      </c>
      <c r="ES43" s="5">
        <v>292.35159904634122</v>
      </c>
      <c r="ET43" s="5">
        <v>187.10397458757521</v>
      </c>
      <c r="EU43" s="5">
        <v>-235.29561972558758</v>
      </c>
      <c r="EV43" s="5">
        <v>365.52051593507298</v>
      </c>
      <c r="EW43" s="5">
        <v>-2.2411433515640056</v>
      </c>
      <c r="EX43" s="5">
        <v>5.5705455304671121</v>
      </c>
      <c r="EY43" s="5">
        <v>0</v>
      </c>
      <c r="EZ43" s="5">
        <v>0</v>
      </c>
      <c r="FA43" s="5">
        <v>908.29033007939165</v>
      </c>
      <c r="FB43" s="5">
        <v>121.02650896841376</v>
      </c>
      <c r="FC43" s="5">
        <v>362.33281509447221</v>
      </c>
      <c r="FD43" s="5">
        <v>106.98393063427582</v>
      </c>
      <c r="FE43" s="5">
        <v>168.6963422832859</v>
      </c>
      <c r="FF43" s="5">
        <v>307.86775288755661</v>
      </c>
      <c r="FG43" s="5">
        <v>-6.2849849046283452</v>
      </c>
      <c r="FH43" s="5">
        <v>34.802680767371683</v>
      </c>
      <c r="FI43" s="5">
        <v>0</v>
      </c>
      <c r="FJ43" s="5">
        <v>0</v>
      </c>
      <c r="FK43" s="5">
        <v>534.61258021085757</v>
      </c>
      <c r="FL43" s="5">
        <v>379.79114565285607</v>
      </c>
      <c r="FM43" s="5">
        <v>81.226735458436451</v>
      </c>
      <c r="FN43" s="5">
        <v>245.82743808520232</v>
      </c>
      <c r="FO43" s="5">
        <v>-187.96981882918271</v>
      </c>
      <c r="FP43" s="5">
        <v>374.31652573528146</v>
      </c>
      <c r="FQ43" s="5">
        <v>-390.21328720735477</v>
      </c>
      <c r="FR43" s="5">
        <v>248.93685208279683</v>
      </c>
      <c r="FS43" s="5">
        <v>0</v>
      </c>
      <c r="FT43" s="5">
        <v>0</v>
      </c>
      <c r="FU43" s="5">
        <v>2761.0669070657459</v>
      </c>
      <c r="FV43" s="5">
        <v>239.31452676283729</v>
      </c>
      <c r="FW43" s="5">
        <v>1838.7701185485307</v>
      </c>
      <c r="FX43" s="5">
        <v>380.91324736235538</v>
      </c>
      <c r="FY43" s="5">
        <v>614.81691302256047</v>
      </c>
      <c r="FZ43" s="5">
        <v>122.64028269512531</v>
      </c>
      <c r="GA43" s="5">
        <v>-196.83217826095347</v>
      </c>
      <c r="GB43" s="5">
        <v>169.97650473648704</v>
      </c>
      <c r="GC43" s="5">
        <v>0</v>
      </c>
      <c r="GD43" s="5">
        <v>0</v>
      </c>
      <c r="GE43" s="71">
        <v>43819.208333333336</v>
      </c>
      <c r="GF43" s="5">
        <v>58</v>
      </c>
      <c r="GG43" s="5">
        <v>567.1801244428616</v>
      </c>
      <c r="GH43" s="5">
        <v>258.2002363457139</v>
      </c>
      <c r="GI43" s="5">
        <v>664.11846085121249</v>
      </c>
      <c r="GJ43" s="5">
        <v>558.94131455562501</v>
      </c>
      <c r="GK43" s="5">
        <v>688.39352057034182</v>
      </c>
      <c r="GL43" s="5">
        <v>297.25328955708534</v>
      </c>
      <c r="GM43" s="5">
        <v>58.704818363259619</v>
      </c>
      <c r="GN43" s="5">
        <v>205.22770873869487</v>
      </c>
      <c r="GO43" s="5">
        <v>0</v>
      </c>
      <c r="GP43" s="5">
        <v>0</v>
      </c>
      <c r="GQ43" s="5">
        <v>1841.6665386773532</v>
      </c>
      <c r="GR43" s="5">
        <v>632.22237413536891</v>
      </c>
      <c r="GS43" s="5">
        <v>914.87607369760588</v>
      </c>
      <c r="GT43" s="5">
        <v>889.64011428732249</v>
      </c>
      <c r="GU43" s="5">
        <v>373.50717432979343</v>
      </c>
      <c r="GV43" s="5">
        <v>240.74389151486923</v>
      </c>
      <c r="GW43" s="5">
        <v>394.9218193954548</v>
      </c>
      <c r="GX43" s="5">
        <v>308.25012675995504</v>
      </c>
      <c r="GY43" s="5">
        <v>0</v>
      </c>
      <c r="GZ43" s="5">
        <v>0</v>
      </c>
      <c r="HA43" s="5">
        <v>1334.1324501577674</v>
      </c>
      <c r="HB43" s="5">
        <v>125.73499932538326</v>
      </c>
      <c r="HC43" s="5">
        <v>1292.1374996451009</v>
      </c>
      <c r="HD43" s="5">
        <v>91.371867913430009</v>
      </c>
      <c r="HE43" s="5">
        <v>820.33171707135295</v>
      </c>
      <c r="HF43" s="5">
        <v>523.67014046724626</v>
      </c>
      <c r="HG43" s="5">
        <v>308.90101486039146</v>
      </c>
      <c r="HH43" s="5">
        <v>14.381346015243329</v>
      </c>
      <c r="HI43" s="5">
        <v>0</v>
      </c>
      <c r="HJ43" s="5">
        <v>0</v>
      </c>
      <c r="HK43" s="5">
        <v>456.4599296692295</v>
      </c>
      <c r="HL43" s="5">
        <v>191.08479125802498</v>
      </c>
      <c r="HM43" s="5">
        <v>458.99834102973341</v>
      </c>
      <c r="HN43" s="5">
        <v>388.5854601359581</v>
      </c>
      <c r="HO43" s="5">
        <v>-11.235611735917814</v>
      </c>
      <c r="HP43" s="5">
        <v>45.217672191195405</v>
      </c>
      <c r="HQ43" s="5">
        <v>-35.392424238651529</v>
      </c>
      <c r="HR43" s="5">
        <v>169.68771790749025</v>
      </c>
      <c r="HS43" s="5">
        <v>0</v>
      </c>
      <c r="HT43" s="5">
        <v>0</v>
      </c>
      <c r="HU43" s="5">
        <v>738.15998544344109</v>
      </c>
      <c r="HV43" s="5">
        <v>127.83016586562709</v>
      </c>
      <c r="HW43" s="5">
        <v>446.64829390902378</v>
      </c>
      <c r="HX43" s="5">
        <v>234.98875914032286</v>
      </c>
      <c r="HY43" s="5">
        <v>420.14854720510755</v>
      </c>
      <c r="HZ43" s="5">
        <v>643.52690409478828</v>
      </c>
      <c r="IA43" s="5">
        <v>1.1762249371615781</v>
      </c>
      <c r="IB43" s="5">
        <v>16.186289111743235</v>
      </c>
      <c r="IC43" s="5">
        <v>0</v>
      </c>
      <c r="ID43" s="5">
        <v>0</v>
      </c>
      <c r="IE43" s="5">
        <v>3261.170858245318</v>
      </c>
      <c r="IF43" s="5">
        <v>356.44195929486614</v>
      </c>
      <c r="IG43" s="5">
        <v>2857.4523994986412</v>
      </c>
      <c r="IH43" s="5">
        <v>35.329910387907653</v>
      </c>
      <c r="II43" s="5">
        <v>1912.3285539853791</v>
      </c>
      <c r="IJ43" s="5">
        <v>179.73479640482543</v>
      </c>
      <c r="IK43" s="5">
        <v>1248.4425597271538</v>
      </c>
      <c r="IL43" s="5">
        <v>27.781216611606247</v>
      </c>
      <c r="IM43" s="5">
        <v>0</v>
      </c>
      <c r="IN43" s="5">
        <v>0</v>
      </c>
    </row>
    <row r="44" spans="1:248" x14ac:dyDescent="0.25">
      <c r="A44" s="71">
        <v>43815.208333333336</v>
      </c>
      <c r="B44" s="5">
        <v>60</v>
      </c>
      <c r="C44" s="5">
        <v>1573.158460729549</v>
      </c>
      <c r="D44" s="5">
        <v>669.83196445161423</v>
      </c>
      <c r="E44" s="5">
        <v>284.89063183131447</v>
      </c>
      <c r="F44" s="5">
        <v>293.90700588168477</v>
      </c>
      <c r="G44" s="5">
        <v>64.782711683560308</v>
      </c>
      <c r="H44" s="5">
        <v>53.639716106054344</v>
      </c>
      <c r="I44" s="5">
        <v>343.83058760826037</v>
      </c>
      <c r="J44" s="5">
        <v>91.827365744978422</v>
      </c>
      <c r="K44" s="5">
        <v>0</v>
      </c>
      <c r="L44" s="5">
        <v>0</v>
      </c>
      <c r="M44" s="5">
        <v>1622.665576858901</v>
      </c>
      <c r="N44" s="5">
        <v>104.03573616761265</v>
      </c>
      <c r="O44" s="5">
        <v>472.26420891446674</v>
      </c>
      <c r="P44" s="5">
        <v>712.44234648154134</v>
      </c>
      <c r="Q44" s="5">
        <v>247.61372522336649</v>
      </c>
      <c r="R44" s="5">
        <v>15.942378506770241</v>
      </c>
      <c r="S44" s="5">
        <v>-241.50611354864088</v>
      </c>
      <c r="T44" s="5">
        <v>283.1406973178203</v>
      </c>
      <c r="U44" s="5">
        <v>0</v>
      </c>
      <c r="V44" s="5">
        <v>0</v>
      </c>
      <c r="W44" s="5">
        <v>832.58551706900334</v>
      </c>
      <c r="X44" s="5">
        <v>276.10459671926526</v>
      </c>
      <c r="Y44" s="5">
        <v>722.22220333148596</v>
      </c>
      <c r="Z44" s="5">
        <v>241.53706186703531</v>
      </c>
      <c r="AA44" s="5">
        <v>839.27855275303978</v>
      </c>
      <c r="AB44" s="5">
        <v>339.22084289911652</v>
      </c>
      <c r="AC44" s="5">
        <v>405.75086090348668</v>
      </c>
      <c r="AD44" s="5">
        <v>139.75585775575408</v>
      </c>
      <c r="AE44" s="5">
        <v>0</v>
      </c>
      <c r="AF44" s="5">
        <v>0</v>
      </c>
      <c r="AG44" s="5">
        <v>224.20096674132668</v>
      </c>
      <c r="AH44" s="5">
        <v>337.82583976893255</v>
      </c>
      <c r="AI44" s="5">
        <v>-504.38503657133941</v>
      </c>
      <c r="AJ44" s="5">
        <v>885.96276424497216</v>
      </c>
      <c r="AK44" s="5">
        <v>69.792415457905747</v>
      </c>
      <c r="AL44" s="5">
        <v>259.2402534537573</v>
      </c>
      <c r="AM44" s="5">
        <v>-156.73325614728157</v>
      </c>
      <c r="AN44" s="5">
        <v>268.33773849469355</v>
      </c>
      <c r="AO44" s="5">
        <v>0</v>
      </c>
      <c r="AP44" s="5">
        <v>0</v>
      </c>
      <c r="AQ44" s="5">
        <v>176.10182844055623</v>
      </c>
      <c r="AR44" s="5">
        <v>249.7321430355791</v>
      </c>
      <c r="AS44" s="5">
        <v>365.59371165964626</v>
      </c>
      <c r="AT44" s="5">
        <v>398.41603308862801</v>
      </c>
      <c r="AU44" s="5">
        <v>-62.973945798567115</v>
      </c>
      <c r="AV44" s="5">
        <v>109.56106022259729</v>
      </c>
      <c r="AW44" s="5">
        <v>17.508176946634308</v>
      </c>
      <c r="AX44" s="5">
        <v>28.364879179960504</v>
      </c>
      <c r="AY44" s="5">
        <v>0</v>
      </c>
      <c r="AZ44" s="5">
        <v>0</v>
      </c>
      <c r="BA44" s="5">
        <v>1864.9482138384176</v>
      </c>
      <c r="BB44" s="5">
        <v>183.08287708189334</v>
      </c>
      <c r="BC44" s="5">
        <v>5524.0232766892677</v>
      </c>
      <c r="BD44" s="5">
        <v>3613.0380695862254</v>
      </c>
      <c r="BE44" s="5">
        <v>328.94173286969021</v>
      </c>
      <c r="BF44" s="5">
        <v>499.64436475304097</v>
      </c>
      <c r="BG44" s="5">
        <v>-184.86738378545442</v>
      </c>
      <c r="BH44" s="5">
        <v>421.98751624281095</v>
      </c>
      <c r="BI44" s="5">
        <v>0</v>
      </c>
      <c r="BJ44" s="5">
        <v>0</v>
      </c>
      <c r="BK44" s="71">
        <v>43815.208333333336</v>
      </c>
      <c r="BL44" s="5">
        <v>60</v>
      </c>
      <c r="BM44" s="5">
        <v>1315.0160118511671</v>
      </c>
      <c r="BN44" s="5">
        <v>67.514729614706781</v>
      </c>
      <c r="BO44" s="5">
        <v>-622.49274185563218</v>
      </c>
      <c r="BP44" s="5">
        <v>430.16341107019389</v>
      </c>
      <c r="BQ44" s="5">
        <v>-415.50035558279825</v>
      </c>
      <c r="BR44" s="5">
        <v>94.725675984441679</v>
      </c>
      <c r="BS44" s="5">
        <v>-202.5743467172075</v>
      </c>
      <c r="BT44" s="5">
        <v>295.34457142954193</v>
      </c>
      <c r="BU44" s="5">
        <v>0</v>
      </c>
      <c r="BV44" s="5">
        <v>0</v>
      </c>
      <c r="BW44" s="5">
        <v>627.49525386910022</v>
      </c>
      <c r="BX44" s="5">
        <v>672.00267582211677</v>
      </c>
      <c r="BY44" s="5">
        <v>497.76526929934255</v>
      </c>
      <c r="BZ44" s="5">
        <v>48.15753603928087</v>
      </c>
      <c r="CA44" s="5">
        <v>456.43553337249523</v>
      </c>
      <c r="CB44" s="5">
        <v>329.863758490961</v>
      </c>
      <c r="CC44" s="5">
        <v>568.27828165511164</v>
      </c>
      <c r="CD44" s="5">
        <v>1139.2974892306229</v>
      </c>
      <c r="CE44" s="5">
        <v>0</v>
      </c>
      <c r="CF44" s="5">
        <v>0</v>
      </c>
      <c r="CG44" s="5">
        <v>438.105900507863</v>
      </c>
      <c r="CH44" s="5">
        <v>595.1641528453257</v>
      </c>
      <c r="CI44" s="5">
        <v>436.63036511842131</v>
      </c>
      <c r="CJ44" s="5">
        <v>263.66493533279788</v>
      </c>
      <c r="CK44" s="5">
        <v>-9.2148801743508102</v>
      </c>
      <c r="CL44" s="5">
        <v>662.64913665617814</v>
      </c>
      <c r="CM44" s="5">
        <v>248.96574674034366</v>
      </c>
      <c r="CN44" s="5">
        <v>251.67251596010777</v>
      </c>
      <c r="CO44" s="5">
        <v>0</v>
      </c>
      <c r="CP44" s="5">
        <v>0</v>
      </c>
      <c r="CQ44" s="5">
        <v>406.96434441478925</v>
      </c>
      <c r="CR44" s="5">
        <v>382.90801309603523</v>
      </c>
      <c r="CS44" s="5">
        <v>386.83957360946647</v>
      </c>
      <c r="CT44" s="5">
        <v>292.6448407179808</v>
      </c>
      <c r="CU44" s="5">
        <v>253.83979170111559</v>
      </c>
      <c r="CV44" s="5">
        <v>536.43752190323232</v>
      </c>
      <c r="CW44" s="5">
        <v>2.3731938942370334</v>
      </c>
      <c r="CX44" s="5">
        <v>165.86490104600713</v>
      </c>
      <c r="CY44" s="5">
        <v>0</v>
      </c>
      <c r="CZ44" s="5">
        <v>0</v>
      </c>
      <c r="DA44" s="5">
        <v>249.80417797765858</v>
      </c>
      <c r="DB44" s="5">
        <v>12.063130098465681</v>
      </c>
      <c r="DC44" s="5">
        <v>-49.647542165283198</v>
      </c>
      <c r="DD44" s="5">
        <v>202.55098484725715</v>
      </c>
      <c r="DE44" s="5">
        <v>235.54295179972735</v>
      </c>
      <c r="DF44" s="5">
        <v>157.02415155978545</v>
      </c>
      <c r="DG44" s="5">
        <v>-33.363396225092174</v>
      </c>
      <c r="DH44" s="5">
        <v>312.35878556162908</v>
      </c>
      <c r="DI44" s="5">
        <v>0</v>
      </c>
      <c r="DJ44" s="5">
        <v>0</v>
      </c>
      <c r="DK44" s="5">
        <v>2860.7164809483465</v>
      </c>
      <c r="DL44" s="5">
        <v>27.017824163531177</v>
      </c>
      <c r="DM44" s="5">
        <v>2535.0129737905654</v>
      </c>
      <c r="DN44" s="5">
        <v>639.60341521654266</v>
      </c>
      <c r="DO44" s="5">
        <v>1868.3306038828423</v>
      </c>
      <c r="DP44" s="5">
        <v>491.33931342346307</v>
      </c>
      <c r="DQ44" s="5">
        <v>565.53822979656945</v>
      </c>
      <c r="DR44" s="5">
        <v>175.15166985242246</v>
      </c>
      <c r="DS44" s="5">
        <v>0</v>
      </c>
      <c r="DT44" s="5">
        <v>0</v>
      </c>
      <c r="DU44" s="71">
        <v>43819.125</v>
      </c>
      <c r="DV44" s="5">
        <v>60</v>
      </c>
      <c r="DW44" s="5">
        <v>853.58895729083156</v>
      </c>
      <c r="DX44" s="5">
        <v>49.899106660061442</v>
      </c>
      <c r="DY44" s="5">
        <v>76.362611287592529</v>
      </c>
      <c r="DZ44" s="5">
        <v>1.252535523643546</v>
      </c>
      <c r="EA44" s="5">
        <v>-139.15364026804397</v>
      </c>
      <c r="EB44" s="5">
        <v>444.01398294660407</v>
      </c>
      <c r="EC44" s="5">
        <v>-306.89449075989512</v>
      </c>
      <c r="ED44" s="5">
        <v>179.09438974167645</v>
      </c>
      <c r="EE44" s="5">
        <v>0</v>
      </c>
      <c r="EF44" s="5">
        <v>0</v>
      </c>
      <c r="EG44" s="5">
        <v>4273.7002261293856</v>
      </c>
      <c r="EH44" s="5">
        <v>805.44437311756383</v>
      </c>
      <c r="EI44" s="5">
        <v>1489.9034475661933</v>
      </c>
      <c r="EJ44" s="5">
        <v>394.65862209564114</v>
      </c>
      <c r="EK44" s="5">
        <v>627.24671196279007</v>
      </c>
      <c r="EL44" s="5">
        <v>475.09727425768426</v>
      </c>
      <c r="EM44" s="5">
        <v>65.788265214908051</v>
      </c>
      <c r="EN44" s="5">
        <v>95.771318909771523</v>
      </c>
      <c r="EO44" s="5">
        <v>0</v>
      </c>
      <c r="EP44" s="5">
        <v>0</v>
      </c>
      <c r="EQ44" s="5">
        <v>1057.812360047787</v>
      </c>
      <c r="ER44" s="5">
        <v>495.45463057075995</v>
      </c>
      <c r="ES44" s="5">
        <v>406.56541326816489</v>
      </c>
      <c r="ET44" s="5">
        <v>287.42510033842166</v>
      </c>
      <c r="EU44" s="5">
        <v>-184.1261648487822</v>
      </c>
      <c r="EV44" s="5">
        <v>7.9744889550728937</v>
      </c>
      <c r="EW44" s="5">
        <v>31.33013433071892</v>
      </c>
      <c r="EX44" s="5">
        <v>144.3356393590237</v>
      </c>
      <c r="EY44" s="5">
        <v>0</v>
      </c>
      <c r="EZ44" s="5">
        <v>0</v>
      </c>
      <c r="FA44" s="5">
        <v>793.80609091976396</v>
      </c>
      <c r="FB44" s="5">
        <v>473.78165142249981</v>
      </c>
      <c r="FC44" s="5">
        <v>218.40655417828555</v>
      </c>
      <c r="FD44" s="5">
        <v>133.65650479215105</v>
      </c>
      <c r="FE44" s="5">
        <v>1.2408314734425403</v>
      </c>
      <c r="FF44" s="5">
        <v>39.621443520224084</v>
      </c>
      <c r="FG44" s="5">
        <v>17.856661297877622</v>
      </c>
      <c r="FH44" s="5">
        <v>576.9604752736916</v>
      </c>
      <c r="FI44" s="5">
        <v>0</v>
      </c>
      <c r="FJ44" s="5">
        <v>0</v>
      </c>
      <c r="FK44" s="5">
        <v>499.98323106802559</v>
      </c>
      <c r="FL44" s="5">
        <v>460.4667315639781</v>
      </c>
      <c r="FM44" s="5">
        <v>265.184306991683</v>
      </c>
      <c r="FN44" s="5">
        <v>363.29389462322348</v>
      </c>
      <c r="FO44" s="5">
        <v>-231.07012224586924</v>
      </c>
      <c r="FP44" s="5">
        <v>424.50299977350573</v>
      </c>
      <c r="FQ44" s="5">
        <v>-210.24367183493223</v>
      </c>
      <c r="FR44" s="5">
        <v>316.21400735061371</v>
      </c>
      <c r="FS44" s="5">
        <v>0</v>
      </c>
      <c r="FT44" s="5">
        <v>0</v>
      </c>
      <c r="FU44" s="5">
        <v>2920.6922286814188</v>
      </c>
      <c r="FV44" s="5">
        <v>147.3243329385607</v>
      </c>
      <c r="FW44" s="5">
        <v>1769.2422034941183</v>
      </c>
      <c r="FX44" s="5">
        <v>185.13710418594164</v>
      </c>
      <c r="FY44" s="5">
        <v>430.63316085792314</v>
      </c>
      <c r="FZ44" s="5">
        <v>17.519837762927551</v>
      </c>
      <c r="GA44" s="5">
        <v>-151.04132968135264</v>
      </c>
      <c r="GB44" s="5">
        <v>37.053074611830908</v>
      </c>
      <c r="GC44" s="5">
        <v>0</v>
      </c>
      <c r="GD44" s="5">
        <v>0</v>
      </c>
      <c r="GE44" s="71">
        <v>43819.291666666664</v>
      </c>
      <c r="GF44" s="5">
        <v>60</v>
      </c>
      <c r="GG44" s="5">
        <v>667.48584131259952</v>
      </c>
      <c r="GH44" s="5">
        <v>133.60619263026339</v>
      </c>
      <c r="GI44" s="5">
        <v>788.24145421403546</v>
      </c>
      <c r="GJ44" s="5">
        <v>241.43974351276449</v>
      </c>
      <c r="GK44" s="5">
        <v>610.61788869678912</v>
      </c>
      <c r="GL44" s="5">
        <v>197.08607663788223</v>
      </c>
      <c r="GM44" s="5">
        <v>188.39292407745438</v>
      </c>
      <c r="GN44" s="5">
        <v>331.93458389794301</v>
      </c>
      <c r="GO44" s="5">
        <v>0</v>
      </c>
      <c r="GP44" s="5">
        <v>0</v>
      </c>
      <c r="GQ44" s="5">
        <v>1783.7438900005118</v>
      </c>
      <c r="GR44" s="5">
        <v>741.68264913627638</v>
      </c>
      <c r="GS44" s="5">
        <v>1164.0241306873816</v>
      </c>
      <c r="GT44" s="5">
        <v>1230.6575426724521</v>
      </c>
      <c r="GU44" s="5">
        <v>407.736151561214</v>
      </c>
      <c r="GV44" s="5">
        <v>355.01742594377322</v>
      </c>
      <c r="GW44" s="5">
        <v>606.0578196698732</v>
      </c>
      <c r="GX44" s="5">
        <v>267.54121500408399</v>
      </c>
      <c r="GY44" s="5">
        <v>0</v>
      </c>
      <c r="GZ44" s="5">
        <v>0</v>
      </c>
      <c r="HA44" s="5">
        <v>1407.6988420544421</v>
      </c>
      <c r="HB44" s="5">
        <v>7.7371411740104383</v>
      </c>
      <c r="HC44" s="5">
        <v>1218.7883590458009</v>
      </c>
      <c r="HD44" s="5">
        <v>172.69688729633208</v>
      </c>
      <c r="HE44" s="5">
        <v>670.42963533809382</v>
      </c>
      <c r="HF44" s="5">
        <v>383.47847877454444</v>
      </c>
      <c r="HG44" s="5">
        <v>83.645586624730186</v>
      </c>
      <c r="HH44" s="5">
        <v>116.70134206398912</v>
      </c>
      <c r="HI44" s="5">
        <v>0</v>
      </c>
      <c r="HJ44" s="5">
        <v>0</v>
      </c>
      <c r="HK44" s="5">
        <v>656.67766849492841</v>
      </c>
      <c r="HL44" s="5">
        <v>323.66407560597492</v>
      </c>
      <c r="HM44" s="5">
        <v>507.98528587556524</v>
      </c>
      <c r="HN44" s="5">
        <v>590.67868860874523</v>
      </c>
      <c r="HO44" s="5">
        <v>34.04997449971512</v>
      </c>
      <c r="HP44" s="5">
        <v>79.592990781768179</v>
      </c>
      <c r="HQ44" s="5">
        <v>-54.006070999975577</v>
      </c>
      <c r="HR44" s="5">
        <v>243.47200786831735</v>
      </c>
      <c r="HS44" s="5">
        <v>0</v>
      </c>
      <c r="HT44" s="5">
        <v>0</v>
      </c>
      <c r="HU44" s="5">
        <v>1082.0672962004835</v>
      </c>
      <c r="HV44" s="5">
        <v>219.25299017414235</v>
      </c>
      <c r="HW44" s="5">
        <v>717.83023943389196</v>
      </c>
      <c r="HX44" s="5">
        <v>8.8499980101246614</v>
      </c>
      <c r="HY44" s="5">
        <v>525.23098594147962</v>
      </c>
      <c r="HZ44" s="5">
        <v>850.4122721828428</v>
      </c>
      <c r="IA44" s="5">
        <v>44.832027896703153</v>
      </c>
      <c r="IB44" s="5">
        <v>18.048123282393131</v>
      </c>
      <c r="IC44" s="5">
        <v>0</v>
      </c>
      <c r="ID44" s="5">
        <v>0</v>
      </c>
      <c r="IE44" s="5">
        <v>3767.9062660983359</v>
      </c>
      <c r="IF44" s="5">
        <v>495.89458855874892</v>
      </c>
      <c r="IG44" s="5">
        <v>3126.2799847778178</v>
      </c>
      <c r="IH44" s="5">
        <v>325.71946129243628</v>
      </c>
      <c r="II44" s="5">
        <v>2343.3899679411766</v>
      </c>
      <c r="IJ44" s="5">
        <v>362.49307687806413</v>
      </c>
      <c r="IK44" s="5">
        <v>1592.2441306410299</v>
      </c>
      <c r="IL44" s="5">
        <v>100.52965905898671</v>
      </c>
      <c r="IM44" s="5">
        <v>0</v>
      </c>
      <c r="IN44" s="5">
        <v>0</v>
      </c>
    </row>
    <row r="45" spans="1:248" x14ac:dyDescent="0.25">
      <c r="A45" s="71">
        <v>43815.291666666664</v>
      </c>
      <c r="B45" s="5">
        <v>62</v>
      </c>
      <c r="C45" s="5">
        <v>1774.0203759105007</v>
      </c>
      <c r="D45" s="5">
        <v>268.61014295147834</v>
      </c>
      <c r="E45" s="5">
        <v>307.26030872101569</v>
      </c>
      <c r="F45" s="5">
        <v>26.092302769840231</v>
      </c>
      <c r="G45" s="5">
        <v>380.00945512823773</v>
      </c>
      <c r="H45" s="5">
        <v>43.948809757813549</v>
      </c>
      <c r="I45" s="5">
        <v>448.23678060551799</v>
      </c>
      <c r="J45" s="5">
        <v>48.438718499369301</v>
      </c>
      <c r="K45" s="5">
        <v>0</v>
      </c>
      <c r="L45" s="5">
        <v>0</v>
      </c>
      <c r="M45" s="5">
        <v>2042.3642610155453</v>
      </c>
      <c r="N45" s="5">
        <v>569.51359904226774</v>
      </c>
      <c r="O45" s="5">
        <v>606.49100733052728</v>
      </c>
      <c r="P45" s="5">
        <v>917.54992846666937</v>
      </c>
      <c r="Q45" s="5">
        <v>102.03689118490149</v>
      </c>
      <c r="R45" s="5">
        <v>188.28470426588049</v>
      </c>
      <c r="S45" s="5">
        <v>-208.35389149304899</v>
      </c>
      <c r="T45" s="5">
        <v>445.75635069535372</v>
      </c>
      <c r="U45" s="5">
        <v>0</v>
      </c>
      <c r="V45" s="5">
        <v>0</v>
      </c>
      <c r="W45" s="5">
        <v>838.5892902198118</v>
      </c>
      <c r="X45" s="5">
        <v>385.75868744393784</v>
      </c>
      <c r="Y45" s="5">
        <v>908.37480812670742</v>
      </c>
      <c r="Z45" s="5">
        <v>317.99555465649422</v>
      </c>
      <c r="AA45" s="5">
        <v>894.27987460916472</v>
      </c>
      <c r="AB45" s="5">
        <v>292.06280493222857</v>
      </c>
      <c r="AC45" s="5">
        <v>453.50992597095274</v>
      </c>
      <c r="AD45" s="5">
        <v>141.90841007676073</v>
      </c>
      <c r="AE45" s="5">
        <v>0</v>
      </c>
      <c r="AF45" s="5">
        <v>0</v>
      </c>
      <c r="AG45" s="5">
        <v>206.35063823278676</v>
      </c>
      <c r="AH45" s="5">
        <v>466.31466343267772</v>
      </c>
      <c r="AI45" s="5">
        <v>-473.46384758151544</v>
      </c>
      <c r="AJ45" s="5">
        <v>982.07026310873084</v>
      </c>
      <c r="AK45" s="5">
        <v>88.623485990671838</v>
      </c>
      <c r="AL45" s="5">
        <v>142.69336357347564</v>
      </c>
      <c r="AM45" s="5">
        <v>-94.977231247774171</v>
      </c>
      <c r="AN45" s="5">
        <v>311.56563373989343</v>
      </c>
      <c r="AO45" s="5">
        <v>0</v>
      </c>
      <c r="AP45" s="5">
        <v>0</v>
      </c>
      <c r="AQ45" s="5">
        <v>50.301704058061205</v>
      </c>
      <c r="AR45" s="5">
        <v>110.57324348740443</v>
      </c>
      <c r="AS45" s="5">
        <v>-15.038792585954866</v>
      </c>
      <c r="AT45" s="5">
        <v>313.31579657037742</v>
      </c>
      <c r="AU45" s="5">
        <v>-344.61950190048623</v>
      </c>
      <c r="AV45" s="5">
        <v>143.92338827576384</v>
      </c>
      <c r="AW45" s="5">
        <v>-156.06902716460297</v>
      </c>
      <c r="AX45" s="5">
        <v>5.8934245269445968</v>
      </c>
      <c r="AY45" s="5">
        <v>0</v>
      </c>
      <c r="AZ45" s="5">
        <v>0</v>
      </c>
      <c r="BA45" s="5">
        <v>2690.3577060707757</v>
      </c>
      <c r="BB45" s="5">
        <v>305.99422155146942</v>
      </c>
      <c r="BC45" s="5">
        <v>6197.8289950100752</v>
      </c>
      <c r="BD45" s="5">
        <v>4300.5438881573145</v>
      </c>
      <c r="BE45" s="5">
        <v>571.30823979106981</v>
      </c>
      <c r="BF45" s="5">
        <v>786.34808334082413</v>
      </c>
      <c r="BG45" s="5">
        <v>67.19642672483451</v>
      </c>
      <c r="BH45" s="5">
        <v>56.419916601618581</v>
      </c>
      <c r="BI45" s="5">
        <v>0</v>
      </c>
      <c r="BJ45" s="5">
        <v>0</v>
      </c>
      <c r="BK45" s="71">
        <v>43815.291666666664</v>
      </c>
      <c r="BL45" s="5">
        <v>62</v>
      </c>
      <c r="BM45" s="5">
        <v>1531.2137917340058</v>
      </c>
      <c r="BN45" s="5">
        <v>114.51948683449093</v>
      </c>
      <c r="BO45" s="5">
        <v>-475.54307297028737</v>
      </c>
      <c r="BP45" s="5">
        <v>499.07901861886666</v>
      </c>
      <c r="BQ45" s="5">
        <v>-306.90462264714898</v>
      </c>
      <c r="BR45" s="5">
        <v>115.67411134964051</v>
      </c>
      <c r="BS45" s="5">
        <v>-136.67020863964888</v>
      </c>
      <c r="BT45" s="5">
        <v>341.52894159409902</v>
      </c>
      <c r="BU45" s="5">
        <v>0</v>
      </c>
      <c r="BV45" s="5">
        <v>0</v>
      </c>
      <c r="BW45" s="5">
        <v>596.10223632354689</v>
      </c>
      <c r="BX45" s="5">
        <v>840.09872896592833</v>
      </c>
      <c r="BY45" s="5">
        <v>595.80552570941973</v>
      </c>
      <c r="BZ45" s="5">
        <v>0.45862741168524818</v>
      </c>
      <c r="CA45" s="5">
        <v>502.85042597366123</v>
      </c>
      <c r="CB45" s="5">
        <v>287.38081663110955</v>
      </c>
      <c r="CC45" s="5">
        <v>469.98471997739341</v>
      </c>
      <c r="CD45" s="5">
        <v>1196.1812363521046</v>
      </c>
      <c r="CE45" s="5">
        <v>0</v>
      </c>
      <c r="CF45" s="5">
        <v>0</v>
      </c>
      <c r="CG45" s="5">
        <v>390.64433310006757</v>
      </c>
      <c r="CH45" s="5">
        <v>586.25745382141554</v>
      </c>
      <c r="CI45" s="5">
        <v>428.91951009268303</v>
      </c>
      <c r="CJ45" s="5">
        <v>199.03307699654977</v>
      </c>
      <c r="CK45" s="5">
        <v>-219.86463466662599</v>
      </c>
      <c r="CL45" s="5">
        <v>948.84229661217887</v>
      </c>
      <c r="CM45" s="5">
        <v>47.301025692900225</v>
      </c>
      <c r="CN45" s="5">
        <v>442.46592813108924</v>
      </c>
      <c r="CO45" s="5">
        <v>0</v>
      </c>
      <c r="CP45" s="5">
        <v>0</v>
      </c>
      <c r="CQ45" s="5">
        <v>226.93808570407657</v>
      </c>
      <c r="CR45" s="5">
        <v>316.46397021316335</v>
      </c>
      <c r="CS45" s="5">
        <v>227.55542245768027</v>
      </c>
      <c r="CT45" s="5">
        <v>274.26880061433792</v>
      </c>
      <c r="CU45" s="5">
        <v>183.33880058577563</v>
      </c>
      <c r="CV45" s="5">
        <v>485.81198773623305</v>
      </c>
      <c r="CW45" s="5">
        <v>-7.6535898884224025</v>
      </c>
      <c r="CX45" s="5">
        <v>185.88451581648013</v>
      </c>
      <c r="CY45" s="5">
        <v>0</v>
      </c>
      <c r="CZ45" s="5">
        <v>0</v>
      </c>
      <c r="DA45" s="5">
        <v>244.52523135140848</v>
      </c>
      <c r="DB45" s="5">
        <v>157.35032121592488</v>
      </c>
      <c r="DC45" s="5">
        <v>-145.67755920055924</v>
      </c>
      <c r="DD45" s="5">
        <v>223.56722838132856</v>
      </c>
      <c r="DE45" s="5">
        <v>187.96330397704207</v>
      </c>
      <c r="DF45" s="5">
        <v>85.967416681827956</v>
      </c>
      <c r="DG45" s="5">
        <v>-39.042817531554647</v>
      </c>
      <c r="DH45" s="5">
        <v>625.43093315268652</v>
      </c>
      <c r="DI45" s="5">
        <v>0</v>
      </c>
      <c r="DJ45" s="5">
        <v>0</v>
      </c>
      <c r="DK45" s="5">
        <v>3700.1935235507276</v>
      </c>
      <c r="DL45" s="5">
        <v>795.39687087460231</v>
      </c>
      <c r="DM45" s="5">
        <v>2888.452564946042</v>
      </c>
      <c r="DN45" s="5">
        <v>901.84658839954943</v>
      </c>
      <c r="DO45" s="5">
        <v>2240.5837100619638</v>
      </c>
      <c r="DP45" s="5">
        <v>426.91436583465622</v>
      </c>
      <c r="DQ45" s="5">
        <v>687.1744593384168</v>
      </c>
      <c r="DR45" s="5">
        <v>28.161513284626764</v>
      </c>
      <c r="DS45" s="5">
        <v>0</v>
      </c>
      <c r="DT45" s="5">
        <v>0</v>
      </c>
      <c r="DU45" s="71">
        <v>43819.208333333336</v>
      </c>
      <c r="DV45" s="5">
        <v>62</v>
      </c>
      <c r="DW45" s="5">
        <v>837.12150754661889</v>
      </c>
      <c r="DX45" s="5">
        <v>112.79495804660066</v>
      </c>
      <c r="DY45" s="5">
        <v>67.55823364894826</v>
      </c>
      <c r="DZ45" s="5">
        <v>10.115371463057816</v>
      </c>
      <c r="EA45" s="5">
        <v>-215.18381619408305</v>
      </c>
      <c r="EB45" s="5">
        <v>368.77484574022458</v>
      </c>
      <c r="EC45" s="5">
        <v>-373.47147089645</v>
      </c>
      <c r="ED45" s="5">
        <v>171.26909942394411</v>
      </c>
      <c r="EE45" s="5">
        <v>0</v>
      </c>
      <c r="EF45" s="5">
        <v>0</v>
      </c>
      <c r="EG45" s="5">
        <v>4413.7485971790993</v>
      </c>
      <c r="EH45" s="5">
        <v>1280.0122800160466</v>
      </c>
      <c r="EI45" s="5">
        <v>1630.9307960319534</v>
      </c>
      <c r="EJ45" s="5">
        <v>248.37241162888097</v>
      </c>
      <c r="EK45" s="5">
        <v>1031.6247185272534</v>
      </c>
      <c r="EL45" s="5">
        <v>231.98701285497063</v>
      </c>
      <c r="EM45" s="5">
        <v>18.703625475412423</v>
      </c>
      <c r="EN45" s="5">
        <v>89.141582907722494</v>
      </c>
      <c r="EO45" s="5">
        <v>0</v>
      </c>
      <c r="EP45" s="5">
        <v>0</v>
      </c>
      <c r="EQ45" s="5">
        <v>1323.2239003602599</v>
      </c>
      <c r="ER45" s="5">
        <v>823.88743536099946</v>
      </c>
      <c r="ES45" s="5">
        <v>732.51961933545101</v>
      </c>
      <c r="ET45" s="5">
        <v>527.16401083002063</v>
      </c>
      <c r="EU45" s="5">
        <v>109.19518652709928</v>
      </c>
      <c r="EV45" s="5">
        <v>186.16272152679636</v>
      </c>
      <c r="EW45" s="5">
        <v>145.72554542264163</v>
      </c>
      <c r="EX45" s="5">
        <v>412.95495272104574</v>
      </c>
      <c r="EY45" s="5">
        <v>0</v>
      </c>
      <c r="EZ45" s="5">
        <v>0</v>
      </c>
      <c r="FA45" s="5">
        <v>796.53017698032306</v>
      </c>
      <c r="FB45" s="5">
        <v>313.6445451389576</v>
      </c>
      <c r="FC45" s="5">
        <v>270.77253132169994</v>
      </c>
      <c r="FD45" s="5">
        <v>209.03920813789344</v>
      </c>
      <c r="FE45" s="5">
        <v>40.519012782783534</v>
      </c>
      <c r="FF45" s="5">
        <v>82.939549307539806</v>
      </c>
      <c r="FG45" s="5">
        <v>96.857377521722981</v>
      </c>
      <c r="FH45" s="5">
        <v>677.1678162183448</v>
      </c>
      <c r="FI45" s="5">
        <v>0</v>
      </c>
      <c r="FJ45" s="5">
        <v>0</v>
      </c>
      <c r="FK45" s="5">
        <v>875.34224674192137</v>
      </c>
      <c r="FL45" s="5">
        <v>142.94681779965168</v>
      </c>
      <c r="FM45" s="5">
        <v>342.2923452724408</v>
      </c>
      <c r="FN45" s="5">
        <v>88.000223515564926</v>
      </c>
      <c r="FO45" s="5">
        <v>-215.11670702823903</v>
      </c>
      <c r="FP45" s="5">
        <v>133.68251991594312</v>
      </c>
      <c r="FQ45" s="5">
        <v>-36.152388031558417</v>
      </c>
      <c r="FR45" s="5">
        <v>100.77349387567112</v>
      </c>
      <c r="FS45" s="5">
        <v>0</v>
      </c>
      <c r="FT45" s="5">
        <v>0</v>
      </c>
      <c r="FU45" s="5">
        <v>3283.0234725563632</v>
      </c>
      <c r="FV45" s="5">
        <v>360.65881191106996</v>
      </c>
      <c r="FW45" s="5">
        <v>1969.6456067198887</v>
      </c>
      <c r="FX45" s="5">
        <v>500.91297834617609</v>
      </c>
      <c r="FY45" s="5">
        <v>672.5717737216587</v>
      </c>
      <c r="FZ45" s="5">
        <v>491.77790334628685</v>
      </c>
      <c r="GA45" s="5">
        <v>-0.83131358295622704</v>
      </c>
      <c r="GB45" s="5">
        <v>148.35671140183351</v>
      </c>
      <c r="GC45" s="5">
        <v>0</v>
      </c>
      <c r="GD45" s="5">
        <v>0</v>
      </c>
      <c r="GE45" s="71">
        <v>43819.375</v>
      </c>
      <c r="GF45" s="5">
        <v>62</v>
      </c>
      <c r="GG45" s="5">
        <v>833.59703809102029</v>
      </c>
      <c r="GH45" s="5">
        <v>172.24516307674151</v>
      </c>
      <c r="GI45" s="5">
        <v>922.0781040774408</v>
      </c>
      <c r="GJ45" s="5">
        <v>290.16207570525245</v>
      </c>
      <c r="GK45" s="5">
        <v>618.09319870122442</v>
      </c>
      <c r="GL45" s="5">
        <v>4.3192465946873888</v>
      </c>
      <c r="GM45" s="5">
        <v>199.38821769463553</v>
      </c>
      <c r="GN45" s="5">
        <v>288.55758276491429</v>
      </c>
      <c r="GO45" s="5">
        <v>0</v>
      </c>
      <c r="GP45" s="5">
        <v>0</v>
      </c>
      <c r="GQ45" s="5">
        <v>2048.5130496929664</v>
      </c>
      <c r="GR45" s="5">
        <v>513.78371625606758</v>
      </c>
      <c r="GS45" s="5">
        <v>1157.9679269771914</v>
      </c>
      <c r="GT45" s="5">
        <v>1174.119694669424</v>
      </c>
      <c r="GU45" s="5">
        <v>564.54064007560373</v>
      </c>
      <c r="GV45" s="5">
        <v>449.66812439823121</v>
      </c>
      <c r="GW45" s="5">
        <v>695.15146810838326</v>
      </c>
      <c r="GX45" s="5">
        <v>204.86383006987856</v>
      </c>
      <c r="GY45" s="5">
        <v>0</v>
      </c>
      <c r="GZ45" s="5">
        <v>0</v>
      </c>
      <c r="HA45" s="5">
        <v>1665.3195872401354</v>
      </c>
      <c r="HB45" s="5">
        <v>40.516284304403598</v>
      </c>
      <c r="HC45" s="5">
        <v>1278.564115043954</v>
      </c>
      <c r="HD45" s="5">
        <v>69.462019998847012</v>
      </c>
      <c r="HE45" s="5">
        <v>833.86140028883824</v>
      </c>
      <c r="HF45" s="5">
        <v>220.9595077212486</v>
      </c>
      <c r="HG45" s="5">
        <v>274.24664926116156</v>
      </c>
      <c r="HH45" s="5">
        <v>118.39765949214893</v>
      </c>
      <c r="HI45" s="5">
        <v>0</v>
      </c>
      <c r="HJ45" s="5">
        <v>0</v>
      </c>
      <c r="HK45" s="5">
        <v>739.95002274781132</v>
      </c>
      <c r="HL45" s="5">
        <v>326.33823714427172</v>
      </c>
      <c r="HM45" s="5">
        <v>562.13539901753995</v>
      </c>
      <c r="HN45" s="5">
        <v>845.08114626762517</v>
      </c>
      <c r="HO45" s="5">
        <v>102.75236430273515</v>
      </c>
      <c r="HP45" s="5">
        <v>214.35699511612381</v>
      </c>
      <c r="HQ45" s="5">
        <v>60.076660056643732</v>
      </c>
      <c r="HR45" s="5">
        <v>28.246587410102237</v>
      </c>
      <c r="HS45" s="5">
        <v>0</v>
      </c>
      <c r="HT45" s="5">
        <v>0</v>
      </c>
      <c r="HU45" s="5">
        <v>986.58931810597744</v>
      </c>
      <c r="HV45" s="5">
        <v>305.82803800166835</v>
      </c>
      <c r="HW45" s="5">
        <v>687.75567383846976</v>
      </c>
      <c r="HX45" s="5">
        <v>14.310316125460663</v>
      </c>
      <c r="HY45" s="5">
        <v>338.69394918614171</v>
      </c>
      <c r="HZ45" s="5">
        <v>570.09071540546483</v>
      </c>
      <c r="IA45" s="5">
        <v>-11.806740500167962</v>
      </c>
      <c r="IB45" s="5">
        <v>294.04370627238308</v>
      </c>
      <c r="IC45" s="5">
        <v>0</v>
      </c>
      <c r="ID45" s="5">
        <v>0</v>
      </c>
      <c r="IE45" s="5">
        <v>3867.5817179265141</v>
      </c>
      <c r="IF45" s="5">
        <v>189.18557878800667</v>
      </c>
      <c r="IG45" s="5">
        <v>3215.7334432122034</v>
      </c>
      <c r="IH45" s="5">
        <v>113.52572436639981</v>
      </c>
      <c r="II45" s="5">
        <v>2664.0094796597032</v>
      </c>
      <c r="IJ45" s="5">
        <v>487.77485677846653</v>
      </c>
      <c r="IK45" s="5">
        <v>1747.938474126945</v>
      </c>
      <c r="IL45" s="5">
        <v>8.9022846323252143</v>
      </c>
      <c r="IM45" s="5">
        <v>0</v>
      </c>
      <c r="IN45" s="5">
        <v>0</v>
      </c>
    </row>
    <row r="46" spans="1:248" x14ac:dyDescent="0.25">
      <c r="A46" s="71">
        <v>43815.375</v>
      </c>
      <c r="B46" s="5">
        <v>64</v>
      </c>
      <c r="C46" s="5">
        <v>1682.8242898442097</v>
      </c>
      <c r="D46" s="5">
        <v>280.79341191216844</v>
      </c>
      <c r="E46" s="5">
        <v>349.25453473225883</v>
      </c>
      <c r="F46" s="5">
        <v>358.66243363639757</v>
      </c>
      <c r="G46" s="5">
        <v>424.56734291754748</v>
      </c>
      <c r="H46" s="5">
        <v>138.9805419076159</v>
      </c>
      <c r="I46" s="5">
        <v>480.54285307639458</v>
      </c>
      <c r="J46" s="5">
        <v>109.30624311650793</v>
      </c>
      <c r="K46" s="5">
        <v>0</v>
      </c>
      <c r="L46" s="5">
        <v>0</v>
      </c>
      <c r="M46" s="5">
        <v>2064.283971651847</v>
      </c>
      <c r="N46" s="5">
        <v>908.41880343341882</v>
      </c>
      <c r="O46" s="5">
        <v>769.87819094665235</v>
      </c>
      <c r="P46" s="5">
        <v>807.34689727032071</v>
      </c>
      <c r="Q46" s="5">
        <v>242.09376600646874</v>
      </c>
      <c r="R46" s="5">
        <v>536.10048403959831</v>
      </c>
      <c r="S46" s="5">
        <v>-156.40156326833903</v>
      </c>
      <c r="T46" s="5">
        <v>360.01518785137318</v>
      </c>
      <c r="U46" s="5">
        <v>0</v>
      </c>
      <c r="V46" s="5">
        <v>0</v>
      </c>
      <c r="W46" s="5">
        <v>832.74406929449663</v>
      </c>
      <c r="X46" s="5">
        <v>380.22946701670486</v>
      </c>
      <c r="Y46" s="5">
        <v>830.43477431444319</v>
      </c>
      <c r="Z46" s="5">
        <v>104.13178202326964</v>
      </c>
      <c r="AA46" s="5">
        <v>755.41548921832441</v>
      </c>
      <c r="AB46" s="5">
        <v>203.317702206006</v>
      </c>
      <c r="AC46" s="5">
        <v>324.53742663134221</v>
      </c>
      <c r="AD46" s="5">
        <v>201.57499374778899</v>
      </c>
      <c r="AE46" s="5">
        <v>0</v>
      </c>
      <c r="AF46" s="5">
        <v>0</v>
      </c>
      <c r="AG46" s="5">
        <v>162.7258264559598</v>
      </c>
      <c r="AH46" s="5">
        <v>457.75590008818892</v>
      </c>
      <c r="AI46" s="5">
        <v>-556.16421247925905</v>
      </c>
      <c r="AJ46" s="5">
        <v>994.31488803327386</v>
      </c>
      <c r="AK46" s="5">
        <v>52.418200647009371</v>
      </c>
      <c r="AL46" s="5">
        <v>76.570256184700767</v>
      </c>
      <c r="AM46" s="5">
        <v>-196.4468439157871</v>
      </c>
      <c r="AN46" s="5">
        <v>253.71370134844017</v>
      </c>
      <c r="AO46" s="5">
        <v>0</v>
      </c>
      <c r="AP46" s="5">
        <v>0</v>
      </c>
      <c r="AQ46" s="5">
        <v>-126.37843957950838</v>
      </c>
      <c r="AR46" s="5">
        <v>8.915453668630148</v>
      </c>
      <c r="AS46" s="5">
        <v>-63.801022704804836</v>
      </c>
      <c r="AT46" s="5">
        <v>130.57967820465086</v>
      </c>
      <c r="AU46" s="5">
        <v>-507.9308773337554</v>
      </c>
      <c r="AV46" s="5">
        <v>33.074934486617515</v>
      </c>
      <c r="AW46" s="5">
        <v>-444.12716709522408</v>
      </c>
      <c r="AX46" s="5">
        <v>20.381533705706477</v>
      </c>
      <c r="AY46" s="5">
        <v>0</v>
      </c>
      <c r="AZ46" s="5">
        <v>0</v>
      </c>
      <c r="BA46" s="5">
        <v>2537.2500501543395</v>
      </c>
      <c r="BB46" s="5">
        <v>1202.5029033433464</v>
      </c>
      <c r="BC46" s="5">
        <v>7065.2421993032312</v>
      </c>
      <c r="BD46" s="5">
        <v>5829.3372814089025</v>
      </c>
      <c r="BE46" s="5">
        <v>729.00311200396141</v>
      </c>
      <c r="BF46" s="5">
        <v>978.76466444889445</v>
      </c>
      <c r="BG46" s="5">
        <v>-299.35442831267471</v>
      </c>
      <c r="BH46" s="5">
        <v>554.25030768601539</v>
      </c>
      <c r="BI46" s="5">
        <v>0</v>
      </c>
      <c r="BJ46" s="5">
        <v>0</v>
      </c>
      <c r="BK46" s="71">
        <v>43815.375</v>
      </c>
      <c r="BL46" s="5">
        <v>64</v>
      </c>
      <c r="BM46" s="5">
        <v>1646.8661208100837</v>
      </c>
      <c r="BN46" s="5">
        <v>170.49837883118542</v>
      </c>
      <c r="BO46" s="5">
        <v>-393.89973338244766</v>
      </c>
      <c r="BP46" s="5">
        <v>506.68837556105308</v>
      </c>
      <c r="BQ46" s="5">
        <v>-91.310506979783725</v>
      </c>
      <c r="BR46" s="5">
        <v>240.89652597643067</v>
      </c>
      <c r="BS46" s="5">
        <v>-67.998271942303973</v>
      </c>
      <c r="BT46" s="5">
        <v>341.25544960686881</v>
      </c>
      <c r="BU46" s="5">
        <v>0</v>
      </c>
      <c r="BV46" s="5">
        <v>0</v>
      </c>
      <c r="BW46" s="5">
        <v>398.10668443360066</v>
      </c>
      <c r="BX46" s="5">
        <v>590.2139870332901</v>
      </c>
      <c r="BY46" s="5">
        <v>435.96678942659969</v>
      </c>
      <c r="BZ46" s="5">
        <v>296.70804604741267</v>
      </c>
      <c r="CA46" s="5">
        <v>293.01433480250694</v>
      </c>
      <c r="CB46" s="5">
        <v>80.983969697877839</v>
      </c>
      <c r="CC46" s="5">
        <v>160.59839056548014</v>
      </c>
      <c r="CD46" s="5">
        <v>989.33108405588746</v>
      </c>
      <c r="CE46" s="5">
        <v>0</v>
      </c>
      <c r="CF46" s="5">
        <v>0</v>
      </c>
      <c r="CG46" s="5">
        <v>414.99812096642631</v>
      </c>
      <c r="CH46" s="5">
        <v>742.00173543764993</v>
      </c>
      <c r="CI46" s="5">
        <v>402.00837062831954</v>
      </c>
      <c r="CJ46" s="5">
        <v>15.991066956462227</v>
      </c>
      <c r="CK46" s="5">
        <v>-244.1212967386806</v>
      </c>
      <c r="CL46" s="5">
        <v>916.28122456357858</v>
      </c>
      <c r="CM46" s="5">
        <v>277.39093059068762</v>
      </c>
      <c r="CN46" s="5">
        <v>334.13455707257589</v>
      </c>
      <c r="CO46" s="5">
        <v>0</v>
      </c>
      <c r="CP46" s="5">
        <v>0</v>
      </c>
      <c r="CQ46" s="5">
        <v>224.09848382788073</v>
      </c>
      <c r="CR46" s="5">
        <v>461.85413843992228</v>
      </c>
      <c r="CS46" s="5">
        <v>315.52151897387455</v>
      </c>
      <c r="CT46" s="5">
        <v>392.96006423861479</v>
      </c>
      <c r="CU46" s="5">
        <v>168.51020758229095</v>
      </c>
      <c r="CV46" s="5">
        <v>164.42479218117546</v>
      </c>
      <c r="CW46" s="5">
        <v>49.718864236333275</v>
      </c>
      <c r="CX46" s="5">
        <v>384.69125186084955</v>
      </c>
      <c r="CY46" s="5">
        <v>0</v>
      </c>
      <c r="CZ46" s="5">
        <v>0</v>
      </c>
      <c r="DA46" s="5">
        <v>156.86045609279006</v>
      </c>
      <c r="DB46" s="5">
        <v>132.55058695475779</v>
      </c>
      <c r="DC46" s="5">
        <v>-147.60482604651804</v>
      </c>
      <c r="DD46" s="5">
        <v>368.53577861558364</v>
      </c>
      <c r="DE46" s="5">
        <v>303.51374997633411</v>
      </c>
      <c r="DF46" s="5">
        <v>520.06232867757683</v>
      </c>
      <c r="DG46" s="5">
        <v>66.548139963032156</v>
      </c>
      <c r="DH46" s="5">
        <v>946.2902588921479</v>
      </c>
      <c r="DI46" s="5">
        <v>0</v>
      </c>
      <c r="DJ46" s="5">
        <v>0</v>
      </c>
      <c r="DK46" s="5">
        <v>4804.7042812658219</v>
      </c>
      <c r="DL46" s="5">
        <v>930.53835016003131</v>
      </c>
      <c r="DM46" s="5">
        <v>3087.1378041085213</v>
      </c>
      <c r="DN46" s="5">
        <v>774.1765603553755</v>
      </c>
      <c r="DO46" s="5">
        <v>2190.4562725298838</v>
      </c>
      <c r="DP46" s="5">
        <v>339.28970693100308</v>
      </c>
      <c r="DQ46" s="5">
        <v>677.17288870559776</v>
      </c>
      <c r="DR46" s="5">
        <v>158.50349848785362</v>
      </c>
      <c r="DS46" s="5">
        <v>0</v>
      </c>
      <c r="DT46" s="5">
        <v>0</v>
      </c>
      <c r="DU46" s="71">
        <v>43819.291666666664</v>
      </c>
      <c r="DV46" s="5">
        <v>64</v>
      </c>
      <c r="DW46" s="5">
        <v>651.31846274974794</v>
      </c>
      <c r="DX46" s="5">
        <v>388.59335273529126</v>
      </c>
      <c r="DY46" s="5">
        <v>49.934279639631825</v>
      </c>
      <c r="DZ46" s="5">
        <v>100.16743427792207</v>
      </c>
      <c r="EA46" s="5">
        <v>-152.6631463302063</v>
      </c>
      <c r="EB46" s="5">
        <v>237.43964929939759</v>
      </c>
      <c r="EC46" s="5">
        <v>-447.53829453972378</v>
      </c>
      <c r="ED46" s="5">
        <v>130.4950609439633</v>
      </c>
      <c r="EE46" s="5">
        <v>0</v>
      </c>
      <c r="EF46" s="5">
        <v>0</v>
      </c>
      <c r="EG46" s="5">
        <v>4712.3522251358099</v>
      </c>
      <c r="EH46" s="5">
        <v>1263.2544400059051</v>
      </c>
      <c r="EI46" s="5">
        <v>1597.5165121651912</v>
      </c>
      <c r="EJ46" s="5">
        <v>202.24257577700428</v>
      </c>
      <c r="EK46" s="5">
        <v>1074.6122798411932</v>
      </c>
      <c r="EL46" s="5">
        <v>45.382062730236875</v>
      </c>
      <c r="EM46" s="5">
        <v>201.38354562114523</v>
      </c>
      <c r="EN46" s="5">
        <v>455.67704617118937</v>
      </c>
      <c r="EO46" s="5">
        <v>0</v>
      </c>
      <c r="EP46" s="5">
        <v>0</v>
      </c>
      <c r="EQ46" s="5">
        <v>1464.1040551974152</v>
      </c>
      <c r="ER46" s="5">
        <v>898.96603914764557</v>
      </c>
      <c r="ES46" s="5">
        <v>826.30775773710036</v>
      </c>
      <c r="ET46" s="5">
        <v>350.31527838321625</v>
      </c>
      <c r="EU46" s="5">
        <v>67.35844443503197</v>
      </c>
      <c r="EV46" s="5">
        <v>94.169972637180678</v>
      </c>
      <c r="EW46" s="5">
        <v>36.082269037467995</v>
      </c>
      <c r="EX46" s="5">
        <v>325.39478046008918</v>
      </c>
      <c r="EY46" s="5">
        <v>0</v>
      </c>
      <c r="EZ46" s="5">
        <v>0</v>
      </c>
      <c r="FA46" s="5">
        <v>1245.7163619922158</v>
      </c>
      <c r="FB46" s="5">
        <v>742.66254255536774</v>
      </c>
      <c r="FC46" s="5">
        <v>403.13064432601743</v>
      </c>
      <c r="FD46" s="5">
        <v>98.594014175383535</v>
      </c>
      <c r="FE46" s="5">
        <v>248.68305004129434</v>
      </c>
      <c r="FF46" s="5">
        <v>40.784017921589594</v>
      </c>
      <c r="FG46" s="5">
        <v>192.35390812011559</v>
      </c>
      <c r="FH46" s="5">
        <v>732.25196066563569</v>
      </c>
      <c r="FI46" s="5">
        <v>0</v>
      </c>
      <c r="FJ46" s="5">
        <v>0</v>
      </c>
      <c r="FK46" s="5">
        <v>1146.2258564492133</v>
      </c>
      <c r="FL46" s="5">
        <v>224.36417061382738</v>
      </c>
      <c r="FM46" s="5">
        <v>178.58607231659562</v>
      </c>
      <c r="FN46" s="5">
        <v>39.075362937166261</v>
      </c>
      <c r="FO46" s="5">
        <v>-176.73762685912538</v>
      </c>
      <c r="FP46" s="5">
        <v>133.21346211728763</v>
      </c>
      <c r="FQ46" s="5">
        <v>-7.0656464292585497</v>
      </c>
      <c r="FR46" s="5">
        <v>45.221084448108677</v>
      </c>
      <c r="FS46" s="5">
        <v>0</v>
      </c>
      <c r="FT46" s="5">
        <v>0</v>
      </c>
      <c r="FU46" s="5">
        <v>2703.8308809525511</v>
      </c>
      <c r="FV46" s="5">
        <v>339.73108602040003</v>
      </c>
      <c r="FW46" s="5">
        <v>1961.3739966148303</v>
      </c>
      <c r="FX46" s="5">
        <v>166.1123934761726</v>
      </c>
      <c r="FY46" s="5">
        <v>612.52399336880035</v>
      </c>
      <c r="FZ46" s="5">
        <v>518.05456441728654</v>
      </c>
      <c r="GA46" s="5">
        <v>165.80138079203539</v>
      </c>
      <c r="GB46" s="5">
        <v>50.659475236381596</v>
      </c>
      <c r="GC46" s="5">
        <v>0</v>
      </c>
      <c r="GD46" s="5">
        <v>0</v>
      </c>
      <c r="GE46" s="71">
        <v>43819.458333333336</v>
      </c>
      <c r="GF46" s="5">
        <v>64</v>
      </c>
      <c r="GG46" s="5">
        <v>1197.5785052270946</v>
      </c>
      <c r="GH46" s="5">
        <v>566.93799721885637</v>
      </c>
      <c r="GI46" s="5">
        <v>844.72280711334861</v>
      </c>
      <c r="GJ46" s="5">
        <v>152.82360002616721</v>
      </c>
      <c r="GK46" s="5">
        <v>641.68156248413493</v>
      </c>
      <c r="GL46" s="5">
        <v>124.8123757783405</v>
      </c>
      <c r="GM46" s="5">
        <v>156.2879846496582</v>
      </c>
      <c r="GN46" s="5">
        <v>182.36228088980261</v>
      </c>
      <c r="GO46" s="5">
        <v>0</v>
      </c>
      <c r="GP46" s="5">
        <v>0</v>
      </c>
      <c r="GQ46" s="5">
        <v>2168.0860166897933</v>
      </c>
      <c r="GR46" s="5">
        <v>552.07989200002487</v>
      </c>
      <c r="GS46" s="5">
        <v>1294.7930223507738</v>
      </c>
      <c r="GT46" s="5">
        <v>1200.293554556981</v>
      </c>
      <c r="GU46" s="5">
        <v>694.20122056072012</v>
      </c>
      <c r="GV46" s="5">
        <v>653.15452458529376</v>
      </c>
      <c r="GW46" s="5">
        <v>696.02265737355924</v>
      </c>
      <c r="GX46" s="5">
        <v>201.33335489211478</v>
      </c>
      <c r="GY46" s="5">
        <v>0</v>
      </c>
      <c r="GZ46" s="5">
        <v>0</v>
      </c>
      <c r="HA46" s="5">
        <v>2092.9865953554404</v>
      </c>
      <c r="HB46" s="5">
        <v>352.50089118347154</v>
      </c>
      <c r="HC46" s="5">
        <v>1757.1126600157636</v>
      </c>
      <c r="HD46" s="5">
        <v>265.52895661308264</v>
      </c>
      <c r="HE46" s="5">
        <v>1333.9725626491854</v>
      </c>
      <c r="HF46" s="5">
        <v>57.645941430446776</v>
      </c>
      <c r="HG46" s="5">
        <v>473.68444317047158</v>
      </c>
      <c r="HH46" s="5">
        <v>178.1707210694664</v>
      </c>
      <c r="HI46" s="5">
        <v>0</v>
      </c>
      <c r="HJ46" s="5">
        <v>0</v>
      </c>
      <c r="HK46" s="5">
        <v>816.68282924030643</v>
      </c>
      <c r="HL46" s="5">
        <v>311.73291857803014</v>
      </c>
      <c r="HM46" s="5">
        <v>554.12116859217929</v>
      </c>
      <c r="HN46" s="5">
        <v>810.51222785014147</v>
      </c>
      <c r="HO46" s="5">
        <v>90.08824659082245</v>
      </c>
      <c r="HP46" s="5">
        <v>312.05388800600053</v>
      </c>
      <c r="HQ46" s="5">
        <v>-11.342273622473101</v>
      </c>
      <c r="HR46" s="5">
        <v>192.45013115224455</v>
      </c>
      <c r="HS46" s="5">
        <v>0</v>
      </c>
      <c r="HT46" s="5">
        <v>0</v>
      </c>
      <c r="HU46" s="5">
        <v>957.24687706941972</v>
      </c>
      <c r="HV46" s="5">
        <v>26.742275221267438</v>
      </c>
      <c r="HW46" s="5">
        <v>867.5273092787902</v>
      </c>
      <c r="HX46" s="5">
        <v>44.639236537872968</v>
      </c>
      <c r="HY46" s="5">
        <v>326.6243622390848</v>
      </c>
      <c r="HZ46" s="5">
        <v>528.90571110204746</v>
      </c>
      <c r="IA46" s="5">
        <v>-20.249148845959667</v>
      </c>
      <c r="IB46" s="5">
        <v>92.288117959661079</v>
      </c>
      <c r="IC46" s="5">
        <v>0</v>
      </c>
      <c r="ID46" s="5">
        <v>0</v>
      </c>
      <c r="IE46" s="5">
        <v>3509.2997704505756</v>
      </c>
      <c r="IF46" s="5">
        <v>183.67067475228467</v>
      </c>
      <c r="IG46" s="5">
        <v>3538.420302775588</v>
      </c>
      <c r="IH46" s="5">
        <v>385.6809982145781</v>
      </c>
      <c r="II46" s="5">
        <v>2612.1019392019066</v>
      </c>
      <c r="IJ46" s="5">
        <v>119.39751440698149</v>
      </c>
      <c r="IK46" s="5">
        <v>1958.5393402618574</v>
      </c>
      <c r="IL46" s="5">
        <v>134.79116331295859</v>
      </c>
      <c r="IM46" s="5">
        <v>0</v>
      </c>
      <c r="IN46" s="5">
        <v>0</v>
      </c>
    </row>
    <row r="47" spans="1:248" x14ac:dyDescent="0.25">
      <c r="A47" s="71">
        <v>43815.458333333336</v>
      </c>
      <c r="B47" s="5">
        <v>66</v>
      </c>
      <c r="C47" s="5">
        <v>1738.8962613068175</v>
      </c>
      <c r="D47" s="5">
        <v>525.32489431730096</v>
      </c>
      <c r="E47" s="5">
        <v>378.57372492041713</v>
      </c>
      <c r="F47" s="5">
        <v>438.67656565485061</v>
      </c>
      <c r="G47" s="5">
        <v>487.81100579398685</v>
      </c>
      <c r="H47" s="5">
        <v>178.31980540205004</v>
      </c>
      <c r="I47" s="5">
        <v>553.48433290921832</v>
      </c>
      <c r="J47" s="5">
        <v>214.91264774764983</v>
      </c>
      <c r="K47" s="5">
        <v>0</v>
      </c>
      <c r="L47" s="5">
        <v>0</v>
      </c>
      <c r="M47" s="5">
        <v>2450.0969597167459</v>
      </c>
      <c r="N47" s="5">
        <v>1611.2280207288343</v>
      </c>
      <c r="O47" s="5">
        <v>939.5838647289246</v>
      </c>
      <c r="P47" s="5">
        <v>941.15352014516009</v>
      </c>
      <c r="Q47" s="5">
        <v>125.01398720210602</v>
      </c>
      <c r="R47" s="5">
        <v>711.37229202602805</v>
      </c>
      <c r="S47" s="5">
        <v>-145.502565923058</v>
      </c>
      <c r="T47" s="5">
        <v>415.23891179235937</v>
      </c>
      <c r="U47" s="5">
        <v>0</v>
      </c>
      <c r="V47" s="5">
        <v>0</v>
      </c>
      <c r="W47" s="5">
        <v>997.40011213815296</v>
      </c>
      <c r="X47" s="5">
        <v>310.26949195470922</v>
      </c>
      <c r="Y47" s="5">
        <v>688.72886007427951</v>
      </c>
      <c r="Z47" s="5">
        <v>35.903002865415104</v>
      </c>
      <c r="AA47" s="5">
        <v>734.88992693828482</v>
      </c>
      <c r="AB47" s="5">
        <v>12.392963065850875</v>
      </c>
      <c r="AC47" s="5">
        <v>269.02041657282484</v>
      </c>
      <c r="AD47" s="5">
        <v>154.95257809051245</v>
      </c>
      <c r="AE47" s="5">
        <v>0</v>
      </c>
      <c r="AF47" s="5">
        <v>0</v>
      </c>
      <c r="AG47" s="5">
        <v>176.3196953076756</v>
      </c>
      <c r="AH47" s="5">
        <v>267.06112479798077</v>
      </c>
      <c r="AI47" s="5">
        <v>-527.01996960518409</v>
      </c>
      <c r="AJ47" s="5">
        <v>975.013725481096</v>
      </c>
      <c r="AK47" s="5">
        <v>64.946773716744588</v>
      </c>
      <c r="AL47" s="5">
        <v>97.740165235932935</v>
      </c>
      <c r="AM47" s="5">
        <v>-352.14360403588802</v>
      </c>
      <c r="AN47" s="5">
        <v>162.28129762572195</v>
      </c>
      <c r="AO47" s="5">
        <v>0</v>
      </c>
      <c r="AP47" s="5">
        <v>0</v>
      </c>
      <c r="AQ47" s="5">
        <v>-137.09975556631741</v>
      </c>
      <c r="AR47" s="5">
        <v>43.279180402467126</v>
      </c>
      <c r="AS47" s="5">
        <v>-30.51327391740142</v>
      </c>
      <c r="AT47" s="5">
        <v>139.42951111540827</v>
      </c>
      <c r="AU47" s="5">
        <v>-600.44864347075395</v>
      </c>
      <c r="AV47" s="5">
        <v>62.747667386139291</v>
      </c>
      <c r="AW47" s="5">
        <v>-525.37573123541301</v>
      </c>
      <c r="AX47" s="5">
        <v>16.268105820686724</v>
      </c>
      <c r="AY47" s="5">
        <v>0</v>
      </c>
      <c r="AZ47" s="5">
        <v>0</v>
      </c>
      <c r="BA47" s="5">
        <v>3336.7320585220327</v>
      </c>
      <c r="BB47" s="5">
        <v>1107.2741690614519</v>
      </c>
      <c r="BC47" s="5">
        <v>7068.9199885730286</v>
      </c>
      <c r="BD47" s="5">
        <v>5816.4462732191751</v>
      </c>
      <c r="BE47" s="5">
        <v>1324.3255954447857</v>
      </c>
      <c r="BF47" s="5">
        <v>1144.6918673313187</v>
      </c>
      <c r="BG47" s="5">
        <v>-75.465269454691565</v>
      </c>
      <c r="BH47" s="5">
        <v>693.51039971963212</v>
      </c>
      <c r="BI47" s="5">
        <v>0</v>
      </c>
      <c r="BJ47" s="5">
        <v>0</v>
      </c>
      <c r="BK47" s="71">
        <v>43815.458333333336</v>
      </c>
      <c r="BL47" s="5">
        <v>66</v>
      </c>
      <c r="BM47" s="5">
        <v>1647.0275803025499</v>
      </c>
      <c r="BN47" s="5">
        <v>356.41487853962684</v>
      </c>
      <c r="BO47" s="5">
        <v>-382.88431013245327</v>
      </c>
      <c r="BP47" s="5">
        <v>473.6511559221658</v>
      </c>
      <c r="BQ47" s="5">
        <v>-91.336278172269999</v>
      </c>
      <c r="BR47" s="5">
        <v>286.2242017043742</v>
      </c>
      <c r="BS47" s="5">
        <v>-140.45394308079199</v>
      </c>
      <c r="BT47" s="5">
        <v>162.05798500449828</v>
      </c>
      <c r="BU47" s="5">
        <v>0</v>
      </c>
      <c r="BV47" s="5">
        <v>0</v>
      </c>
      <c r="BW47" s="5">
        <v>360.88350052823228</v>
      </c>
      <c r="BX47" s="5">
        <v>201.55377012610683</v>
      </c>
      <c r="BY47" s="5">
        <v>436.11255560665563</v>
      </c>
      <c r="BZ47" s="5">
        <v>218.65184227502291</v>
      </c>
      <c r="CA47" s="5">
        <v>188.83108160123061</v>
      </c>
      <c r="CB47" s="5">
        <v>96.238359901376498</v>
      </c>
      <c r="CC47" s="5">
        <v>111.91687442707416</v>
      </c>
      <c r="CD47" s="5">
        <v>881.49525572862103</v>
      </c>
      <c r="CE47" s="5">
        <v>0</v>
      </c>
      <c r="CF47" s="5">
        <v>0</v>
      </c>
      <c r="CG47" s="5">
        <v>315.74974647783733</v>
      </c>
      <c r="CH47" s="5">
        <v>1049.4490126244659</v>
      </c>
      <c r="CI47" s="5">
        <v>504.15339795696775</v>
      </c>
      <c r="CJ47" s="5">
        <v>1.1075145126333268</v>
      </c>
      <c r="CK47" s="5">
        <v>-154.52429342590551</v>
      </c>
      <c r="CL47" s="5">
        <v>930.74102820312453</v>
      </c>
      <c r="CM47" s="5">
        <v>249.30156459476348</v>
      </c>
      <c r="CN47" s="5">
        <v>36.782493127346015</v>
      </c>
      <c r="CO47" s="5">
        <v>0</v>
      </c>
      <c r="CP47" s="5">
        <v>0</v>
      </c>
      <c r="CQ47" s="5">
        <v>313.91666753011395</v>
      </c>
      <c r="CR47" s="5">
        <v>216.5400681253154</v>
      </c>
      <c r="CS47" s="5">
        <v>155.51102316391859</v>
      </c>
      <c r="CT47" s="5">
        <v>223.47006323323791</v>
      </c>
      <c r="CU47" s="5">
        <v>186.84271704718356</v>
      </c>
      <c r="CV47" s="5">
        <v>84.854309042753357</v>
      </c>
      <c r="CW47" s="5">
        <v>-71.323520476124031</v>
      </c>
      <c r="CX47" s="5">
        <v>162.66515493614725</v>
      </c>
      <c r="CY47" s="5">
        <v>0</v>
      </c>
      <c r="CZ47" s="5">
        <v>0</v>
      </c>
      <c r="DA47" s="5">
        <v>151.26374383234088</v>
      </c>
      <c r="DB47" s="5">
        <v>161.5842892825554</v>
      </c>
      <c r="DC47" s="5">
        <v>-199.34588645638064</v>
      </c>
      <c r="DD47" s="5">
        <v>529.99626974732917</v>
      </c>
      <c r="DE47" s="5">
        <v>304.7104089303657</v>
      </c>
      <c r="DF47" s="5">
        <v>691.63448375564383</v>
      </c>
      <c r="DG47" s="5">
        <v>105.17650397307114</v>
      </c>
      <c r="DH47" s="5">
        <v>1045.5191862919462</v>
      </c>
      <c r="DI47" s="5">
        <v>0</v>
      </c>
      <c r="DJ47" s="5">
        <v>0</v>
      </c>
      <c r="DK47" s="5">
        <v>5738.6023017181242</v>
      </c>
      <c r="DL47" s="5">
        <v>701.49722352506899</v>
      </c>
      <c r="DM47" s="5">
        <v>3377.0679437619378</v>
      </c>
      <c r="DN47" s="5">
        <v>317.58323451616479</v>
      </c>
      <c r="DO47" s="5">
        <v>2629.6803853601496</v>
      </c>
      <c r="DP47" s="5">
        <v>606.23033676966077</v>
      </c>
      <c r="DQ47" s="5">
        <v>742.23190168459689</v>
      </c>
      <c r="DR47" s="5">
        <v>11.264798080022546</v>
      </c>
      <c r="DS47" s="5">
        <v>0</v>
      </c>
      <c r="DT47" s="5">
        <v>0</v>
      </c>
      <c r="DU47" s="71">
        <v>43819.375</v>
      </c>
      <c r="DV47" s="5">
        <v>66</v>
      </c>
      <c r="DW47" s="5">
        <v>666.41644704493206</v>
      </c>
      <c r="DX47" s="5">
        <v>182.94873945450516</v>
      </c>
      <c r="DY47" s="5">
        <v>103.47251296256314</v>
      </c>
      <c r="DZ47" s="5">
        <v>208.9086400934836</v>
      </c>
      <c r="EA47" s="5">
        <v>-29.770875292383892</v>
      </c>
      <c r="EB47" s="5">
        <v>99.130953195126438</v>
      </c>
      <c r="EC47" s="5">
        <v>-469.18780393382792</v>
      </c>
      <c r="ED47" s="5">
        <v>193.06042256567153</v>
      </c>
      <c r="EE47" s="5">
        <v>0</v>
      </c>
      <c r="EF47" s="5">
        <v>0</v>
      </c>
      <c r="EG47" s="5">
        <v>4437.5786724426389</v>
      </c>
      <c r="EH47" s="5">
        <v>957.8951158771996</v>
      </c>
      <c r="EI47" s="5">
        <v>1374.0169600834975</v>
      </c>
      <c r="EJ47" s="5">
        <v>147.27417675363739</v>
      </c>
      <c r="EK47" s="5">
        <v>948.91061849666664</v>
      </c>
      <c r="EL47" s="5">
        <v>147.83057404837572</v>
      </c>
      <c r="EM47" s="5">
        <v>220.87239695901246</v>
      </c>
      <c r="EN47" s="5">
        <v>372.56126100888707</v>
      </c>
      <c r="EO47" s="5">
        <v>0</v>
      </c>
      <c r="EP47" s="5">
        <v>0</v>
      </c>
      <c r="EQ47" s="5">
        <v>1858.3991981622817</v>
      </c>
      <c r="ER47" s="5">
        <v>1328.787573440977</v>
      </c>
      <c r="ES47" s="5">
        <v>890.69889585870044</v>
      </c>
      <c r="ET47" s="5">
        <v>610.67588315434205</v>
      </c>
      <c r="EU47" s="5">
        <v>166.27993140450883</v>
      </c>
      <c r="EV47" s="5">
        <v>70.396934461816812</v>
      </c>
      <c r="EW47" s="5">
        <v>55.468309438657457</v>
      </c>
      <c r="EX47" s="5">
        <v>410.76404996013076</v>
      </c>
      <c r="EY47" s="5">
        <v>0</v>
      </c>
      <c r="EZ47" s="5">
        <v>0</v>
      </c>
      <c r="FA47" s="5">
        <v>1453.3671548365865</v>
      </c>
      <c r="FB47" s="5">
        <v>1003.4220697053338</v>
      </c>
      <c r="FC47" s="5">
        <v>475.66109615838286</v>
      </c>
      <c r="FD47" s="5">
        <v>272.17659379662985</v>
      </c>
      <c r="FE47" s="5">
        <v>204.23819700835395</v>
      </c>
      <c r="FF47" s="5">
        <v>101.5844294121232</v>
      </c>
      <c r="FG47" s="5">
        <v>145.8103292188822</v>
      </c>
      <c r="FH47" s="5">
        <v>747.04162950029468</v>
      </c>
      <c r="FI47" s="5">
        <v>0</v>
      </c>
      <c r="FJ47" s="5">
        <v>0</v>
      </c>
      <c r="FK47" s="5">
        <v>1133.825737914</v>
      </c>
      <c r="FL47" s="5">
        <v>294.79329823977287</v>
      </c>
      <c r="FM47" s="5">
        <v>205.74363922358498</v>
      </c>
      <c r="FN47" s="5">
        <v>19.410011118489908</v>
      </c>
      <c r="FO47" s="5">
        <v>-297.36976407127952</v>
      </c>
      <c r="FP47" s="5">
        <v>135.83671471211699</v>
      </c>
      <c r="FQ47" s="5">
        <v>-192.3711786126446</v>
      </c>
      <c r="FR47" s="5">
        <v>204.00238648911579</v>
      </c>
      <c r="FS47" s="5">
        <v>0</v>
      </c>
      <c r="FT47" s="5">
        <v>0</v>
      </c>
      <c r="FU47" s="5">
        <v>3085.8879984775849</v>
      </c>
      <c r="FV47" s="5">
        <v>99.998195364900425</v>
      </c>
      <c r="FW47" s="5">
        <v>2038.3655995121735</v>
      </c>
      <c r="FX47" s="5">
        <v>494.29732533787922</v>
      </c>
      <c r="FY47" s="5">
        <v>675.36509366382393</v>
      </c>
      <c r="FZ47" s="5">
        <v>471.49224853233682</v>
      </c>
      <c r="GA47" s="5">
        <v>561.88583029156848</v>
      </c>
      <c r="GB47" s="5">
        <v>172.50999619297605</v>
      </c>
      <c r="GC47" s="5">
        <v>0</v>
      </c>
      <c r="GD47" s="5">
        <v>0</v>
      </c>
      <c r="GE47" s="71">
        <v>43819.541666666664</v>
      </c>
      <c r="GF47" s="5">
        <v>66</v>
      </c>
      <c r="GG47" s="5">
        <v>1075.7609856060565</v>
      </c>
      <c r="GH47" s="5">
        <v>896.23493689658824</v>
      </c>
      <c r="GI47" s="5">
        <v>755.82077086217964</v>
      </c>
      <c r="GJ47" s="5">
        <v>133.46906165696981</v>
      </c>
      <c r="GK47" s="5">
        <v>747.25222704606108</v>
      </c>
      <c r="GL47" s="5">
        <v>395.15724696168564</v>
      </c>
      <c r="GM47" s="5">
        <v>104.34325440340146</v>
      </c>
      <c r="GN47" s="5">
        <v>247.72559045435608</v>
      </c>
      <c r="GO47" s="5">
        <v>0</v>
      </c>
      <c r="GP47" s="5">
        <v>0</v>
      </c>
      <c r="GQ47" s="5">
        <v>1895.647957596814</v>
      </c>
      <c r="GR47" s="5">
        <v>511.9598118279402</v>
      </c>
      <c r="GS47" s="5">
        <v>1002.0136297583763</v>
      </c>
      <c r="GT47" s="5">
        <v>954.29180073803479</v>
      </c>
      <c r="GU47" s="5">
        <v>559.99393593178593</v>
      </c>
      <c r="GV47" s="5">
        <v>495.18393067439342</v>
      </c>
      <c r="GW47" s="5">
        <v>392.13963215887895</v>
      </c>
      <c r="GX47" s="5">
        <v>366.5274831272618</v>
      </c>
      <c r="GY47" s="5">
        <v>0</v>
      </c>
      <c r="GZ47" s="5">
        <v>0</v>
      </c>
      <c r="HA47" s="5">
        <v>1961.5312633361771</v>
      </c>
      <c r="HB47" s="5">
        <v>440.49645077916153</v>
      </c>
      <c r="HC47" s="5">
        <v>2027.1961042751029</v>
      </c>
      <c r="HD47" s="5">
        <v>294.55274113533358</v>
      </c>
      <c r="HE47" s="5">
        <v>1167.0964681399025</v>
      </c>
      <c r="HF47" s="5">
        <v>120.97482767961488</v>
      </c>
      <c r="HG47" s="5">
        <v>387.57848267652071</v>
      </c>
      <c r="HH47" s="5">
        <v>187.95351430874373</v>
      </c>
      <c r="HI47" s="5">
        <v>0</v>
      </c>
      <c r="HJ47" s="5">
        <v>0</v>
      </c>
      <c r="HK47" s="5">
        <v>784.31514171050947</v>
      </c>
      <c r="HL47" s="5">
        <v>226.95457822872345</v>
      </c>
      <c r="HM47" s="5">
        <v>640.69817935592096</v>
      </c>
      <c r="HN47" s="5">
        <v>734.765280136147</v>
      </c>
      <c r="HO47" s="5">
        <v>232.84897620171819</v>
      </c>
      <c r="HP47" s="5">
        <v>255.13393739509146</v>
      </c>
      <c r="HQ47" s="5">
        <v>-110.16867110227412</v>
      </c>
      <c r="HR47" s="5">
        <v>77.531592621768297</v>
      </c>
      <c r="HS47" s="5">
        <v>0</v>
      </c>
      <c r="HT47" s="5">
        <v>0</v>
      </c>
      <c r="HU47" s="5">
        <v>1160.0624578145512</v>
      </c>
      <c r="HV47" s="5">
        <v>185.33487956784029</v>
      </c>
      <c r="HW47" s="5">
        <v>717.78224953243171</v>
      </c>
      <c r="HX47" s="5">
        <v>160.10977641252808</v>
      </c>
      <c r="HY47" s="5">
        <v>320.70899358551867</v>
      </c>
      <c r="HZ47" s="5">
        <v>442.56148733733369</v>
      </c>
      <c r="IA47" s="5">
        <v>-48.768223324942028</v>
      </c>
      <c r="IB47" s="5">
        <v>235.14968947054237</v>
      </c>
      <c r="IC47" s="5">
        <v>0</v>
      </c>
      <c r="ID47" s="5">
        <v>0</v>
      </c>
      <c r="IE47" s="5">
        <v>4086.6877887199903</v>
      </c>
      <c r="IF47" s="5">
        <v>344.43478844228139</v>
      </c>
      <c r="IG47" s="5">
        <v>4023.3036173754112</v>
      </c>
      <c r="IH47" s="5">
        <v>23.041882294198174</v>
      </c>
      <c r="II47" s="5">
        <v>2661.3786728243886</v>
      </c>
      <c r="IJ47" s="5">
        <v>201.34897785696765</v>
      </c>
      <c r="IK47" s="5">
        <v>2151.6042122319059</v>
      </c>
      <c r="IL47" s="5">
        <v>239.77715393817567</v>
      </c>
      <c r="IM47" s="5">
        <v>0</v>
      </c>
      <c r="IN47" s="5">
        <v>0</v>
      </c>
    </row>
    <row r="48" spans="1:248" x14ac:dyDescent="0.25">
      <c r="A48" s="71">
        <v>43815.541666666664</v>
      </c>
      <c r="B48" s="5">
        <v>68</v>
      </c>
      <c r="C48" s="5">
        <v>2049.1337964063641</v>
      </c>
      <c r="D48" s="5">
        <v>275.4495105505809</v>
      </c>
      <c r="E48" s="5">
        <v>350.22539402197043</v>
      </c>
      <c r="F48" s="5">
        <v>499.74703823376649</v>
      </c>
      <c r="G48" s="5">
        <v>521.72224007729346</v>
      </c>
      <c r="H48" s="5">
        <v>77.630636092706609</v>
      </c>
      <c r="I48" s="5">
        <v>585.70857251269672</v>
      </c>
      <c r="J48" s="5">
        <v>270.08266098985695</v>
      </c>
      <c r="K48" s="5">
        <v>0</v>
      </c>
      <c r="L48" s="5">
        <v>0</v>
      </c>
      <c r="M48" s="5">
        <v>2587.5131612186347</v>
      </c>
      <c r="N48" s="5">
        <v>1779.9542954479234</v>
      </c>
      <c r="O48" s="5">
        <v>968.53829289046791</v>
      </c>
      <c r="P48" s="5">
        <v>912.57201488204521</v>
      </c>
      <c r="Q48" s="5">
        <v>-13.251072562224294</v>
      </c>
      <c r="R48" s="5">
        <v>810.34197732337918</v>
      </c>
      <c r="S48" s="5">
        <v>-296.25405161976198</v>
      </c>
      <c r="T48" s="5">
        <v>508.45844133637434</v>
      </c>
      <c r="U48" s="5">
        <v>0</v>
      </c>
      <c r="V48" s="5">
        <v>0</v>
      </c>
      <c r="W48" s="5">
        <v>1306.1992202457486</v>
      </c>
      <c r="X48" s="5">
        <v>465.70625711782691</v>
      </c>
      <c r="Y48" s="5">
        <v>900.77771831450252</v>
      </c>
      <c r="Z48" s="5">
        <v>79.750959608146047</v>
      </c>
      <c r="AA48" s="5">
        <v>865.2393884472574</v>
      </c>
      <c r="AB48" s="5">
        <v>174.83051645808624</v>
      </c>
      <c r="AC48" s="5">
        <v>431.47108175357346</v>
      </c>
      <c r="AD48" s="5">
        <v>51.213928104626063</v>
      </c>
      <c r="AE48" s="5">
        <v>0</v>
      </c>
      <c r="AF48" s="5">
        <v>0</v>
      </c>
      <c r="AG48" s="5">
        <v>442.18844894698441</v>
      </c>
      <c r="AH48" s="5">
        <v>318.87427351405432</v>
      </c>
      <c r="AI48" s="5">
        <v>-477.90268200640514</v>
      </c>
      <c r="AJ48" s="5">
        <v>1011.2128104727396</v>
      </c>
      <c r="AK48" s="5">
        <v>73.621428273870492</v>
      </c>
      <c r="AL48" s="5">
        <v>28.24544926766854</v>
      </c>
      <c r="AM48" s="5">
        <v>-127.08480749548124</v>
      </c>
      <c r="AN48" s="5">
        <v>281.49394365462427</v>
      </c>
      <c r="AO48" s="5">
        <v>0</v>
      </c>
      <c r="AP48" s="5">
        <v>0</v>
      </c>
      <c r="AQ48" s="5">
        <v>-35.479706636680817</v>
      </c>
      <c r="AR48" s="5">
        <v>73.685323034031853</v>
      </c>
      <c r="AS48" s="5">
        <v>8.7224864717035189</v>
      </c>
      <c r="AT48" s="5">
        <v>12.874350717669151</v>
      </c>
      <c r="AU48" s="5">
        <v>-426.31012893104105</v>
      </c>
      <c r="AV48" s="5">
        <v>278.35381831999808</v>
      </c>
      <c r="AW48" s="5">
        <v>-531.38107539746375</v>
      </c>
      <c r="AX48" s="5">
        <v>9.7433015707163086</v>
      </c>
      <c r="AY48" s="5">
        <v>0</v>
      </c>
      <c r="AZ48" s="5">
        <v>0</v>
      </c>
      <c r="BA48" s="5">
        <v>3765.8113556963035</v>
      </c>
      <c r="BB48" s="5">
        <v>1393.4454564024243</v>
      </c>
      <c r="BC48" s="5">
        <v>7718.0904997572834</v>
      </c>
      <c r="BD48" s="5">
        <v>6369.2054252976786</v>
      </c>
      <c r="BE48" s="5">
        <v>1550.6926674367069</v>
      </c>
      <c r="BF48" s="5">
        <v>906.19829723018859</v>
      </c>
      <c r="BG48" s="5">
        <v>64.947113212017825</v>
      </c>
      <c r="BH48" s="5">
        <v>568.27824181709559</v>
      </c>
      <c r="BI48" s="5">
        <v>0</v>
      </c>
      <c r="BJ48" s="5">
        <v>0</v>
      </c>
      <c r="BK48" s="71">
        <v>43815.541666666664</v>
      </c>
      <c r="BL48" s="5">
        <v>68</v>
      </c>
      <c r="BM48" s="5">
        <v>1525.304463847639</v>
      </c>
      <c r="BN48" s="5">
        <v>308.5851086065901</v>
      </c>
      <c r="BO48" s="5">
        <v>-123.45070923745016</v>
      </c>
      <c r="BP48" s="5">
        <v>122.15857806555896</v>
      </c>
      <c r="BQ48" s="5">
        <v>-11.527370772324389</v>
      </c>
      <c r="BR48" s="5">
        <v>454.36058284044293</v>
      </c>
      <c r="BS48" s="5">
        <v>-153.52822786321747</v>
      </c>
      <c r="BT48" s="5">
        <v>194.04588119931663</v>
      </c>
      <c r="BU48" s="5">
        <v>0</v>
      </c>
      <c r="BV48" s="5">
        <v>0</v>
      </c>
      <c r="BW48" s="5">
        <v>313.17970540106376</v>
      </c>
      <c r="BX48" s="5">
        <v>314.04192865042006</v>
      </c>
      <c r="BY48" s="5">
        <v>410.76831762294285</v>
      </c>
      <c r="BZ48" s="5">
        <v>190.53082551311158</v>
      </c>
      <c r="CA48" s="5">
        <v>119.66830909457303</v>
      </c>
      <c r="CB48" s="5">
        <v>85.214466642492908</v>
      </c>
      <c r="CC48" s="5">
        <v>92.810188276637746</v>
      </c>
      <c r="CD48" s="5">
        <v>831.22700253366634</v>
      </c>
      <c r="CE48" s="5">
        <v>0</v>
      </c>
      <c r="CF48" s="5">
        <v>0</v>
      </c>
      <c r="CG48" s="5">
        <v>335.10886389418022</v>
      </c>
      <c r="CH48" s="5">
        <v>1128.6845898415781</v>
      </c>
      <c r="CI48" s="5">
        <v>342.78763148422854</v>
      </c>
      <c r="CJ48" s="5">
        <v>171.02019213066603</v>
      </c>
      <c r="CK48" s="5">
        <v>-130.60444690615952</v>
      </c>
      <c r="CL48" s="5">
        <v>938.91418644729754</v>
      </c>
      <c r="CM48" s="5">
        <v>116.66349086692014</v>
      </c>
      <c r="CN48" s="5">
        <v>207.31354046748598</v>
      </c>
      <c r="CO48" s="5">
        <v>0</v>
      </c>
      <c r="CP48" s="5">
        <v>0</v>
      </c>
      <c r="CQ48" s="5">
        <v>352.94474740531041</v>
      </c>
      <c r="CR48" s="5">
        <v>83.588808442735782</v>
      </c>
      <c r="CS48" s="5">
        <v>178.64187191852909</v>
      </c>
      <c r="CT48" s="5">
        <v>235.02795497398606</v>
      </c>
      <c r="CU48" s="5">
        <v>152.69235395995258</v>
      </c>
      <c r="CV48" s="5">
        <v>311.77233810378397</v>
      </c>
      <c r="CW48" s="5">
        <v>-9.0509629730206598</v>
      </c>
      <c r="CX48" s="5">
        <v>70.302051782400412</v>
      </c>
      <c r="CY48" s="5">
        <v>0</v>
      </c>
      <c r="CZ48" s="5">
        <v>0</v>
      </c>
      <c r="DA48" s="5">
        <v>180.53713193755482</v>
      </c>
      <c r="DB48" s="5">
        <v>185.45080236980553</v>
      </c>
      <c r="DC48" s="5">
        <v>-29.152093881215364</v>
      </c>
      <c r="DD48" s="5">
        <v>365.75225866783217</v>
      </c>
      <c r="DE48" s="5">
        <v>279.04305560731279</v>
      </c>
      <c r="DF48" s="5">
        <v>525.4571675270173</v>
      </c>
      <c r="DG48" s="5">
        <v>261.93803366577004</v>
      </c>
      <c r="DH48" s="5">
        <v>886.3751640570556</v>
      </c>
      <c r="DI48" s="5">
        <v>0</v>
      </c>
      <c r="DJ48" s="5">
        <v>0</v>
      </c>
      <c r="DK48" s="5">
        <v>6683.1718121237518</v>
      </c>
      <c r="DL48" s="5">
        <v>1806.5557953372268</v>
      </c>
      <c r="DM48" s="5">
        <v>3414.007038534327</v>
      </c>
      <c r="DN48" s="5">
        <v>1374.6470216384882</v>
      </c>
      <c r="DO48" s="5">
        <v>2953.0254829232622</v>
      </c>
      <c r="DP48" s="5">
        <v>328.80473881598942</v>
      </c>
      <c r="DQ48" s="5">
        <v>755.616632683896</v>
      </c>
      <c r="DR48" s="5">
        <v>617.24518869221311</v>
      </c>
      <c r="DS48" s="5">
        <v>0</v>
      </c>
      <c r="DT48" s="5">
        <v>0</v>
      </c>
      <c r="DU48" s="71">
        <v>43819.458333333336</v>
      </c>
      <c r="DV48" s="5">
        <v>68</v>
      </c>
      <c r="DW48" s="5">
        <v>666.75190615676001</v>
      </c>
      <c r="DX48" s="5">
        <v>120.37425584761728</v>
      </c>
      <c r="DY48" s="5">
        <v>90.969597366683331</v>
      </c>
      <c r="DZ48" s="5">
        <v>223.35491196663935</v>
      </c>
      <c r="EA48" s="5">
        <v>-104.35104038654322</v>
      </c>
      <c r="EB48" s="5">
        <v>107.58758907128245</v>
      </c>
      <c r="EC48" s="5">
        <v>-522.5417383979227</v>
      </c>
      <c r="ED48" s="5">
        <v>174.27140168923435</v>
      </c>
      <c r="EE48" s="5">
        <v>0</v>
      </c>
      <c r="EF48" s="5">
        <v>0</v>
      </c>
      <c r="EG48" s="5">
        <v>4652.6566950406486</v>
      </c>
      <c r="EH48" s="5">
        <v>1071.3686885901113</v>
      </c>
      <c r="EI48" s="5">
        <v>1168.9829419726543</v>
      </c>
      <c r="EJ48" s="5">
        <v>10.809885766887779</v>
      </c>
      <c r="EK48" s="5">
        <v>877.99551613525443</v>
      </c>
      <c r="EL48" s="5">
        <v>400.25626399954746</v>
      </c>
      <c r="EM48" s="5">
        <v>309.54023431974349</v>
      </c>
      <c r="EN48" s="5">
        <v>232.79884086504092</v>
      </c>
      <c r="EO48" s="5">
        <v>0</v>
      </c>
      <c r="EP48" s="5">
        <v>0</v>
      </c>
      <c r="EQ48" s="5">
        <v>1992.1901028744285</v>
      </c>
      <c r="ER48" s="5">
        <v>1033.1642811341389</v>
      </c>
      <c r="ES48" s="5">
        <v>1013.6717848299645</v>
      </c>
      <c r="ET48" s="5">
        <v>520.54845168013128</v>
      </c>
      <c r="EU48" s="5">
        <v>39.97636187426474</v>
      </c>
      <c r="EV48" s="5">
        <v>97.833685274921635</v>
      </c>
      <c r="EW48" s="5">
        <v>-184.75072943593773</v>
      </c>
      <c r="EX48" s="5">
        <v>451.99098540023141</v>
      </c>
      <c r="EY48" s="5">
        <v>0</v>
      </c>
      <c r="EZ48" s="5">
        <v>0</v>
      </c>
      <c r="FA48" s="5">
        <v>1582.7134168208731</v>
      </c>
      <c r="FB48" s="5">
        <v>903.64197799255066</v>
      </c>
      <c r="FC48" s="5">
        <v>465.77200217456152</v>
      </c>
      <c r="FD48" s="5">
        <v>268.23635985482662</v>
      </c>
      <c r="FE48" s="5">
        <v>231.7807963965879</v>
      </c>
      <c r="FF48" s="5">
        <v>95.675999966657812</v>
      </c>
      <c r="FG48" s="5">
        <v>200.66887737782793</v>
      </c>
      <c r="FH48" s="5">
        <v>558.88187434609108</v>
      </c>
      <c r="FI48" s="5">
        <v>0</v>
      </c>
      <c r="FJ48" s="5">
        <v>0</v>
      </c>
      <c r="FK48" s="5">
        <v>1101.9351863311299</v>
      </c>
      <c r="FL48" s="5">
        <v>220.93252654078506</v>
      </c>
      <c r="FM48" s="5">
        <v>31.956076545652877</v>
      </c>
      <c r="FN48" s="5">
        <v>108.21102774150249</v>
      </c>
      <c r="FO48" s="5">
        <v>-443.47004554305931</v>
      </c>
      <c r="FP48" s="5">
        <v>34.700338688644294</v>
      </c>
      <c r="FQ48" s="5">
        <v>-305.21868084006246</v>
      </c>
      <c r="FR48" s="5">
        <v>508.3817439320606</v>
      </c>
      <c r="FS48" s="5">
        <v>0</v>
      </c>
      <c r="FT48" s="5">
        <v>0</v>
      </c>
      <c r="FU48" s="5">
        <v>3854.6121064167246</v>
      </c>
      <c r="FV48" s="5">
        <v>184.71755849826175</v>
      </c>
      <c r="FW48" s="5">
        <v>2349.6830338672848</v>
      </c>
      <c r="FX48" s="5">
        <v>619.80512669769007</v>
      </c>
      <c r="FY48" s="5">
        <v>847.84356927657541</v>
      </c>
      <c r="FZ48" s="5">
        <v>387.73506910512299</v>
      </c>
      <c r="GA48" s="5">
        <v>699.33103773923017</v>
      </c>
      <c r="GB48" s="5">
        <v>154.31092760255186</v>
      </c>
      <c r="GC48" s="5">
        <v>0</v>
      </c>
      <c r="GD48" s="5">
        <v>0</v>
      </c>
      <c r="GE48" s="71">
        <v>43819.625</v>
      </c>
      <c r="GF48" s="5">
        <v>68</v>
      </c>
      <c r="GG48" s="5">
        <v>1065.5182265550238</v>
      </c>
      <c r="GH48" s="5">
        <v>973.543148362686</v>
      </c>
      <c r="GI48" s="5">
        <v>908.54671631082522</v>
      </c>
      <c r="GJ48" s="5">
        <v>15.501282526045639</v>
      </c>
      <c r="GK48" s="5">
        <v>889.40112820601837</v>
      </c>
      <c r="GL48" s="5">
        <v>215.94063838773414</v>
      </c>
      <c r="GM48" s="5">
        <v>153.42489512810852</v>
      </c>
      <c r="GN48" s="5">
        <v>186.72358377309803</v>
      </c>
      <c r="GO48" s="5">
        <v>0</v>
      </c>
      <c r="GP48" s="5">
        <v>0</v>
      </c>
      <c r="GQ48" s="5">
        <v>1691.8378460213155</v>
      </c>
      <c r="GR48" s="5">
        <v>307.94387328215521</v>
      </c>
      <c r="GS48" s="5">
        <v>458.69985526757</v>
      </c>
      <c r="GT48" s="5">
        <v>513.71236475157559</v>
      </c>
      <c r="GU48" s="5">
        <v>272.52235282364722</v>
      </c>
      <c r="GV48" s="5">
        <v>343.84085367433056</v>
      </c>
      <c r="GW48" s="5">
        <v>90.379782726871326</v>
      </c>
      <c r="GX48" s="5">
        <v>678.3809099879827</v>
      </c>
      <c r="GY48" s="5">
        <v>0</v>
      </c>
      <c r="GZ48" s="5">
        <v>0</v>
      </c>
      <c r="HA48" s="5">
        <v>2188.289858191747</v>
      </c>
      <c r="HB48" s="5">
        <v>107.36259591542556</v>
      </c>
      <c r="HC48" s="5">
        <v>2191.4640547245072</v>
      </c>
      <c r="HD48" s="5">
        <v>53.95710913678127</v>
      </c>
      <c r="HE48" s="5">
        <v>1183.8099008782824</v>
      </c>
      <c r="HF48" s="5">
        <v>72.45064774772635</v>
      </c>
      <c r="HG48" s="5">
        <v>582.33620868925482</v>
      </c>
      <c r="HH48" s="5">
        <v>224.45237304729179</v>
      </c>
      <c r="HI48" s="5">
        <v>0</v>
      </c>
      <c r="HJ48" s="5">
        <v>0</v>
      </c>
      <c r="HK48" s="5">
        <v>876.09150942800909</v>
      </c>
      <c r="HL48" s="5">
        <v>210.43255738667361</v>
      </c>
      <c r="HM48" s="5">
        <v>759.77686341088054</v>
      </c>
      <c r="HN48" s="5">
        <v>720.08768358006489</v>
      </c>
      <c r="HO48" s="5">
        <v>360.33703672198141</v>
      </c>
      <c r="HP48" s="5">
        <v>258.17718862705027</v>
      </c>
      <c r="HQ48" s="5">
        <v>80.727764282486135</v>
      </c>
      <c r="HR48" s="5">
        <v>18.37931147990426</v>
      </c>
      <c r="HS48" s="5">
        <v>0</v>
      </c>
      <c r="HT48" s="5">
        <v>0</v>
      </c>
      <c r="HU48" s="5">
        <v>1414.9557515370088</v>
      </c>
      <c r="HV48" s="5">
        <v>429.07065828956542</v>
      </c>
      <c r="HW48" s="5">
        <v>659.41438959564368</v>
      </c>
      <c r="HX48" s="5">
        <v>330.65469076624498</v>
      </c>
      <c r="HY48" s="5">
        <v>564.76498003954782</v>
      </c>
      <c r="HZ48" s="5">
        <v>527.22733546571442</v>
      </c>
      <c r="IA48" s="5">
        <v>-61.740143360704792</v>
      </c>
      <c r="IB48" s="5">
        <v>80.80265922739747</v>
      </c>
      <c r="IC48" s="5">
        <v>0</v>
      </c>
      <c r="ID48" s="5">
        <v>0</v>
      </c>
      <c r="IE48" s="5">
        <v>4330.0931703310016</v>
      </c>
      <c r="IF48" s="5">
        <v>669.29058679523484</v>
      </c>
      <c r="IG48" s="5">
        <v>4593.2965955883519</v>
      </c>
      <c r="IH48" s="5">
        <v>332.62476021973475</v>
      </c>
      <c r="II48" s="5">
        <v>2788.4331402737471</v>
      </c>
      <c r="IJ48" s="5">
        <v>91.448802267087117</v>
      </c>
      <c r="IK48" s="5">
        <v>2397.7056958534026</v>
      </c>
      <c r="IL48" s="5">
        <v>525.94198873698201</v>
      </c>
      <c r="IM48" s="5">
        <v>0</v>
      </c>
      <c r="IN48" s="5">
        <v>0</v>
      </c>
    </row>
    <row r="49" spans="1:248" x14ac:dyDescent="0.25">
      <c r="A49" s="71">
        <v>43815.625</v>
      </c>
      <c r="B49" s="5">
        <v>70</v>
      </c>
      <c r="C49" s="5">
        <v>1950.0887604518257</v>
      </c>
      <c r="D49" s="5">
        <v>491.01197548532718</v>
      </c>
      <c r="E49" s="5">
        <v>368.76499565372541</v>
      </c>
      <c r="F49" s="5">
        <v>524.28621202602642</v>
      </c>
      <c r="G49" s="5">
        <v>596.2780685504938</v>
      </c>
      <c r="H49" s="5">
        <v>10.077706507142276</v>
      </c>
      <c r="I49" s="5">
        <v>490.21675194851917</v>
      </c>
      <c r="J49" s="5">
        <v>280.62972043248914</v>
      </c>
      <c r="K49" s="5">
        <v>0</v>
      </c>
      <c r="L49" s="5">
        <v>0</v>
      </c>
      <c r="M49" s="5">
        <v>2171.7630567005481</v>
      </c>
      <c r="N49" s="5">
        <v>1555.4967270115583</v>
      </c>
      <c r="O49" s="5">
        <v>914.49941714997146</v>
      </c>
      <c r="P49" s="5">
        <v>700.81031654492597</v>
      </c>
      <c r="Q49" s="5">
        <v>-193.04311500540121</v>
      </c>
      <c r="R49" s="5">
        <v>640.64745432071459</v>
      </c>
      <c r="S49" s="5">
        <v>-468.54680700971835</v>
      </c>
      <c r="T49" s="5">
        <v>662.73408942141634</v>
      </c>
      <c r="U49" s="5">
        <v>0</v>
      </c>
      <c r="V49" s="5">
        <v>0</v>
      </c>
      <c r="W49" s="5">
        <v>1520.6674855607673</v>
      </c>
      <c r="X49" s="5">
        <v>493.20554866764871</v>
      </c>
      <c r="Y49" s="5">
        <v>1075.4675829567102</v>
      </c>
      <c r="Z49" s="5">
        <v>191.63850850238299</v>
      </c>
      <c r="AA49" s="5">
        <v>965.08206474119493</v>
      </c>
      <c r="AB49" s="5">
        <v>242.35596642864724</v>
      </c>
      <c r="AC49" s="5">
        <v>481.15898090199016</v>
      </c>
      <c r="AD49" s="5">
        <v>39.908708240169148</v>
      </c>
      <c r="AE49" s="5">
        <v>0</v>
      </c>
      <c r="AF49" s="5">
        <v>0</v>
      </c>
      <c r="AG49" s="5">
        <v>512.21565740862241</v>
      </c>
      <c r="AH49" s="5">
        <v>252.73644263523187</v>
      </c>
      <c r="AI49" s="5">
        <v>-511.16954007201389</v>
      </c>
      <c r="AJ49" s="5">
        <v>1135.0326911473658</v>
      </c>
      <c r="AK49" s="5">
        <v>-85.873927102180232</v>
      </c>
      <c r="AL49" s="5">
        <v>40.937088554052956</v>
      </c>
      <c r="AM49" s="5">
        <v>-14.892582196689602</v>
      </c>
      <c r="AN49" s="5">
        <v>452.02624144039675</v>
      </c>
      <c r="AO49" s="5">
        <v>0</v>
      </c>
      <c r="AP49" s="5">
        <v>0</v>
      </c>
      <c r="AQ49" s="5">
        <v>-113.98024059949387</v>
      </c>
      <c r="AR49" s="5">
        <v>202.00851639904732</v>
      </c>
      <c r="AS49" s="5">
        <v>41.465110533985126</v>
      </c>
      <c r="AT49" s="5">
        <v>288.26364726895508</v>
      </c>
      <c r="AU49" s="5">
        <v>-550.65592085105732</v>
      </c>
      <c r="AV49" s="5">
        <v>315.9027515162623</v>
      </c>
      <c r="AW49" s="5">
        <v>-620.49928300209217</v>
      </c>
      <c r="AX49" s="5">
        <v>195.59436171745327</v>
      </c>
      <c r="AY49" s="5">
        <v>0</v>
      </c>
      <c r="AZ49" s="5">
        <v>0</v>
      </c>
      <c r="BA49" s="5">
        <v>4255.6341489632041</v>
      </c>
      <c r="BB49" s="5">
        <v>1052.1637466775003</v>
      </c>
      <c r="BC49" s="5">
        <v>7598.0132929624406</v>
      </c>
      <c r="BD49" s="5">
        <v>5278.896596254116</v>
      </c>
      <c r="BE49" s="5">
        <v>1230.1052969533894</v>
      </c>
      <c r="BF49" s="5">
        <v>101.64925099964113</v>
      </c>
      <c r="BG49" s="5">
        <v>321.50569712894651</v>
      </c>
      <c r="BH49" s="5">
        <v>683.62921542391382</v>
      </c>
      <c r="BI49" s="5">
        <v>0</v>
      </c>
      <c r="BJ49" s="5">
        <v>0</v>
      </c>
      <c r="BK49" s="71">
        <v>43815.625</v>
      </c>
      <c r="BL49" s="5">
        <v>70</v>
      </c>
      <c r="BM49" s="5">
        <v>1642.1574030907068</v>
      </c>
      <c r="BN49" s="5">
        <v>596.03825946324196</v>
      </c>
      <c r="BO49" s="5">
        <v>-107.89109359392421</v>
      </c>
      <c r="BP49" s="5">
        <v>62.580993943825106</v>
      </c>
      <c r="BQ49" s="5">
        <v>57.967101658542106</v>
      </c>
      <c r="BR49" s="5">
        <v>434.16126313875259</v>
      </c>
      <c r="BS49" s="5">
        <v>-84.190229922347498</v>
      </c>
      <c r="BT49" s="5">
        <v>378.82417417564864</v>
      </c>
      <c r="BU49" s="5">
        <v>0</v>
      </c>
      <c r="BV49" s="5">
        <v>0</v>
      </c>
      <c r="BW49" s="5">
        <v>596.53095360727275</v>
      </c>
      <c r="BX49" s="5">
        <v>433.11214135822183</v>
      </c>
      <c r="BY49" s="5">
        <v>434.52273368998317</v>
      </c>
      <c r="BZ49" s="5">
        <v>70.785641797710767</v>
      </c>
      <c r="CA49" s="5">
        <v>174.89621797255847</v>
      </c>
      <c r="CB49" s="5">
        <v>237.90422797047816</v>
      </c>
      <c r="CC49" s="5">
        <v>73.217253824838849</v>
      </c>
      <c r="CD49" s="5">
        <v>854.47838123849681</v>
      </c>
      <c r="CE49" s="5">
        <v>0</v>
      </c>
      <c r="CF49" s="5">
        <v>0</v>
      </c>
      <c r="CG49" s="5">
        <v>385.71424927407804</v>
      </c>
      <c r="CH49" s="5">
        <v>1019.9325653866274</v>
      </c>
      <c r="CI49" s="5">
        <v>396.19501690122513</v>
      </c>
      <c r="CJ49" s="5">
        <v>244.16635960647315</v>
      </c>
      <c r="CK49" s="5">
        <v>-0.28932060574686602</v>
      </c>
      <c r="CL49" s="5">
        <v>902.64387124752784</v>
      </c>
      <c r="CM49" s="5">
        <v>210.51611094385657</v>
      </c>
      <c r="CN49" s="5">
        <v>425.16236232218347</v>
      </c>
      <c r="CO49" s="5">
        <v>0</v>
      </c>
      <c r="CP49" s="5">
        <v>0</v>
      </c>
      <c r="CQ49" s="5">
        <v>304.1257566806853</v>
      </c>
      <c r="CR49" s="5">
        <v>56.254951892351492</v>
      </c>
      <c r="CS49" s="5">
        <v>45.644048495351285</v>
      </c>
      <c r="CT49" s="5">
        <v>290.7715060222248</v>
      </c>
      <c r="CU49" s="5">
        <v>172.44899217570855</v>
      </c>
      <c r="CV49" s="5">
        <v>207.03447438682025</v>
      </c>
      <c r="CW49" s="5">
        <v>-63.869061709487255</v>
      </c>
      <c r="CX49" s="5">
        <v>118.37864224426633</v>
      </c>
      <c r="CY49" s="5">
        <v>0</v>
      </c>
      <c r="CZ49" s="5">
        <v>0</v>
      </c>
      <c r="DA49" s="5">
        <v>372.51508926530903</v>
      </c>
      <c r="DB49" s="5">
        <v>92.295232885432128</v>
      </c>
      <c r="DC49" s="5">
        <v>173.07162194189618</v>
      </c>
      <c r="DD49" s="5">
        <v>221.72558733120681</v>
      </c>
      <c r="DE49" s="5">
        <v>441.72488314487646</v>
      </c>
      <c r="DF49" s="5">
        <v>621.29417741740872</v>
      </c>
      <c r="DG49" s="5">
        <v>310.64222797862863</v>
      </c>
      <c r="DH49" s="5">
        <v>816.3398682946123</v>
      </c>
      <c r="DI49" s="5">
        <v>0</v>
      </c>
      <c r="DJ49" s="5">
        <v>0</v>
      </c>
      <c r="DK49" s="5">
        <v>7020.1115699476832</v>
      </c>
      <c r="DL49" s="5">
        <v>1721.7434157543623</v>
      </c>
      <c r="DM49" s="5">
        <v>4345.4627205235338</v>
      </c>
      <c r="DN49" s="5">
        <v>1325.1439972212308</v>
      </c>
      <c r="DO49" s="5">
        <v>3461.5487656706773</v>
      </c>
      <c r="DP49" s="5">
        <v>211.4325596402841</v>
      </c>
      <c r="DQ49" s="5">
        <v>1440.3894705186469</v>
      </c>
      <c r="DR49" s="5">
        <v>457.52490809614466</v>
      </c>
      <c r="DS49" s="5">
        <v>0</v>
      </c>
      <c r="DT49" s="5">
        <v>0</v>
      </c>
      <c r="DU49" s="71">
        <v>43819.541666666664</v>
      </c>
      <c r="DV49" s="5">
        <v>70</v>
      </c>
      <c r="DW49" s="5">
        <v>771.82467952075979</v>
      </c>
      <c r="DX49" s="5">
        <v>49.890759085444053</v>
      </c>
      <c r="DY49" s="5">
        <v>41.122898305232241</v>
      </c>
      <c r="DZ49" s="5">
        <v>367.19086638846801</v>
      </c>
      <c r="EA49" s="5">
        <v>-53.051237973176569</v>
      </c>
      <c r="EB49" s="5">
        <v>202.95108908905419</v>
      </c>
      <c r="EC49" s="5">
        <v>-517.22416584330756</v>
      </c>
      <c r="ED49" s="5">
        <v>240.23960520316459</v>
      </c>
      <c r="EE49" s="5">
        <v>0</v>
      </c>
      <c r="EF49" s="5">
        <v>0</v>
      </c>
      <c r="EG49" s="5">
        <v>4652.7152342896925</v>
      </c>
      <c r="EH49" s="5">
        <v>1517.1733392259307</v>
      </c>
      <c r="EI49" s="5">
        <v>1033.9814181647148</v>
      </c>
      <c r="EJ49" s="5">
        <v>387.73150198078986</v>
      </c>
      <c r="EK49" s="5">
        <v>671.2538537346669</v>
      </c>
      <c r="EL49" s="5">
        <v>405.45001005573357</v>
      </c>
      <c r="EM49" s="5">
        <v>300.93099384151947</v>
      </c>
      <c r="EN49" s="5">
        <v>57.858595862884243</v>
      </c>
      <c r="EO49" s="5">
        <v>0</v>
      </c>
      <c r="EP49" s="5">
        <v>0</v>
      </c>
      <c r="EQ49" s="5">
        <v>2198.0156263536164</v>
      </c>
      <c r="ER49" s="5">
        <v>953.89681912325716</v>
      </c>
      <c r="ES49" s="5">
        <v>1155.3274814333845</v>
      </c>
      <c r="ET49" s="5">
        <v>653.10585783395243</v>
      </c>
      <c r="EU49" s="5">
        <v>-132.13719023659792</v>
      </c>
      <c r="EV49" s="5">
        <v>77.161820165642453</v>
      </c>
      <c r="EW49" s="5">
        <v>-330.62039707567669</v>
      </c>
      <c r="EX49" s="5">
        <v>385.7726479335106</v>
      </c>
      <c r="EY49" s="5">
        <v>0</v>
      </c>
      <c r="EZ49" s="5">
        <v>0</v>
      </c>
      <c r="FA49" s="5">
        <v>1503.6399873630285</v>
      </c>
      <c r="FB49" s="5">
        <v>964.77048163094366</v>
      </c>
      <c r="FC49" s="5">
        <v>490.84953442537142</v>
      </c>
      <c r="FD49" s="5">
        <v>128.20761606459669</v>
      </c>
      <c r="FE49" s="5">
        <v>87.996057653654248</v>
      </c>
      <c r="FF49" s="5">
        <v>6.4029558767158576</v>
      </c>
      <c r="FG49" s="5">
        <v>27.637745043615496</v>
      </c>
      <c r="FH49" s="5">
        <v>504.07564009625554</v>
      </c>
      <c r="FI49" s="5">
        <v>0</v>
      </c>
      <c r="FJ49" s="5">
        <v>0</v>
      </c>
      <c r="FK49" s="5">
        <v>1158.1676825264619</v>
      </c>
      <c r="FL49" s="5">
        <v>88.353745914921689</v>
      </c>
      <c r="FM49" s="5">
        <v>342.0593960875492</v>
      </c>
      <c r="FN49" s="5">
        <v>298.19381924373181</v>
      </c>
      <c r="FO49" s="5">
        <v>-295.7991507984691</v>
      </c>
      <c r="FP49" s="5">
        <v>104.04150894804414</v>
      </c>
      <c r="FQ49" s="5">
        <v>-389.41979583112072</v>
      </c>
      <c r="FR49" s="5">
        <v>370.07242993886939</v>
      </c>
      <c r="FS49" s="5">
        <v>0</v>
      </c>
      <c r="FT49" s="5">
        <v>0</v>
      </c>
      <c r="FU49" s="5">
        <v>4214.3834593531119</v>
      </c>
      <c r="FV49" s="5">
        <v>372.19377923160005</v>
      </c>
      <c r="FW49" s="5">
        <v>2252.3156813937512</v>
      </c>
      <c r="FX49" s="5">
        <v>139.32185928952521</v>
      </c>
      <c r="FY49" s="5">
        <v>713.27677617368022</v>
      </c>
      <c r="FZ49" s="5">
        <v>542.32313447939566</v>
      </c>
      <c r="GA49" s="5">
        <v>733.02004995565176</v>
      </c>
      <c r="GB49" s="5">
        <v>270.24052524769058</v>
      </c>
      <c r="GC49" s="5">
        <v>0</v>
      </c>
      <c r="GD49" s="5">
        <v>0</v>
      </c>
      <c r="GE49" s="71">
        <v>43819.708333333336</v>
      </c>
      <c r="GF49" s="5">
        <v>70</v>
      </c>
      <c r="GG49" s="5">
        <v>1039.0530680601184</v>
      </c>
      <c r="GH49" s="5">
        <v>995.0706833013096</v>
      </c>
      <c r="GI49" s="5">
        <v>766.55287009327526</v>
      </c>
      <c r="GJ49" s="5">
        <v>46.978289929493748</v>
      </c>
      <c r="GK49" s="5">
        <v>731.01906088353644</v>
      </c>
      <c r="GL49" s="5">
        <v>237.70015004632839</v>
      </c>
      <c r="GM49" s="5">
        <v>114.30643070234834</v>
      </c>
      <c r="GN49" s="5">
        <v>75.58357889743138</v>
      </c>
      <c r="GO49" s="5">
        <v>0</v>
      </c>
      <c r="GP49" s="5">
        <v>0</v>
      </c>
      <c r="GQ49" s="5">
        <v>1524.8893995380622</v>
      </c>
      <c r="GR49" s="5">
        <v>20.076010377898193</v>
      </c>
      <c r="GS49" s="5">
        <v>276.27991959746691</v>
      </c>
      <c r="GT49" s="5">
        <v>241.77418449412397</v>
      </c>
      <c r="GU49" s="5">
        <v>258.79558337447543</v>
      </c>
      <c r="GV49" s="5">
        <v>364.00536954720428</v>
      </c>
      <c r="GW49" s="5">
        <v>155.16721272488871</v>
      </c>
      <c r="GX49" s="5">
        <v>1167.0818359042196</v>
      </c>
      <c r="GY49" s="5">
        <v>0</v>
      </c>
      <c r="GZ49" s="5">
        <v>0</v>
      </c>
      <c r="HA49" s="5">
        <v>2668.8034291616664</v>
      </c>
      <c r="HB49" s="5">
        <v>164.68677031625273</v>
      </c>
      <c r="HC49" s="5">
        <v>2512.6608369011055</v>
      </c>
      <c r="HD49" s="5">
        <v>256.78428877374677</v>
      </c>
      <c r="HE49" s="5">
        <v>1370.093525547001</v>
      </c>
      <c r="HF49" s="5">
        <v>190.3986734704651</v>
      </c>
      <c r="HG49" s="5">
        <v>1017.3870444211923</v>
      </c>
      <c r="HH49" s="5">
        <v>441.41132259157018</v>
      </c>
      <c r="HI49" s="5">
        <v>0</v>
      </c>
      <c r="HJ49" s="5">
        <v>0</v>
      </c>
      <c r="HK49" s="5">
        <v>1135.7466537118412</v>
      </c>
      <c r="HL49" s="5">
        <v>99.117926976281069</v>
      </c>
      <c r="HM49" s="5">
        <v>1050.9571617204406</v>
      </c>
      <c r="HN49" s="5">
        <v>770.26156543619948</v>
      </c>
      <c r="HO49" s="5">
        <v>432.14694049404562</v>
      </c>
      <c r="HP49" s="5">
        <v>43.177157537235587</v>
      </c>
      <c r="HQ49" s="5">
        <v>251.91479657804013</v>
      </c>
      <c r="HR49" s="5">
        <v>54.07045769134966</v>
      </c>
      <c r="HS49" s="5">
        <v>0</v>
      </c>
      <c r="HT49" s="5">
        <v>0</v>
      </c>
      <c r="HU49" s="5">
        <v>1592.8686227254161</v>
      </c>
      <c r="HV49" s="5">
        <v>470.72464622663</v>
      </c>
      <c r="HW49" s="5">
        <v>797.80012094811968</v>
      </c>
      <c r="HX49" s="5">
        <v>320.2370665807382</v>
      </c>
      <c r="HY49" s="5">
        <v>700.95351540925571</v>
      </c>
      <c r="HZ49" s="5">
        <v>897.23063842931799</v>
      </c>
      <c r="IA49" s="5">
        <v>-240.10121805209951</v>
      </c>
      <c r="IB49" s="5">
        <v>5.388910437508688</v>
      </c>
      <c r="IC49" s="5">
        <v>0</v>
      </c>
      <c r="ID49" s="5">
        <v>0</v>
      </c>
      <c r="IE49" s="5">
        <v>4744.1700039002153</v>
      </c>
      <c r="IF49" s="5">
        <v>1194.5921978748008</v>
      </c>
      <c r="IG49" s="5">
        <v>4941.837665568185</v>
      </c>
      <c r="IH49" s="5">
        <v>207.77126954727038</v>
      </c>
      <c r="II49" s="5">
        <v>2462.6887741098744</v>
      </c>
      <c r="IJ49" s="5">
        <v>42.447541116136328</v>
      </c>
      <c r="IK49" s="5">
        <v>2203.1228771667602</v>
      </c>
      <c r="IL49" s="5">
        <v>797.03084782120595</v>
      </c>
      <c r="IM49" s="5">
        <v>0</v>
      </c>
      <c r="IN49" s="5">
        <v>0</v>
      </c>
    </row>
    <row r="50" spans="1:248" x14ac:dyDescent="0.25">
      <c r="A50" s="71">
        <v>43815.708333333336</v>
      </c>
      <c r="B50" s="5">
        <v>72</v>
      </c>
      <c r="C50" s="5">
        <v>2213.5747849687432</v>
      </c>
      <c r="D50" s="5">
        <v>677.11506325245932</v>
      </c>
      <c r="E50" s="5">
        <v>296.93086854288481</v>
      </c>
      <c r="F50" s="5">
        <v>493.03761552401937</v>
      </c>
      <c r="G50" s="5">
        <v>660.37288034284904</v>
      </c>
      <c r="H50" s="5">
        <v>77.588063071155318</v>
      </c>
      <c r="I50" s="5">
        <v>572.83466229605847</v>
      </c>
      <c r="J50" s="5">
        <v>274.15731296204012</v>
      </c>
      <c r="K50" s="5">
        <v>0</v>
      </c>
      <c r="L50" s="5">
        <v>0</v>
      </c>
      <c r="M50" s="5">
        <v>2154.8932461548943</v>
      </c>
      <c r="N50" s="5">
        <v>1670.9749812732318</v>
      </c>
      <c r="O50" s="5">
        <v>844.37261485554905</v>
      </c>
      <c r="P50" s="5">
        <v>382.57837641977545</v>
      </c>
      <c r="Q50" s="5">
        <v>-289.23721617562421</v>
      </c>
      <c r="R50" s="5">
        <v>613.39103183371833</v>
      </c>
      <c r="S50" s="5">
        <v>-510.69534092208528</v>
      </c>
      <c r="T50" s="5">
        <v>509.75761284062708</v>
      </c>
      <c r="U50" s="5">
        <v>0</v>
      </c>
      <c r="V50" s="5">
        <v>0</v>
      </c>
      <c r="W50" s="5">
        <v>1584.3818886392987</v>
      </c>
      <c r="X50" s="5">
        <v>212.20734895226153</v>
      </c>
      <c r="Y50" s="5">
        <v>1059.7975991620247</v>
      </c>
      <c r="Z50" s="5">
        <v>224.69016842122733</v>
      </c>
      <c r="AA50" s="5">
        <v>1102.0582985193248</v>
      </c>
      <c r="AB50" s="5">
        <v>316.31886904898073</v>
      </c>
      <c r="AC50" s="5">
        <v>480.4570957536173</v>
      </c>
      <c r="AD50" s="5">
        <v>38.34857042960725</v>
      </c>
      <c r="AE50" s="5">
        <v>0</v>
      </c>
      <c r="AF50" s="5">
        <v>0</v>
      </c>
      <c r="AG50" s="5">
        <v>529.02590296504798</v>
      </c>
      <c r="AH50" s="5">
        <v>218.58836598066401</v>
      </c>
      <c r="AI50" s="5">
        <v>-573.17786707160576</v>
      </c>
      <c r="AJ50" s="5">
        <v>1167.2031488522618</v>
      </c>
      <c r="AK50" s="5">
        <v>-261.8753657407824</v>
      </c>
      <c r="AL50" s="5">
        <v>2.7188108501912365</v>
      </c>
      <c r="AM50" s="5">
        <v>-63.570296025869425</v>
      </c>
      <c r="AN50" s="5">
        <v>358.13077156123393</v>
      </c>
      <c r="AO50" s="5">
        <v>0</v>
      </c>
      <c r="AP50" s="5">
        <v>0</v>
      </c>
      <c r="AQ50" s="5">
        <v>-76.282881128466443</v>
      </c>
      <c r="AR50" s="5">
        <v>103.49667087750743</v>
      </c>
      <c r="AS50" s="5">
        <v>88.664415781556841</v>
      </c>
      <c r="AT50" s="5">
        <v>146.4146806432247</v>
      </c>
      <c r="AU50" s="5">
        <v>-499.4695617607693</v>
      </c>
      <c r="AV50" s="5">
        <v>415.95004415989223</v>
      </c>
      <c r="AW50" s="5">
        <v>-742.66219102789842</v>
      </c>
      <c r="AX50" s="5">
        <v>116.68664187862881</v>
      </c>
      <c r="AY50" s="5">
        <v>0</v>
      </c>
      <c r="AZ50" s="5">
        <v>0</v>
      </c>
      <c r="BA50" s="5">
        <v>4590.5456002389774</v>
      </c>
      <c r="BB50" s="5">
        <v>1470.6644319652437</v>
      </c>
      <c r="BC50" s="5">
        <v>8243.4192218947137</v>
      </c>
      <c r="BD50" s="5">
        <v>4806.94098999173</v>
      </c>
      <c r="BE50" s="5">
        <v>1693.6430211578049</v>
      </c>
      <c r="BF50" s="5">
        <v>284.31130772292931</v>
      </c>
      <c r="BG50" s="5">
        <v>283.59672421470145</v>
      </c>
      <c r="BH50" s="5">
        <v>784.46269913511037</v>
      </c>
      <c r="BI50" s="5">
        <v>0</v>
      </c>
      <c r="BJ50" s="5">
        <v>0</v>
      </c>
      <c r="BK50" s="71">
        <v>43815.708333333336</v>
      </c>
      <c r="BL50" s="5">
        <v>72</v>
      </c>
      <c r="BM50" s="5">
        <v>1275.8517512901794</v>
      </c>
      <c r="BN50" s="5">
        <v>324.89220597967193</v>
      </c>
      <c r="BO50" s="5">
        <v>-224.54076467385005</v>
      </c>
      <c r="BP50" s="5">
        <v>174.07738379513484</v>
      </c>
      <c r="BQ50" s="5">
        <v>-120.45609744596936</v>
      </c>
      <c r="BR50" s="5">
        <v>440.75634826863069</v>
      </c>
      <c r="BS50" s="5">
        <v>-192.56554217190842</v>
      </c>
      <c r="BT50" s="5">
        <v>357.23892602248287</v>
      </c>
      <c r="BU50" s="5">
        <v>0</v>
      </c>
      <c r="BV50" s="5">
        <v>0</v>
      </c>
      <c r="BW50" s="5">
        <v>758.98495063915368</v>
      </c>
      <c r="BX50" s="5">
        <v>426.68947997153765</v>
      </c>
      <c r="BY50" s="5">
        <v>320.79234152860613</v>
      </c>
      <c r="BZ50" s="5">
        <v>49.054240936302762</v>
      </c>
      <c r="CA50" s="5">
        <v>299.69639898794355</v>
      </c>
      <c r="CB50" s="5">
        <v>70.890224823330499</v>
      </c>
      <c r="CC50" s="5">
        <v>117.72799777137016</v>
      </c>
      <c r="CD50" s="5">
        <v>887.70512153351524</v>
      </c>
      <c r="CE50" s="5">
        <v>0</v>
      </c>
      <c r="CF50" s="5">
        <v>0</v>
      </c>
      <c r="CG50" s="5">
        <v>540.77495401994929</v>
      </c>
      <c r="CH50" s="5">
        <v>840.3326043118484</v>
      </c>
      <c r="CI50" s="5">
        <v>536.98517039132503</v>
      </c>
      <c r="CJ50" s="5">
        <v>157.69659138338184</v>
      </c>
      <c r="CK50" s="5">
        <v>56.296977360209212</v>
      </c>
      <c r="CL50" s="5">
        <v>659.71231152015855</v>
      </c>
      <c r="CM50" s="5">
        <v>144.75403522483202</v>
      </c>
      <c r="CN50" s="5">
        <v>211.65425766160033</v>
      </c>
      <c r="CO50" s="5">
        <v>0</v>
      </c>
      <c r="CP50" s="5">
        <v>0</v>
      </c>
      <c r="CQ50" s="5">
        <v>417.19228941057702</v>
      </c>
      <c r="CR50" s="5">
        <v>147.09781037598944</v>
      </c>
      <c r="CS50" s="5">
        <v>116.83384814875899</v>
      </c>
      <c r="CT50" s="5">
        <v>206.21981174473225</v>
      </c>
      <c r="CU50" s="5">
        <v>257.22111128221513</v>
      </c>
      <c r="CV50" s="5">
        <v>174.13536657505344</v>
      </c>
      <c r="CW50" s="5">
        <v>152.65003118062191</v>
      </c>
      <c r="CX50" s="5">
        <v>164.82454159423526</v>
      </c>
      <c r="CY50" s="5">
        <v>0</v>
      </c>
      <c r="CZ50" s="5">
        <v>0</v>
      </c>
      <c r="DA50" s="5">
        <v>392.06603312522316</v>
      </c>
      <c r="DB50" s="5">
        <v>28.69988946750734</v>
      </c>
      <c r="DC50" s="5">
        <v>171.0354730123064</v>
      </c>
      <c r="DD50" s="5">
        <v>171.5818525189367</v>
      </c>
      <c r="DE50" s="5">
        <v>544.2459689987553</v>
      </c>
      <c r="DF50" s="5">
        <v>394.42740835657696</v>
      </c>
      <c r="DG50" s="5">
        <v>307.71355559479684</v>
      </c>
      <c r="DH50" s="5">
        <v>474.85043741757056</v>
      </c>
      <c r="DI50" s="5">
        <v>0</v>
      </c>
      <c r="DJ50" s="5">
        <v>0</v>
      </c>
      <c r="DK50" s="5">
        <v>8069.4667465903822</v>
      </c>
      <c r="DL50" s="5">
        <v>1195.4152546524897</v>
      </c>
      <c r="DM50" s="5">
        <v>5037.5127761390586</v>
      </c>
      <c r="DN50" s="5">
        <v>1321.4383689211395</v>
      </c>
      <c r="DO50" s="5">
        <v>3574.3436416994737</v>
      </c>
      <c r="DP50" s="5">
        <v>267.36278680881054</v>
      </c>
      <c r="DQ50" s="5">
        <v>1863.4129570982691</v>
      </c>
      <c r="DR50" s="5">
        <v>536.1895745579078</v>
      </c>
      <c r="DS50" s="5">
        <v>0</v>
      </c>
      <c r="DT50" s="5">
        <v>0</v>
      </c>
      <c r="DU50" s="71">
        <v>43819.625</v>
      </c>
      <c r="DV50" s="5">
        <v>72</v>
      </c>
      <c r="DW50" s="5">
        <v>844.36042750273771</v>
      </c>
      <c r="DX50" s="5">
        <v>153.40069201491215</v>
      </c>
      <c r="DY50" s="5">
        <v>-17.037845564250972</v>
      </c>
      <c r="DZ50" s="5">
        <v>380.08806097374662</v>
      </c>
      <c r="EA50" s="5">
        <v>-93.837823166668954</v>
      </c>
      <c r="EB50" s="5">
        <v>287.36785669707416</v>
      </c>
      <c r="EC50" s="5">
        <v>-535.73126899456634</v>
      </c>
      <c r="ED50" s="5">
        <v>349.88951287318702</v>
      </c>
      <c r="EE50" s="5">
        <v>0</v>
      </c>
      <c r="EF50" s="5">
        <v>0</v>
      </c>
      <c r="EG50" s="5">
        <v>4527.7763461927498</v>
      </c>
      <c r="EH50" s="5">
        <v>1900.0433121656197</v>
      </c>
      <c r="EI50" s="5">
        <v>968.10542560181079</v>
      </c>
      <c r="EJ50" s="5">
        <v>591.06049682408127</v>
      </c>
      <c r="EK50" s="5">
        <v>643.79270607140279</v>
      </c>
      <c r="EL50" s="5">
        <v>659.00797975183366</v>
      </c>
      <c r="EM50" s="5">
        <v>391.28385122258476</v>
      </c>
      <c r="EN50" s="5">
        <v>52.931822875782458</v>
      </c>
      <c r="EO50" s="5">
        <v>0</v>
      </c>
      <c r="EP50" s="5">
        <v>0</v>
      </c>
      <c r="EQ50" s="5">
        <v>2409.8819640724114</v>
      </c>
      <c r="ER50" s="5">
        <v>891.26530680291444</v>
      </c>
      <c r="ES50" s="5">
        <v>1092.7529779023541</v>
      </c>
      <c r="ET50" s="5">
        <v>627.29149457207961</v>
      </c>
      <c r="EU50" s="5">
        <v>-121.26947217219526</v>
      </c>
      <c r="EV50" s="5">
        <v>36.217364475854644</v>
      </c>
      <c r="EW50" s="5">
        <v>-164.64252079466041</v>
      </c>
      <c r="EX50" s="5">
        <v>110.83513654502035</v>
      </c>
      <c r="EY50" s="5">
        <v>0</v>
      </c>
      <c r="EZ50" s="5">
        <v>0</v>
      </c>
      <c r="FA50" s="5">
        <v>1522.7943439513913</v>
      </c>
      <c r="FB50" s="5">
        <v>450.53703233620956</v>
      </c>
      <c r="FC50" s="5">
        <v>668.89625991057335</v>
      </c>
      <c r="FD50" s="5">
        <v>125.8821299814672</v>
      </c>
      <c r="FE50" s="5">
        <v>329.89785505965676</v>
      </c>
      <c r="FF50" s="5">
        <v>146.25985398605457</v>
      </c>
      <c r="FG50" s="5">
        <v>-80.550173737127352</v>
      </c>
      <c r="FH50" s="5">
        <v>414.36299225348415</v>
      </c>
      <c r="FI50" s="5">
        <v>0</v>
      </c>
      <c r="FJ50" s="5">
        <v>0</v>
      </c>
      <c r="FK50" s="5">
        <v>1118.0612176809425</v>
      </c>
      <c r="FL50" s="5">
        <v>60.845806166562426</v>
      </c>
      <c r="FM50" s="5">
        <v>577.52212908664615</v>
      </c>
      <c r="FN50" s="5">
        <v>379.71117642863732</v>
      </c>
      <c r="FO50" s="5">
        <v>-263.47575061968894</v>
      </c>
      <c r="FP50" s="5">
        <v>205.83978594288038</v>
      </c>
      <c r="FQ50" s="5">
        <v>-456.47748865179733</v>
      </c>
      <c r="FR50" s="5">
        <v>221.8072274005101</v>
      </c>
      <c r="FS50" s="5">
        <v>0</v>
      </c>
      <c r="FT50" s="5">
        <v>0</v>
      </c>
      <c r="FU50" s="5">
        <v>4515.7847264313687</v>
      </c>
      <c r="FV50" s="5">
        <v>726.88971615818127</v>
      </c>
      <c r="FW50" s="5">
        <v>1974.5619634209329</v>
      </c>
      <c r="FX50" s="5">
        <v>143.35878878563216</v>
      </c>
      <c r="FY50" s="5">
        <v>663.88841135096436</v>
      </c>
      <c r="FZ50" s="5">
        <v>251.0812373078536</v>
      </c>
      <c r="GA50" s="5">
        <v>823.5365258271363</v>
      </c>
      <c r="GB50" s="5">
        <v>12.145442153426581</v>
      </c>
      <c r="GC50" s="5">
        <v>0</v>
      </c>
      <c r="GD50" s="5">
        <v>0</v>
      </c>
      <c r="GE50" s="71">
        <v>43819.791666666664</v>
      </c>
      <c r="GF50" s="5">
        <v>72</v>
      </c>
      <c r="GG50" s="5">
        <v>887.37605592586419</v>
      </c>
      <c r="GH50" s="5">
        <v>811.8110946419032</v>
      </c>
      <c r="GI50" s="5">
        <v>639.16851515443454</v>
      </c>
      <c r="GJ50" s="5">
        <v>84.907559994969887</v>
      </c>
      <c r="GK50" s="5">
        <v>562.12535442977401</v>
      </c>
      <c r="GL50" s="5">
        <v>213.38661452443148</v>
      </c>
      <c r="GM50" s="5">
        <v>55.015744377150725</v>
      </c>
      <c r="GN50" s="5">
        <v>32.282425514831928</v>
      </c>
      <c r="GO50" s="5">
        <v>0</v>
      </c>
      <c r="GP50" s="5">
        <v>0</v>
      </c>
      <c r="GQ50" s="5">
        <v>1729.0622125242926</v>
      </c>
      <c r="GR50" s="5">
        <v>122.90520612142777</v>
      </c>
      <c r="GS50" s="5">
        <v>417.78669175197433</v>
      </c>
      <c r="GT50" s="5">
        <v>109.62441412718042</v>
      </c>
      <c r="GU50" s="5">
        <v>454.95963595590956</v>
      </c>
      <c r="GV50" s="5">
        <v>169.74555387685132</v>
      </c>
      <c r="GW50" s="5">
        <v>227.06686302927596</v>
      </c>
      <c r="GX50" s="5">
        <v>1259.1739056820757</v>
      </c>
      <c r="GY50" s="5">
        <v>0</v>
      </c>
      <c r="GZ50" s="5">
        <v>0</v>
      </c>
      <c r="HA50" s="5">
        <v>3089.3476895638369</v>
      </c>
      <c r="HB50" s="5">
        <v>91.391817894556524</v>
      </c>
      <c r="HC50" s="5">
        <v>2910.4402411852889</v>
      </c>
      <c r="HD50" s="5">
        <v>300.82466894727764</v>
      </c>
      <c r="HE50" s="5">
        <v>1676.6407165399446</v>
      </c>
      <c r="HF50" s="5">
        <v>66.171085986045426</v>
      </c>
      <c r="HG50" s="5">
        <v>1322.3539575272139</v>
      </c>
      <c r="HH50" s="5">
        <v>304.89171505837163</v>
      </c>
      <c r="HI50" s="5">
        <v>0</v>
      </c>
      <c r="HJ50" s="5">
        <v>0</v>
      </c>
      <c r="HK50" s="5">
        <v>1359.3039134443109</v>
      </c>
      <c r="HL50" s="5">
        <v>73.209573469711728</v>
      </c>
      <c r="HM50" s="5">
        <v>1050.9492923164485</v>
      </c>
      <c r="HN50" s="5">
        <v>534.46506572714611</v>
      </c>
      <c r="HO50" s="5">
        <v>480.08096888054342</v>
      </c>
      <c r="HP50" s="5">
        <v>183.08361940576032</v>
      </c>
      <c r="HQ50" s="5">
        <v>210.48795531299504</v>
      </c>
      <c r="HR50" s="5">
        <v>175.28877896037048</v>
      </c>
      <c r="HS50" s="5">
        <v>0</v>
      </c>
      <c r="HT50" s="5">
        <v>0</v>
      </c>
      <c r="HU50" s="5">
        <v>1865.3956180379241</v>
      </c>
      <c r="HV50" s="5">
        <v>381.79959610463334</v>
      </c>
      <c r="HW50" s="5">
        <v>980.7846376109527</v>
      </c>
      <c r="HX50" s="5">
        <v>5.3383883004438148</v>
      </c>
      <c r="HY50" s="5">
        <v>869.50726854895731</v>
      </c>
      <c r="HZ50" s="5">
        <v>804.675008345116</v>
      </c>
      <c r="IA50" s="5">
        <v>31.19898321336359</v>
      </c>
      <c r="IB50" s="5">
        <v>196.37962707580536</v>
      </c>
      <c r="IC50" s="5">
        <v>0</v>
      </c>
      <c r="ID50" s="5">
        <v>0</v>
      </c>
      <c r="IE50" s="5">
        <v>5019.8877938893165</v>
      </c>
      <c r="IF50" s="5">
        <v>764.84194547584013</v>
      </c>
      <c r="IG50" s="5">
        <v>5301.4290331113179</v>
      </c>
      <c r="IH50" s="5">
        <v>384.64191253548495</v>
      </c>
      <c r="II50" s="5">
        <v>2430.3100725831373</v>
      </c>
      <c r="IJ50" s="5">
        <v>273.92122074092248</v>
      </c>
      <c r="IK50" s="5">
        <v>2523.4869496731912</v>
      </c>
      <c r="IL50" s="5">
        <v>835.32833098812375</v>
      </c>
      <c r="IM50" s="5">
        <v>0</v>
      </c>
      <c r="IN50" s="5">
        <v>0</v>
      </c>
    </row>
    <row r="51" spans="1:248" x14ac:dyDescent="0.25">
      <c r="A51" s="71">
        <v>43815.791666666664</v>
      </c>
      <c r="B51" s="5">
        <v>74</v>
      </c>
      <c r="C51" s="5">
        <v>2298.2332274959313</v>
      </c>
      <c r="D51" s="5">
        <v>956.96476593372108</v>
      </c>
      <c r="E51" s="5">
        <v>352.68298941765158</v>
      </c>
      <c r="F51" s="5">
        <v>340.90681356319055</v>
      </c>
      <c r="G51" s="5">
        <v>1148.2807911271957</v>
      </c>
      <c r="H51" s="5">
        <v>250.63479600140721</v>
      </c>
      <c r="I51" s="5">
        <v>670.5779773650097</v>
      </c>
      <c r="J51" s="5">
        <v>419.4446369356026</v>
      </c>
      <c r="K51" s="5">
        <v>0</v>
      </c>
      <c r="L51" s="5">
        <v>0</v>
      </c>
      <c r="M51" s="5">
        <v>2299.783685511291</v>
      </c>
      <c r="N51" s="5">
        <v>1352.7377728053884</v>
      </c>
      <c r="O51" s="5">
        <v>684.93452620079267</v>
      </c>
      <c r="P51" s="5">
        <v>345.53060660187208</v>
      </c>
      <c r="Q51" s="5">
        <v>-60.752347031679278</v>
      </c>
      <c r="R51" s="5">
        <v>571.25608459070372</v>
      </c>
      <c r="S51" s="5">
        <v>-489.50759086386495</v>
      </c>
      <c r="T51" s="5">
        <v>561.93587825230759</v>
      </c>
      <c r="U51" s="5">
        <v>0</v>
      </c>
      <c r="V51" s="5">
        <v>0</v>
      </c>
      <c r="W51" s="5">
        <v>1539.4242768711101</v>
      </c>
      <c r="X51" s="5">
        <v>246.0357551773528</v>
      </c>
      <c r="Y51" s="5">
        <v>1045.6521499587943</v>
      </c>
      <c r="Z51" s="5">
        <v>59.931408862423659</v>
      </c>
      <c r="AA51" s="5">
        <v>1193.7096601935873</v>
      </c>
      <c r="AB51" s="5">
        <v>386.34233036304221</v>
      </c>
      <c r="AC51" s="5">
        <v>455.89062052981933</v>
      </c>
      <c r="AD51" s="5">
        <v>81.365377516410746</v>
      </c>
      <c r="AE51" s="5">
        <v>0</v>
      </c>
      <c r="AF51" s="5">
        <v>0</v>
      </c>
      <c r="AG51" s="5">
        <v>386.79210943552471</v>
      </c>
      <c r="AH51" s="5">
        <v>26.53021217400531</v>
      </c>
      <c r="AI51" s="5">
        <v>-597.66102337863583</v>
      </c>
      <c r="AJ51" s="5">
        <v>1215.6741514050098</v>
      </c>
      <c r="AK51" s="5">
        <v>-234.44712556916215</v>
      </c>
      <c r="AL51" s="5">
        <v>271.29803924456456</v>
      </c>
      <c r="AM51" s="5">
        <v>-120.03175858068346</v>
      </c>
      <c r="AN51" s="5">
        <v>204.61146099049535</v>
      </c>
      <c r="AO51" s="5">
        <v>0</v>
      </c>
      <c r="AP51" s="5">
        <v>0</v>
      </c>
      <c r="AQ51" s="5">
        <v>-93.456401539302419</v>
      </c>
      <c r="AR51" s="5">
        <v>265.17131158602217</v>
      </c>
      <c r="AS51" s="5">
        <v>-57.349870745393901</v>
      </c>
      <c r="AT51" s="5">
        <v>260.15288349835845</v>
      </c>
      <c r="AU51" s="5">
        <v>-436.13669239363151</v>
      </c>
      <c r="AV51" s="5">
        <v>432.65630688542262</v>
      </c>
      <c r="AW51" s="5">
        <v>-705.67437050410933</v>
      </c>
      <c r="AX51" s="5">
        <v>38.618526840993269</v>
      </c>
      <c r="AY51" s="5">
        <v>0</v>
      </c>
      <c r="AZ51" s="5">
        <v>0</v>
      </c>
      <c r="BA51" s="5">
        <v>4200.7491968925633</v>
      </c>
      <c r="BB51" s="5">
        <v>1796.335323860545</v>
      </c>
      <c r="BC51" s="5">
        <v>8471.5150242193176</v>
      </c>
      <c r="BD51" s="5">
        <v>5787.9694132105096</v>
      </c>
      <c r="BE51" s="5">
        <v>1775.2023672527102</v>
      </c>
      <c r="BF51" s="5">
        <v>289.51028799156114</v>
      </c>
      <c r="BG51" s="5">
        <v>240.94363639636231</v>
      </c>
      <c r="BH51" s="5">
        <v>435.31245373587979</v>
      </c>
      <c r="BI51" s="5">
        <v>0</v>
      </c>
      <c r="BJ51" s="5">
        <v>0</v>
      </c>
      <c r="BK51" s="71">
        <v>43815.791666666664</v>
      </c>
      <c r="BL51" s="5">
        <v>74</v>
      </c>
      <c r="BM51" s="5">
        <v>1626.069167337075</v>
      </c>
      <c r="BN51" s="5">
        <v>489.42174512411066</v>
      </c>
      <c r="BO51" s="5">
        <v>-263.34401147042058</v>
      </c>
      <c r="BP51" s="5">
        <v>107.63206550457711</v>
      </c>
      <c r="BQ51" s="5">
        <v>35.555975351321081</v>
      </c>
      <c r="BR51" s="5">
        <v>523.50966748852272</v>
      </c>
      <c r="BS51" s="5">
        <v>-52.006388554647629</v>
      </c>
      <c r="BT51" s="5">
        <v>415.44211305717982</v>
      </c>
      <c r="BU51" s="5">
        <v>0</v>
      </c>
      <c r="BV51" s="5">
        <v>0</v>
      </c>
      <c r="BW51" s="5">
        <v>871.76633060099607</v>
      </c>
      <c r="BX51" s="5">
        <v>458.36413200299211</v>
      </c>
      <c r="BY51" s="5">
        <v>265.77760455457701</v>
      </c>
      <c r="BZ51" s="5">
        <v>317.23494654090041</v>
      </c>
      <c r="CA51" s="5">
        <v>190.1049294205261</v>
      </c>
      <c r="CB51" s="5">
        <v>3.5072849556457077</v>
      </c>
      <c r="CC51" s="5">
        <v>122.72703610091241</v>
      </c>
      <c r="CD51" s="5">
        <v>1265.7859353693245</v>
      </c>
      <c r="CE51" s="5">
        <v>0</v>
      </c>
      <c r="CF51" s="5">
        <v>0</v>
      </c>
      <c r="CG51" s="5">
        <v>609.96568736578865</v>
      </c>
      <c r="CH51" s="5">
        <v>636.52642504098003</v>
      </c>
      <c r="CI51" s="5">
        <v>582.80443490049379</v>
      </c>
      <c r="CJ51" s="5">
        <v>286.10356880202647</v>
      </c>
      <c r="CK51" s="5">
        <v>108.01121087912406</v>
      </c>
      <c r="CL51" s="5">
        <v>783.53836667453572</v>
      </c>
      <c r="CM51" s="5">
        <v>64.586727890209204</v>
      </c>
      <c r="CN51" s="5">
        <v>395.63779804261969</v>
      </c>
      <c r="CO51" s="5">
        <v>0</v>
      </c>
      <c r="CP51" s="5">
        <v>0</v>
      </c>
      <c r="CQ51" s="5">
        <v>498.39982230717612</v>
      </c>
      <c r="CR51" s="5">
        <v>361.75991590144588</v>
      </c>
      <c r="CS51" s="5">
        <v>94.21521309839784</v>
      </c>
      <c r="CT51" s="5">
        <v>330.88818046511165</v>
      </c>
      <c r="CU51" s="5">
        <v>272.25176725046867</v>
      </c>
      <c r="CV51" s="5">
        <v>18.975977084915638</v>
      </c>
      <c r="CW51" s="5">
        <v>32.778121932208364</v>
      </c>
      <c r="CX51" s="5">
        <v>4.4177163495926779</v>
      </c>
      <c r="CY51" s="5">
        <v>0</v>
      </c>
      <c r="CZ51" s="5">
        <v>0</v>
      </c>
      <c r="DA51" s="5">
        <v>495.18497957240049</v>
      </c>
      <c r="DB51" s="5">
        <v>88.148259412646894</v>
      </c>
      <c r="DC51" s="5">
        <v>118.59840475540113</v>
      </c>
      <c r="DD51" s="5">
        <v>182.11173298206913</v>
      </c>
      <c r="DE51" s="5">
        <v>569.34368814578147</v>
      </c>
      <c r="DF51" s="5">
        <v>518.16910414376105</v>
      </c>
      <c r="DG51" s="5">
        <v>214.76180366600147</v>
      </c>
      <c r="DH51" s="5">
        <v>532.88825505651789</v>
      </c>
      <c r="DI51" s="5">
        <v>0</v>
      </c>
      <c r="DJ51" s="5">
        <v>0</v>
      </c>
      <c r="DK51" s="5">
        <v>8332.7692477950859</v>
      </c>
      <c r="DL51" s="5">
        <v>690.61161863638392</v>
      </c>
      <c r="DM51" s="5">
        <v>5967.841661097108</v>
      </c>
      <c r="DN51" s="5">
        <v>2186.1073861174327</v>
      </c>
      <c r="DO51" s="5">
        <v>4191.1336775137697</v>
      </c>
      <c r="DP51" s="5">
        <v>196.97246523593344</v>
      </c>
      <c r="DQ51" s="5">
        <v>1855.3319037337433</v>
      </c>
      <c r="DR51" s="5">
        <v>717.39827172430796</v>
      </c>
      <c r="DS51" s="5">
        <v>0</v>
      </c>
      <c r="DT51" s="5">
        <v>0</v>
      </c>
      <c r="DU51" s="71">
        <v>43819.708333333336</v>
      </c>
      <c r="DV51" s="5">
        <v>74</v>
      </c>
      <c r="DW51" s="5">
        <v>988.3674864291977</v>
      </c>
      <c r="DX51" s="5">
        <v>232.38183487659498</v>
      </c>
      <c r="DY51" s="5">
        <v>31.957185292587837</v>
      </c>
      <c r="DZ51" s="5">
        <v>238.47844606825305</v>
      </c>
      <c r="EA51" s="5">
        <v>-60.698565256386928</v>
      </c>
      <c r="EB51" s="5">
        <v>89.394044053719568</v>
      </c>
      <c r="EC51" s="5">
        <v>-529.80939431316665</v>
      </c>
      <c r="ED51" s="5">
        <v>298.91022590481219</v>
      </c>
      <c r="EE51" s="5">
        <v>0</v>
      </c>
      <c r="EF51" s="5">
        <v>0</v>
      </c>
      <c r="EG51" s="5">
        <v>4842.6698962980381</v>
      </c>
      <c r="EH51" s="5">
        <v>2431.9972692513456</v>
      </c>
      <c r="EI51" s="5">
        <v>1053.3047347457889</v>
      </c>
      <c r="EJ51" s="5">
        <v>571.37455103187267</v>
      </c>
      <c r="EK51" s="5">
        <v>707.93103074620512</v>
      </c>
      <c r="EL51" s="5">
        <v>553.33328606360419</v>
      </c>
      <c r="EM51" s="5">
        <v>492.78316033735973</v>
      </c>
      <c r="EN51" s="5">
        <v>150.8354030566222</v>
      </c>
      <c r="EO51" s="5">
        <v>0</v>
      </c>
      <c r="EP51" s="5">
        <v>0</v>
      </c>
      <c r="EQ51" s="5">
        <v>2688.6490940192207</v>
      </c>
      <c r="ER51" s="5">
        <v>594.674900846887</v>
      </c>
      <c r="ES51" s="5">
        <v>1076.2019463506394</v>
      </c>
      <c r="ET51" s="5">
        <v>749.56163363300914</v>
      </c>
      <c r="EU51" s="5">
        <v>-115.41173828128035</v>
      </c>
      <c r="EV51" s="5">
        <v>97.677615953207052</v>
      </c>
      <c r="EW51" s="5">
        <v>-164.21495550668374</v>
      </c>
      <c r="EX51" s="5">
        <v>278.44480695780254</v>
      </c>
      <c r="EY51" s="5">
        <v>0</v>
      </c>
      <c r="EZ51" s="5">
        <v>0</v>
      </c>
      <c r="FA51" s="5">
        <v>1657.9665672817314</v>
      </c>
      <c r="FB51" s="5">
        <v>259.91424287715671</v>
      </c>
      <c r="FC51" s="5">
        <v>832.08295954197536</v>
      </c>
      <c r="FD51" s="5">
        <v>132.55704663596268</v>
      </c>
      <c r="FE51" s="5">
        <v>416.99527351254164</v>
      </c>
      <c r="FF51" s="5">
        <v>92.146436280288697</v>
      </c>
      <c r="FG51" s="5">
        <v>77.070372804881117</v>
      </c>
      <c r="FH51" s="5">
        <v>562.62640767631819</v>
      </c>
      <c r="FI51" s="5">
        <v>0</v>
      </c>
      <c r="FJ51" s="5">
        <v>0</v>
      </c>
      <c r="FK51" s="5">
        <v>1304.3666796686477</v>
      </c>
      <c r="FL51" s="5">
        <v>105.98983059130141</v>
      </c>
      <c r="FM51" s="5">
        <v>745.75712793046932</v>
      </c>
      <c r="FN51" s="5">
        <v>195.77278008464705</v>
      </c>
      <c r="FO51" s="5">
        <v>-281.98791474384882</v>
      </c>
      <c r="FP51" s="5">
        <v>234.01700804123323</v>
      </c>
      <c r="FQ51" s="5">
        <v>-495.04613029971244</v>
      </c>
      <c r="FR51" s="5">
        <v>110.15104095403731</v>
      </c>
      <c r="FS51" s="5">
        <v>0</v>
      </c>
      <c r="FT51" s="5">
        <v>0</v>
      </c>
      <c r="FU51" s="5">
        <v>4030.9356390310013</v>
      </c>
      <c r="FV51" s="5">
        <v>412.03471020586994</v>
      </c>
      <c r="FW51" s="5">
        <v>1909.7107948823491</v>
      </c>
      <c r="FX51" s="5">
        <v>412.16109640947758</v>
      </c>
      <c r="FY51" s="5">
        <v>412.38245310798334</v>
      </c>
      <c r="FZ51" s="5">
        <v>153.73851062779488</v>
      </c>
      <c r="GA51" s="5">
        <v>650.56722161499192</v>
      </c>
      <c r="GB51" s="5">
        <v>142.03698552084015</v>
      </c>
      <c r="GC51" s="5">
        <v>0</v>
      </c>
      <c r="GD51" s="5">
        <v>0</v>
      </c>
      <c r="GE51" s="71">
        <v>43819.875</v>
      </c>
      <c r="GF51" s="5">
        <v>74</v>
      </c>
      <c r="GG51" s="5">
        <v>825.01662746263491</v>
      </c>
      <c r="GH51" s="5">
        <v>625.83696458591635</v>
      </c>
      <c r="GI51" s="5">
        <v>597.38674975987192</v>
      </c>
      <c r="GJ51" s="5">
        <v>213.50775247366721</v>
      </c>
      <c r="GK51" s="5">
        <v>485.61270209926948</v>
      </c>
      <c r="GL51" s="5">
        <v>168.15639634953706</v>
      </c>
      <c r="GM51" s="5">
        <v>127.15008492823307</v>
      </c>
      <c r="GN51" s="5">
        <v>117.17059477926109</v>
      </c>
      <c r="GO51" s="5">
        <v>0</v>
      </c>
      <c r="GP51" s="5">
        <v>0</v>
      </c>
      <c r="GQ51" s="5">
        <v>1533.2637582776383</v>
      </c>
      <c r="GR51" s="5">
        <v>129.06512795083097</v>
      </c>
      <c r="GS51" s="5">
        <v>598.51928873548627</v>
      </c>
      <c r="GT51" s="5">
        <v>585.01481399952468</v>
      </c>
      <c r="GU51" s="5">
        <v>165.8382194967021</v>
      </c>
      <c r="GV51" s="5">
        <v>13.286073904159894</v>
      </c>
      <c r="GW51" s="5">
        <v>235.18197474666977</v>
      </c>
      <c r="GX51" s="5">
        <v>1133.0537790900637</v>
      </c>
      <c r="GY51" s="5">
        <v>0</v>
      </c>
      <c r="GZ51" s="5">
        <v>0</v>
      </c>
      <c r="HA51" s="5">
        <v>3325.1227215052222</v>
      </c>
      <c r="HB51" s="5">
        <v>224.58054476100168</v>
      </c>
      <c r="HC51" s="5">
        <v>3171.9967439233633</v>
      </c>
      <c r="HD51" s="5">
        <v>783.66762417927782</v>
      </c>
      <c r="HE51" s="5">
        <v>1863.6163955825984</v>
      </c>
      <c r="HF51" s="5">
        <v>378.20099312621335</v>
      </c>
      <c r="HG51" s="5">
        <v>1578.1739843880982</v>
      </c>
      <c r="HH51" s="5">
        <v>15.677436622181551</v>
      </c>
      <c r="HI51" s="5">
        <v>0</v>
      </c>
      <c r="HJ51" s="5">
        <v>0</v>
      </c>
      <c r="HK51" s="5">
        <v>1620.2469454917532</v>
      </c>
      <c r="HL51" s="5">
        <v>42.073791752862157</v>
      </c>
      <c r="HM51" s="5">
        <v>1102.8710695661316</v>
      </c>
      <c r="HN51" s="5">
        <v>457.0283116967517</v>
      </c>
      <c r="HO51" s="5">
        <v>492.44753404256255</v>
      </c>
      <c r="HP51" s="5">
        <v>136.9891449330857</v>
      </c>
      <c r="HQ51" s="5">
        <v>330.72981521728275</v>
      </c>
      <c r="HR51" s="5">
        <v>162.09945812617812</v>
      </c>
      <c r="HS51" s="5">
        <v>0</v>
      </c>
      <c r="HT51" s="5">
        <v>0</v>
      </c>
      <c r="HU51" s="5">
        <v>1963.8991043728035</v>
      </c>
      <c r="HV51" s="5">
        <v>303.42294245599442</v>
      </c>
      <c r="HW51" s="5">
        <v>1046.0731972280828</v>
      </c>
      <c r="HX51" s="5">
        <v>295.80798567767857</v>
      </c>
      <c r="HY51" s="5">
        <v>716.60722887379347</v>
      </c>
      <c r="HZ51" s="5">
        <v>769.13511399348386</v>
      </c>
      <c r="IA51" s="5">
        <v>-18.091344192884435</v>
      </c>
      <c r="IB51" s="5">
        <v>49.279732527969664</v>
      </c>
      <c r="IC51" s="5">
        <v>0</v>
      </c>
      <c r="ID51" s="5">
        <v>0</v>
      </c>
      <c r="IE51" s="5">
        <v>5004.3011378516785</v>
      </c>
      <c r="IF51" s="5">
        <v>121.84940567873012</v>
      </c>
      <c r="IG51" s="5">
        <v>5442.2606835516617</v>
      </c>
      <c r="IH51" s="5">
        <v>135.52001567296494</v>
      </c>
      <c r="II51" s="5">
        <v>2722.1486183686611</v>
      </c>
      <c r="IJ51" s="5">
        <v>366.94280976569212</v>
      </c>
      <c r="IK51" s="5">
        <v>2742.0588492055958</v>
      </c>
      <c r="IL51" s="5">
        <v>639.95403010144287</v>
      </c>
      <c r="IM51" s="5">
        <v>0</v>
      </c>
      <c r="IN51" s="5">
        <v>0</v>
      </c>
    </row>
    <row r="52" spans="1:248" x14ac:dyDescent="0.25">
      <c r="A52" s="71">
        <v>43815.875</v>
      </c>
      <c r="B52" s="5">
        <v>76</v>
      </c>
      <c r="C52" s="5">
        <v>2044.8207400375481</v>
      </c>
      <c r="D52" s="5">
        <v>1023.8740462817475</v>
      </c>
      <c r="E52" s="5">
        <v>379.97316587875912</v>
      </c>
      <c r="F52" s="5">
        <v>174.1983060048849</v>
      </c>
      <c r="G52" s="5">
        <v>1155.1568913515928</v>
      </c>
      <c r="H52" s="5">
        <v>17.413207972959341</v>
      </c>
      <c r="I52" s="5">
        <v>615.45519079009728</v>
      </c>
      <c r="J52" s="5">
        <v>410.48184235409155</v>
      </c>
      <c r="K52" s="5">
        <v>0</v>
      </c>
      <c r="L52" s="5">
        <v>0</v>
      </c>
      <c r="M52" s="5">
        <v>2348.8982328049569</v>
      </c>
      <c r="N52" s="5">
        <v>1214.6658784029455</v>
      </c>
      <c r="O52" s="5">
        <v>682.18986607886586</v>
      </c>
      <c r="P52" s="5">
        <v>189.59661664001098</v>
      </c>
      <c r="Q52" s="5">
        <v>105.48797075108155</v>
      </c>
      <c r="R52" s="5">
        <v>685.19478768670649</v>
      </c>
      <c r="S52" s="5">
        <v>-510.24675298724458</v>
      </c>
      <c r="T52" s="5">
        <v>730.20853176261744</v>
      </c>
      <c r="U52" s="5">
        <v>0</v>
      </c>
      <c r="V52" s="5">
        <v>0</v>
      </c>
      <c r="W52" s="5">
        <v>1677.4878833263331</v>
      </c>
      <c r="X52" s="5">
        <v>314.80393191097477</v>
      </c>
      <c r="Y52" s="5">
        <v>1129.1505803738473</v>
      </c>
      <c r="Z52" s="5">
        <v>34.930299004809363</v>
      </c>
      <c r="AA52" s="5">
        <v>1175.7443687786831</v>
      </c>
      <c r="AB52" s="5">
        <v>526.56475268652923</v>
      </c>
      <c r="AC52" s="5">
        <v>442.01585233993114</v>
      </c>
      <c r="AD52" s="5">
        <v>436.3253586903906</v>
      </c>
      <c r="AE52" s="5">
        <v>0</v>
      </c>
      <c r="AF52" s="5">
        <v>0</v>
      </c>
      <c r="AG52" s="5">
        <v>465.10152994832777</v>
      </c>
      <c r="AH52" s="5">
        <v>250.17803970290086</v>
      </c>
      <c r="AI52" s="5">
        <v>-655.65288882186042</v>
      </c>
      <c r="AJ52" s="5">
        <v>1337.3653869562256</v>
      </c>
      <c r="AK52" s="5">
        <v>-160.71869391843063</v>
      </c>
      <c r="AL52" s="5">
        <v>51.869030308914411</v>
      </c>
      <c r="AM52" s="5">
        <v>-290.63992716605287</v>
      </c>
      <c r="AN52" s="5">
        <v>323.95401737338977</v>
      </c>
      <c r="AO52" s="5">
        <v>0</v>
      </c>
      <c r="AP52" s="5">
        <v>0</v>
      </c>
      <c r="AQ52" s="5">
        <v>68.800887518227455</v>
      </c>
      <c r="AR52" s="5">
        <v>652.04151447833044</v>
      </c>
      <c r="AS52" s="5">
        <v>-52.107585404490919</v>
      </c>
      <c r="AT52" s="5">
        <v>325.84931774035164</v>
      </c>
      <c r="AU52" s="5">
        <v>-537.5136312472564</v>
      </c>
      <c r="AV52" s="5">
        <v>429.10936708356599</v>
      </c>
      <c r="AW52" s="5">
        <v>-747.17062400484167</v>
      </c>
      <c r="AX52" s="5">
        <v>7.7336318883678903</v>
      </c>
      <c r="AY52" s="5">
        <v>0</v>
      </c>
      <c r="AZ52" s="5">
        <v>0</v>
      </c>
      <c r="BA52" s="5">
        <v>4389.50791906217</v>
      </c>
      <c r="BB52" s="5">
        <v>1034.8124635345891</v>
      </c>
      <c r="BC52" s="5">
        <v>8690.3481333988166</v>
      </c>
      <c r="BD52" s="5">
        <v>5726.2246535992554</v>
      </c>
      <c r="BE52" s="5">
        <v>1649.4815539594083</v>
      </c>
      <c r="BF52" s="5">
        <v>16.557590972063785</v>
      </c>
      <c r="BG52" s="5">
        <v>-9.3105405595263164</v>
      </c>
      <c r="BH52" s="5">
        <v>488.62065477481605</v>
      </c>
      <c r="BI52" s="5">
        <v>0</v>
      </c>
      <c r="BJ52" s="5">
        <v>0</v>
      </c>
      <c r="BK52" s="71">
        <v>43815.875</v>
      </c>
      <c r="BL52" s="5">
        <v>76</v>
      </c>
      <c r="BM52" s="5">
        <v>1768.983140820138</v>
      </c>
      <c r="BN52" s="5">
        <v>272.07476311392242</v>
      </c>
      <c r="BO52" s="5">
        <v>-301.40085405937725</v>
      </c>
      <c r="BP52" s="5">
        <v>234.29127432159987</v>
      </c>
      <c r="BQ52" s="5">
        <v>195.3866690804731</v>
      </c>
      <c r="BR52" s="5">
        <v>675.56036785656795</v>
      </c>
      <c r="BS52" s="5">
        <v>-65.647412043245367</v>
      </c>
      <c r="BT52" s="5">
        <v>577.63463053713247</v>
      </c>
      <c r="BU52" s="5">
        <v>0</v>
      </c>
      <c r="BV52" s="5">
        <v>0</v>
      </c>
      <c r="BW52" s="5">
        <v>820.66913077942297</v>
      </c>
      <c r="BX52" s="5">
        <v>414.64571352240085</v>
      </c>
      <c r="BY52" s="5">
        <v>264.03224241575379</v>
      </c>
      <c r="BZ52" s="5">
        <v>399.43346463353402</v>
      </c>
      <c r="CA52" s="5">
        <v>145.36358798740491</v>
      </c>
      <c r="CB52" s="5">
        <v>110.75364797177389</v>
      </c>
      <c r="CC52" s="5">
        <v>171.59805334611497</v>
      </c>
      <c r="CD52" s="5">
        <v>1629.9464826959793</v>
      </c>
      <c r="CE52" s="5">
        <v>0</v>
      </c>
      <c r="CF52" s="5">
        <v>0</v>
      </c>
      <c r="CG52" s="5">
        <v>777.08610060640456</v>
      </c>
      <c r="CH52" s="5">
        <v>885.76803341508821</v>
      </c>
      <c r="CI52" s="5">
        <v>683.15300596848294</v>
      </c>
      <c r="CJ52" s="5">
        <v>611.09766914164209</v>
      </c>
      <c r="CK52" s="5">
        <v>153.75763066584136</v>
      </c>
      <c r="CL52" s="5">
        <v>898.93482252618344</v>
      </c>
      <c r="CM52" s="5">
        <v>-93.404312450988527</v>
      </c>
      <c r="CN52" s="5">
        <v>374.5722107470753</v>
      </c>
      <c r="CO52" s="5">
        <v>0</v>
      </c>
      <c r="CP52" s="5">
        <v>0</v>
      </c>
      <c r="CQ52" s="5">
        <v>632.44897135117799</v>
      </c>
      <c r="CR52" s="5">
        <v>298.99337044801916</v>
      </c>
      <c r="CS52" s="5">
        <v>119.03325662119005</v>
      </c>
      <c r="CT52" s="5">
        <v>391.3018033645908</v>
      </c>
      <c r="CU52" s="5">
        <v>75.236086874242915</v>
      </c>
      <c r="CV52" s="5">
        <v>23.687322864497411</v>
      </c>
      <c r="CW52" s="5">
        <v>-16.848757138218957</v>
      </c>
      <c r="CX52" s="5">
        <v>23.817415606780965</v>
      </c>
      <c r="CY52" s="5">
        <v>0</v>
      </c>
      <c r="CZ52" s="5">
        <v>0</v>
      </c>
      <c r="DA52" s="5">
        <v>505.1368491906934</v>
      </c>
      <c r="DB52" s="5">
        <v>43.103407766604725</v>
      </c>
      <c r="DC52" s="5">
        <v>237.74799146297801</v>
      </c>
      <c r="DD52" s="5">
        <v>295.04394613660895</v>
      </c>
      <c r="DE52" s="5">
        <v>507.36766718220349</v>
      </c>
      <c r="DF52" s="5">
        <v>759.53627534663701</v>
      </c>
      <c r="DG52" s="5">
        <v>231.31093633243734</v>
      </c>
      <c r="DH52" s="5">
        <v>494.94561387158728</v>
      </c>
      <c r="DI52" s="5">
        <v>0</v>
      </c>
      <c r="DJ52" s="5">
        <v>0</v>
      </c>
      <c r="DK52" s="5">
        <v>9304.294516853548</v>
      </c>
      <c r="DL52" s="5">
        <v>952.09278903970892</v>
      </c>
      <c r="DM52" s="5">
        <v>6259.0825365436485</v>
      </c>
      <c r="DN52" s="5">
        <v>1387.6226034088859</v>
      </c>
      <c r="DO52" s="5">
        <v>4833.7541615935061</v>
      </c>
      <c r="DP52" s="5">
        <v>21.511710216140241</v>
      </c>
      <c r="DQ52" s="5">
        <v>1854.6187668748109</v>
      </c>
      <c r="DR52" s="5">
        <v>824.85182435618287</v>
      </c>
      <c r="DS52" s="5">
        <v>0</v>
      </c>
      <c r="DT52" s="5">
        <v>0</v>
      </c>
      <c r="DU52" s="71">
        <v>43819.791666666664</v>
      </c>
      <c r="DV52" s="5">
        <v>76</v>
      </c>
      <c r="DW52" s="5">
        <v>967.85368979660143</v>
      </c>
      <c r="DX52" s="5">
        <v>49.555244142384339</v>
      </c>
      <c r="DY52" s="5">
        <v>39.350695556978508</v>
      </c>
      <c r="DZ52" s="5">
        <v>252.58934833445656</v>
      </c>
      <c r="EA52" s="5">
        <v>8.2447395135944817</v>
      </c>
      <c r="EB52" s="5">
        <v>156.19528522921632</v>
      </c>
      <c r="EC52" s="5">
        <v>-581.91250461316031</v>
      </c>
      <c r="ED52" s="5">
        <v>370.81823072359003</v>
      </c>
      <c r="EE52" s="5">
        <v>0</v>
      </c>
      <c r="EF52" s="5">
        <v>0</v>
      </c>
      <c r="EG52" s="5">
        <v>4847.0599446087353</v>
      </c>
      <c r="EH52" s="5">
        <v>1917.264073087636</v>
      </c>
      <c r="EI52" s="5">
        <v>1670.3922611385542</v>
      </c>
      <c r="EJ52" s="5">
        <v>279.41371263154213</v>
      </c>
      <c r="EK52" s="5">
        <v>872.44637972834676</v>
      </c>
      <c r="EL52" s="5">
        <v>835.62162853674567</v>
      </c>
      <c r="EM52" s="5">
        <v>714.50976855161002</v>
      </c>
      <c r="EN52" s="5">
        <v>178.16241124960115</v>
      </c>
      <c r="EO52" s="5">
        <v>0</v>
      </c>
      <c r="EP52" s="5">
        <v>0</v>
      </c>
      <c r="EQ52" s="5">
        <v>2999.3637873888129</v>
      </c>
      <c r="ER52" s="5">
        <v>759.65119475283188</v>
      </c>
      <c r="ES52" s="5">
        <v>1142.2224639159729</v>
      </c>
      <c r="ET52" s="5">
        <v>519.24250377432747</v>
      </c>
      <c r="EU52" s="5">
        <v>165.8727010561588</v>
      </c>
      <c r="EV52" s="5">
        <v>190.59848479630332</v>
      </c>
      <c r="EW52" s="5">
        <v>-134.43197283329664</v>
      </c>
      <c r="EX52" s="5">
        <v>323.19787811652151</v>
      </c>
      <c r="EY52" s="5">
        <v>0</v>
      </c>
      <c r="EZ52" s="5">
        <v>0</v>
      </c>
      <c r="FA52" s="5">
        <v>2089.8347255991439</v>
      </c>
      <c r="FB52" s="5">
        <v>33.709945599946558</v>
      </c>
      <c r="FC52" s="5">
        <v>994.27933512265417</v>
      </c>
      <c r="FD52" s="5">
        <v>160.91388505806043</v>
      </c>
      <c r="FE52" s="5">
        <v>271.45943638600852</v>
      </c>
      <c r="FF52" s="5">
        <v>211.48013683112654</v>
      </c>
      <c r="FG52" s="5">
        <v>199.61244064166942</v>
      </c>
      <c r="FH52" s="5">
        <v>505.58897508867972</v>
      </c>
      <c r="FI52" s="5">
        <v>0</v>
      </c>
      <c r="FJ52" s="5">
        <v>0</v>
      </c>
      <c r="FK52" s="5">
        <v>1546.6305152767525</v>
      </c>
      <c r="FL52" s="5">
        <v>433.36873353533747</v>
      </c>
      <c r="FM52" s="5">
        <v>778.65796976566116</v>
      </c>
      <c r="FN52" s="5">
        <v>70.756238927382256</v>
      </c>
      <c r="FO52" s="5">
        <v>-95.299012511316278</v>
      </c>
      <c r="FP52" s="5">
        <v>64.624982526716352</v>
      </c>
      <c r="FQ52" s="5">
        <v>-477.94507185573548</v>
      </c>
      <c r="FR52" s="5">
        <v>57.706576827968703</v>
      </c>
      <c r="FS52" s="5">
        <v>0</v>
      </c>
      <c r="FT52" s="5">
        <v>0</v>
      </c>
      <c r="FU52" s="5">
        <v>4001.4472697706201</v>
      </c>
      <c r="FV52" s="5">
        <v>1255.3983078441076</v>
      </c>
      <c r="FW52" s="5">
        <v>2047.662392565333</v>
      </c>
      <c r="FX52" s="5">
        <v>906.00482700135296</v>
      </c>
      <c r="FY52" s="5">
        <v>606.57628105353092</v>
      </c>
      <c r="FZ52" s="5">
        <v>302.91194630240244</v>
      </c>
      <c r="GA52" s="5">
        <v>655.88743106531297</v>
      </c>
      <c r="GB52" s="5">
        <v>186.13875873364992</v>
      </c>
      <c r="GC52" s="5">
        <v>0</v>
      </c>
      <c r="GD52" s="5">
        <v>0</v>
      </c>
      <c r="GE52" s="71">
        <v>43819.958333333336</v>
      </c>
      <c r="GF52" s="5">
        <v>76</v>
      </c>
      <c r="GG52" s="5">
        <v>1040.4217633939738</v>
      </c>
      <c r="GH52" s="5">
        <v>899.99059690821616</v>
      </c>
      <c r="GI52" s="5">
        <v>587.19131340508113</v>
      </c>
      <c r="GJ52" s="5">
        <v>92.583467506267652</v>
      </c>
      <c r="GK52" s="5">
        <v>290.37026915358246</v>
      </c>
      <c r="GL52" s="5">
        <v>113.67647041770367</v>
      </c>
      <c r="GM52" s="5">
        <v>49.18579164359852</v>
      </c>
      <c r="GN52" s="5">
        <v>254.4269828685666</v>
      </c>
      <c r="GO52" s="5">
        <v>0</v>
      </c>
      <c r="GP52" s="5">
        <v>0</v>
      </c>
      <c r="GQ52" s="5">
        <v>1613.0889906980947</v>
      </c>
      <c r="GR52" s="5">
        <v>706.78047055887146</v>
      </c>
      <c r="GS52" s="5">
        <v>986.35487830379452</v>
      </c>
      <c r="GT52" s="5">
        <v>606.9443495844672</v>
      </c>
      <c r="GU52" s="5">
        <v>493.36730619672608</v>
      </c>
      <c r="GV52" s="5">
        <v>305.7050946517133</v>
      </c>
      <c r="GW52" s="5">
        <v>286.17545621441786</v>
      </c>
      <c r="GX52" s="5">
        <v>904.87797973533861</v>
      </c>
      <c r="GY52" s="5">
        <v>0</v>
      </c>
      <c r="GZ52" s="5">
        <v>0</v>
      </c>
      <c r="HA52" s="5">
        <v>3261.4837565599182</v>
      </c>
      <c r="HB52" s="5">
        <v>423.37275531572249</v>
      </c>
      <c r="HC52" s="5">
        <v>3167.5490428258172</v>
      </c>
      <c r="HD52" s="5">
        <v>1332.798529513394</v>
      </c>
      <c r="HE52" s="5">
        <v>1872.1925510521912</v>
      </c>
      <c r="HF52" s="5">
        <v>694.28390103454535</v>
      </c>
      <c r="HG52" s="5">
        <v>1437.4333651499683</v>
      </c>
      <c r="HH52" s="5">
        <v>404.49738529458381</v>
      </c>
      <c r="HI52" s="5">
        <v>0</v>
      </c>
      <c r="HJ52" s="5">
        <v>0</v>
      </c>
      <c r="HK52" s="5">
        <v>1577.7135661889379</v>
      </c>
      <c r="HL52" s="5">
        <v>16.697756820719597</v>
      </c>
      <c r="HM52" s="5">
        <v>1032.8351285314238</v>
      </c>
      <c r="HN52" s="5">
        <v>542.35659018974093</v>
      </c>
      <c r="HO52" s="5">
        <v>475.69717782079078</v>
      </c>
      <c r="HP52" s="5">
        <v>110.13044304639307</v>
      </c>
      <c r="HQ52" s="5">
        <v>371.36670075944107</v>
      </c>
      <c r="HR52" s="5">
        <v>157.36586571711541</v>
      </c>
      <c r="HS52" s="5">
        <v>0</v>
      </c>
      <c r="HT52" s="5">
        <v>0</v>
      </c>
      <c r="HU52" s="5">
        <v>2131.075805011521</v>
      </c>
      <c r="HV52" s="5">
        <v>232.65988575682741</v>
      </c>
      <c r="HW52" s="5">
        <v>1161.4723364927406</v>
      </c>
      <c r="HX52" s="5">
        <v>127.85317168025237</v>
      </c>
      <c r="HY52" s="5">
        <v>798.52916400811728</v>
      </c>
      <c r="HZ52" s="5">
        <v>643.78209061147084</v>
      </c>
      <c r="IA52" s="5">
        <v>323.82468676265898</v>
      </c>
      <c r="IB52" s="5">
        <v>176.42125828457628</v>
      </c>
      <c r="IC52" s="5">
        <v>0</v>
      </c>
      <c r="ID52" s="5">
        <v>0</v>
      </c>
      <c r="IE52" s="5">
        <v>5460.1667640211608</v>
      </c>
      <c r="IF52" s="5">
        <v>434.86145369782599</v>
      </c>
      <c r="IG52" s="5">
        <v>5090.5318717335267</v>
      </c>
      <c r="IH52" s="5">
        <v>928.77329339876314</v>
      </c>
      <c r="II52" s="5">
        <v>2927.6517782954256</v>
      </c>
      <c r="IJ52" s="5">
        <v>216.70153622664807</v>
      </c>
      <c r="IK52" s="5">
        <v>3140.8929134798173</v>
      </c>
      <c r="IL52" s="5">
        <v>998.54806420053899</v>
      </c>
      <c r="IM52" s="5">
        <v>0</v>
      </c>
      <c r="IN52" s="5">
        <v>0</v>
      </c>
    </row>
    <row r="53" spans="1:248" x14ac:dyDescent="0.25">
      <c r="A53" s="71">
        <v>43815.958333333336</v>
      </c>
      <c r="B53" s="5">
        <v>78</v>
      </c>
      <c r="C53" s="5">
        <v>2032.0627188568856</v>
      </c>
      <c r="D53" s="5">
        <v>1266.4234538248209</v>
      </c>
      <c r="E53" s="5">
        <v>379.63255817934635</v>
      </c>
      <c r="F53" s="5">
        <v>381.10657971153739</v>
      </c>
      <c r="G53" s="5">
        <v>1189.9992884130979</v>
      </c>
      <c r="H53" s="5">
        <v>64.210204957696007</v>
      </c>
      <c r="I53" s="5">
        <v>580.11595143345994</v>
      </c>
      <c r="J53" s="5">
        <v>84.969416732570338</v>
      </c>
      <c r="K53" s="5">
        <v>0</v>
      </c>
      <c r="L53" s="5">
        <v>0</v>
      </c>
      <c r="M53" s="5">
        <v>1988.5760412616494</v>
      </c>
      <c r="N53" s="5">
        <v>1209.8458599468611</v>
      </c>
      <c r="O53" s="5">
        <v>796.15511810048304</v>
      </c>
      <c r="P53" s="5">
        <v>296.00341824155083</v>
      </c>
      <c r="Q53" s="5">
        <v>-35.938193215676279</v>
      </c>
      <c r="R53" s="5">
        <v>806.5308067696858</v>
      </c>
      <c r="S53" s="5">
        <v>-576.43791215555223</v>
      </c>
      <c r="T53" s="5">
        <v>712.53870166588899</v>
      </c>
      <c r="U53" s="5">
        <v>0</v>
      </c>
      <c r="V53" s="5">
        <v>0</v>
      </c>
      <c r="W53" s="5">
        <v>1496.9906861743098</v>
      </c>
      <c r="X53" s="5">
        <v>98.431480437809043</v>
      </c>
      <c r="Y53" s="5">
        <v>1051.914340784195</v>
      </c>
      <c r="Z53" s="5">
        <v>86.035615351602047</v>
      </c>
      <c r="AA53" s="5">
        <v>865.3367329442051</v>
      </c>
      <c r="AB53" s="5">
        <v>352.15569218930528</v>
      </c>
      <c r="AC53" s="5">
        <v>418.78537954752824</v>
      </c>
      <c r="AD53" s="5">
        <v>462.91631531555339</v>
      </c>
      <c r="AE53" s="5">
        <v>0</v>
      </c>
      <c r="AF53" s="5">
        <v>0</v>
      </c>
      <c r="AG53" s="5">
        <v>680.93850112835162</v>
      </c>
      <c r="AH53" s="5">
        <v>274.46052876641801</v>
      </c>
      <c r="AI53" s="5">
        <v>-597.63631940084565</v>
      </c>
      <c r="AJ53" s="5">
        <v>1444.871425657456</v>
      </c>
      <c r="AK53" s="5">
        <v>-100.32174368280812</v>
      </c>
      <c r="AL53" s="5">
        <v>35.462373706228156</v>
      </c>
      <c r="AM53" s="5">
        <v>-49.879387453385448</v>
      </c>
      <c r="AN53" s="5">
        <v>472.66180547759859</v>
      </c>
      <c r="AO53" s="5">
        <v>0</v>
      </c>
      <c r="AP53" s="5">
        <v>0</v>
      </c>
      <c r="AQ53" s="5">
        <v>91.218141812556723</v>
      </c>
      <c r="AR53" s="5">
        <v>863.42646246723996</v>
      </c>
      <c r="AS53" s="5">
        <v>269.7830221875239</v>
      </c>
      <c r="AT53" s="5">
        <v>660.64904207165409</v>
      </c>
      <c r="AU53" s="5">
        <v>-414.28379614309722</v>
      </c>
      <c r="AV53" s="5">
        <v>414.6414556579428</v>
      </c>
      <c r="AW53" s="5">
        <v>-634.7920780724935</v>
      </c>
      <c r="AX53" s="5">
        <v>185.26677074417478</v>
      </c>
      <c r="AY53" s="5">
        <v>0</v>
      </c>
      <c r="AZ53" s="5">
        <v>0</v>
      </c>
      <c r="BA53" s="5">
        <v>4938.5626792940966</v>
      </c>
      <c r="BB53" s="5">
        <v>349.38339105452241</v>
      </c>
      <c r="BC53" s="5">
        <v>10742.652671103138</v>
      </c>
      <c r="BD53" s="5">
        <v>7413.2439015003256</v>
      </c>
      <c r="BE53" s="5">
        <v>1715.3601497156508</v>
      </c>
      <c r="BF53" s="5">
        <v>336.22509144442921</v>
      </c>
      <c r="BG53" s="5">
        <v>177.28825790544784</v>
      </c>
      <c r="BH53" s="5">
        <v>424.80519921113023</v>
      </c>
      <c r="BI53" s="5">
        <v>0</v>
      </c>
      <c r="BJ53" s="5">
        <v>0</v>
      </c>
      <c r="BK53" s="71">
        <v>43815.958333333336</v>
      </c>
      <c r="BL53" s="5">
        <v>78</v>
      </c>
      <c r="BM53" s="5">
        <v>1486.0853737021102</v>
      </c>
      <c r="BN53" s="5">
        <v>177.89842756472791</v>
      </c>
      <c r="BO53" s="5">
        <v>-310.69479975957017</v>
      </c>
      <c r="BP53" s="5">
        <v>475.90753373022983</v>
      </c>
      <c r="BQ53" s="5">
        <v>137.83535158484131</v>
      </c>
      <c r="BR53" s="5">
        <v>723.73186840398034</v>
      </c>
      <c r="BS53" s="5">
        <v>-256.50522369626447</v>
      </c>
      <c r="BT53" s="5">
        <v>585.94855845435677</v>
      </c>
      <c r="BU53" s="5">
        <v>0</v>
      </c>
      <c r="BV53" s="5">
        <v>0</v>
      </c>
      <c r="BW53" s="5">
        <v>552.49805370497063</v>
      </c>
      <c r="BX53" s="5">
        <v>199.82458243564491</v>
      </c>
      <c r="BY53" s="5">
        <v>92.888527853807659</v>
      </c>
      <c r="BZ53" s="5">
        <v>172.52581231424182</v>
      </c>
      <c r="CA53" s="5">
        <v>-1.724089921297832</v>
      </c>
      <c r="CB53" s="5">
        <v>207.95983939266395</v>
      </c>
      <c r="CC53" s="5">
        <v>-10.340814962603531</v>
      </c>
      <c r="CD53" s="5">
        <v>1621.5253940166031</v>
      </c>
      <c r="CE53" s="5">
        <v>0</v>
      </c>
      <c r="CF53" s="5">
        <v>0</v>
      </c>
      <c r="CG53" s="5">
        <v>924.16565353956321</v>
      </c>
      <c r="CH53" s="5">
        <v>703.15639791374156</v>
      </c>
      <c r="CI53" s="5">
        <v>809.22635693286179</v>
      </c>
      <c r="CJ53" s="5">
        <v>654.58159775384775</v>
      </c>
      <c r="CK53" s="5">
        <v>206.22733053507022</v>
      </c>
      <c r="CL53" s="5">
        <v>649.6499404318098</v>
      </c>
      <c r="CM53" s="5">
        <v>-88.737208674699559</v>
      </c>
      <c r="CN53" s="5">
        <v>251.11014677712618</v>
      </c>
      <c r="CO53" s="5">
        <v>0</v>
      </c>
      <c r="CP53" s="5">
        <v>0</v>
      </c>
      <c r="CQ53" s="5">
        <v>842.34720706356188</v>
      </c>
      <c r="CR53" s="5">
        <v>116.01913609598824</v>
      </c>
      <c r="CS53" s="5">
        <v>127.49381131734015</v>
      </c>
      <c r="CT53" s="5">
        <v>4.6078528819754387</v>
      </c>
      <c r="CU53" s="5">
        <v>112.15572607029583</v>
      </c>
      <c r="CV53" s="5">
        <v>126.26939019564225</v>
      </c>
      <c r="CW53" s="5">
        <v>-77.212990539321481</v>
      </c>
      <c r="CX53" s="5">
        <v>33.459811863968383</v>
      </c>
      <c r="CY53" s="5">
        <v>0</v>
      </c>
      <c r="CZ53" s="5">
        <v>0</v>
      </c>
      <c r="DA53" s="5">
        <v>552.16249337891759</v>
      </c>
      <c r="DB53" s="5">
        <v>232.37987045112476</v>
      </c>
      <c r="DC53" s="5">
        <v>280.33131846845413</v>
      </c>
      <c r="DD53" s="5">
        <v>251.10080739097637</v>
      </c>
      <c r="DE53" s="5">
        <v>623.72226362315723</v>
      </c>
      <c r="DF53" s="5">
        <v>727.41520798331885</v>
      </c>
      <c r="DG53" s="5">
        <v>162.85306705117534</v>
      </c>
      <c r="DH53" s="5">
        <v>520.17139865416596</v>
      </c>
      <c r="DI53" s="5">
        <v>0</v>
      </c>
      <c r="DJ53" s="5">
        <v>0</v>
      </c>
      <c r="DK53" s="5">
        <v>9479.8668766466835</v>
      </c>
      <c r="DL53" s="5">
        <v>600.94195801037324</v>
      </c>
      <c r="DM53" s="5">
        <v>6340.3663147388488</v>
      </c>
      <c r="DN53" s="5">
        <v>1616.6652665065023</v>
      </c>
      <c r="DO53" s="5">
        <v>4959.4574542827559</v>
      </c>
      <c r="DP53" s="5">
        <v>159.71212084861932</v>
      </c>
      <c r="DQ53" s="5">
        <v>2379.0770169714319</v>
      </c>
      <c r="DR53" s="5">
        <v>1021.9655083256996</v>
      </c>
      <c r="DS53" s="5">
        <v>0</v>
      </c>
      <c r="DT53" s="5">
        <v>0</v>
      </c>
      <c r="DU53" s="71">
        <v>43819.875</v>
      </c>
      <c r="DV53" s="5">
        <v>78</v>
      </c>
      <c r="DW53" s="5">
        <v>824.94184935579892</v>
      </c>
      <c r="DX53" s="5">
        <v>235.12969807657794</v>
      </c>
      <c r="DY53" s="5">
        <v>-98.531625866595732</v>
      </c>
      <c r="DZ53" s="5">
        <v>117.29925385443845</v>
      </c>
      <c r="EA53" s="5">
        <v>-87.861394483639799</v>
      </c>
      <c r="EB53" s="5">
        <v>170.28602796800809</v>
      </c>
      <c r="EC53" s="5">
        <v>-627.97283518579252</v>
      </c>
      <c r="ED53" s="5">
        <v>331.64844981636253</v>
      </c>
      <c r="EE53" s="5">
        <v>0</v>
      </c>
      <c r="EF53" s="5">
        <v>0</v>
      </c>
      <c r="EG53" s="5">
        <v>5510.5090498629224</v>
      </c>
      <c r="EH53" s="5">
        <v>2016.727776216524</v>
      </c>
      <c r="EI53" s="5">
        <v>1857.6901903001369</v>
      </c>
      <c r="EJ53" s="5">
        <v>452.55790551987491</v>
      </c>
      <c r="EK53" s="5">
        <v>1066.3266722695093</v>
      </c>
      <c r="EL53" s="5">
        <v>1108.2700609897574</v>
      </c>
      <c r="EM53" s="5">
        <v>580.78266022082789</v>
      </c>
      <c r="EN53" s="5">
        <v>218.75595525259834</v>
      </c>
      <c r="EO53" s="5">
        <v>0</v>
      </c>
      <c r="EP53" s="5">
        <v>0</v>
      </c>
      <c r="EQ53" s="5">
        <v>3335.7590369624304</v>
      </c>
      <c r="ER53" s="5">
        <v>633.24442993043749</v>
      </c>
      <c r="ES53" s="5">
        <v>1406.1212562445792</v>
      </c>
      <c r="ET53" s="5">
        <v>512.97723520772593</v>
      </c>
      <c r="EU53" s="5">
        <v>376.1568406379904</v>
      </c>
      <c r="EV53" s="5">
        <v>113.08264414178264</v>
      </c>
      <c r="EW53" s="5">
        <v>-43.161014574559658</v>
      </c>
      <c r="EX53" s="5">
        <v>353.41985148988277</v>
      </c>
      <c r="EY53" s="5">
        <v>0</v>
      </c>
      <c r="EZ53" s="5">
        <v>0</v>
      </c>
      <c r="FA53" s="5">
        <v>2268.5455694810521</v>
      </c>
      <c r="FB53" s="5">
        <v>302.2395216339699</v>
      </c>
      <c r="FC53" s="5">
        <v>1012.5579642055451</v>
      </c>
      <c r="FD53" s="5">
        <v>92.491852291671435</v>
      </c>
      <c r="FE53" s="5">
        <v>534.10523413140015</v>
      </c>
      <c r="FF53" s="5">
        <v>97.481374888782739</v>
      </c>
      <c r="FG53" s="5">
        <v>502.31276014436594</v>
      </c>
      <c r="FH53" s="5">
        <v>805.15629930220075</v>
      </c>
      <c r="FI53" s="5">
        <v>0</v>
      </c>
      <c r="FJ53" s="5">
        <v>0</v>
      </c>
      <c r="FK53" s="5">
        <v>1773.3967073211904</v>
      </c>
      <c r="FL53" s="5">
        <v>802.28557742606392</v>
      </c>
      <c r="FM53" s="5">
        <v>940.61374885619216</v>
      </c>
      <c r="FN53" s="5">
        <v>183.24244681754007</v>
      </c>
      <c r="FO53" s="5">
        <v>68.765075064428402</v>
      </c>
      <c r="FP53" s="5">
        <v>203.89936554390496</v>
      </c>
      <c r="FQ53" s="5">
        <v>-315.97159509599942</v>
      </c>
      <c r="FR53" s="5">
        <v>315.14159410788864</v>
      </c>
      <c r="FS53" s="5">
        <v>0</v>
      </c>
      <c r="FT53" s="5">
        <v>0</v>
      </c>
      <c r="FU53" s="5">
        <v>4066.6796526670155</v>
      </c>
      <c r="FV53" s="5">
        <v>1319.9660664271591</v>
      </c>
      <c r="FW53" s="5">
        <v>2523.4259428709279</v>
      </c>
      <c r="FX53" s="5">
        <v>928.5168117655561</v>
      </c>
      <c r="FY53" s="5">
        <v>763.34620666525961</v>
      </c>
      <c r="FZ53" s="5">
        <v>782.79210979203117</v>
      </c>
      <c r="GA53" s="5">
        <v>742.39502181406215</v>
      </c>
      <c r="GB53" s="5">
        <v>339.83811344839404</v>
      </c>
      <c r="GC53" s="5">
        <v>0</v>
      </c>
      <c r="GD53" s="5">
        <v>0</v>
      </c>
      <c r="GE53" s="71">
        <v>43820.041666666664</v>
      </c>
      <c r="GF53" s="5">
        <v>78</v>
      </c>
      <c r="GG53" s="5">
        <v>904.4610682565276</v>
      </c>
      <c r="GH53" s="5">
        <v>731.29911364682312</v>
      </c>
      <c r="GI53" s="5">
        <v>606.08677407690084</v>
      </c>
      <c r="GJ53" s="5">
        <v>376.71397047215942</v>
      </c>
      <c r="GK53" s="5">
        <v>247.84817949012853</v>
      </c>
      <c r="GL53" s="5">
        <v>201.78007244345957</v>
      </c>
      <c r="GM53" s="5">
        <v>72.642983120275744</v>
      </c>
      <c r="GN53" s="5">
        <v>146.09331482257053</v>
      </c>
      <c r="GO53" s="5">
        <v>0</v>
      </c>
      <c r="GP53" s="5">
        <v>0</v>
      </c>
      <c r="GQ53" s="5">
        <v>1798.8096968265324</v>
      </c>
      <c r="GR53" s="5">
        <v>685.82699060238292</v>
      </c>
      <c r="GS53" s="5">
        <v>960.98976970451849</v>
      </c>
      <c r="GT53" s="5">
        <v>505.89531204509927</v>
      </c>
      <c r="GU53" s="5">
        <v>539.81035348416435</v>
      </c>
      <c r="GV53" s="5">
        <v>146.78989580546772</v>
      </c>
      <c r="GW53" s="5">
        <v>209.84470203746241</v>
      </c>
      <c r="GX53" s="5">
        <v>983.51782494684187</v>
      </c>
      <c r="GY53" s="5">
        <v>0</v>
      </c>
      <c r="GZ53" s="5">
        <v>0</v>
      </c>
      <c r="HA53" s="5">
        <v>3810.9572956065099</v>
      </c>
      <c r="HB53" s="5">
        <v>61.379567779369751</v>
      </c>
      <c r="HC53" s="5">
        <v>3478.417180012159</v>
      </c>
      <c r="HD53" s="5">
        <v>1065.1998108478485</v>
      </c>
      <c r="HE53" s="5">
        <v>2097.2224308834238</v>
      </c>
      <c r="HF53" s="5">
        <v>753.66495691942487</v>
      </c>
      <c r="HG53" s="5">
        <v>1635.2202365861606</v>
      </c>
      <c r="HH53" s="5">
        <v>61.167275100743268</v>
      </c>
      <c r="HI53" s="5">
        <v>0</v>
      </c>
      <c r="HJ53" s="5">
        <v>0</v>
      </c>
      <c r="HK53" s="5">
        <v>1843.6729677984367</v>
      </c>
      <c r="HL53" s="5">
        <v>327.02949826363698</v>
      </c>
      <c r="HM53" s="5">
        <v>1022.3544437640941</v>
      </c>
      <c r="HN53" s="5">
        <v>365.09944035819183</v>
      </c>
      <c r="HO53" s="5">
        <v>576.2175268830573</v>
      </c>
      <c r="HP53" s="5">
        <v>286.73727472826215</v>
      </c>
      <c r="HQ53" s="5">
        <v>395.46650816795159</v>
      </c>
      <c r="HR53" s="5">
        <v>191.93339827863389</v>
      </c>
      <c r="HS53" s="5">
        <v>0</v>
      </c>
      <c r="HT53" s="5">
        <v>0</v>
      </c>
      <c r="HU53" s="5">
        <v>2605.7925330809817</v>
      </c>
      <c r="HV53" s="5">
        <v>300.12546422995007</v>
      </c>
      <c r="HW53" s="5">
        <v>1541.0750754388275</v>
      </c>
      <c r="HX53" s="5">
        <v>61.45245676149375</v>
      </c>
      <c r="HY53" s="5">
        <v>1044.5575000384426</v>
      </c>
      <c r="HZ53" s="5">
        <v>718.89496530224039</v>
      </c>
      <c r="IA53" s="5">
        <v>530.70333591548319</v>
      </c>
      <c r="IB53" s="5">
        <v>137.4367645865095</v>
      </c>
      <c r="IC53" s="5">
        <v>0</v>
      </c>
      <c r="ID53" s="5">
        <v>0</v>
      </c>
      <c r="IE53" s="5">
        <v>5079.2870672585814</v>
      </c>
      <c r="IF53" s="5">
        <v>400.66243762259359</v>
      </c>
      <c r="IG53" s="5">
        <v>4921.6589553002723</v>
      </c>
      <c r="IH53" s="5">
        <v>1549.6500640467798</v>
      </c>
      <c r="II53" s="5">
        <v>3121.1694540554445</v>
      </c>
      <c r="IJ53" s="5">
        <v>484.96823199710639</v>
      </c>
      <c r="IK53" s="5">
        <v>3158.2135885745301</v>
      </c>
      <c r="IL53" s="5">
        <v>625.88378950229389</v>
      </c>
      <c r="IM53" s="5">
        <v>0</v>
      </c>
      <c r="IN53" s="5">
        <v>0</v>
      </c>
    </row>
    <row r="54" spans="1:248" x14ac:dyDescent="0.25">
      <c r="A54" s="71">
        <v>43816.041666666664</v>
      </c>
      <c r="B54" s="5">
        <v>80</v>
      </c>
      <c r="C54" s="5">
        <v>1829.3395583918023</v>
      </c>
      <c r="D54" s="5">
        <v>1443.4674581210504</v>
      </c>
      <c r="E54" s="5">
        <v>206.42390574770741</v>
      </c>
      <c r="F54" s="5">
        <v>370.87549246998896</v>
      </c>
      <c r="G54" s="5">
        <v>1143.9141180521233</v>
      </c>
      <c r="H54" s="5">
        <v>97.405557844851245</v>
      </c>
      <c r="I54" s="5">
        <v>473.71158827706461</v>
      </c>
      <c r="J54" s="5">
        <v>168.01913318092355</v>
      </c>
      <c r="K54" s="5">
        <v>0</v>
      </c>
      <c r="L54" s="5">
        <v>0</v>
      </c>
      <c r="M54" s="5">
        <v>2067.6459111894396</v>
      </c>
      <c r="N54" s="5">
        <v>1489.7056460852145</v>
      </c>
      <c r="O54" s="5">
        <v>748.95974365386212</v>
      </c>
      <c r="P54" s="5">
        <v>320.79447656767564</v>
      </c>
      <c r="Q54" s="5">
        <v>87.921244985138742</v>
      </c>
      <c r="R54" s="5">
        <v>1083.8569794343287</v>
      </c>
      <c r="S54" s="5">
        <v>-625.85348670396763</v>
      </c>
      <c r="T54" s="5">
        <v>756.47457245160615</v>
      </c>
      <c r="U54" s="5">
        <v>0</v>
      </c>
      <c r="V54" s="5">
        <v>0</v>
      </c>
      <c r="W54" s="5">
        <v>1548.7054454658264</v>
      </c>
      <c r="X54" s="5">
        <v>368.39302117605132</v>
      </c>
      <c r="Y54" s="5">
        <v>1116.9511585858054</v>
      </c>
      <c r="Z54" s="5">
        <v>186.71666734166644</v>
      </c>
      <c r="AA54" s="5">
        <v>868.3105544053368</v>
      </c>
      <c r="AB54" s="5">
        <v>69.301768636820228</v>
      </c>
      <c r="AC54" s="5">
        <v>281.7738743726469</v>
      </c>
      <c r="AD54" s="5">
        <v>319.70062643814964</v>
      </c>
      <c r="AE54" s="5">
        <v>0</v>
      </c>
      <c r="AF54" s="5">
        <v>0</v>
      </c>
      <c r="AG54" s="5">
        <v>880.82777900276665</v>
      </c>
      <c r="AH54" s="5">
        <v>502.03761253803725</v>
      </c>
      <c r="AI54" s="5">
        <v>-353.11613837450602</v>
      </c>
      <c r="AJ54" s="5">
        <v>1631.7592351425544</v>
      </c>
      <c r="AK54" s="5">
        <v>-177.2619970002321</v>
      </c>
      <c r="AL54" s="5">
        <v>60.855718654596529</v>
      </c>
      <c r="AM54" s="5">
        <v>-105.70907415035106</v>
      </c>
      <c r="AN54" s="5">
        <v>409.00833906037064</v>
      </c>
      <c r="AO54" s="5">
        <v>0</v>
      </c>
      <c r="AP54" s="5">
        <v>0</v>
      </c>
      <c r="AQ54" s="5">
        <v>284.42552601970283</v>
      </c>
      <c r="AR54" s="5">
        <v>998.38877345246749</v>
      </c>
      <c r="AS54" s="5">
        <v>553.22199162597121</v>
      </c>
      <c r="AT54" s="5">
        <v>902.22965875375212</v>
      </c>
      <c r="AU54" s="5">
        <v>-77.622126917094306</v>
      </c>
      <c r="AV54" s="5">
        <v>444.89266357338971</v>
      </c>
      <c r="AW54" s="5">
        <v>-437.71639951662814</v>
      </c>
      <c r="AX54" s="5">
        <v>153.46111060631378</v>
      </c>
      <c r="AY54" s="5">
        <v>0</v>
      </c>
      <c r="AZ54" s="5">
        <v>0</v>
      </c>
      <c r="BA54" s="5">
        <v>5473.1351279398004</v>
      </c>
      <c r="BB54" s="5">
        <v>524.99640523289906</v>
      </c>
      <c r="BC54" s="5">
        <v>11832.028752663995</v>
      </c>
      <c r="BD54" s="5">
        <v>9137.5033246209932</v>
      </c>
      <c r="BE54" s="5">
        <v>1661.0703731840672</v>
      </c>
      <c r="BF54" s="5">
        <v>39.495850202989089</v>
      </c>
      <c r="BG54" s="5">
        <v>49.949772173019255</v>
      </c>
      <c r="BH54" s="5">
        <v>252.80921413086114</v>
      </c>
      <c r="BI54" s="5">
        <v>0</v>
      </c>
      <c r="BJ54" s="5">
        <v>0</v>
      </c>
      <c r="BK54" s="71">
        <v>43816.041666666664</v>
      </c>
      <c r="BL54" s="5">
        <v>80</v>
      </c>
      <c r="BM54" s="5">
        <v>1266.3177406062096</v>
      </c>
      <c r="BN54" s="5">
        <v>67.942356278016732</v>
      </c>
      <c r="BO54" s="5">
        <v>-147.78832137662528</v>
      </c>
      <c r="BP54" s="5">
        <v>555.63802854986</v>
      </c>
      <c r="BQ54" s="5">
        <v>645.30108551203011</v>
      </c>
      <c r="BR54" s="5">
        <v>841.28073547292922</v>
      </c>
      <c r="BS54" s="5">
        <v>-300.09157837426835</v>
      </c>
      <c r="BT54" s="5">
        <v>536.22922283732453</v>
      </c>
      <c r="BU54" s="5">
        <v>0</v>
      </c>
      <c r="BV54" s="5">
        <v>0</v>
      </c>
      <c r="BW54" s="5">
        <v>386.47198517017682</v>
      </c>
      <c r="BX54" s="5">
        <v>53.008776137647935</v>
      </c>
      <c r="BY54" s="5">
        <v>-87.03660978759433</v>
      </c>
      <c r="BZ54" s="5">
        <v>186.59432303234661</v>
      </c>
      <c r="CA54" s="5">
        <v>-100.91637960184403</v>
      </c>
      <c r="CB54" s="5">
        <v>238.01356414095861</v>
      </c>
      <c r="CC54" s="5">
        <v>-231.78743854572622</v>
      </c>
      <c r="CD54" s="5">
        <v>1154.6377305316494</v>
      </c>
      <c r="CE54" s="5">
        <v>0</v>
      </c>
      <c r="CF54" s="5">
        <v>0</v>
      </c>
      <c r="CG54" s="5">
        <v>1067.9326335954261</v>
      </c>
      <c r="CH54" s="5">
        <v>600.95995245935944</v>
      </c>
      <c r="CI54" s="5">
        <v>851.33102027218149</v>
      </c>
      <c r="CJ54" s="5">
        <v>705.51260232101447</v>
      </c>
      <c r="CK54" s="5">
        <v>321.94386364945251</v>
      </c>
      <c r="CL54" s="5">
        <v>632.63520327212484</v>
      </c>
      <c r="CM54" s="5">
        <v>-1.8748159185084887</v>
      </c>
      <c r="CN54" s="5">
        <v>321.63850145722836</v>
      </c>
      <c r="CO54" s="5">
        <v>0</v>
      </c>
      <c r="CP54" s="5">
        <v>0</v>
      </c>
      <c r="CQ54" s="5">
        <v>868.65101274266033</v>
      </c>
      <c r="CR54" s="5">
        <v>585.29171829178165</v>
      </c>
      <c r="CS54" s="5">
        <v>291.02426094332407</v>
      </c>
      <c r="CT54" s="5">
        <v>43.198884118489318</v>
      </c>
      <c r="CU54" s="5">
        <v>82.726671081072368</v>
      </c>
      <c r="CV54" s="5">
        <v>101.963544233324</v>
      </c>
      <c r="CW54" s="5">
        <v>-29.599104357118108</v>
      </c>
      <c r="CX54" s="5">
        <v>102.30203258489077</v>
      </c>
      <c r="CY54" s="5">
        <v>0</v>
      </c>
      <c r="CZ54" s="5">
        <v>0</v>
      </c>
      <c r="DA54" s="5">
        <v>657.09084533335397</v>
      </c>
      <c r="DB54" s="5">
        <v>219.63598480327531</v>
      </c>
      <c r="DC54" s="5">
        <v>316.14821432289784</v>
      </c>
      <c r="DD54" s="5">
        <v>79.046692735385847</v>
      </c>
      <c r="DE54" s="5">
        <v>533.63215928001682</v>
      </c>
      <c r="DF54" s="5">
        <v>492.9158560415749</v>
      </c>
      <c r="DG54" s="5">
        <v>180.18102827858286</v>
      </c>
      <c r="DH54" s="5">
        <v>180.6129995042993</v>
      </c>
      <c r="DI54" s="5">
        <v>0</v>
      </c>
      <c r="DJ54" s="5">
        <v>0</v>
      </c>
      <c r="DK54" s="5">
        <v>8967.8520656506589</v>
      </c>
      <c r="DL54" s="5">
        <v>1060.0443949941525</v>
      </c>
      <c r="DM54" s="5">
        <v>6155.3643347069374</v>
      </c>
      <c r="DN54" s="5">
        <v>1459.4944184207898</v>
      </c>
      <c r="DO54" s="5">
        <v>5148.5506429320139</v>
      </c>
      <c r="DP54" s="5">
        <v>410.11966086516873</v>
      </c>
      <c r="DQ54" s="5">
        <v>2673.5095894835713</v>
      </c>
      <c r="DR54" s="5">
        <v>1040.394675379406</v>
      </c>
      <c r="DS54" s="5">
        <v>0</v>
      </c>
      <c r="DT54" s="5">
        <v>0</v>
      </c>
      <c r="DU54" s="71">
        <v>43819.958333333336</v>
      </c>
      <c r="DV54" s="5">
        <v>80</v>
      </c>
      <c r="DW54" s="5">
        <v>812.09501325059273</v>
      </c>
      <c r="DX54" s="5">
        <v>437.02193628926187</v>
      </c>
      <c r="DY54" s="5">
        <v>-136.54886738569598</v>
      </c>
      <c r="DZ54" s="5">
        <v>96.426175161457337</v>
      </c>
      <c r="EA54" s="5">
        <v>-160.27750476112942</v>
      </c>
      <c r="EB54" s="5">
        <v>139.04457194374791</v>
      </c>
      <c r="EC54" s="5">
        <v>-697.69426823907327</v>
      </c>
      <c r="ED54" s="5">
        <v>306.24378952738493</v>
      </c>
      <c r="EE54" s="5">
        <v>0</v>
      </c>
      <c r="EF54" s="5">
        <v>0</v>
      </c>
      <c r="EG54" s="5">
        <v>5359.228516425952</v>
      </c>
      <c r="EH54" s="5">
        <v>1757.3029331946543</v>
      </c>
      <c r="EI54" s="5">
        <v>1726.6723569943629</v>
      </c>
      <c r="EJ54" s="5">
        <v>229.71782059780921</v>
      </c>
      <c r="EK54" s="5">
        <v>1266.3469939857061</v>
      </c>
      <c r="EL54" s="5">
        <v>674.53491512107632</v>
      </c>
      <c r="EM54" s="5">
        <v>799.68612834115265</v>
      </c>
      <c r="EN54" s="5">
        <v>335.25018393958362</v>
      </c>
      <c r="EO54" s="5">
        <v>0</v>
      </c>
      <c r="EP54" s="5">
        <v>0</v>
      </c>
      <c r="EQ54" s="5">
        <v>3899.7571011078453</v>
      </c>
      <c r="ER54" s="5">
        <v>450.21849114921508</v>
      </c>
      <c r="ES54" s="5">
        <v>1884.9911532520764</v>
      </c>
      <c r="ET54" s="5">
        <v>474.3476451173338</v>
      </c>
      <c r="EU54" s="5">
        <v>548.6589280190276</v>
      </c>
      <c r="EV54" s="5">
        <v>68.285848566337194</v>
      </c>
      <c r="EW54" s="5">
        <v>171.14433773961991</v>
      </c>
      <c r="EX54" s="5">
        <v>612.2206907147804</v>
      </c>
      <c r="EY54" s="5">
        <v>0</v>
      </c>
      <c r="EZ54" s="5">
        <v>0</v>
      </c>
      <c r="FA54" s="5">
        <v>2525.528986744434</v>
      </c>
      <c r="FB54" s="5">
        <v>183.3081022542668</v>
      </c>
      <c r="FC54" s="5">
        <v>1049.9391208015193</v>
      </c>
      <c r="FD54" s="5">
        <v>24.669125714292171</v>
      </c>
      <c r="FE54" s="5">
        <v>795.29166412914799</v>
      </c>
      <c r="FF54" s="5">
        <v>143.34504611603535</v>
      </c>
      <c r="FG54" s="5">
        <v>899.65258086954782</v>
      </c>
      <c r="FH54" s="5">
        <v>751.26273954999635</v>
      </c>
      <c r="FI54" s="5">
        <v>0</v>
      </c>
      <c r="FJ54" s="5">
        <v>0</v>
      </c>
      <c r="FK54" s="5">
        <v>2178.191925267673</v>
      </c>
      <c r="FL54" s="5">
        <v>346.44545006627237</v>
      </c>
      <c r="FM54" s="5">
        <v>1063.7111321493426</v>
      </c>
      <c r="FN54" s="5">
        <v>494.84246632098876</v>
      </c>
      <c r="FO54" s="5">
        <v>447.21034463954538</v>
      </c>
      <c r="FP54" s="5">
        <v>89.274098830944624</v>
      </c>
      <c r="FQ54" s="5">
        <v>-141.64158272872396</v>
      </c>
      <c r="FR54" s="5">
        <v>52.052569885116647</v>
      </c>
      <c r="FS54" s="5">
        <v>0</v>
      </c>
      <c r="FT54" s="5">
        <v>0</v>
      </c>
      <c r="FU54" s="5">
        <v>4213.6841581839035</v>
      </c>
      <c r="FV54" s="5">
        <v>342.88774016468579</v>
      </c>
      <c r="FW54" s="5">
        <v>2573.0126361839607</v>
      </c>
      <c r="FX54" s="5">
        <v>809.32891804060239</v>
      </c>
      <c r="FY54" s="5">
        <v>922.95282975250893</v>
      </c>
      <c r="FZ54" s="5">
        <v>477.23098933343692</v>
      </c>
      <c r="GA54" s="5">
        <v>771.88632391657939</v>
      </c>
      <c r="GB54" s="5">
        <v>325.52344315903088</v>
      </c>
      <c r="GC54" s="5">
        <v>0</v>
      </c>
      <c r="GD54" s="5">
        <v>0</v>
      </c>
      <c r="GE54" s="71">
        <v>43820.125</v>
      </c>
      <c r="GF54" s="5">
        <v>80</v>
      </c>
      <c r="GG54" s="5">
        <v>1144.948094926164</v>
      </c>
      <c r="GH54" s="5">
        <v>1292.2497084233519</v>
      </c>
      <c r="GI54" s="5">
        <v>447.82921470388965</v>
      </c>
      <c r="GJ54" s="5">
        <v>368.72899073149983</v>
      </c>
      <c r="GK54" s="5">
        <v>228.053554863665</v>
      </c>
      <c r="GL54" s="5">
        <v>334.59884482251437</v>
      </c>
      <c r="GM54" s="5">
        <v>-52.642754676261006</v>
      </c>
      <c r="GN54" s="5">
        <v>183.57789256182323</v>
      </c>
      <c r="GO54" s="5">
        <v>0</v>
      </c>
      <c r="GP54" s="5">
        <v>0</v>
      </c>
      <c r="GQ54" s="5">
        <v>1926.1708151693651</v>
      </c>
      <c r="GR54" s="5">
        <v>389.78084414018127</v>
      </c>
      <c r="GS54" s="5">
        <v>861.56596014101046</v>
      </c>
      <c r="GT54" s="5">
        <v>549.58617469280057</v>
      </c>
      <c r="GU54" s="5">
        <v>630.98196953524302</v>
      </c>
      <c r="GV54" s="5">
        <v>115.54851106483957</v>
      </c>
      <c r="GW54" s="5">
        <v>328.41762861232678</v>
      </c>
      <c r="GX54" s="5">
        <v>726.68029066402721</v>
      </c>
      <c r="GY54" s="5">
        <v>0</v>
      </c>
      <c r="GZ54" s="5">
        <v>0</v>
      </c>
      <c r="HA54" s="5">
        <v>4330.6536873083814</v>
      </c>
      <c r="HB54" s="5">
        <v>371.5496446636285</v>
      </c>
      <c r="HC54" s="5">
        <v>3789.9265254854899</v>
      </c>
      <c r="HD54" s="5">
        <v>685.8972844450343</v>
      </c>
      <c r="HE54" s="5">
        <v>2434.1768700691746</v>
      </c>
      <c r="HF54" s="5">
        <v>422.48461381239298</v>
      </c>
      <c r="HG54" s="5">
        <v>1823.7010938808296</v>
      </c>
      <c r="HH54" s="5">
        <v>228.70491869123444</v>
      </c>
      <c r="HI54" s="5">
        <v>0</v>
      </c>
      <c r="HJ54" s="5">
        <v>0</v>
      </c>
      <c r="HK54" s="5">
        <v>2107.6911196434048</v>
      </c>
      <c r="HL54" s="5">
        <v>141.39248388679428</v>
      </c>
      <c r="HM54" s="5">
        <v>1258.8974294548998</v>
      </c>
      <c r="HN54" s="5">
        <v>347.93643014728809</v>
      </c>
      <c r="HO54" s="5">
        <v>660.47223359567397</v>
      </c>
      <c r="HP54" s="5">
        <v>242.29107320571447</v>
      </c>
      <c r="HQ54" s="5">
        <v>325.12304250731449</v>
      </c>
      <c r="HR54" s="5">
        <v>171.90222830124688</v>
      </c>
      <c r="HS54" s="5">
        <v>0</v>
      </c>
      <c r="HT54" s="5">
        <v>0</v>
      </c>
      <c r="HU54" s="5">
        <v>3271.1802256732653</v>
      </c>
      <c r="HV54" s="5">
        <v>132.03579957517178</v>
      </c>
      <c r="HW54" s="5">
        <v>1935.7609990046578</v>
      </c>
      <c r="HX54" s="5">
        <v>65.674748673994159</v>
      </c>
      <c r="HY54" s="5">
        <v>1318.9234824878247</v>
      </c>
      <c r="HZ54" s="5">
        <v>938.77046055413518</v>
      </c>
      <c r="IA54" s="5">
        <v>839.36828003734649</v>
      </c>
      <c r="IB54" s="5">
        <v>251.57948477498249</v>
      </c>
      <c r="IC54" s="5">
        <v>0</v>
      </c>
      <c r="ID54" s="5">
        <v>0</v>
      </c>
      <c r="IE54" s="5">
        <v>5253.5436033227697</v>
      </c>
      <c r="IF54" s="5">
        <v>521.45937193766804</v>
      </c>
      <c r="IG54" s="5">
        <v>4584.60592124301</v>
      </c>
      <c r="IH54" s="5">
        <v>2271.6171428395119</v>
      </c>
      <c r="II54" s="5">
        <v>2929.1674698045581</v>
      </c>
      <c r="IJ54" s="5">
        <v>1019.6801916751517</v>
      </c>
      <c r="IK54" s="5">
        <v>2915.0680733580557</v>
      </c>
      <c r="IL54" s="5">
        <v>42.450731537370977</v>
      </c>
      <c r="IM54" s="5">
        <v>0</v>
      </c>
      <c r="IN54" s="5">
        <v>0</v>
      </c>
    </row>
    <row r="55" spans="1:248" x14ac:dyDescent="0.25">
      <c r="A55" s="71">
        <v>43816.125</v>
      </c>
      <c r="B55" s="5">
        <v>82</v>
      </c>
      <c r="C55" s="5">
        <v>1814.1034965392068</v>
      </c>
      <c r="D55" s="5">
        <v>1809.519296642231</v>
      </c>
      <c r="E55" s="5">
        <v>263.45191884039878</v>
      </c>
      <c r="F55" s="5">
        <v>521.12537704268573</v>
      </c>
      <c r="G55" s="5">
        <v>1011.8547790717157</v>
      </c>
      <c r="H55" s="5">
        <v>170.74586223294142</v>
      </c>
      <c r="I55" s="5">
        <v>295.38774191436414</v>
      </c>
      <c r="J55" s="5">
        <v>178.03877680474372</v>
      </c>
      <c r="K55" s="5">
        <v>0</v>
      </c>
      <c r="L55" s="5">
        <v>0</v>
      </c>
      <c r="M55" s="5">
        <v>1980.9899630944938</v>
      </c>
      <c r="N55" s="5">
        <v>1799.1761431157702</v>
      </c>
      <c r="O55" s="5">
        <v>713.75735829049154</v>
      </c>
      <c r="P55" s="5">
        <v>217.17667264457927</v>
      </c>
      <c r="Q55" s="5">
        <v>94.245228190539819</v>
      </c>
      <c r="R55" s="5">
        <v>1444.2491078811092</v>
      </c>
      <c r="S55" s="5">
        <v>-641.71749193216556</v>
      </c>
      <c r="T55" s="5">
        <v>811.33770609894043</v>
      </c>
      <c r="U55" s="5">
        <v>0</v>
      </c>
      <c r="V55" s="5">
        <v>0</v>
      </c>
      <c r="W55" s="5">
        <v>1790.8877632917308</v>
      </c>
      <c r="X55" s="5">
        <v>333.4489569202143</v>
      </c>
      <c r="Y55" s="5">
        <v>1289.1786061872365</v>
      </c>
      <c r="Z55" s="5">
        <v>179.75362675662228</v>
      </c>
      <c r="AA55" s="5">
        <v>623.29317927858756</v>
      </c>
      <c r="AB55" s="5">
        <v>81.258923277965692</v>
      </c>
      <c r="AC55" s="5">
        <v>201.38059329213115</v>
      </c>
      <c r="AD55" s="5">
        <v>234.06935753984666</v>
      </c>
      <c r="AE55" s="5">
        <v>0</v>
      </c>
      <c r="AF55" s="5">
        <v>0</v>
      </c>
      <c r="AG55" s="5">
        <v>865.86779427237241</v>
      </c>
      <c r="AH55" s="5">
        <v>274.76079674561532</v>
      </c>
      <c r="AI55" s="5">
        <v>-273.28031070185466</v>
      </c>
      <c r="AJ55" s="5">
        <v>1671.3491981889704</v>
      </c>
      <c r="AK55" s="5">
        <v>-19.425521371885111</v>
      </c>
      <c r="AL55" s="5">
        <v>149.80509014825881</v>
      </c>
      <c r="AM55" s="5">
        <v>-70.128470425837122</v>
      </c>
      <c r="AN55" s="5">
        <v>186.56259693532303</v>
      </c>
      <c r="AO55" s="5">
        <v>0</v>
      </c>
      <c r="AP55" s="5">
        <v>0</v>
      </c>
      <c r="AQ55" s="5">
        <v>440.7186854632447</v>
      </c>
      <c r="AR55" s="5">
        <v>763.08407046386299</v>
      </c>
      <c r="AS55" s="5">
        <v>615.45589626834396</v>
      </c>
      <c r="AT55" s="5">
        <v>950.19324869604588</v>
      </c>
      <c r="AU55" s="5">
        <v>39.215882968276446</v>
      </c>
      <c r="AV55" s="5">
        <v>469.02595548045258</v>
      </c>
      <c r="AW55" s="5">
        <v>-232.51301019845721</v>
      </c>
      <c r="AX55" s="5">
        <v>189.21603608933427</v>
      </c>
      <c r="AY55" s="5">
        <v>0</v>
      </c>
      <c r="AZ55" s="5">
        <v>0</v>
      </c>
      <c r="BA55" s="5">
        <v>5632.039426295446</v>
      </c>
      <c r="BB55" s="5">
        <v>428.99599643056183</v>
      </c>
      <c r="BC55" s="5">
        <v>11592.054804493775</v>
      </c>
      <c r="BD55" s="5">
        <v>8809.2332449508049</v>
      </c>
      <c r="BE55" s="5">
        <v>2185.6769317339158</v>
      </c>
      <c r="BF55" s="5">
        <v>32.031479387147421</v>
      </c>
      <c r="BG55" s="5">
        <v>400.5489738251847</v>
      </c>
      <c r="BH55" s="5">
        <v>132.36600475111786</v>
      </c>
      <c r="BI55" s="5">
        <v>0</v>
      </c>
      <c r="BJ55" s="5">
        <v>0</v>
      </c>
      <c r="BK55" s="71">
        <v>43816.125</v>
      </c>
      <c r="BL55" s="5">
        <v>82</v>
      </c>
      <c r="BM55" s="5">
        <v>960.86667028722707</v>
      </c>
      <c r="BN55" s="5">
        <v>264.74551464765796</v>
      </c>
      <c r="BO55" s="5">
        <v>-154.14793983990592</v>
      </c>
      <c r="BP55" s="5">
        <v>672.91018791533315</v>
      </c>
      <c r="BQ55" s="5">
        <v>913.2369483635963</v>
      </c>
      <c r="BR55" s="5">
        <v>1103.8141788083801</v>
      </c>
      <c r="BS55" s="5">
        <v>-177.09125647790779</v>
      </c>
      <c r="BT55" s="5">
        <v>642.98028824584503</v>
      </c>
      <c r="BU55" s="5">
        <v>0</v>
      </c>
      <c r="BV55" s="5">
        <v>0</v>
      </c>
      <c r="BW55" s="5">
        <v>370.2836257430497</v>
      </c>
      <c r="BX55" s="5">
        <v>532.16893213368371</v>
      </c>
      <c r="BY55" s="5">
        <v>-165.11809074007351</v>
      </c>
      <c r="BZ55" s="5">
        <v>446.75895736347053</v>
      </c>
      <c r="CA55" s="5">
        <v>-219.04647315479656</v>
      </c>
      <c r="CB55" s="5">
        <v>476.32154413416822</v>
      </c>
      <c r="CC55" s="5">
        <v>-263.43820421542762</v>
      </c>
      <c r="CD55" s="5">
        <v>540.11550445684748</v>
      </c>
      <c r="CE55" s="5">
        <v>0</v>
      </c>
      <c r="CF55" s="5">
        <v>0</v>
      </c>
      <c r="CG55" s="5">
        <v>1392.7617826101323</v>
      </c>
      <c r="CH55" s="5">
        <v>771.70546648357129</v>
      </c>
      <c r="CI55" s="5">
        <v>951.34600843060696</v>
      </c>
      <c r="CJ55" s="5">
        <v>836.58090564187683</v>
      </c>
      <c r="CK55" s="5">
        <v>431.1581654511948</v>
      </c>
      <c r="CL55" s="5">
        <v>754.46589403236135</v>
      </c>
      <c r="CM55" s="5">
        <v>91.958910064804854</v>
      </c>
      <c r="CN55" s="5">
        <v>461.06543333669936</v>
      </c>
      <c r="CO55" s="5">
        <v>0</v>
      </c>
      <c r="CP55" s="5">
        <v>0</v>
      </c>
      <c r="CQ55" s="5">
        <v>1008.4905140130202</v>
      </c>
      <c r="CR55" s="5">
        <v>845.71174450577905</v>
      </c>
      <c r="CS55" s="5">
        <v>385.6107391070534</v>
      </c>
      <c r="CT55" s="5">
        <v>149.62427261325053</v>
      </c>
      <c r="CU55" s="5">
        <v>320.48103558007097</v>
      </c>
      <c r="CV55" s="5">
        <v>257.36812401111666</v>
      </c>
      <c r="CW55" s="5">
        <v>45.975939680968281</v>
      </c>
      <c r="CX55" s="5">
        <v>122.30178277925546</v>
      </c>
      <c r="CY55" s="5">
        <v>0</v>
      </c>
      <c r="CZ55" s="5">
        <v>0</v>
      </c>
      <c r="DA55" s="5">
        <v>1081.7042017311269</v>
      </c>
      <c r="DB55" s="5">
        <v>54.355571993650166</v>
      </c>
      <c r="DC55" s="5">
        <v>508.75714775011988</v>
      </c>
      <c r="DD55" s="5">
        <v>171.50559673572329</v>
      </c>
      <c r="DE55" s="5">
        <v>525.97552768424066</v>
      </c>
      <c r="DF55" s="5">
        <v>229.8476793297452</v>
      </c>
      <c r="DG55" s="5">
        <v>301.84632016259218</v>
      </c>
      <c r="DH55" s="5">
        <v>94.436423510722747</v>
      </c>
      <c r="DI55" s="5">
        <v>0</v>
      </c>
      <c r="DJ55" s="5">
        <v>0</v>
      </c>
      <c r="DK55" s="5">
        <v>8475.8408133335543</v>
      </c>
      <c r="DL55" s="5">
        <v>1086.5308463052902</v>
      </c>
      <c r="DM55" s="5">
        <v>6515.6172654563361</v>
      </c>
      <c r="DN55" s="5">
        <v>1658.6489417695375</v>
      </c>
      <c r="DO55" s="5">
        <v>4812.3495118125593</v>
      </c>
      <c r="DP55" s="5">
        <v>576.10567165040322</v>
      </c>
      <c r="DQ55" s="5">
        <v>2751.7897634964238</v>
      </c>
      <c r="DR55" s="5">
        <v>1077.9806742941309</v>
      </c>
      <c r="DS55" s="5">
        <v>0</v>
      </c>
      <c r="DT55" s="5">
        <v>0</v>
      </c>
      <c r="DU55" s="71">
        <v>43820.041666666664</v>
      </c>
      <c r="DV55" s="5">
        <v>82</v>
      </c>
      <c r="DW55" s="5">
        <v>851.58785658717807</v>
      </c>
      <c r="DX55" s="5">
        <v>365.4919358207647</v>
      </c>
      <c r="DY55" s="5">
        <v>-183.92993094597875</v>
      </c>
      <c r="DZ55" s="5">
        <v>162.35979648353111</v>
      </c>
      <c r="EA55" s="5">
        <v>-210.61252782489237</v>
      </c>
      <c r="EB55" s="5">
        <v>433.50196860188038</v>
      </c>
      <c r="EC55" s="5">
        <v>-644.8201188115745</v>
      </c>
      <c r="ED55" s="5">
        <v>516.58239272542653</v>
      </c>
      <c r="EE55" s="5">
        <v>0</v>
      </c>
      <c r="EF55" s="5">
        <v>0</v>
      </c>
      <c r="EG55" s="5">
        <v>5209.2549884277169</v>
      </c>
      <c r="EH55" s="5">
        <v>1896.8694341625692</v>
      </c>
      <c r="EI55" s="5">
        <v>1778.1754641251989</v>
      </c>
      <c r="EJ55" s="5">
        <v>117.64472774212821</v>
      </c>
      <c r="EK55" s="5">
        <v>1421.7954409168851</v>
      </c>
      <c r="EL55" s="5">
        <v>297.97636941414356</v>
      </c>
      <c r="EM55" s="5">
        <v>885.9812999556284</v>
      </c>
      <c r="EN55" s="5">
        <v>104.21409734384454</v>
      </c>
      <c r="EO55" s="5">
        <v>0</v>
      </c>
      <c r="EP55" s="5">
        <v>0</v>
      </c>
      <c r="EQ55" s="5">
        <v>3902.7862920952343</v>
      </c>
      <c r="ER55" s="5">
        <v>992.19914293738691</v>
      </c>
      <c r="ES55" s="5">
        <v>2008.3667970458937</v>
      </c>
      <c r="ET55" s="5">
        <v>236.98326160456651</v>
      </c>
      <c r="EU55" s="5">
        <v>361.28677696671616</v>
      </c>
      <c r="EV55" s="5">
        <v>229.92863914487748</v>
      </c>
      <c r="EW55" s="5">
        <v>19.470035750568513</v>
      </c>
      <c r="EX55" s="5">
        <v>559.09336453698563</v>
      </c>
      <c r="EY55" s="5">
        <v>0</v>
      </c>
      <c r="EZ55" s="5">
        <v>0</v>
      </c>
      <c r="FA55" s="5">
        <v>2700.66605866295</v>
      </c>
      <c r="FB55" s="5">
        <v>44.753929286245615</v>
      </c>
      <c r="FC55" s="5">
        <v>1153.8852483637029</v>
      </c>
      <c r="FD55" s="5">
        <v>59.084596514582564</v>
      </c>
      <c r="FE55" s="5">
        <v>837.05000536150044</v>
      </c>
      <c r="FF55" s="5">
        <v>428.24101639472838</v>
      </c>
      <c r="FG55" s="5">
        <v>977.72360057734409</v>
      </c>
      <c r="FH55" s="5">
        <v>464.8167534512317</v>
      </c>
      <c r="FI55" s="5">
        <v>0</v>
      </c>
      <c r="FJ55" s="5">
        <v>0</v>
      </c>
      <c r="FK55" s="5">
        <v>2457.8846515250498</v>
      </c>
      <c r="FL55" s="5">
        <v>316.47128618479957</v>
      </c>
      <c r="FM55" s="5">
        <v>1064.7898910761373</v>
      </c>
      <c r="FN55" s="5">
        <v>661.48050211537759</v>
      </c>
      <c r="FO55" s="5">
        <v>442.30775762225676</v>
      </c>
      <c r="FP55" s="5">
        <v>568.97396687278933</v>
      </c>
      <c r="FQ55" s="5">
        <v>-185.55249916398498</v>
      </c>
      <c r="FR55" s="5">
        <v>229.66266927128302</v>
      </c>
      <c r="FS55" s="5">
        <v>0</v>
      </c>
      <c r="FT55" s="5">
        <v>0</v>
      </c>
      <c r="FU55" s="5">
        <v>4487.3781663002737</v>
      </c>
      <c r="FV55" s="5">
        <v>430.8287619592474</v>
      </c>
      <c r="FW55" s="5">
        <v>2770.1397999150977</v>
      </c>
      <c r="FX55" s="5">
        <v>954.91890512512691</v>
      </c>
      <c r="FY55" s="5">
        <v>871.71714261071588</v>
      </c>
      <c r="FZ55" s="5">
        <v>349.57575890201309</v>
      </c>
      <c r="GA55" s="5">
        <v>723.6536009116146</v>
      </c>
      <c r="GB55" s="5">
        <v>487.56255015169205</v>
      </c>
      <c r="GC55" s="5">
        <v>0</v>
      </c>
      <c r="GD55" s="5">
        <v>0</v>
      </c>
      <c r="GE55" s="71">
        <v>43820.208333333336</v>
      </c>
      <c r="GF55" s="5">
        <v>82</v>
      </c>
      <c r="GG55" s="5">
        <v>1358.6756130810058</v>
      </c>
      <c r="GH55" s="5">
        <v>1768.2476845827064</v>
      </c>
      <c r="GI55" s="5">
        <v>360.01007999378942</v>
      </c>
      <c r="GJ55" s="5">
        <v>93.694837560575991</v>
      </c>
      <c r="GK55" s="5">
        <v>104.02159066776352</v>
      </c>
      <c r="GL55" s="5">
        <v>293.28286926137082</v>
      </c>
      <c r="GM55" s="5">
        <v>-204.82617992004646</v>
      </c>
      <c r="GN55" s="5">
        <v>302.29096941539626</v>
      </c>
      <c r="GO55" s="5">
        <v>0</v>
      </c>
      <c r="GP55" s="5">
        <v>0</v>
      </c>
      <c r="GQ55" s="5">
        <v>2027.1322033764459</v>
      </c>
      <c r="GR55" s="5">
        <v>739.25248251624998</v>
      </c>
      <c r="GS55" s="5">
        <v>837.35305803155416</v>
      </c>
      <c r="GT55" s="5">
        <v>484.04797665776442</v>
      </c>
      <c r="GU55" s="5">
        <v>659.09425545805425</v>
      </c>
      <c r="GV55" s="5">
        <v>57.838672422677028</v>
      </c>
      <c r="GW55" s="5">
        <v>369.0504857960193</v>
      </c>
      <c r="GX55" s="5">
        <v>674.50243612497297</v>
      </c>
      <c r="GY55" s="5">
        <v>0</v>
      </c>
      <c r="GZ55" s="5">
        <v>0</v>
      </c>
      <c r="HA55" s="5">
        <v>5038.4592253762676</v>
      </c>
      <c r="HB55" s="5">
        <v>799.56922369487324</v>
      </c>
      <c r="HC55" s="5">
        <v>3935.1621059537383</v>
      </c>
      <c r="HD55" s="5">
        <v>260.8310604125972</v>
      </c>
      <c r="HE55" s="5">
        <v>2518.4673357592815</v>
      </c>
      <c r="HF55" s="5">
        <v>169.04102036717057</v>
      </c>
      <c r="HG55" s="5">
        <v>1680.366024010405</v>
      </c>
      <c r="HH55" s="5">
        <v>68.674882142469627</v>
      </c>
      <c r="HI55" s="5">
        <v>0</v>
      </c>
      <c r="HJ55" s="5">
        <v>0</v>
      </c>
      <c r="HK55" s="5">
        <v>2251.5015633593839</v>
      </c>
      <c r="HL55" s="5">
        <v>23.122465414642516</v>
      </c>
      <c r="HM55" s="5">
        <v>1460.3204169008086</v>
      </c>
      <c r="HN55" s="5">
        <v>215.28220112178289</v>
      </c>
      <c r="HO55" s="5">
        <v>586.76828814787643</v>
      </c>
      <c r="HP55" s="5">
        <v>208.14255925420741</v>
      </c>
      <c r="HQ55" s="5">
        <v>549.71398453307609</v>
      </c>
      <c r="HR55" s="5">
        <v>135.20381017292823</v>
      </c>
      <c r="HS55" s="5">
        <v>0</v>
      </c>
      <c r="HT55" s="5">
        <v>0</v>
      </c>
      <c r="HU55" s="5">
        <v>3600.617133573397</v>
      </c>
      <c r="HV55" s="5">
        <v>339.93245978013886</v>
      </c>
      <c r="HW55" s="5">
        <v>1859.2915859383138</v>
      </c>
      <c r="HX55" s="5">
        <v>169.68091305557627</v>
      </c>
      <c r="HY55" s="5">
        <v>1377.3100142120179</v>
      </c>
      <c r="HZ55" s="5">
        <v>912.6389048328947</v>
      </c>
      <c r="IA55" s="5">
        <v>925.26837773873831</v>
      </c>
      <c r="IB55" s="5">
        <v>429.69711276177162</v>
      </c>
      <c r="IC55" s="5">
        <v>0</v>
      </c>
      <c r="ID55" s="5">
        <v>0</v>
      </c>
      <c r="IE55" s="5">
        <v>5311.2672809533487</v>
      </c>
      <c r="IF55" s="5">
        <v>422.52071649750587</v>
      </c>
      <c r="IG55" s="5">
        <v>4730.6079015177766</v>
      </c>
      <c r="IH55" s="5">
        <v>1351.2972086401223</v>
      </c>
      <c r="II55" s="5">
        <v>3122.1735784705488</v>
      </c>
      <c r="IJ55" s="5">
        <v>1289.6695918179826</v>
      </c>
      <c r="IK55" s="5">
        <v>3000.0942390636783</v>
      </c>
      <c r="IL55" s="5">
        <v>258.77063956185754</v>
      </c>
      <c r="IM55" s="5">
        <v>0</v>
      </c>
      <c r="IN55" s="5">
        <v>0</v>
      </c>
    </row>
    <row r="56" spans="1:248" x14ac:dyDescent="0.25">
      <c r="A56" s="71">
        <v>43816.208333333336</v>
      </c>
      <c r="B56" s="5">
        <v>84</v>
      </c>
      <c r="C56" s="5">
        <v>1787.9399087015915</v>
      </c>
      <c r="D56" s="5">
        <v>1886.3171693134559</v>
      </c>
      <c r="E56" s="5">
        <v>182.44671638666591</v>
      </c>
      <c r="F56" s="5">
        <v>496.07011023403311</v>
      </c>
      <c r="G56" s="5">
        <v>1090.9332730025435</v>
      </c>
      <c r="H56" s="5">
        <v>84.967852564681223</v>
      </c>
      <c r="I56" s="5">
        <v>303.24473027387853</v>
      </c>
      <c r="J56" s="5">
        <v>173.56738570844612</v>
      </c>
      <c r="K56" s="5">
        <v>0</v>
      </c>
      <c r="L56" s="5">
        <v>0</v>
      </c>
      <c r="M56" s="5">
        <v>1893.4815570785768</v>
      </c>
      <c r="N56" s="5">
        <v>2056.6770193388634</v>
      </c>
      <c r="O56" s="5">
        <v>814.89171133787011</v>
      </c>
      <c r="P56" s="5">
        <v>239.21207701383702</v>
      </c>
      <c r="Q56" s="5">
        <v>246.53674383250302</v>
      </c>
      <c r="R56" s="5">
        <v>1646.5180622883331</v>
      </c>
      <c r="S56" s="5">
        <v>-450.8011048257207</v>
      </c>
      <c r="T56" s="5">
        <v>798.49706877885649</v>
      </c>
      <c r="U56" s="5">
        <v>0</v>
      </c>
      <c r="V56" s="5">
        <v>0</v>
      </c>
      <c r="W56" s="5">
        <v>1779.4290598270782</v>
      </c>
      <c r="X56" s="5">
        <v>547.95380892050935</v>
      </c>
      <c r="Y56" s="5">
        <v>1360.5782027683947</v>
      </c>
      <c r="Z56" s="5">
        <v>49.392347199799026</v>
      </c>
      <c r="AA56" s="5">
        <v>599.08759589014653</v>
      </c>
      <c r="AB56" s="5">
        <v>33.11042835750635</v>
      </c>
      <c r="AC56" s="5">
        <v>194.19166940071932</v>
      </c>
      <c r="AD56" s="5">
        <v>96.63920998496458</v>
      </c>
      <c r="AE56" s="5">
        <v>0</v>
      </c>
      <c r="AF56" s="5">
        <v>0</v>
      </c>
      <c r="AG56" s="5">
        <v>962.45602031263149</v>
      </c>
      <c r="AH56" s="5">
        <v>222.44536519312535</v>
      </c>
      <c r="AI56" s="5">
        <v>-316.69208539877366</v>
      </c>
      <c r="AJ56" s="5">
        <v>1849.1184176309634</v>
      </c>
      <c r="AK56" s="5">
        <v>-56.16979153172656</v>
      </c>
      <c r="AL56" s="5">
        <v>239.05888014753018</v>
      </c>
      <c r="AM56" s="5">
        <v>-181.72048725908951</v>
      </c>
      <c r="AN56" s="5">
        <v>381.63723617468969</v>
      </c>
      <c r="AO56" s="5">
        <v>0</v>
      </c>
      <c r="AP56" s="5">
        <v>0</v>
      </c>
      <c r="AQ56" s="5">
        <v>501.94939299696171</v>
      </c>
      <c r="AR56" s="5">
        <v>650.77008948208925</v>
      </c>
      <c r="AS56" s="5">
        <v>523.26639883052826</v>
      </c>
      <c r="AT56" s="5">
        <v>753.58050744561149</v>
      </c>
      <c r="AU56" s="5">
        <v>-2.4462688358821651</v>
      </c>
      <c r="AV56" s="5">
        <v>258.51070274035857</v>
      </c>
      <c r="AW56" s="5">
        <v>-376.57011647412639</v>
      </c>
      <c r="AX56" s="5">
        <v>37.274439616380903</v>
      </c>
      <c r="AY56" s="5">
        <v>0</v>
      </c>
      <c r="AZ56" s="5">
        <v>0</v>
      </c>
      <c r="BA56" s="5">
        <v>5607.4510103819011</v>
      </c>
      <c r="BB56" s="5">
        <v>1326.326792702652</v>
      </c>
      <c r="BC56" s="5">
        <v>12344.418888076638</v>
      </c>
      <c r="BD56" s="5">
        <v>9512.1129198321905</v>
      </c>
      <c r="BE56" s="5">
        <v>2012.7904018141041</v>
      </c>
      <c r="BF56" s="5">
        <v>90.306397368307898</v>
      </c>
      <c r="BG56" s="5">
        <v>518.34225065375949</v>
      </c>
      <c r="BH56" s="5">
        <v>202.68583270336978</v>
      </c>
      <c r="BI56" s="5">
        <v>0</v>
      </c>
      <c r="BJ56" s="5">
        <v>0</v>
      </c>
      <c r="BK56" s="71">
        <v>43816.208333333336</v>
      </c>
      <c r="BL56" s="5">
        <v>84</v>
      </c>
      <c r="BM56" s="5">
        <v>840.20503701706878</v>
      </c>
      <c r="BN56" s="5">
        <v>365.65446115177173</v>
      </c>
      <c r="BO56" s="5">
        <v>-453.01336098674551</v>
      </c>
      <c r="BP56" s="5">
        <v>524.75521418296387</v>
      </c>
      <c r="BQ56" s="5">
        <v>1037.4256042427801</v>
      </c>
      <c r="BR56" s="5">
        <v>992.50273760933612</v>
      </c>
      <c r="BS56" s="5">
        <v>-151.78165310047689</v>
      </c>
      <c r="BT56" s="5">
        <v>350.51426419777374</v>
      </c>
      <c r="BU56" s="5">
        <v>0</v>
      </c>
      <c r="BV56" s="5">
        <v>0</v>
      </c>
      <c r="BW56" s="5">
        <v>606.52563263418892</v>
      </c>
      <c r="BX56" s="5">
        <v>639.47948794086744</v>
      </c>
      <c r="BY56" s="5">
        <v>-268.66958604327942</v>
      </c>
      <c r="BZ56" s="5">
        <v>424.71604597983583</v>
      </c>
      <c r="CA56" s="5">
        <v>-151.86032532717695</v>
      </c>
      <c r="CB56" s="5">
        <v>605.88288835065555</v>
      </c>
      <c r="CC56" s="5">
        <v>-151.99145547266517</v>
      </c>
      <c r="CD56" s="5">
        <v>494.38291738213701</v>
      </c>
      <c r="CE56" s="5">
        <v>0</v>
      </c>
      <c r="CF56" s="5">
        <v>0</v>
      </c>
      <c r="CG56" s="5">
        <v>1687.0812782088765</v>
      </c>
      <c r="CH56" s="5">
        <v>1109.3107321182158</v>
      </c>
      <c r="CI56" s="5">
        <v>1089.5475914743461</v>
      </c>
      <c r="CJ56" s="5">
        <v>1004.7433517107359</v>
      </c>
      <c r="CK56" s="5">
        <v>532.04727665741768</v>
      </c>
      <c r="CL56" s="5">
        <v>935.32313627947804</v>
      </c>
      <c r="CM56" s="5">
        <v>165.50573020812567</v>
      </c>
      <c r="CN56" s="5">
        <v>569.54617915886865</v>
      </c>
      <c r="CO56" s="5">
        <v>0</v>
      </c>
      <c r="CP56" s="5">
        <v>0</v>
      </c>
      <c r="CQ56" s="5">
        <v>1092.6865763129226</v>
      </c>
      <c r="CR56" s="5">
        <v>1212.3105489700995</v>
      </c>
      <c r="CS56" s="5">
        <v>452.58560359874366</v>
      </c>
      <c r="CT56" s="5">
        <v>270.16386239919575</v>
      </c>
      <c r="CU56" s="5">
        <v>347.34432023303975</v>
      </c>
      <c r="CV56" s="5">
        <v>636.00282947848802</v>
      </c>
      <c r="CW56" s="5">
        <v>76.590596039446154</v>
      </c>
      <c r="CX56" s="5">
        <v>45.020640129535323</v>
      </c>
      <c r="CY56" s="5">
        <v>0</v>
      </c>
      <c r="CZ56" s="5">
        <v>0</v>
      </c>
      <c r="DA56" s="5">
        <v>943.01474856413495</v>
      </c>
      <c r="DB56" s="5">
        <v>82.425296072653865</v>
      </c>
      <c r="DC56" s="5">
        <v>476.81006409754389</v>
      </c>
      <c r="DD56" s="5">
        <v>213.83404233260001</v>
      </c>
      <c r="DE56" s="5">
        <v>579.25911239722393</v>
      </c>
      <c r="DF56" s="5">
        <v>206.47482503595498</v>
      </c>
      <c r="DG56" s="5">
        <v>147.04443955661566</v>
      </c>
      <c r="DH56" s="5">
        <v>278.08116939780655</v>
      </c>
      <c r="DI56" s="5">
        <v>0</v>
      </c>
      <c r="DJ56" s="5">
        <v>0</v>
      </c>
      <c r="DK56" s="5">
        <v>8864.0044332667439</v>
      </c>
      <c r="DL56" s="5">
        <v>637.48723333024566</v>
      </c>
      <c r="DM56" s="5">
        <v>6701.2089698794571</v>
      </c>
      <c r="DN56" s="5">
        <v>1743.5846404152539</v>
      </c>
      <c r="DO56" s="5">
        <v>5039.3700624201019</v>
      </c>
      <c r="DP56" s="5">
        <v>310.78712836018417</v>
      </c>
      <c r="DQ56" s="5">
        <v>2800.7756225013036</v>
      </c>
      <c r="DR56" s="5">
        <v>1477.0407811728126</v>
      </c>
      <c r="DS56" s="5">
        <v>0</v>
      </c>
      <c r="DT56" s="5">
        <v>0</v>
      </c>
      <c r="DU56" s="71">
        <v>43820.125</v>
      </c>
      <c r="DV56" s="5">
        <v>84</v>
      </c>
      <c r="DW56" s="5">
        <v>754.68802903757103</v>
      </c>
      <c r="DX56" s="5">
        <v>30.309415766007319</v>
      </c>
      <c r="DY56" s="5">
        <v>-316.05905671132325</v>
      </c>
      <c r="DZ56" s="5">
        <v>187.98109273461205</v>
      </c>
      <c r="EA56" s="5">
        <v>-418.97039657092307</v>
      </c>
      <c r="EB56" s="5">
        <v>514.60826854640027</v>
      </c>
      <c r="EC56" s="5">
        <v>-888.66057442513238</v>
      </c>
      <c r="ED56" s="5">
        <v>623.05949799514156</v>
      </c>
      <c r="EE56" s="5">
        <v>0</v>
      </c>
      <c r="EF56" s="5">
        <v>0</v>
      </c>
      <c r="EG56" s="5">
        <v>5452.0467575197199</v>
      </c>
      <c r="EH56" s="5">
        <v>1847.5063897909993</v>
      </c>
      <c r="EI56" s="5">
        <v>1909.5366818212099</v>
      </c>
      <c r="EJ56" s="5">
        <v>214.18713334057037</v>
      </c>
      <c r="EK56" s="5">
        <v>1200.0452539363778</v>
      </c>
      <c r="EL56" s="5">
        <v>308.5718461546661</v>
      </c>
      <c r="EM56" s="5">
        <v>973.18022485830807</v>
      </c>
      <c r="EN56" s="5">
        <v>35.725644498118967</v>
      </c>
      <c r="EO56" s="5">
        <v>0</v>
      </c>
      <c r="EP56" s="5">
        <v>0</v>
      </c>
      <c r="EQ56" s="5">
        <v>3981.8351349947461</v>
      </c>
      <c r="ER56" s="5">
        <v>1364.9860434251261</v>
      </c>
      <c r="ES56" s="5">
        <v>2367.8034793546649</v>
      </c>
      <c r="ET56" s="5">
        <v>32.065582794951787</v>
      </c>
      <c r="EU56" s="5">
        <v>488.16912384040302</v>
      </c>
      <c r="EV56" s="5">
        <v>509.44934430147163</v>
      </c>
      <c r="EW56" s="5">
        <v>-29.782083062746096</v>
      </c>
      <c r="EX56" s="5">
        <v>693.55616645928671</v>
      </c>
      <c r="EY56" s="5">
        <v>0</v>
      </c>
      <c r="EZ56" s="5">
        <v>0</v>
      </c>
      <c r="FA56" s="5">
        <v>2901.9805484367525</v>
      </c>
      <c r="FB56" s="5">
        <v>10.353750465553965</v>
      </c>
      <c r="FC56" s="5">
        <v>984.71824149569284</v>
      </c>
      <c r="FD56" s="5">
        <v>134.69740853000181</v>
      </c>
      <c r="FE56" s="5">
        <v>782.17456087133019</v>
      </c>
      <c r="FF56" s="5">
        <v>334.25636015367701</v>
      </c>
      <c r="FG56" s="5">
        <v>935.33513491687336</v>
      </c>
      <c r="FH56" s="5">
        <v>308.77673812039512</v>
      </c>
      <c r="FI56" s="5">
        <v>0</v>
      </c>
      <c r="FJ56" s="5">
        <v>0</v>
      </c>
      <c r="FK56" s="5">
        <v>2584.3864108322509</v>
      </c>
      <c r="FL56" s="5">
        <v>13.522241960082084</v>
      </c>
      <c r="FM56" s="5">
        <v>828.16993687030663</v>
      </c>
      <c r="FN56" s="5">
        <v>516.3450186989661</v>
      </c>
      <c r="FO56" s="5">
        <v>337.53008684097063</v>
      </c>
      <c r="FP56" s="5">
        <v>673.81760109469371</v>
      </c>
      <c r="FQ56" s="5">
        <v>-376.40043512870943</v>
      </c>
      <c r="FR56" s="5">
        <v>224.37293858215355</v>
      </c>
      <c r="FS56" s="5">
        <v>0</v>
      </c>
      <c r="FT56" s="5">
        <v>0</v>
      </c>
      <c r="FU56" s="5">
        <v>4434.745768518118</v>
      </c>
      <c r="FV56" s="5">
        <v>152.54797100579447</v>
      </c>
      <c r="FW56" s="5">
        <v>2216.125241562313</v>
      </c>
      <c r="FX56" s="5">
        <v>651.1814520945486</v>
      </c>
      <c r="FY56" s="5">
        <v>698.50313735568011</v>
      </c>
      <c r="FZ56" s="5">
        <v>200.3786523727039</v>
      </c>
      <c r="GA56" s="5">
        <v>706.2428561645122</v>
      </c>
      <c r="GB56" s="5">
        <v>574.01788323707694</v>
      </c>
      <c r="GC56" s="5">
        <v>0</v>
      </c>
      <c r="GD56" s="5">
        <v>0</v>
      </c>
      <c r="GE56" s="71">
        <v>43820.291666666664</v>
      </c>
      <c r="GF56" s="5">
        <v>84</v>
      </c>
      <c r="GG56" s="5">
        <v>1106.5472630277879</v>
      </c>
      <c r="GH56" s="5">
        <v>1643.2468814099809</v>
      </c>
      <c r="GI56" s="5">
        <v>162.78618148306794</v>
      </c>
      <c r="GJ56" s="5">
        <v>71.96808735910102</v>
      </c>
      <c r="GK56" s="5">
        <v>-40.134618064146025</v>
      </c>
      <c r="GL56" s="5">
        <v>227.53530109655949</v>
      </c>
      <c r="GM56" s="5">
        <v>-359.47746647246873</v>
      </c>
      <c r="GN56" s="5">
        <v>459.22803485441216</v>
      </c>
      <c r="GO56" s="5">
        <v>0</v>
      </c>
      <c r="GP56" s="5">
        <v>0</v>
      </c>
      <c r="GQ56" s="5">
        <v>2505.2774760324946</v>
      </c>
      <c r="GR56" s="5">
        <v>790.26481682575775</v>
      </c>
      <c r="GS56" s="5">
        <v>1063.8411032517438</v>
      </c>
      <c r="GT56" s="5">
        <v>388.84515254107572</v>
      </c>
      <c r="GU56" s="5">
        <v>1104.4995657124286</v>
      </c>
      <c r="GV56" s="5">
        <v>71.17320797033689</v>
      </c>
      <c r="GW56" s="5">
        <v>831.44081413099752</v>
      </c>
      <c r="GX56" s="5">
        <v>620.97649279434893</v>
      </c>
      <c r="GY56" s="5">
        <v>0</v>
      </c>
      <c r="GZ56" s="5">
        <v>0</v>
      </c>
      <c r="HA56" s="5">
        <v>5635.7374466273259</v>
      </c>
      <c r="HB56" s="5">
        <v>892.42906956722197</v>
      </c>
      <c r="HC56" s="5">
        <v>4135.5452988771349</v>
      </c>
      <c r="HD56" s="5">
        <v>392.14266143686291</v>
      </c>
      <c r="HE56" s="5">
        <v>2627.125027546871</v>
      </c>
      <c r="HF56" s="5">
        <v>231.15817689637237</v>
      </c>
      <c r="HG56" s="5">
        <v>1659.5006500945117</v>
      </c>
      <c r="HH56" s="5">
        <v>198.46448802401002</v>
      </c>
      <c r="HI56" s="5">
        <v>0</v>
      </c>
      <c r="HJ56" s="5">
        <v>0</v>
      </c>
      <c r="HK56" s="5">
        <v>2361.4140289590191</v>
      </c>
      <c r="HL56" s="5">
        <v>21.451521280262572</v>
      </c>
      <c r="HM56" s="5">
        <v>1475.1755925372777</v>
      </c>
      <c r="HN56" s="5">
        <v>182.08975744173406</v>
      </c>
      <c r="HO56" s="5">
        <v>685.70544770739241</v>
      </c>
      <c r="HP56" s="5">
        <v>381.37409505590921</v>
      </c>
      <c r="HQ56" s="5">
        <v>663.44432251026842</v>
      </c>
      <c r="HR56" s="5">
        <v>501.23186033155599</v>
      </c>
      <c r="HS56" s="5">
        <v>0</v>
      </c>
      <c r="HT56" s="5">
        <v>0</v>
      </c>
      <c r="HU56" s="5">
        <v>3517.3261801027747</v>
      </c>
      <c r="HV56" s="5">
        <v>55.507191644544179</v>
      </c>
      <c r="HW56" s="5">
        <v>2182.6432486246067</v>
      </c>
      <c r="HX56" s="5">
        <v>104.64681795897238</v>
      </c>
      <c r="HY56" s="5">
        <v>1708.8285627394873</v>
      </c>
      <c r="HZ56" s="5">
        <v>883.07918088537667</v>
      </c>
      <c r="IA56" s="5">
        <v>1005.8632401733159</v>
      </c>
      <c r="IB56" s="5">
        <v>312.10210987671741</v>
      </c>
      <c r="IC56" s="5">
        <v>0</v>
      </c>
      <c r="ID56" s="5">
        <v>0</v>
      </c>
      <c r="IE56" s="5">
        <v>4863.5688582873827</v>
      </c>
      <c r="IF56" s="5">
        <v>1268.1708698601456</v>
      </c>
      <c r="IG56" s="5">
        <v>4478.3922286382203</v>
      </c>
      <c r="IH56" s="5">
        <v>1528.2734467235871</v>
      </c>
      <c r="II56" s="5">
        <v>2972.804507919785</v>
      </c>
      <c r="IJ56" s="5">
        <v>1776.6512754463915</v>
      </c>
      <c r="IK56" s="5">
        <v>2712.4264024938293</v>
      </c>
      <c r="IL56" s="5">
        <v>188.17247691464252</v>
      </c>
      <c r="IM56" s="5">
        <v>0</v>
      </c>
      <c r="IN56" s="5">
        <v>0</v>
      </c>
    </row>
    <row r="57" spans="1:248" x14ac:dyDescent="0.25">
      <c r="A57" s="71">
        <v>43816.291666666664</v>
      </c>
      <c r="B57" s="5">
        <v>86</v>
      </c>
      <c r="C57" s="5">
        <v>1477.8094253461504</v>
      </c>
      <c r="D57" s="5">
        <v>1572.0460657476631</v>
      </c>
      <c r="E57" s="5">
        <v>-83.871304903370628</v>
      </c>
      <c r="F57" s="5">
        <v>451.07837710660726</v>
      </c>
      <c r="G57" s="5">
        <v>947.9934893740317</v>
      </c>
      <c r="H57" s="5">
        <v>111.3186435157818</v>
      </c>
      <c r="I57" s="5">
        <v>262.58096787543423</v>
      </c>
      <c r="J57" s="5">
        <v>303.1251721292989</v>
      </c>
      <c r="K57" s="5">
        <v>0</v>
      </c>
      <c r="L57" s="5">
        <v>0</v>
      </c>
      <c r="M57" s="5">
        <v>2042.2753899963132</v>
      </c>
      <c r="N57" s="5">
        <v>1797.4240128491483</v>
      </c>
      <c r="O57" s="5">
        <v>794.58362078086031</v>
      </c>
      <c r="P57" s="5">
        <v>436.79776318496181</v>
      </c>
      <c r="Q57" s="5">
        <v>405.22230817299726</v>
      </c>
      <c r="R57" s="5">
        <v>1811.603004987986</v>
      </c>
      <c r="S57" s="5">
        <v>-348.14173631519122</v>
      </c>
      <c r="T57" s="5">
        <v>560.78288911496691</v>
      </c>
      <c r="U57" s="5">
        <v>0</v>
      </c>
      <c r="V57" s="5">
        <v>0</v>
      </c>
      <c r="W57" s="5">
        <v>2121.489810073605</v>
      </c>
      <c r="X57" s="5">
        <v>992.07536700349885</v>
      </c>
      <c r="Y57" s="5">
        <v>1376.4447576729372</v>
      </c>
      <c r="Z57" s="5">
        <v>289.37427503728532</v>
      </c>
      <c r="AA57" s="5">
        <v>806.98963523397163</v>
      </c>
      <c r="AB57" s="5">
        <v>122.03279939846821</v>
      </c>
      <c r="AC57" s="5">
        <v>452.70520729605221</v>
      </c>
      <c r="AD57" s="5">
        <v>181.54737236754551</v>
      </c>
      <c r="AE57" s="5">
        <v>0</v>
      </c>
      <c r="AF57" s="5">
        <v>0</v>
      </c>
      <c r="AG57" s="5">
        <v>887.66753793403836</v>
      </c>
      <c r="AH57" s="5">
        <v>53.183654076366885</v>
      </c>
      <c r="AI57" s="5">
        <v>-296.17744280240458</v>
      </c>
      <c r="AJ57" s="5">
        <v>1782.0380175888365</v>
      </c>
      <c r="AK57" s="5">
        <v>88.734858718981741</v>
      </c>
      <c r="AL57" s="5">
        <v>45.021422799507157</v>
      </c>
      <c r="AM57" s="5">
        <v>-89.706339035720134</v>
      </c>
      <c r="AN57" s="5">
        <v>268.67789486986271</v>
      </c>
      <c r="AO57" s="5">
        <v>0</v>
      </c>
      <c r="AP57" s="5">
        <v>0</v>
      </c>
      <c r="AQ57" s="5">
        <v>736.49839191488411</v>
      </c>
      <c r="AR57" s="5">
        <v>825.05362920663538</v>
      </c>
      <c r="AS57" s="5">
        <v>533.1146166022728</v>
      </c>
      <c r="AT57" s="5">
        <v>888.57274314304516</v>
      </c>
      <c r="AU57" s="5">
        <v>-52.137471145390691</v>
      </c>
      <c r="AV57" s="5">
        <v>429.01806856003645</v>
      </c>
      <c r="AW57" s="5">
        <v>-195.69109224632382</v>
      </c>
      <c r="AX57" s="5">
        <v>88.109015113753756</v>
      </c>
      <c r="AY57" s="5">
        <v>0</v>
      </c>
      <c r="AZ57" s="5">
        <v>0</v>
      </c>
      <c r="BA57" s="5">
        <v>5922.8380966818731</v>
      </c>
      <c r="BB57" s="5">
        <v>1489.0218977684954</v>
      </c>
      <c r="BC57" s="5">
        <v>12897.87473233186</v>
      </c>
      <c r="BD57" s="5">
        <v>9907.1656513260896</v>
      </c>
      <c r="BE57" s="5">
        <v>1892.2994198098459</v>
      </c>
      <c r="BF57" s="5">
        <v>111.21260023942347</v>
      </c>
      <c r="BG57" s="5">
        <v>710.93051878795268</v>
      </c>
      <c r="BH57" s="5">
        <v>350.51367547119423</v>
      </c>
      <c r="BI57" s="5">
        <v>0</v>
      </c>
      <c r="BJ57" s="5">
        <v>0</v>
      </c>
      <c r="BK57" s="71">
        <v>43816.291666666664</v>
      </c>
      <c r="BL57" s="5">
        <v>86</v>
      </c>
      <c r="BM57" s="5">
        <v>657.39154225831021</v>
      </c>
      <c r="BN57" s="5">
        <v>368.64436539400475</v>
      </c>
      <c r="BO57" s="5">
        <v>-449.30741889999115</v>
      </c>
      <c r="BP57" s="5">
        <v>553.62061836971509</v>
      </c>
      <c r="BQ57" s="5">
        <v>973.6639420734391</v>
      </c>
      <c r="BR57" s="5">
        <v>1109.9352539782351</v>
      </c>
      <c r="BS57" s="5">
        <v>-264.06059325147373</v>
      </c>
      <c r="BT57" s="5">
        <v>565.94004883464845</v>
      </c>
      <c r="BU57" s="5">
        <v>0</v>
      </c>
      <c r="BV57" s="5">
        <v>0</v>
      </c>
      <c r="BW57" s="5">
        <v>707.78296447012144</v>
      </c>
      <c r="BX57" s="5">
        <v>704.54040653595905</v>
      </c>
      <c r="BY57" s="5">
        <v>-71.080318426549866</v>
      </c>
      <c r="BZ57" s="5">
        <v>447.15314712517755</v>
      </c>
      <c r="CA57" s="5">
        <v>46.239245107226452</v>
      </c>
      <c r="CB57" s="5">
        <v>771.98278294145439</v>
      </c>
      <c r="CC57" s="5">
        <v>3.2045844092335756</v>
      </c>
      <c r="CD57" s="5">
        <v>400.72581591962546</v>
      </c>
      <c r="CE57" s="5">
        <v>0</v>
      </c>
      <c r="CF57" s="5">
        <v>0</v>
      </c>
      <c r="CG57" s="5">
        <v>1784.51556793287</v>
      </c>
      <c r="CH57" s="5">
        <v>1245.8309724474013</v>
      </c>
      <c r="CI57" s="5">
        <v>1303.5977209775135</v>
      </c>
      <c r="CJ57" s="5">
        <v>806.9128871635919</v>
      </c>
      <c r="CK57" s="5">
        <v>700.45928647861342</v>
      </c>
      <c r="CL57" s="5">
        <v>913.18501849357585</v>
      </c>
      <c r="CM57" s="5">
        <v>168.7297840002592</v>
      </c>
      <c r="CN57" s="5">
        <v>893.96981883683372</v>
      </c>
      <c r="CO57" s="5">
        <v>0</v>
      </c>
      <c r="CP57" s="5">
        <v>0</v>
      </c>
      <c r="CQ57" s="5">
        <v>1308.5598102397216</v>
      </c>
      <c r="CR57" s="5">
        <v>1167.0738088457863</v>
      </c>
      <c r="CS57" s="5">
        <v>494.766998547507</v>
      </c>
      <c r="CT57" s="5">
        <v>259.05343282544362</v>
      </c>
      <c r="CU57" s="5">
        <v>486.22368056535549</v>
      </c>
      <c r="CV57" s="5">
        <v>601.98722185562622</v>
      </c>
      <c r="CW57" s="5">
        <v>-76.565681619292036</v>
      </c>
      <c r="CX57" s="5">
        <v>122.31792040795315</v>
      </c>
      <c r="CY57" s="5">
        <v>0</v>
      </c>
      <c r="CZ57" s="5">
        <v>0</v>
      </c>
      <c r="DA57" s="5">
        <v>1075.7242806501977</v>
      </c>
      <c r="DB57" s="5">
        <v>339.57570141046028</v>
      </c>
      <c r="DC57" s="5">
        <v>369.88174128061473</v>
      </c>
      <c r="DD57" s="5">
        <v>166.43934680643102</v>
      </c>
      <c r="DE57" s="5">
        <v>502.90440341293765</v>
      </c>
      <c r="DF57" s="5">
        <v>340.95941425963548</v>
      </c>
      <c r="DG57" s="5">
        <v>36.572369290607867</v>
      </c>
      <c r="DH57" s="5">
        <v>143.75520445747529</v>
      </c>
      <c r="DI57" s="5">
        <v>0</v>
      </c>
      <c r="DJ57" s="5">
        <v>0</v>
      </c>
      <c r="DK57" s="5">
        <v>9772.8577590450986</v>
      </c>
      <c r="DL57" s="5">
        <v>1106.5674369555993</v>
      </c>
      <c r="DM57" s="5">
        <v>7199.9532776991018</v>
      </c>
      <c r="DN57" s="5">
        <v>772.53625817807983</v>
      </c>
      <c r="DO57" s="5">
        <v>5177.0287541000343</v>
      </c>
      <c r="DP57" s="5">
        <v>276.50631242949692</v>
      </c>
      <c r="DQ57" s="5">
        <v>3001.5068320679165</v>
      </c>
      <c r="DR57" s="5">
        <v>1446.8197488854473</v>
      </c>
      <c r="DS57" s="5">
        <v>0</v>
      </c>
      <c r="DT57" s="5">
        <v>0</v>
      </c>
      <c r="DU57" s="71">
        <v>43820.208333333336</v>
      </c>
      <c r="DV57" s="5">
        <v>86</v>
      </c>
      <c r="DW57" s="5">
        <v>709.52047995405883</v>
      </c>
      <c r="DX57" s="5">
        <v>386.98226324604224</v>
      </c>
      <c r="DY57" s="5">
        <v>-376.14086011606071</v>
      </c>
      <c r="DZ57" s="5">
        <v>450.40958786671092</v>
      </c>
      <c r="EA57" s="5">
        <v>-580.91198081444691</v>
      </c>
      <c r="EB57" s="5">
        <v>557.74702819837057</v>
      </c>
      <c r="EC57" s="5">
        <v>-1021.1967712004264</v>
      </c>
      <c r="ED57" s="5">
        <v>602.94331441387078</v>
      </c>
      <c r="EE57" s="5">
        <v>0</v>
      </c>
      <c r="EF57" s="5">
        <v>0</v>
      </c>
      <c r="EG57" s="5">
        <v>5621.2475242691344</v>
      </c>
      <c r="EH57" s="5">
        <v>2130.9340504583452</v>
      </c>
      <c r="EI57" s="5">
        <v>2292.7319835368826</v>
      </c>
      <c r="EJ57" s="5">
        <v>538.95552237615118</v>
      </c>
      <c r="EK57" s="5">
        <v>1362.8516915690052</v>
      </c>
      <c r="EL57" s="5">
        <v>238.06257269528911</v>
      </c>
      <c r="EM57" s="5">
        <v>1030.3988988332262</v>
      </c>
      <c r="EN57" s="5">
        <v>69.169977968387187</v>
      </c>
      <c r="EO57" s="5">
        <v>0</v>
      </c>
      <c r="EP57" s="5">
        <v>0</v>
      </c>
      <c r="EQ57" s="5">
        <v>4186.3692109799704</v>
      </c>
      <c r="ER57" s="5">
        <v>1434.9823969036318</v>
      </c>
      <c r="ES57" s="5">
        <v>2507.1074062794837</v>
      </c>
      <c r="ET57" s="5">
        <v>32.689618833679823</v>
      </c>
      <c r="EU57" s="5">
        <v>302.89938954827539</v>
      </c>
      <c r="EV57" s="5">
        <v>337.35105138237236</v>
      </c>
      <c r="EW57" s="5">
        <v>20.180992740331931</v>
      </c>
      <c r="EX57" s="5">
        <v>438.15088660382685</v>
      </c>
      <c r="EY57" s="5">
        <v>0</v>
      </c>
      <c r="EZ57" s="5">
        <v>0</v>
      </c>
      <c r="FA57" s="5">
        <v>2835.5263500053707</v>
      </c>
      <c r="FB57" s="5">
        <v>130.63840976763507</v>
      </c>
      <c r="FC57" s="5">
        <v>1119.0181680255209</v>
      </c>
      <c r="FD57" s="5">
        <v>201.53421637612803</v>
      </c>
      <c r="FE57" s="5">
        <v>658.1858924568935</v>
      </c>
      <c r="FF57" s="5">
        <v>386.98648023851649</v>
      </c>
      <c r="FG57" s="5">
        <v>942.05839156125626</v>
      </c>
      <c r="FH57" s="5">
        <v>380.37493130715507</v>
      </c>
      <c r="FI57" s="5">
        <v>0</v>
      </c>
      <c r="FJ57" s="5">
        <v>0</v>
      </c>
      <c r="FK57" s="5">
        <v>2495.7900258627283</v>
      </c>
      <c r="FL57" s="5">
        <v>488.85267254254251</v>
      </c>
      <c r="FM57" s="5">
        <v>1070.8062247713278</v>
      </c>
      <c r="FN57" s="5">
        <v>366.6254844813148</v>
      </c>
      <c r="FO57" s="5">
        <v>264.06055406183577</v>
      </c>
      <c r="FP57" s="5">
        <v>449.46371053841148</v>
      </c>
      <c r="FQ57" s="5">
        <v>-523.41942004823181</v>
      </c>
      <c r="FR57" s="5">
        <v>212.15399755042085</v>
      </c>
      <c r="FS57" s="5">
        <v>0</v>
      </c>
      <c r="FT57" s="5">
        <v>0</v>
      </c>
      <c r="FU57" s="5">
        <v>4503.6923125294661</v>
      </c>
      <c r="FV57" s="5">
        <v>63.605850673197359</v>
      </c>
      <c r="FW57" s="5">
        <v>1832.1513608689443</v>
      </c>
      <c r="FX57" s="5">
        <v>733.20247336465059</v>
      </c>
      <c r="FY57" s="5">
        <v>770.06286394414883</v>
      </c>
      <c r="FZ57" s="5">
        <v>453.64069647862379</v>
      </c>
      <c r="GA57" s="5">
        <v>802.58727641776841</v>
      </c>
      <c r="GB57" s="5">
        <v>991.00885180715852</v>
      </c>
      <c r="GC57" s="5">
        <v>0</v>
      </c>
      <c r="GD57" s="5">
        <v>0</v>
      </c>
      <c r="GE57" s="71">
        <v>43820.375</v>
      </c>
      <c r="GF57" s="5">
        <v>86</v>
      </c>
      <c r="GG57" s="5">
        <v>1007.2849346242738</v>
      </c>
      <c r="GH57" s="5">
        <v>1750.1087328088126</v>
      </c>
      <c r="GI57" s="5">
        <v>43.148885833713621</v>
      </c>
      <c r="GJ57" s="5">
        <v>433.09222479907299</v>
      </c>
      <c r="GK57" s="5">
        <v>-123.06618728716501</v>
      </c>
      <c r="GL57" s="5">
        <v>492.12090640929955</v>
      </c>
      <c r="GM57" s="5">
        <v>-492.76853391967211</v>
      </c>
      <c r="GN57" s="5">
        <v>204.37983387891035</v>
      </c>
      <c r="GO57" s="5">
        <v>0</v>
      </c>
      <c r="GP57" s="5">
        <v>0</v>
      </c>
      <c r="GQ57" s="5">
        <v>2504.7200671593992</v>
      </c>
      <c r="GR57" s="5">
        <v>972.8453634012559</v>
      </c>
      <c r="GS57" s="5">
        <v>1163.8298471580238</v>
      </c>
      <c r="GT57" s="5">
        <v>458.42504369198031</v>
      </c>
      <c r="GU57" s="5">
        <v>1251.9083809522062</v>
      </c>
      <c r="GV57" s="5">
        <v>588.01157861781905</v>
      </c>
      <c r="GW57" s="5">
        <v>966.10716040736679</v>
      </c>
      <c r="GX57" s="5">
        <v>476.07357642180051</v>
      </c>
      <c r="GY57" s="5">
        <v>0</v>
      </c>
      <c r="GZ57" s="5">
        <v>0</v>
      </c>
      <c r="HA57" s="5">
        <v>6229.3870856207341</v>
      </c>
      <c r="HB57" s="5">
        <v>693.64474351843899</v>
      </c>
      <c r="HC57" s="5">
        <v>4593.3618755149819</v>
      </c>
      <c r="HD57" s="5">
        <v>446.02120500591718</v>
      </c>
      <c r="HE57" s="5">
        <v>2761.3948134784946</v>
      </c>
      <c r="HF57" s="5">
        <v>67.653392438519418</v>
      </c>
      <c r="HG57" s="5">
        <v>1538.0484840720624</v>
      </c>
      <c r="HH57" s="5">
        <v>399.37494668014261</v>
      </c>
      <c r="HI57" s="5">
        <v>0</v>
      </c>
      <c r="HJ57" s="5">
        <v>0</v>
      </c>
      <c r="HK57" s="5">
        <v>2706.2577156754728</v>
      </c>
      <c r="HL57" s="5">
        <v>69.8500568515895</v>
      </c>
      <c r="HM57" s="5">
        <v>1729.3816346827025</v>
      </c>
      <c r="HN57" s="5">
        <v>96.060781554352999</v>
      </c>
      <c r="HO57" s="5">
        <v>1019.7448997688111</v>
      </c>
      <c r="HP57" s="5">
        <v>287.0760445047697</v>
      </c>
      <c r="HQ57" s="5">
        <v>870.27032614260759</v>
      </c>
      <c r="HR57" s="5">
        <v>659.05099723384285</v>
      </c>
      <c r="HS57" s="5">
        <v>0</v>
      </c>
      <c r="HT57" s="5">
        <v>0</v>
      </c>
      <c r="HU57" s="5">
        <v>3813.9014898003138</v>
      </c>
      <c r="HV57" s="5">
        <v>56.414845984559712</v>
      </c>
      <c r="HW57" s="5">
        <v>2308.147272149437</v>
      </c>
      <c r="HX57" s="5">
        <v>21.132014856385393</v>
      </c>
      <c r="HY57" s="5">
        <v>1968.8328273764803</v>
      </c>
      <c r="HZ57" s="5">
        <v>644.44029278468361</v>
      </c>
      <c r="IA57" s="5">
        <v>1030.8161096544745</v>
      </c>
      <c r="IB57" s="5">
        <v>191.81283035788869</v>
      </c>
      <c r="IC57" s="5">
        <v>0</v>
      </c>
      <c r="ID57" s="5">
        <v>0</v>
      </c>
      <c r="IE57" s="5">
        <v>4761.4229111306231</v>
      </c>
      <c r="IF57" s="5">
        <v>1127.3969014221386</v>
      </c>
      <c r="IG57" s="5">
        <v>4335.3954692941734</v>
      </c>
      <c r="IH57" s="5">
        <v>2151.8528273968377</v>
      </c>
      <c r="II57" s="5">
        <v>3116.6143698536143</v>
      </c>
      <c r="IJ57" s="5">
        <v>1740.0020472495323</v>
      </c>
      <c r="IK57" s="5">
        <v>2822.1461316889986</v>
      </c>
      <c r="IL57" s="5">
        <v>209.41840681969052</v>
      </c>
      <c r="IM57" s="5">
        <v>0</v>
      </c>
      <c r="IN57" s="5">
        <v>0</v>
      </c>
    </row>
    <row r="58" spans="1:248" x14ac:dyDescent="0.25">
      <c r="A58" s="71">
        <v>43816.375</v>
      </c>
      <c r="B58" s="5">
        <v>88</v>
      </c>
      <c r="C58" s="5">
        <v>1206.9172275604831</v>
      </c>
      <c r="D58" s="5">
        <v>1493.9652450973563</v>
      </c>
      <c r="E58" s="5">
        <v>95.744178304073102</v>
      </c>
      <c r="F58" s="5">
        <v>92.516856360418288</v>
      </c>
      <c r="G58" s="5">
        <v>830.47741315907456</v>
      </c>
      <c r="H58" s="5">
        <v>308.07573890110331</v>
      </c>
      <c r="I58" s="5">
        <v>259.76591725168942</v>
      </c>
      <c r="J58" s="5">
        <v>600.91879052939328</v>
      </c>
      <c r="K58" s="5">
        <v>0</v>
      </c>
      <c r="L58" s="5">
        <v>0</v>
      </c>
      <c r="M58" s="5">
        <v>2046.4597975832039</v>
      </c>
      <c r="N58" s="5">
        <v>1759.0944347796619</v>
      </c>
      <c r="O58" s="5">
        <v>829.53442151716399</v>
      </c>
      <c r="P58" s="5">
        <v>729.49596395874812</v>
      </c>
      <c r="Q58" s="5">
        <v>339.96740116767251</v>
      </c>
      <c r="R58" s="5">
        <v>1787.7160854795711</v>
      </c>
      <c r="S58" s="5">
        <v>-459.89849436501174</v>
      </c>
      <c r="T58" s="5">
        <v>212.93313423789502</v>
      </c>
      <c r="U58" s="5">
        <v>0</v>
      </c>
      <c r="V58" s="5">
        <v>0</v>
      </c>
      <c r="W58" s="5">
        <v>2348.5816140783709</v>
      </c>
      <c r="X58" s="5">
        <v>864.37348373664793</v>
      </c>
      <c r="Y58" s="5">
        <v>1165.1853002663227</v>
      </c>
      <c r="Z58" s="5">
        <v>11.934195392815319</v>
      </c>
      <c r="AA58" s="5">
        <v>949.18926195855079</v>
      </c>
      <c r="AB58" s="5">
        <v>270.95204676036781</v>
      </c>
      <c r="AC58" s="5">
        <v>412.02584844556259</v>
      </c>
      <c r="AD58" s="5">
        <v>182.11315603947747</v>
      </c>
      <c r="AE58" s="5">
        <v>0</v>
      </c>
      <c r="AF58" s="5">
        <v>0</v>
      </c>
      <c r="AG58" s="5">
        <v>1033.3643639054628</v>
      </c>
      <c r="AH58" s="5">
        <v>99.271770010964843</v>
      </c>
      <c r="AI58" s="5">
        <v>-324.32695605652395</v>
      </c>
      <c r="AJ58" s="5">
        <v>1669.5195248102889</v>
      </c>
      <c r="AK58" s="5">
        <v>139.91880606140944</v>
      </c>
      <c r="AL58" s="5">
        <v>329.40242088545699</v>
      </c>
      <c r="AM58" s="5">
        <v>-97.534808916458701</v>
      </c>
      <c r="AN58" s="5">
        <v>55.480041581569466</v>
      </c>
      <c r="AO58" s="5">
        <v>0</v>
      </c>
      <c r="AP58" s="5">
        <v>0</v>
      </c>
      <c r="AQ58" s="5">
        <v>900.34345414876884</v>
      </c>
      <c r="AR58" s="5">
        <v>701.58220376526674</v>
      </c>
      <c r="AS58" s="5">
        <v>500.08250740390417</v>
      </c>
      <c r="AT58" s="5">
        <v>232.64113552127253</v>
      </c>
      <c r="AU58" s="5">
        <v>-57.405486520016552</v>
      </c>
      <c r="AV58" s="5">
        <v>592.1868928388003</v>
      </c>
      <c r="AW58" s="5">
        <v>-108.86563114818807</v>
      </c>
      <c r="AX58" s="5">
        <v>190.07672521332725</v>
      </c>
      <c r="AY58" s="5">
        <v>0</v>
      </c>
      <c r="AZ58" s="5">
        <v>0</v>
      </c>
      <c r="BA58" s="5">
        <v>5768.1415193187286</v>
      </c>
      <c r="BB58" s="5">
        <v>1367.6950075377692</v>
      </c>
      <c r="BC58" s="5">
        <v>12575.659821788628</v>
      </c>
      <c r="BD58" s="5">
        <v>8909.636799259024</v>
      </c>
      <c r="BE58" s="5">
        <v>1932.9129401554833</v>
      </c>
      <c r="BF58" s="5">
        <v>156.14324263865231</v>
      </c>
      <c r="BG58" s="5">
        <v>674.80051095681347</v>
      </c>
      <c r="BH58" s="5">
        <v>309.65500289905316</v>
      </c>
      <c r="BI58" s="5">
        <v>0</v>
      </c>
      <c r="BJ58" s="5">
        <v>0</v>
      </c>
      <c r="BK58" s="71">
        <v>43816.375</v>
      </c>
      <c r="BL58" s="5">
        <v>88</v>
      </c>
      <c r="BM58" s="5">
        <v>433.30109932724235</v>
      </c>
      <c r="BN58" s="5">
        <v>588.22949693853866</v>
      </c>
      <c r="BO58" s="5">
        <v>-683.41758255902198</v>
      </c>
      <c r="BP58" s="5">
        <v>557.51915879028445</v>
      </c>
      <c r="BQ58" s="5">
        <v>966.78278317710215</v>
      </c>
      <c r="BR58" s="5">
        <v>1357.6361906014433</v>
      </c>
      <c r="BS58" s="5">
        <v>-347.74679230694846</v>
      </c>
      <c r="BT58" s="5">
        <v>592.61084670925015</v>
      </c>
      <c r="BU58" s="5">
        <v>0</v>
      </c>
      <c r="BV58" s="5">
        <v>0</v>
      </c>
      <c r="BW58" s="5">
        <v>745.57738060313511</v>
      </c>
      <c r="BX58" s="5">
        <v>837.2120290958328</v>
      </c>
      <c r="BY58" s="5">
        <v>-65.594609214116531</v>
      </c>
      <c r="BZ58" s="5">
        <v>618.99275668398991</v>
      </c>
      <c r="CA58" s="5">
        <v>128.23067812331726</v>
      </c>
      <c r="CB58" s="5">
        <v>1084.6058712729775</v>
      </c>
      <c r="CC58" s="5">
        <v>99.693927330105566</v>
      </c>
      <c r="CD58" s="5">
        <v>200.46948217729036</v>
      </c>
      <c r="CE58" s="5">
        <v>0</v>
      </c>
      <c r="CF58" s="5">
        <v>0</v>
      </c>
      <c r="CG58" s="5">
        <v>1820.1874333351602</v>
      </c>
      <c r="CH58" s="5">
        <v>1055.3805117542274</v>
      </c>
      <c r="CI58" s="5">
        <v>1420.5900782813565</v>
      </c>
      <c r="CJ58" s="5">
        <v>630.84791795728677</v>
      </c>
      <c r="CK58" s="5">
        <v>670.60999147769041</v>
      </c>
      <c r="CL58" s="5">
        <v>740.57008584531275</v>
      </c>
      <c r="CM58" s="5">
        <v>162.14317336598776</v>
      </c>
      <c r="CN58" s="5">
        <v>696.29951166756371</v>
      </c>
      <c r="CO58" s="5">
        <v>0</v>
      </c>
      <c r="CP58" s="5">
        <v>0</v>
      </c>
      <c r="CQ58" s="5">
        <v>1451.4474153349579</v>
      </c>
      <c r="CR58" s="5">
        <v>1238.9466841825601</v>
      </c>
      <c r="CS58" s="5">
        <v>677.00739599307906</v>
      </c>
      <c r="CT58" s="5">
        <v>268.11210839334552</v>
      </c>
      <c r="CU58" s="5">
        <v>556.20534511675385</v>
      </c>
      <c r="CV58" s="5">
        <v>540.78515118863186</v>
      </c>
      <c r="CW58" s="5">
        <v>49.664102171935269</v>
      </c>
      <c r="CX58" s="5">
        <v>91.709999657001745</v>
      </c>
      <c r="CY58" s="5">
        <v>0</v>
      </c>
      <c r="CZ58" s="5">
        <v>0</v>
      </c>
      <c r="DA58" s="5">
        <v>948.59266875118692</v>
      </c>
      <c r="DB58" s="5">
        <v>410.32888561914956</v>
      </c>
      <c r="DC58" s="5">
        <v>377.34689946175581</v>
      </c>
      <c r="DD58" s="5">
        <v>122.86728528553772</v>
      </c>
      <c r="DE58" s="5">
        <v>579.27705275147878</v>
      </c>
      <c r="DF58" s="5">
        <v>610.93469836035854</v>
      </c>
      <c r="DG58" s="5">
        <v>105.74692138197258</v>
      </c>
      <c r="DH58" s="5">
        <v>211.53289303161756</v>
      </c>
      <c r="DI58" s="5">
        <v>0</v>
      </c>
      <c r="DJ58" s="5">
        <v>0</v>
      </c>
      <c r="DK58" s="5">
        <v>10130.693124257272</v>
      </c>
      <c r="DL58" s="5">
        <v>657.57746598320341</v>
      </c>
      <c r="DM58" s="5">
        <v>7401.5294226041015</v>
      </c>
      <c r="DN58" s="5">
        <v>1333.0914132097453</v>
      </c>
      <c r="DO58" s="5">
        <v>5546.6643935062148</v>
      </c>
      <c r="DP58" s="5">
        <v>429.66362247128927</v>
      </c>
      <c r="DQ58" s="5">
        <v>2956.8942238787004</v>
      </c>
      <c r="DR58" s="5">
        <v>1317.3937002121422</v>
      </c>
      <c r="DS58" s="5">
        <v>0</v>
      </c>
      <c r="DT58" s="5">
        <v>0</v>
      </c>
      <c r="DU58" s="71">
        <v>43820.291666666664</v>
      </c>
      <c r="DV58" s="5">
        <v>88</v>
      </c>
      <c r="DW58" s="5">
        <v>514.6506247715871</v>
      </c>
      <c r="DX58" s="5">
        <v>463.95316246735428</v>
      </c>
      <c r="DY58" s="5">
        <v>-502.55293281135846</v>
      </c>
      <c r="DZ58" s="5">
        <v>712.59861871726525</v>
      </c>
      <c r="EA58" s="5">
        <v>-572.38607551535927</v>
      </c>
      <c r="EB58" s="5">
        <v>418.99830206330768</v>
      </c>
      <c r="EC58" s="5">
        <v>-1115.6785251096619</v>
      </c>
      <c r="ED58" s="5">
        <v>688.67159285270179</v>
      </c>
      <c r="EE58" s="5">
        <v>0</v>
      </c>
      <c r="EF58" s="5">
        <v>0</v>
      </c>
      <c r="EG58" s="5">
        <v>5286.7134347028268</v>
      </c>
      <c r="EH58" s="5">
        <v>1408.43927385388</v>
      </c>
      <c r="EI58" s="5">
        <v>2354.9355741795525</v>
      </c>
      <c r="EJ58" s="5">
        <v>457.750435082264</v>
      </c>
      <c r="EK58" s="5">
        <v>1304.4030180356458</v>
      </c>
      <c r="EL58" s="5">
        <v>102.16966426038354</v>
      </c>
      <c r="EM58" s="5">
        <v>1082.291121774643</v>
      </c>
      <c r="EN58" s="5">
        <v>14.025407409351198</v>
      </c>
      <c r="EO58" s="5">
        <v>0</v>
      </c>
      <c r="EP58" s="5">
        <v>0</v>
      </c>
      <c r="EQ58" s="5">
        <v>4628.7090210714759</v>
      </c>
      <c r="ER58" s="5">
        <v>1072.9367405451724</v>
      </c>
      <c r="ES58" s="5">
        <v>2479.9202154386494</v>
      </c>
      <c r="ET58" s="5">
        <v>248.20868620850365</v>
      </c>
      <c r="EU58" s="5">
        <v>190.83424514999774</v>
      </c>
      <c r="EV58" s="5">
        <v>238.48444522868346</v>
      </c>
      <c r="EW58" s="5">
        <v>320.99726132467208</v>
      </c>
      <c r="EX58" s="5">
        <v>295.45663790822124</v>
      </c>
      <c r="EY58" s="5">
        <v>0</v>
      </c>
      <c r="EZ58" s="5">
        <v>0</v>
      </c>
      <c r="FA58" s="5">
        <v>3178.5961196012854</v>
      </c>
      <c r="FB58" s="5">
        <v>71.149132681851242</v>
      </c>
      <c r="FC58" s="5">
        <v>1329.7949768426759</v>
      </c>
      <c r="FD58" s="5">
        <v>93.33785692870913</v>
      </c>
      <c r="FE58" s="5">
        <v>492.6853114274943</v>
      </c>
      <c r="FF58" s="5">
        <v>409.79289318115372</v>
      </c>
      <c r="FG58" s="5">
        <v>950.82125829216818</v>
      </c>
      <c r="FH58" s="5">
        <v>463.36083720802554</v>
      </c>
      <c r="FI58" s="5">
        <v>0</v>
      </c>
      <c r="FJ58" s="5">
        <v>0</v>
      </c>
      <c r="FK58" s="5">
        <v>2767.6352181722395</v>
      </c>
      <c r="FL58" s="5">
        <v>1003.2023810877911</v>
      </c>
      <c r="FM58" s="5">
        <v>1225.9180889470592</v>
      </c>
      <c r="FN58" s="5">
        <v>307.55336586532314</v>
      </c>
      <c r="FO58" s="5">
        <v>210.79002173108597</v>
      </c>
      <c r="FP58" s="5">
        <v>332.47005247161314</v>
      </c>
      <c r="FQ58" s="5">
        <v>-288.73077379277834</v>
      </c>
      <c r="FR58" s="5">
        <v>71.016623423885704</v>
      </c>
      <c r="FS58" s="5">
        <v>0</v>
      </c>
      <c r="FT58" s="5">
        <v>0</v>
      </c>
      <c r="FU58" s="5">
        <v>4675.8139769218633</v>
      </c>
      <c r="FV58" s="5">
        <v>342.12182584957907</v>
      </c>
      <c r="FW58" s="5">
        <v>1831.0094763196962</v>
      </c>
      <c r="FX58" s="5">
        <v>230.5941748107584</v>
      </c>
      <c r="FY58" s="5">
        <v>802.78565030292111</v>
      </c>
      <c r="FZ58" s="5">
        <v>67.827722072299636</v>
      </c>
      <c r="GA58" s="5">
        <v>478.70879325449459</v>
      </c>
      <c r="GB58" s="5">
        <v>958.09703365618964</v>
      </c>
      <c r="GC58" s="5">
        <v>0</v>
      </c>
      <c r="GD58" s="5">
        <v>0</v>
      </c>
      <c r="GE58" s="71">
        <v>43820.458333333336</v>
      </c>
      <c r="GF58" s="5">
        <v>88</v>
      </c>
      <c r="GG58" s="5">
        <v>838.56744302477045</v>
      </c>
      <c r="GH58" s="5">
        <v>2017.068169651471</v>
      </c>
      <c r="GI58" s="5">
        <v>-123.7809202530409</v>
      </c>
      <c r="GJ58" s="5">
        <v>536.36806749655034</v>
      </c>
      <c r="GK58" s="5">
        <v>-137.76168946405801</v>
      </c>
      <c r="GL58" s="5">
        <v>914.1358282768673</v>
      </c>
      <c r="GM58" s="5">
        <v>-544.46049306202576</v>
      </c>
      <c r="GN58" s="5">
        <v>138.86610496271786</v>
      </c>
      <c r="GO58" s="5">
        <v>0</v>
      </c>
      <c r="GP58" s="5">
        <v>0</v>
      </c>
      <c r="GQ58" s="5">
        <v>2720.8144095268744</v>
      </c>
      <c r="GR58" s="5">
        <v>627.79022608191212</v>
      </c>
      <c r="GS58" s="5">
        <v>1299.7390348303159</v>
      </c>
      <c r="GT58" s="5">
        <v>287.45352559274579</v>
      </c>
      <c r="GU58" s="5">
        <v>1356.8297966819448</v>
      </c>
      <c r="GV58" s="5">
        <v>936.12893601641395</v>
      </c>
      <c r="GW58" s="5">
        <v>841.66059246998452</v>
      </c>
      <c r="GX58" s="5">
        <v>326.20038912293671</v>
      </c>
      <c r="GY58" s="5">
        <v>0</v>
      </c>
      <c r="GZ58" s="5">
        <v>0</v>
      </c>
      <c r="HA58" s="5">
        <v>6965.5971431428716</v>
      </c>
      <c r="HB58" s="5">
        <v>455.77773400098528</v>
      </c>
      <c r="HC58" s="5">
        <v>4946.6534148093651</v>
      </c>
      <c r="HD58" s="5">
        <v>1100.7480265565484</v>
      </c>
      <c r="HE58" s="5">
        <v>3005.7107627350033</v>
      </c>
      <c r="HF58" s="5">
        <v>44.249975659413039</v>
      </c>
      <c r="HG58" s="5">
        <v>1377.9879963289316</v>
      </c>
      <c r="HH58" s="5">
        <v>338.58316314729757</v>
      </c>
      <c r="HI58" s="5">
        <v>0</v>
      </c>
      <c r="HJ58" s="5">
        <v>0</v>
      </c>
      <c r="HK58" s="5">
        <v>3030.5510837669835</v>
      </c>
      <c r="HL58" s="5">
        <v>53.527474430446645</v>
      </c>
      <c r="HM58" s="5">
        <v>1920.299146856725</v>
      </c>
      <c r="HN58" s="5">
        <v>454.4737182219277</v>
      </c>
      <c r="HO58" s="5">
        <v>1436.6859988088845</v>
      </c>
      <c r="HP58" s="5">
        <v>379.21148977283974</v>
      </c>
      <c r="HQ58" s="5">
        <v>1124.9750476093868</v>
      </c>
      <c r="HR58" s="5">
        <v>534.68319672795826</v>
      </c>
      <c r="HS58" s="5">
        <v>0</v>
      </c>
      <c r="HT58" s="5">
        <v>0</v>
      </c>
      <c r="HU58" s="5">
        <v>4018.2830072953629</v>
      </c>
      <c r="HV58" s="5">
        <v>221.79390623370986</v>
      </c>
      <c r="HW58" s="5">
        <v>2484.5157501195281</v>
      </c>
      <c r="HX58" s="5">
        <v>383.0292740432476</v>
      </c>
      <c r="HY58" s="5">
        <v>1977.1211351486272</v>
      </c>
      <c r="HZ58" s="5">
        <v>451.7024176423954</v>
      </c>
      <c r="IA58" s="5">
        <v>1029.5106114469711</v>
      </c>
      <c r="IB58" s="5">
        <v>252.701349993744</v>
      </c>
      <c r="IC58" s="5">
        <v>0</v>
      </c>
      <c r="ID58" s="5">
        <v>0</v>
      </c>
      <c r="IE58" s="5">
        <v>4812.5293865772392</v>
      </c>
      <c r="IF58" s="5">
        <v>2056.2805724626073</v>
      </c>
      <c r="IG58" s="5">
        <v>4209.3341461044456</v>
      </c>
      <c r="IH58" s="5">
        <v>1797.0284990601665</v>
      </c>
      <c r="II58" s="5">
        <v>2344.8831095444816</v>
      </c>
      <c r="IJ58" s="5">
        <v>1629.4233997226597</v>
      </c>
      <c r="IK58" s="5">
        <v>2658.9391621416944</v>
      </c>
      <c r="IL58" s="5">
        <v>126.43058876769688</v>
      </c>
      <c r="IM58" s="5">
        <v>0</v>
      </c>
      <c r="IN58" s="5">
        <v>0</v>
      </c>
    </row>
    <row r="59" spans="1:248" x14ac:dyDescent="0.25">
      <c r="A59" s="71">
        <v>43816.458333333336</v>
      </c>
      <c r="B59" s="5">
        <v>90</v>
      </c>
      <c r="C59" s="5">
        <v>1161.8643203101394</v>
      </c>
      <c r="D59" s="5">
        <v>1173.2063957503556</v>
      </c>
      <c r="E59" s="5">
        <v>8.3315322585335707</v>
      </c>
      <c r="F59" s="5">
        <v>14.916430753266125</v>
      </c>
      <c r="G59" s="5">
        <v>948.12230355233578</v>
      </c>
      <c r="H59" s="5">
        <v>633.9760857934325</v>
      </c>
      <c r="I59" s="5">
        <v>591.7793125714536</v>
      </c>
      <c r="J59" s="5">
        <v>801.81764083821531</v>
      </c>
      <c r="K59" s="5">
        <v>0</v>
      </c>
      <c r="L59" s="5">
        <v>0</v>
      </c>
      <c r="M59" s="5">
        <v>1587.6151207094499</v>
      </c>
      <c r="N59" s="5">
        <v>1975.9868741402677</v>
      </c>
      <c r="O59" s="5">
        <v>748.05681355867455</v>
      </c>
      <c r="P59" s="5">
        <v>1042.0966630355451</v>
      </c>
      <c r="Q59" s="5">
        <v>242.55956050453028</v>
      </c>
      <c r="R59" s="5">
        <v>1739.9906365911781</v>
      </c>
      <c r="S59" s="5">
        <v>-648.91872887310683</v>
      </c>
      <c r="T59" s="5">
        <v>299.43976871213431</v>
      </c>
      <c r="U59" s="5">
        <v>0</v>
      </c>
      <c r="V59" s="5">
        <v>0</v>
      </c>
      <c r="W59" s="5">
        <v>2688.1625480864495</v>
      </c>
      <c r="X59" s="5">
        <v>721.17226596284479</v>
      </c>
      <c r="Y59" s="5">
        <v>1442.0903086250178</v>
      </c>
      <c r="Z59" s="5">
        <v>57.91135510762718</v>
      </c>
      <c r="AA59" s="5">
        <v>889.92625690539603</v>
      </c>
      <c r="AB59" s="5">
        <v>261.97836305661542</v>
      </c>
      <c r="AC59" s="5">
        <v>521.26022438490418</v>
      </c>
      <c r="AD59" s="5">
        <v>159.6363144144639</v>
      </c>
      <c r="AE59" s="5">
        <v>0</v>
      </c>
      <c r="AF59" s="5">
        <v>0</v>
      </c>
      <c r="AG59" s="5">
        <v>1287.9703163324657</v>
      </c>
      <c r="AH59" s="5">
        <v>35.334770088553284</v>
      </c>
      <c r="AI59" s="5">
        <v>-370.86249177460536</v>
      </c>
      <c r="AJ59" s="5">
        <v>1690.5530438340061</v>
      </c>
      <c r="AK59" s="5">
        <v>41.327425736740111</v>
      </c>
      <c r="AL59" s="5">
        <v>242.33617354498068</v>
      </c>
      <c r="AM59" s="5">
        <v>-140.89988599314529</v>
      </c>
      <c r="AN59" s="5">
        <v>105.65684625016591</v>
      </c>
      <c r="AO59" s="5">
        <v>0</v>
      </c>
      <c r="AP59" s="5">
        <v>0</v>
      </c>
      <c r="AQ59" s="5">
        <v>1188.2998467652224</v>
      </c>
      <c r="AR59" s="5">
        <v>817.41107938267703</v>
      </c>
      <c r="AS59" s="5">
        <v>767.49591996085894</v>
      </c>
      <c r="AT59" s="5">
        <v>259.3783212883265</v>
      </c>
      <c r="AU59" s="5">
        <v>-91.192906500483105</v>
      </c>
      <c r="AV59" s="5">
        <v>713.76612980041136</v>
      </c>
      <c r="AW59" s="5">
        <v>-125.39656328452838</v>
      </c>
      <c r="AX59" s="5">
        <v>287.01210859710784</v>
      </c>
      <c r="AY59" s="5">
        <v>0</v>
      </c>
      <c r="AZ59" s="5">
        <v>0</v>
      </c>
      <c r="BA59" s="5">
        <v>5814.2225980634157</v>
      </c>
      <c r="BB59" s="5">
        <v>1458.8923000220659</v>
      </c>
      <c r="BC59" s="5">
        <v>12743.40099523432</v>
      </c>
      <c r="BD59" s="5">
        <v>9430.641972971107</v>
      </c>
      <c r="BE59" s="5">
        <v>1830.3389655962239</v>
      </c>
      <c r="BF59" s="5">
        <v>71.663247538645706</v>
      </c>
      <c r="BG59" s="5">
        <v>584.60791705790007</v>
      </c>
      <c r="BH59" s="5">
        <v>67.422902816378382</v>
      </c>
      <c r="BI59" s="5">
        <v>0</v>
      </c>
      <c r="BJ59" s="5">
        <v>0</v>
      </c>
      <c r="BK59" s="71">
        <v>43816.458333333336</v>
      </c>
      <c r="BL59" s="5">
        <v>90</v>
      </c>
      <c r="BM59" s="5">
        <v>285.11860065600035</v>
      </c>
      <c r="BN59" s="5">
        <v>700.08524672647059</v>
      </c>
      <c r="BO59" s="5">
        <v>-917.96706401716074</v>
      </c>
      <c r="BP59" s="5">
        <v>639.15957176308905</v>
      </c>
      <c r="BQ59" s="5">
        <v>1035.7197322698839</v>
      </c>
      <c r="BR59" s="5">
        <v>1442.3762513809102</v>
      </c>
      <c r="BS59" s="5">
        <v>-610.03773323196992</v>
      </c>
      <c r="BT59" s="5">
        <v>501.67979054646048</v>
      </c>
      <c r="BU59" s="5">
        <v>0</v>
      </c>
      <c r="BV59" s="5">
        <v>0</v>
      </c>
      <c r="BW59" s="5">
        <v>664.27077566028288</v>
      </c>
      <c r="BX59" s="5">
        <v>994.27007340967577</v>
      </c>
      <c r="BY59" s="5">
        <v>-112.7119358756845</v>
      </c>
      <c r="BZ59" s="5">
        <v>601.18955842420962</v>
      </c>
      <c r="CA59" s="5">
        <v>-132.02324214555665</v>
      </c>
      <c r="CB59" s="5">
        <v>906.25549889484273</v>
      </c>
      <c r="CC59" s="5">
        <v>3.5703768051150746</v>
      </c>
      <c r="CD59" s="5">
        <v>152.03599146720654</v>
      </c>
      <c r="CE59" s="5">
        <v>0</v>
      </c>
      <c r="CF59" s="5">
        <v>0</v>
      </c>
      <c r="CG59" s="5">
        <v>1779.2222438332496</v>
      </c>
      <c r="CH59" s="5">
        <v>757.45541696448402</v>
      </c>
      <c r="CI59" s="5">
        <v>1569.4210107744693</v>
      </c>
      <c r="CJ59" s="5">
        <v>391.78710499756022</v>
      </c>
      <c r="CK59" s="5">
        <v>659.93350012143708</v>
      </c>
      <c r="CL59" s="5">
        <v>596.72727765734453</v>
      </c>
      <c r="CM59" s="5">
        <v>102.88160398554339</v>
      </c>
      <c r="CN59" s="5">
        <v>579.08835788818101</v>
      </c>
      <c r="CO59" s="5">
        <v>0</v>
      </c>
      <c r="CP59" s="5">
        <v>0</v>
      </c>
      <c r="CQ59" s="5">
        <v>1511.4962978270287</v>
      </c>
      <c r="CR59" s="5">
        <v>1064.7310110463857</v>
      </c>
      <c r="CS59" s="5">
        <v>828.35366251952564</v>
      </c>
      <c r="CT59" s="5">
        <v>167.14986813133544</v>
      </c>
      <c r="CU59" s="5">
        <v>509.90881549821142</v>
      </c>
      <c r="CV59" s="5">
        <v>555.96025100442864</v>
      </c>
      <c r="CW59" s="5">
        <v>164.51733094483484</v>
      </c>
      <c r="CX59" s="5">
        <v>113.72863824105063</v>
      </c>
      <c r="CY59" s="5">
        <v>0</v>
      </c>
      <c r="CZ59" s="5">
        <v>0</v>
      </c>
      <c r="DA59" s="5">
        <v>853.85681044190835</v>
      </c>
      <c r="DB59" s="5">
        <v>523.98478876827619</v>
      </c>
      <c r="DC59" s="5">
        <v>370.64208404677299</v>
      </c>
      <c r="DD59" s="5">
        <v>138.53411530001972</v>
      </c>
      <c r="DE59" s="5">
        <v>477.62613736173626</v>
      </c>
      <c r="DF59" s="5">
        <v>715.06387141068728</v>
      </c>
      <c r="DG59" s="5">
        <v>127.87141485113125</v>
      </c>
      <c r="DH59" s="5">
        <v>345.70294521670087</v>
      </c>
      <c r="DI59" s="5">
        <v>0</v>
      </c>
      <c r="DJ59" s="5">
        <v>0</v>
      </c>
      <c r="DK59" s="5">
        <v>11535.0204010874</v>
      </c>
      <c r="DL59" s="5">
        <v>281.95065277344543</v>
      </c>
      <c r="DM59" s="5">
        <v>8038.2430145884427</v>
      </c>
      <c r="DN59" s="5">
        <v>830.15974167288732</v>
      </c>
      <c r="DO59" s="5">
        <v>5667.2355573121704</v>
      </c>
      <c r="DP59" s="5">
        <v>215.21131936812083</v>
      </c>
      <c r="DQ59" s="5">
        <v>2967.6661113582541</v>
      </c>
      <c r="DR59" s="5">
        <v>997.30998275921286</v>
      </c>
      <c r="DS59" s="5">
        <v>0</v>
      </c>
      <c r="DT59" s="5">
        <v>0</v>
      </c>
      <c r="DU59" s="71">
        <v>43820.375</v>
      </c>
      <c r="DV59" s="5">
        <v>90</v>
      </c>
      <c r="DW59" s="5">
        <v>703.06892732086737</v>
      </c>
      <c r="DX59" s="5">
        <v>408.9981512437418</v>
      </c>
      <c r="DY59" s="5">
        <v>-323.40743074511704</v>
      </c>
      <c r="DZ59" s="5">
        <v>713.67478635636553</v>
      </c>
      <c r="EA59" s="5">
        <v>-655.45829241218689</v>
      </c>
      <c r="EB59" s="5">
        <v>471.76215148927793</v>
      </c>
      <c r="EC59" s="5">
        <v>-1105.1021576980811</v>
      </c>
      <c r="ED59" s="5">
        <v>745.80321218142649</v>
      </c>
      <c r="EE59" s="5">
        <v>0</v>
      </c>
      <c r="EF59" s="5">
        <v>0</v>
      </c>
      <c r="EG59" s="5">
        <v>5314.1648126442087</v>
      </c>
      <c r="EH59" s="5">
        <v>1464.3356194947778</v>
      </c>
      <c r="EI59" s="5">
        <v>2624.2820221171664</v>
      </c>
      <c r="EJ59" s="5">
        <v>853.58183343883024</v>
      </c>
      <c r="EK59" s="5">
        <v>1302.9115846490376</v>
      </c>
      <c r="EL59" s="5">
        <v>348.07742971832101</v>
      </c>
      <c r="EM59" s="5">
        <v>1141.6709835760739</v>
      </c>
      <c r="EN59" s="5">
        <v>90.420892884707243</v>
      </c>
      <c r="EO59" s="5">
        <v>0</v>
      </c>
      <c r="EP59" s="5">
        <v>0</v>
      </c>
      <c r="EQ59" s="5">
        <v>4903.5667076441678</v>
      </c>
      <c r="ER59" s="5">
        <v>586.8160493491639</v>
      </c>
      <c r="ES59" s="5">
        <v>2841.27168098722</v>
      </c>
      <c r="ET59" s="5">
        <v>16.104897574061965</v>
      </c>
      <c r="EU59" s="5">
        <v>175.40118100027348</v>
      </c>
      <c r="EV59" s="5">
        <v>64.953539733584805</v>
      </c>
      <c r="EW59" s="5">
        <v>263.62339624381411</v>
      </c>
      <c r="EX59" s="5">
        <v>353.9438664074824</v>
      </c>
      <c r="EY59" s="5">
        <v>0</v>
      </c>
      <c r="EZ59" s="5">
        <v>0</v>
      </c>
      <c r="FA59" s="5">
        <v>3119.1705469575481</v>
      </c>
      <c r="FB59" s="5">
        <v>33.810950872239246</v>
      </c>
      <c r="FC59" s="5">
        <v>1430.9350246446497</v>
      </c>
      <c r="FD59" s="5">
        <v>130.82989089207359</v>
      </c>
      <c r="FE59" s="5">
        <v>589.92165435813979</v>
      </c>
      <c r="FF59" s="5">
        <v>493.76531959308238</v>
      </c>
      <c r="FG59" s="5">
        <v>872.42840488864636</v>
      </c>
      <c r="FH59" s="5">
        <v>419.01258345097716</v>
      </c>
      <c r="FI59" s="5">
        <v>0</v>
      </c>
      <c r="FJ59" s="5">
        <v>0</v>
      </c>
      <c r="FK59" s="5">
        <v>3070.5733227445326</v>
      </c>
      <c r="FL59" s="5">
        <v>1084.5842330358423</v>
      </c>
      <c r="FM59" s="5">
        <v>1472.4975366198755</v>
      </c>
      <c r="FN59" s="5">
        <v>414.0191421432346</v>
      </c>
      <c r="FO59" s="5">
        <v>307.75112567907195</v>
      </c>
      <c r="FP59" s="5">
        <v>173.98693012485265</v>
      </c>
      <c r="FQ59" s="5">
        <v>-131.35139847248229</v>
      </c>
      <c r="FR59" s="5">
        <v>329.99032706491153</v>
      </c>
      <c r="FS59" s="5">
        <v>0</v>
      </c>
      <c r="FT59" s="5">
        <v>0</v>
      </c>
      <c r="FU59" s="5">
        <v>3735.5352140809773</v>
      </c>
      <c r="FV59" s="5">
        <v>68.82774604772456</v>
      </c>
      <c r="FW59" s="5">
        <v>1847.2981054978059</v>
      </c>
      <c r="FX59" s="5">
        <v>401.82464713187835</v>
      </c>
      <c r="FY59" s="5">
        <v>487.78609151312185</v>
      </c>
      <c r="FZ59" s="5">
        <v>153.19737571776813</v>
      </c>
      <c r="GA59" s="5">
        <v>299.22772419008061</v>
      </c>
      <c r="GB59" s="5">
        <v>819.45199449338952</v>
      </c>
      <c r="GC59" s="5">
        <v>0</v>
      </c>
      <c r="GD59" s="5">
        <v>0</v>
      </c>
      <c r="GE59" s="71">
        <v>43820.541666666664</v>
      </c>
      <c r="GF59" s="5">
        <v>90</v>
      </c>
      <c r="GG59" s="5">
        <v>667.65298981506226</v>
      </c>
      <c r="GH59" s="5">
        <v>2085.7065534492344</v>
      </c>
      <c r="GI59" s="5">
        <v>-209.96721706812343</v>
      </c>
      <c r="GJ59" s="5">
        <v>424.25505608819856</v>
      </c>
      <c r="GK59" s="5">
        <v>-220.20039359470707</v>
      </c>
      <c r="GL59" s="5">
        <v>815.05102608351615</v>
      </c>
      <c r="GM59" s="5">
        <v>-730.09894555017308</v>
      </c>
      <c r="GN59" s="5">
        <v>274.60384758805861</v>
      </c>
      <c r="GO59" s="5">
        <v>0</v>
      </c>
      <c r="GP59" s="5">
        <v>0</v>
      </c>
      <c r="GQ59" s="5">
        <v>2921.5190765379848</v>
      </c>
      <c r="GR59" s="5">
        <v>434.28441181251759</v>
      </c>
      <c r="GS59" s="5">
        <v>1437.4220248727477</v>
      </c>
      <c r="GT59" s="5">
        <v>477.22623278380314</v>
      </c>
      <c r="GU59" s="5">
        <v>1650.8459505280082</v>
      </c>
      <c r="GV59" s="5">
        <v>1180.1417463234866</v>
      </c>
      <c r="GW59" s="5">
        <v>811.53482183310393</v>
      </c>
      <c r="GX59" s="5">
        <v>104.10549499023332</v>
      </c>
      <c r="GY59" s="5">
        <v>0</v>
      </c>
      <c r="GZ59" s="5">
        <v>0</v>
      </c>
      <c r="HA59" s="5">
        <v>7505.4738530719196</v>
      </c>
      <c r="HB59" s="5">
        <v>613.26038547290932</v>
      </c>
      <c r="HC59" s="5">
        <v>5135.7701280465462</v>
      </c>
      <c r="HD59" s="5">
        <v>978.00390475156701</v>
      </c>
      <c r="HE59" s="5">
        <v>3048.6311869691317</v>
      </c>
      <c r="HF59" s="5">
        <v>199.79205211130954</v>
      </c>
      <c r="HG59" s="5">
        <v>1611.3748584963535</v>
      </c>
      <c r="HH59" s="5">
        <v>116.67114113411419</v>
      </c>
      <c r="HI59" s="5">
        <v>0</v>
      </c>
      <c r="HJ59" s="5">
        <v>0</v>
      </c>
      <c r="HK59" s="5">
        <v>3346.5322864056038</v>
      </c>
      <c r="HL59" s="5">
        <v>97.872084930897458</v>
      </c>
      <c r="HM59" s="5">
        <v>2285.6767465709545</v>
      </c>
      <c r="HN59" s="5">
        <v>400.9041614992509</v>
      </c>
      <c r="HO59" s="5">
        <v>1699.8256631529998</v>
      </c>
      <c r="HP59" s="5">
        <v>755.63149449172988</v>
      </c>
      <c r="HQ59" s="5">
        <v>1313.3473933561243</v>
      </c>
      <c r="HR59" s="5">
        <v>637.92986046095632</v>
      </c>
      <c r="HS59" s="5">
        <v>0</v>
      </c>
      <c r="HT59" s="5">
        <v>0</v>
      </c>
      <c r="HU59" s="5">
        <v>4189.3685529088298</v>
      </c>
      <c r="HV59" s="5">
        <v>311.49515671590302</v>
      </c>
      <c r="HW59" s="5">
        <v>2470.5551149477928</v>
      </c>
      <c r="HX59" s="5">
        <v>475.636512036471</v>
      </c>
      <c r="HY59" s="5">
        <v>1641.7043746955956</v>
      </c>
      <c r="HZ59" s="5">
        <v>424.03173061203114</v>
      </c>
      <c r="IA59" s="5">
        <v>916.46166819114592</v>
      </c>
      <c r="IB59" s="5">
        <v>299.42911467415252</v>
      </c>
      <c r="IC59" s="5">
        <v>0</v>
      </c>
      <c r="ID59" s="5">
        <v>0</v>
      </c>
      <c r="IE59" s="5">
        <v>4478.8413086976325</v>
      </c>
      <c r="IF59" s="5">
        <v>2530.1159231494134</v>
      </c>
      <c r="IG59" s="5">
        <v>4077.8799747372982</v>
      </c>
      <c r="IH59" s="5">
        <v>2053.397507666255</v>
      </c>
      <c r="II59" s="5">
        <v>1953.9963025188945</v>
      </c>
      <c r="IJ59" s="5">
        <v>1856.4805185482658</v>
      </c>
      <c r="IK59" s="5">
        <v>2670.2091793809286</v>
      </c>
      <c r="IL59" s="5">
        <v>510.407482240707</v>
      </c>
      <c r="IM59" s="5">
        <v>0</v>
      </c>
      <c r="IN59" s="5">
        <v>0</v>
      </c>
    </row>
    <row r="60" spans="1:248" x14ac:dyDescent="0.25">
      <c r="A60" s="71">
        <v>43816.541666666664</v>
      </c>
      <c r="B60" s="5">
        <v>92</v>
      </c>
      <c r="C60" s="5">
        <v>954.04333311685696</v>
      </c>
      <c r="D60" s="5">
        <v>1188.974936159548</v>
      </c>
      <c r="E60" s="5">
        <v>150.01836747769835</v>
      </c>
      <c r="F60" s="5">
        <v>5.2863453203722592</v>
      </c>
      <c r="G60" s="5">
        <v>1457.4049813229274</v>
      </c>
      <c r="H60" s="5">
        <v>1361.5126057558775</v>
      </c>
      <c r="I60" s="5">
        <v>1413.6832872963626</v>
      </c>
      <c r="J60" s="5">
        <v>1016.0398812587076</v>
      </c>
      <c r="K60" s="5">
        <v>0</v>
      </c>
      <c r="L60" s="5">
        <v>0</v>
      </c>
      <c r="M60" s="5">
        <v>1617.7841873399623</v>
      </c>
      <c r="N60" s="5">
        <v>2224.5972355233666</v>
      </c>
      <c r="O60" s="5">
        <v>631.02114308837758</v>
      </c>
      <c r="P60" s="5">
        <v>1139.983079412134</v>
      </c>
      <c r="Q60" s="5">
        <v>128.76410410654489</v>
      </c>
      <c r="R60" s="5">
        <v>1759.777025296657</v>
      </c>
      <c r="S60" s="5">
        <v>-901.72238620301232</v>
      </c>
      <c r="T60" s="5">
        <v>369.81918679425826</v>
      </c>
      <c r="U60" s="5">
        <v>0</v>
      </c>
      <c r="V60" s="5">
        <v>0</v>
      </c>
      <c r="W60" s="5">
        <v>3109.3010907172502</v>
      </c>
      <c r="X60" s="5">
        <v>644.95473130524203</v>
      </c>
      <c r="Y60" s="5">
        <v>1774.9162877212898</v>
      </c>
      <c r="Z60" s="5">
        <v>1.8169501718885288</v>
      </c>
      <c r="AA60" s="5">
        <v>1124.2156936968611</v>
      </c>
      <c r="AB60" s="5">
        <v>251.02708570707091</v>
      </c>
      <c r="AC60" s="5">
        <v>525.19566194133154</v>
      </c>
      <c r="AD60" s="5">
        <v>259.94870566243912</v>
      </c>
      <c r="AE60" s="5">
        <v>0</v>
      </c>
      <c r="AF60" s="5">
        <v>0</v>
      </c>
      <c r="AG60" s="5">
        <v>1539.2205298846793</v>
      </c>
      <c r="AH60" s="5">
        <v>121.15137217449799</v>
      </c>
      <c r="AI60" s="5">
        <v>-330.58847070930585</v>
      </c>
      <c r="AJ60" s="5">
        <v>1802.4435581680837</v>
      </c>
      <c r="AK60" s="5">
        <v>73.471609824129246</v>
      </c>
      <c r="AL60" s="5">
        <v>378.20514820021162</v>
      </c>
      <c r="AM60" s="5">
        <v>-131.47927110504475</v>
      </c>
      <c r="AN60" s="5">
        <v>207.47305038829614</v>
      </c>
      <c r="AO60" s="5">
        <v>0</v>
      </c>
      <c r="AP60" s="5">
        <v>0</v>
      </c>
      <c r="AQ60" s="5">
        <v>1723.3756259082538</v>
      </c>
      <c r="AR60" s="5">
        <v>977.06639485605217</v>
      </c>
      <c r="AS60" s="5">
        <v>1062.5449402720292</v>
      </c>
      <c r="AT60" s="5">
        <v>0.75223158957183489</v>
      </c>
      <c r="AU60" s="5">
        <v>66.023713345439774</v>
      </c>
      <c r="AV60" s="5">
        <v>565.40620012624322</v>
      </c>
      <c r="AW60" s="5">
        <v>19.284032052288467</v>
      </c>
      <c r="AX60" s="5">
        <v>345.14709189209378</v>
      </c>
      <c r="AY60" s="5">
        <v>0</v>
      </c>
      <c r="AZ60" s="5">
        <v>0</v>
      </c>
      <c r="BA60" s="5">
        <v>5887.378226775596</v>
      </c>
      <c r="BB60" s="5">
        <v>583.49761856258215</v>
      </c>
      <c r="BC60" s="5">
        <v>13134.905458778914</v>
      </c>
      <c r="BD60" s="5">
        <v>9572.6350511991204</v>
      </c>
      <c r="BE60" s="5">
        <v>1691.2709402224607</v>
      </c>
      <c r="BF60" s="5">
        <v>77.93691612416697</v>
      </c>
      <c r="BG60" s="5">
        <v>677.45606361971977</v>
      </c>
      <c r="BH60" s="5">
        <v>8.9698562968967259</v>
      </c>
      <c r="BI60" s="5">
        <v>0</v>
      </c>
      <c r="BJ60" s="5">
        <v>0</v>
      </c>
      <c r="BK60" s="71">
        <v>43816.541666666664</v>
      </c>
      <c r="BL60" s="5">
        <v>92</v>
      </c>
      <c r="BM60" s="5">
        <v>218.58937763251583</v>
      </c>
      <c r="BN60" s="5">
        <v>688.3346670882537</v>
      </c>
      <c r="BO60" s="5">
        <v>-1028.2684050625974</v>
      </c>
      <c r="BP60" s="5">
        <v>613.29019027744039</v>
      </c>
      <c r="BQ60" s="5">
        <v>912.71680467079182</v>
      </c>
      <c r="BR60" s="5">
        <v>1622.2198500700426</v>
      </c>
      <c r="BS60" s="5">
        <v>-616.31628823714618</v>
      </c>
      <c r="BT60" s="5">
        <v>620.38721454873587</v>
      </c>
      <c r="BU60" s="5">
        <v>0</v>
      </c>
      <c r="BV60" s="5">
        <v>0</v>
      </c>
      <c r="BW60" s="5">
        <v>833.7889870637282</v>
      </c>
      <c r="BX60" s="5">
        <v>1011.8777462220472</v>
      </c>
      <c r="BY60" s="5">
        <v>28.866503838271228</v>
      </c>
      <c r="BZ60" s="5">
        <v>262.72132948662573</v>
      </c>
      <c r="CA60" s="5">
        <v>-9.2388663397161963</v>
      </c>
      <c r="CB60" s="5">
        <v>991.75682343537017</v>
      </c>
      <c r="CC60" s="5">
        <v>169.9125588119141</v>
      </c>
      <c r="CD60" s="5">
        <v>185.68396934044105</v>
      </c>
      <c r="CE60" s="5">
        <v>0</v>
      </c>
      <c r="CF60" s="5">
        <v>0</v>
      </c>
      <c r="CG60" s="5">
        <v>1946.8473252243002</v>
      </c>
      <c r="CH60" s="5">
        <v>654.11638911979583</v>
      </c>
      <c r="CI60" s="5">
        <v>1877.6280246975066</v>
      </c>
      <c r="CJ60" s="5">
        <v>251.19186335742975</v>
      </c>
      <c r="CK60" s="5">
        <v>672.40482266144329</v>
      </c>
      <c r="CL60" s="5">
        <v>816.38522533853779</v>
      </c>
      <c r="CM60" s="5">
        <v>67.697028456649491</v>
      </c>
      <c r="CN60" s="5">
        <v>563.42584773295744</v>
      </c>
      <c r="CO60" s="5">
        <v>0</v>
      </c>
      <c r="CP60" s="5">
        <v>0</v>
      </c>
      <c r="CQ60" s="5">
        <v>1706.4746111370573</v>
      </c>
      <c r="CR60" s="5">
        <v>939.31979610562996</v>
      </c>
      <c r="CS60" s="5">
        <v>992.51652693600874</v>
      </c>
      <c r="CT60" s="5">
        <v>258.35948869491295</v>
      </c>
      <c r="CU60" s="5">
        <v>502.09422580358</v>
      </c>
      <c r="CV60" s="5">
        <v>348.46245882327429</v>
      </c>
      <c r="CW60" s="5">
        <v>270.54602819444995</v>
      </c>
      <c r="CX60" s="5">
        <v>349.10545438257299</v>
      </c>
      <c r="CY60" s="5">
        <v>0</v>
      </c>
      <c r="CZ60" s="5">
        <v>0</v>
      </c>
      <c r="DA60" s="5">
        <v>987.19083104808567</v>
      </c>
      <c r="DB60" s="5">
        <v>408.307912223183</v>
      </c>
      <c r="DC60" s="5">
        <v>591.06764195913468</v>
      </c>
      <c r="DD60" s="5">
        <v>82.758479182265347</v>
      </c>
      <c r="DE60" s="5">
        <v>420.6018300204363</v>
      </c>
      <c r="DF60" s="5">
        <v>819.31498014768749</v>
      </c>
      <c r="DG60" s="5">
        <v>273.09518451707083</v>
      </c>
      <c r="DH60" s="5">
        <v>215.88028472921758</v>
      </c>
      <c r="DI60" s="5">
        <v>0</v>
      </c>
      <c r="DJ60" s="5">
        <v>0</v>
      </c>
      <c r="DK60" s="5">
        <v>11737.942089332621</v>
      </c>
      <c r="DL60" s="5">
        <v>44.660419305921181</v>
      </c>
      <c r="DM60" s="5">
        <v>8332.4074741950317</v>
      </c>
      <c r="DN60" s="5">
        <v>7.6642837967408033</v>
      </c>
      <c r="DO60" s="5">
        <v>6276.9403313112525</v>
      </c>
      <c r="DP60" s="5">
        <v>483.77857703958512</v>
      </c>
      <c r="DQ60" s="5">
        <v>2952.6106020596935</v>
      </c>
      <c r="DR60" s="5">
        <v>1039.9884722905863</v>
      </c>
      <c r="DS60" s="5">
        <v>0</v>
      </c>
      <c r="DT60" s="5">
        <v>0</v>
      </c>
      <c r="DU60" s="71">
        <v>43820.458333333336</v>
      </c>
      <c r="DV60" s="5">
        <v>92</v>
      </c>
      <c r="DW60" s="5">
        <v>507.03296771288046</v>
      </c>
      <c r="DX60" s="5">
        <v>406.69506389919974</v>
      </c>
      <c r="DY60" s="5">
        <v>-367.49331546144253</v>
      </c>
      <c r="DZ60" s="5">
        <v>653.54423582560071</v>
      </c>
      <c r="EA60" s="5">
        <v>-626.94032146236918</v>
      </c>
      <c r="EB60" s="5">
        <v>422.25987955612709</v>
      </c>
      <c r="EC60" s="5">
        <v>-1070.5114683416598</v>
      </c>
      <c r="ED60" s="5">
        <v>875.49822379243335</v>
      </c>
      <c r="EE60" s="5">
        <v>0</v>
      </c>
      <c r="EF60" s="5">
        <v>0</v>
      </c>
      <c r="EG60" s="5">
        <v>5686.0317204690637</v>
      </c>
      <c r="EH60" s="5">
        <v>1381.3316233154967</v>
      </c>
      <c r="EI60" s="5">
        <v>2872.2619699148904</v>
      </c>
      <c r="EJ60" s="5">
        <v>1195.8696476653104</v>
      </c>
      <c r="EK60" s="5">
        <v>1782.4293825672953</v>
      </c>
      <c r="EL60" s="5">
        <v>125.90203555728552</v>
      </c>
      <c r="EM60" s="5">
        <v>1382.3606058580854</v>
      </c>
      <c r="EN60" s="5">
        <v>229.08464480216844</v>
      </c>
      <c r="EO60" s="5">
        <v>0</v>
      </c>
      <c r="EP60" s="5">
        <v>0</v>
      </c>
      <c r="EQ60" s="5">
        <v>5582.6401098870328</v>
      </c>
      <c r="ER60" s="5">
        <v>297.20622905178828</v>
      </c>
      <c r="ES60" s="5">
        <v>3095.477222215301</v>
      </c>
      <c r="ET60" s="5">
        <v>327.03344763077746</v>
      </c>
      <c r="EU60" s="5">
        <v>386.31659307745031</v>
      </c>
      <c r="EV60" s="5">
        <v>199.53215522333537</v>
      </c>
      <c r="EW60" s="5">
        <v>122.28694355742891</v>
      </c>
      <c r="EX60" s="5">
        <v>241.96461671000384</v>
      </c>
      <c r="EY60" s="5">
        <v>0</v>
      </c>
      <c r="EZ60" s="5">
        <v>0</v>
      </c>
      <c r="FA60" s="5">
        <v>3415.5926165914343</v>
      </c>
      <c r="FB60" s="5">
        <v>134.60568869777259</v>
      </c>
      <c r="FC60" s="5">
        <v>1211.5887624296718</v>
      </c>
      <c r="FD60" s="5">
        <v>127.04381153042787</v>
      </c>
      <c r="FE60" s="5">
        <v>670.44021710358356</v>
      </c>
      <c r="FF60" s="5">
        <v>446.76201262528616</v>
      </c>
      <c r="FG60" s="5">
        <v>754.50419963449019</v>
      </c>
      <c r="FH60" s="5">
        <v>389.52845593835406</v>
      </c>
      <c r="FI60" s="5">
        <v>0</v>
      </c>
      <c r="FJ60" s="5">
        <v>0</v>
      </c>
      <c r="FK60" s="5">
        <v>3271.7748444822796</v>
      </c>
      <c r="FL60" s="5">
        <v>902.43167183457228</v>
      </c>
      <c r="FM60" s="5">
        <v>1676.7252434373381</v>
      </c>
      <c r="FN60" s="5">
        <v>932.06013716827454</v>
      </c>
      <c r="FO60" s="5">
        <v>397.43585664061948</v>
      </c>
      <c r="FP60" s="5">
        <v>428.17075701161053</v>
      </c>
      <c r="FQ60" s="5">
        <v>-116.20166247886709</v>
      </c>
      <c r="FR60" s="5">
        <v>69.795496858268649</v>
      </c>
      <c r="FS60" s="5">
        <v>0</v>
      </c>
      <c r="FT60" s="5">
        <v>0</v>
      </c>
      <c r="FU60" s="5">
        <v>3154.7155226298264</v>
      </c>
      <c r="FV60" s="5">
        <v>532.55633128241686</v>
      </c>
      <c r="FW60" s="5">
        <v>1204.6890745434707</v>
      </c>
      <c r="FX60" s="5">
        <v>1034.2466155416232</v>
      </c>
      <c r="FY60" s="5">
        <v>472.84020258515784</v>
      </c>
      <c r="FZ60" s="5">
        <v>99.793190265218513</v>
      </c>
      <c r="GA60" s="5">
        <v>216.21629930627341</v>
      </c>
      <c r="GB60" s="5">
        <v>706.23216685432305</v>
      </c>
      <c r="GC60" s="5">
        <v>0</v>
      </c>
      <c r="GD60" s="5">
        <v>0</v>
      </c>
      <c r="GE60" s="71">
        <v>43820.625</v>
      </c>
      <c r="GF60" s="5">
        <v>92</v>
      </c>
      <c r="GG60" s="5">
        <v>529.17983191298356</v>
      </c>
      <c r="GH60" s="5">
        <v>2014.3605465023359</v>
      </c>
      <c r="GI60" s="5">
        <v>-313.28505627030438</v>
      </c>
      <c r="GJ60" s="5">
        <v>436.69761817676266</v>
      </c>
      <c r="GK60" s="5">
        <v>-453.20800548016337</v>
      </c>
      <c r="GL60" s="5">
        <v>884.44292664281465</v>
      </c>
      <c r="GM60" s="5">
        <v>-912.8556079257271</v>
      </c>
      <c r="GN60" s="5">
        <v>417.1266478397186</v>
      </c>
      <c r="GO60" s="5">
        <v>0</v>
      </c>
      <c r="GP60" s="5">
        <v>0</v>
      </c>
      <c r="GQ60" s="5">
        <v>3124.7628551139392</v>
      </c>
      <c r="GR60" s="5">
        <v>187.92292084577045</v>
      </c>
      <c r="GS60" s="5">
        <v>1155.048853948234</v>
      </c>
      <c r="GT60" s="5">
        <v>914.16705514376577</v>
      </c>
      <c r="GU60" s="5">
        <v>1808.6847401175387</v>
      </c>
      <c r="GV60" s="5">
        <v>1618.7741456444487</v>
      </c>
      <c r="GW60" s="5">
        <v>723.34089960567871</v>
      </c>
      <c r="GX60" s="5">
        <v>23.33879986208084</v>
      </c>
      <c r="GY60" s="5">
        <v>0</v>
      </c>
      <c r="GZ60" s="5">
        <v>0</v>
      </c>
      <c r="HA60" s="5">
        <v>8221.5630593734386</v>
      </c>
      <c r="HB60" s="5">
        <v>560.84244429815192</v>
      </c>
      <c r="HC60" s="5">
        <v>5440.7205135971672</v>
      </c>
      <c r="HD60" s="5">
        <v>857.78679921175876</v>
      </c>
      <c r="HE60" s="5">
        <v>3413.461023532232</v>
      </c>
      <c r="HF60" s="5">
        <v>240.11263439787092</v>
      </c>
      <c r="HG60" s="5">
        <v>1599.283593136377</v>
      </c>
      <c r="HH60" s="5">
        <v>94.171780362204046</v>
      </c>
      <c r="HI60" s="5">
        <v>0</v>
      </c>
      <c r="HJ60" s="5">
        <v>0</v>
      </c>
      <c r="HK60" s="5">
        <v>3495.7789131539657</v>
      </c>
      <c r="HL60" s="5">
        <v>474.08434718364907</v>
      </c>
      <c r="HM60" s="5">
        <v>2438.0136010310994</v>
      </c>
      <c r="HN60" s="5">
        <v>10.610362205136896</v>
      </c>
      <c r="HO60" s="5">
        <v>1764.9792204537428</v>
      </c>
      <c r="HP60" s="5">
        <v>574.15650950695965</v>
      </c>
      <c r="HQ60" s="5">
        <v>1239.7445158618746</v>
      </c>
      <c r="HR60" s="5">
        <v>284.08618285735747</v>
      </c>
      <c r="HS60" s="5">
        <v>0</v>
      </c>
      <c r="HT60" s="5">
        <v>0</v>
      </c>
      <c r="HU60" s="5">
        <v>4741.6881997356204</v>
      </c>
      <c r="HV60" s="5">
        <v>177.83202006386952</v>
      </c>
      <c r="HW60" s="5">
        <v>2838.8345439697509</v>
      </c>
      <c r="HX60" s="5">
        <v>877.69627162354516</v>
      </c>
      <c r="HY60" s="5">
        <v>1759.3268380999589</v>
      </c>
      <c r="HZ60" s="5">
        <v>301.97599020416328</v>
      </c>
      <c r="IA60" s="5">
        <v>1075.9775449612237</v>
      </c>
      <c r="IB60" s="5">
        <v>432.09030863048957</v>
      </c>
      <c r="IC60" s="5">
        <v>0</v>
      </c>
      <c r="ID60" s="5">
        <v>0</v>
      </c>
      <c r="IE60" s="5">
        <v>4891.0737519815857</v>
      </c>
      <c r="IF60" s="5">
        <v>1931.6761448324164</v>
      </c>
      <c r="IG60" s="5">
        <v>4239.9000863704878</v>
      </c>
      <c r="IH60" s="5">
        <v>1288.1534047155615</v>
      </c>
      <c r="II60" s="5">
        <v>1822.9184145534391</v>
      </c>
      <c r="IJ60" s="5">
        <v>1386.0832900757637</v>
      </c>
      <c r="IK60" s="5">
        <v>2862.5647922127478</v>
      </c>
      <c r="IL60" s="5">
        <v>633.98323982185025</v>
      </c>
      <c r="IM60" s="5">
        <v>0</v>
      </c>
      <c r="IN60" s="5">
        <v>0</v>
      </c>
    </row>
    <row r="61" spans="1:248" x14ac:dyDescent="0.25">
      <c r="A61" s="71">
        <v>43816.625</v>
      </c>
      <c r="B61" s="5">
        <v>94</v>
      </c>
      <c r="C61" s="5">
        <v>652.19268843359669</v>
      </c>
      <c r="D61" s="5">
        <v>1521.351433829901</v>
      </c>
      <c r="E61" s="5">
        <v>-421.27202858740338</v>
      </c>
      <c r="F61" s="5">
        <v>189.1347787574272</v>
      </c>
      <c r="G61" s="5">
        <v>1370.629818001787</v>
      </c>
      <c r="H61" s="5">
        <v>2078.4061606231444</v>
      </c>
      <c r="I61" s="5">
        <v>2383.2711568183754</v>
      </c>
      <c r="J61" s="5">
        <v>1386.8109913812325</v>
      </c>
      <c r="K61" s="5">
        <v>0</v>
      </c>
      <c r="L61" s="5">
        <v>0</v>
      </c>
      <c r="M61" s="5">
        <v>1477.6546920344786</v>
      </c>
      <c r="N61" s="5">
        <v>1993.1459538793883</v>
      </c>
      <c r="O61" s="5">
        <v>505.15835550145766</v>
      </c>
      <c r="P61" s="5">
        <v>683.21204641836232</v>
      </c>
      <c r="Q61" s="5">
        <v>25.085877979646284</v>
      </c>
      <c r="R61" s="5">
        <v>1438.7283192470923</v>
      </c>
      <c r="S61" s="5">
        <v>-1055.7855638901324</v>
      </c>
      <c r="T61" s="5">
        <v>224.48352258925655</v>
      </c>
      <c r="U61" s="5">
        <v>0</v>
      </c>
      <c r="V61" s="5">
        <v>0</v>
      </c>
      <c r="W61" s="5">
        <v>3544.5295721184393</v>
      </c>
      <c r="X61" s="5">
        <v>446.27002230778709</v>
      </c>
      <c r="Y61" s="5">
        <v>2127.8535468887089</v>
      </c>
      <c r="Z61" s="5">
        <v>9.3316038748777039</v>
      </c>
      <c r="AA61" s="5">
        <v>1395.3711206204191</v>
      </c>
      <c r="AB61" s="5">
        <v>333.84901718294753</v>
      </c>
      <c r="AC61" s="5">
        <v>487.50677340148241</v>
      </c>
      <c r="AD61" s="5">
        <v>428.93613550173973</v>
      </c>
      <c r="AE61" s="5">
        <v>0</v>
      </c>
      <c r="AF61" s="5">
        <v>0</v>
      </c>
      <c r="AG61" s="5">
        <v>1495.9819130838009</v>
      </c>
      <c r="AH61" s="5">
        <v>401.38182613297658</v>
      </c>
      <c r="AI61" s="5">
        <v>-366.86201831806784</v>
      </c>
      <c r="AJ61" s="5">
        <v>1971.3494166648818</v>
      </c>
      <c r="AK61" s="5">
        <v>176.91348463867678</v>
      </c>
      <c r="AL61" s="5">
        <v>286.52854282682745</v>
      </c>
      <c r="AM61" s="5">
        <v>-96.891073912923957</v>
      </c>
      <c r="AN61" s="5">
        <v>204.04174231127459</v>
      </c>
      <c r="AO61" s="5">
        <v>0</v>
      </c>
      <c r="AP61" s="5">
        <v>0</v>
      </c>
      <c r="AQ61" s="5">
        <v>1767.0202003947597</v>
      </c>
      <c r="AR61" s="5">
        <v>844.79649499392258</v>
      </c>
      <c r="AS61" s="5">
        <v>848.86660326781634</v>
      </c>
      <c r="AT61" s="5">
        <v>394.17725677110388</v>
      </c>
      <c r="AU61" s="5">
        <v>323.07407580534641</v>
      </c>
      <c r="AV61" s="5">
        <v>547.46814142065796</v>
      </c>
      <c r="AW61" s="5">
        <v>202.7613086666463</v>
      </c>
      <c r="AX61" s="5">
        <v>446.69736452946972</v>
      </c>
      <c r="AY61" s="5">
        <v>0</v>
      </c>
      <c r="AZ61" s="5">
        <v>0</v>
      </c>
      <c r="BA61" s="5">
        <v>6460.5195340404607</v>
      </c>
      <c r="BB61" s="5">
        <v>271.61664413835018</v>
      </c>
      <c r="BC61" s="5">
        <v>14511.68623626692</v>
      </c>
      <c r="BD61" s="5">
        <v>10837.186814069664</v>
      </c>
      <c r="BE61" s="5">
        <v>1765.8519419674008</v>
      </c>
      <c r="BF61" s="5">
        <v>98.909248272792027</v>
      </c>
      <c r="BG61" s="5">
        <v>579.02756824102516</v>
      </c>
      <c r="BH61" s="5">
        <v>60.567372142476152</v>
      </c>
      <c r="BI61" s="5">
        <v>0</v>
      </c>
      <c r="BJ61" s="5">
        <v>0</v>
      </c>
      <c r="BK61" s="71">
        <v>43816.625</v>
      </c>
      <c r="BL61" s="5">
        <v>94</v>
      </c>
      <c r="BM61" s="5">
        <v>-27.359338932768196</v>
      </c>
      <c r="BN61" s="5">
        <v>580.88046745223107</v>
      </c>
      <c r="BO61" s="5">
        <v>-1426.1055640791062</v>
      </c>
      <c r="BP61" s="5">
        <v>766.69119556733119</v>
      </c>
      <c r="BQ61" s="5">
        <v>769.28373366575829</v>
      </c>
      <c r="BR61" s="5">
        <v>2131.005953824792</v>
      </c>
      <c r="BS61" s="5">
        <v>-856.81603333717044</v>
      </c>
      <c r="BT61" s="5">
        <v>770.09549725912871</v>
      </c>
      <c r="BU61" s="5">
        <v>0</v>
      </c>
      <c r="BV61" s="5">
        <v>0</v>
      </c>
      <c r="BW61" s="5">
        <v>849.92790825942961</v>
      </c>
      <c r="BX61" s="5">
        <v>1185.4391214448403</v>
      </c>
      <c r="BY61" s="5">
        <v>0.29495931848555301</v>
      </c>
      <c r="BZ61" s="5">
        <v>305.93997314787282</v>
      </c>
      <c r="CA61" s="5">
        <v>-277.89325061949808</v>
      </c>
      <c r="CB61" s="5">
        <v>499.01778138250688</v>
      </c>
      <c r="CC61" s="5">
        <v>165.88320824715242</v>
      </c>
      <c r="CD61" s="5">
        <v>35.808818561689172</v>
      </c>
      <c r="CE61" s="5">
        <v>0</v>
      </c>
      <c r="CF61" s="5">
        <v>0</v>
      </c>
      <c r="CG61" s="5">
        <v>2460.8215519486321</v>
      </c>
      <c r="CH61" s="5">
        <v>1031.4909315323373</v>
      </c>
      <c r="CI61" s="5">
        <v>2159.6038576966857</v>
      </c>
      <c r="CJ61" s="5">
        <v>474.06297191095109</v>
      </c>
      <c r="CK61" s="5">
        <v>923.64297221837955</v>
      </c>
      <c r="CL61" s="5">
        <v>1216.7391359340556</v>
      </c>
      <c r="CM61" s="5">
        <v>105.32214210321581</v>
      </c>
      <c r="CN61" s="5">
        <v>650.45497272952923</v>
      </c>
      <c r="CO61" s="5">
        <v>0</v>
      </c>
      <c r="CP61" s="5">
        <v>0</v>
      </c>
      <c r="CQ61" s="5">
        <v>1831.5296692240552</v>
      </c>
      <c r="CR61" s="5">
        <v>693.51816415920916</v>
      </c>
      <c r="CS61" s="5">
        <v>1048.3708374409807</v>
      </c>
      <c r="CT61" s="5">
        <v>463.32866072333195</v>
      </c>
      <c r="CU61" s="5">
        <v>468.79774451931075</v>
      </c>
      <c r="CV61" s="5">
        <v>202.14105359063015</v>
      </c>
      <c r="CW61" s="5">
        <v>439.91907397609668</v>
      </c>
      <c r="CX61" s="5">
        <v>306.19791512310911</v>
      </c>
      <c r="CY61" s="5">
        <v>0</v>
      </c>
      <c r="CZ61" s="5">
        <v>0</v>
      </c>
      <c r="DA61" s="5">
        <v>1062.8388148280635</v>
      </c>
      <c r="DB61" s="5">
        <v>260.49297981557083</v>
      </c>
      <c r="DC61" s="5">
        <v>705.82556290287948</v>
      </c>
      <c r="DD61" s="5">
        <v>63.149956772136129</v>
      </c>
      <c r="DE61" s="5">
        <v>349.33332847272607</v>
      </c>
      <c r="DF61" s="5">
        <v>630.6729078509785</v>
      </c>
      <c r="DG61" s="5">
        <v>177.76018333503112</v>
      </c>
      <c r="DH61" s="5">
        <v>112.12219113200632</v>
      </c>
      <c r="DI61" s="5">
        <v>0</v>
      </c>
      <c r="DJ61" s="5">
        <v>0</v>
      </c>
      <c r="DK61" s="5">
        <v>12697.894813725805</v>
      </c>
      <c r="DL61" s="5">
        <v>67.900758043499039</v>
      </c>
      <c r="DM61" s="5">
        <v>9678.9699839684708</v>
      </c>
      <c r="DN61" s="5">
        <v>69.885871357475196</v>
      </c>
      <c r="DO61" s="5">
        <v>7354.5970915055459</v>
      </c>
      <c r="DP61" s="5">
        <v>743.78830641806087</v>
      </c>
      <c r="DQ61" s="5">
        <v>3012.8039696505866</v>
      </c>
      <c r="DR61" s="5">
        <v>1056.8748850423483</v>
      </c>
      <c r="DS61" s="5">
        <v>0</v>
      </c>
      <c r="DT61" s="5">
        <v>0</v>
      </c>
      <c r="DU61" s="71">
        <v>43820.541666666664</v>
      </c>
      <c r="DV61" s="5">
        <v>94</v>
      </c>
      <c r="DW61" s="5">
        <v>594.13380469902256</v>
      </c>
      <c r="DX61" s="5">
        <v>363.52338586620334</v>
      </c>
      <c r="DY61" s="5">
        <v>-472.01995577211585</v>
      </c>
      <c r="DZ61" s="5">
        <v>550.84599462476172</v>
      </c>
      <c r="EA61" s="5">
        <v>-781.26566784026772</v>
      </c>
      <c r="EB61" s="5">
        <v>437.15675643486645</v>
      </c>
      <c r="EC61" s="5">
        <v>-1059.0134144448857</v>
      </c>
      <c r="ED61" s="5">
        <v>810.89097940574334</v>
      </c>
      <c r="EE61" s="5">
        <v>0</v>
      </c>
      <c r="EF61" s="5">
        <v>0</v>
      </c>
      <c r="EG61" s="5">
        <v>5737.7919962038686</v>
      </c>
      <c r="EH61" s="5">
        <v>1530.3284792410989</v>
      </c>
      <c r="EI61" s="5">
        <v>3055.5952906546127</v>
      </c>
      <c r="EJ61" s="5">
        <v>766.10201413620484</v>
      </c>
      <c r="EK61" s="5">
        <v>1851.2286230685711</v>
      </c>
      <c r="EL61" s="5">
        <v>163.56325387141803</v>
      </c>
      <c r="EM61" s="5">
        <v>1424.440644657949</v>
      </c>
      <c r="EN61" s="5">
        <v>423.49901312807384</v>
      </c>
      <c r="EO61" s="5">
        <v>0</v>
      </c>
      <c r="EP61" s="5">
        <v>0</v>
      </c>
      <c r="EQ61" s="5">
        <v>6317.2125067764136</v>
      </c>
      <c r="ER61" s="5">
        <v>226.40020389855715</v>
      </c>
      <c r="ES61" s="5">
        <v>3413.0776160061801</v>
      </c>
      <c r="ET61" s="5">
        <v>206.54890562174842</v>
      </c>
      <c r="EU61" s="5">
        <v>794.95103404470046</v>
      </c>
      <c r="EV61" s="5">
        <v>125.27106996607009</v>
      </c>
      <c r="EW61" s="5">
        <v>324.21258061882122</v>
      </c>
      <c r="EX61" s="5">
        <v>283.31428162506273</v>
      </c>
      <c r="EY61" s="5">
        <v>0</v>
      </c>
      <c r="EZ61" s="5">
        <v>0</v>
      </c>
      <c r="FA61" s="5">
        <v>3602.8334567793745</v>
      </c>
      <c r="FB61" s="5">
        <v>152.3742388576369</v>
      </c>
      <c r="FC61" s="5">
        <v>1224.0072050166898</v>
      </c>
      <c r="FD61" s="5">
        <v>82.807996056122889</v>
      </c>
      <c r="FE61" s="5">
        <v>717.44641198054683</v>
      </c>
      <c r="FF61" s="5">
        <v>406.32483726667294</v>
      </c>
      <c r="FG61" s="5">
        <v>872.4236062874586</v>
      </c>
      <c r="FH61" s="5">
        <v>350.76722793998005</v>
      </c>
      <c r="FI61" s="5">
        <v>0</v>
      </c>
      <c r="FJ61" s="5">
        <v>0</v>
      </c>
      <c r="FK61" s="5">
        <v>3838.5687835334734</v>
      </c>
      <c r="FL61" s="5">
        <v>558.4350531240276</v>
      </c>
      <c r="FM61" s="5">
        <v>1785.8938178932574</v>
      </c>
      <c r="FN61" s="5">
        <v>988.51534647703261</v>
      </c>
      <c r="FO61" s="5">
        <v>518.42323085797238</v>
      </c>
      <c r="FP61" s="5">
        <v>504.11191108742435</v>
      </c>
      <c r="FQ61" s="5">
        <v>-82.777639792137961</v>
      </c>
      <c r="FR61" s="5">
        <v>26.546059318758324</v>
      </c>
      <c r="FS61" s="5">
        <v>0</v>
      </c>
      <c r="FT61" s="5">
        <v>0</v>
      </c>
      <c r="FU61" s="5">
        <v>2870.0598085194601</v>
      </c>
      <c r="FV61" s="5">
        <v>1413.2279122045554</v>
      </c>
      <c r="FW61" s="5">
        <v>859.99820466097208</v>
      </c>
      <c r="FX61" s="5">
        <v>651.27437034201444</v>
      </c>
      <c r="FY61" s="5">
        <v>481.76547422291287</v>
      </c>
      <c r="FZ61" s="5">
        <v>380.61354065446858</v>
      </c>
      <c r="GA61" s="5">
        <v>312.52235635746501</v>
      </c>
      <c r="GB61" s="5">
        <v>549.06979339196062</v>
      </c>
      <c r="GC61" s="5">
        <v>0</v>
      </c>
      <c r="GD61" s="5">
        <v>0</v>
      </c>
      <c r="GE61" s="71">
        <v>43820.708333333336</v>
      </c>
      <c r="GF61" s="5">
        <v>94</v>
      </c>
      <c r="GG61" s="5">
        <v>264.89179044255957</v>
      </c>
      <c r="GH61" s="5">
        <v>2060.9562416064246</v>
      </c>
      <c r="GI61" s="5">
        <v>-630.15023744965083</v>
      </c>
      <c r="GJ61" s="5">
        <v>369.45535986793112</v>
      </c>
      <c r="GK61" s="5">
        <v>-631.49781002032273</v>
      </c>
      <c r="GL61" s="5">
        <v>989.31069618266235</v>
      </c>
      <c r="GM61" s="5">
        <v>-1137.1151010236661</v>
      </c>
      <c r="GN61" s="5">
        <v>435.388015066511</v>
      </c>
      <c r="GO61" s="5">
        <v>0</v>
      </c>
      <c r="GP61" s="5">
        <v>0</v>
      </c>
      <c r="GQ61" s="5">
        <v>3035.4027834409139</v>
      </c>
      <c r="GR61" s="5">
        <v>113.42178828275748</v>
      </c>
      <c r="GS61" s="5">
        <v>1237.6916669468974</v>
      </c>
      <c r="GT61" s="5">
        <v>1260.828065880037</v>
      </c>
      <c r="GU61" s="5">
        <v>1691.2334552647785</v>
      </c>
      <c r="GV61" s="5">
        <v>1848.4649241966042</v>
      </c>
      <c r="GW61" s="5">
        <v>540.41266043285032</v>
      </c>
      <c r="GX61" s="5">
        <v>381.73526635839801</v>
      </c>
      <c r="GY61" s="5">
        <v>0</v>
      </c>
      <c r="GZ61" s="5">
        <v>0</v>
      </c>
      <c r="HA61" s="5">
        <v>9101.6619380214834</v>
      </c>
      <c r="HB61" s="5">
        <v>502.83391653326771</v>
      </c>
      <c r="HC61" s="5">
        <v>5846.9049171113484</v>
      </c>
      <c r="HD61" s="5">
        <v>1045.2706920105165</v>
      </c>
      <c r="HE61" s="5">
        <v>3762.1661252081421</v>
      </c>
      <c r="HF61" s="5">
        <v>87.300064331420018</v>
      </c>
      <c r="HG61" s="5">
        <v>1709.7927865759332</v>
      </c>
      <c r="HH61" s="5">
        <v>16.42236763299692</v>
      </c>
      <c r="HI61" s="5">
        <v>0</v>
      </c>
      <c r="HJ61" s="5">
        <v>0</v>
      </c>
      <c r="HK61" s="5">
        <v>3600.802810842396</v>
      </c>
      <c r="HL61" s="5">
        <v>797.37127533952139</v>
      </c>
      <c r="HM61" s="5">
        <v>2587.7182171684008</v>
      </c>
      <c r="HN61" s="5">
        <v>123.89130120462481</v>
      </c>
      <c r="HO61" s="5">
        <v>1746.3597513512846</v>
      </c>
      <c r="HP61" s="5">
        <v>526.24405784659143</v>
      </c>
      <c r="HQ61" s="5">
        <v>1218.6282228992111</v>
      </c>
      <c r="HR61" s="5">
        <v>524.48446667365101</v>
      </c>
      <c r="HS61" s="5">
        <v>0</v>
      </c>
      <c r="HT61" s="5">
        <v>0</v>
      </c>
      <c r="HU61" s="5">
        <v>5236.2896703885035</v>
      </c>
      <c r="HV61" s="5">
        <v>5.2541918614035703</v>
      </c>
      <c r="HW61" s="5">
        <v>3198.7531632234786</v>
      </c>
      <c r="HX61" s="5">
        <v>523.56076402684198</v>
      </c>
      <c r="HY61" s="5">
        <v>1929.7253905402663</v>
      </c>
      <c r="HZ61" s="5">
        <v>376.84964527776663</v>
      </c>
      <c r="IA61" s="5">
        <v>1162.8310504355711</v>
      </c>
      <c r="IB61" s="5">
        <v>368.09032451545585</v>
      </c>
      <c r="IC61" s="5">
        <v>0</v>
      </c>
      <c r="ID61" s="5">
        <v>0</v>
      </c>
      <c r="IE61" s="5">
        <v>4642.6983402314963</v>
      </c>
      <c r="IF61" s="5">
        <v>2987.8541048452917</v>
      </c>
      <c r="IG61" s="5">
        <v>3552.7105025560804</v>
      </c>
      <c r="IH61" s="5">
        <v>1554.814490322437</v>
      </c>
      <c r="II61" s="5">
        <v>1843.3105609917257</v>
      </c>
      <c r="IJ61" s="5">
        <v>1939.7188397334376</v>
      </c>
      <c r="IK61" s="5">
        <v>3004.4720127184114</v>
      </c>
      <c r="IL61" s="5">
        <v>178.61875958818766</v>
      </c>
      <c r="IM61" s="5">
        <v>0</v>
      </c>
      <c r="IN61" s="5">
        <v>0</v>
      </c>
    </row>
    <row r="62" spans="1:248" x14ac:dyDescent="0.25">
      <c r="A62" s="71">
        <v>43816.708333333336</v>
      </c>
      <c r="B62" s="5">
        <v>96</v>
      </c>
      <c r="C62" s="5">
        <v>-193.05423282844276</v>
      </c>
      <c r="D62" s="5">
        <v>1699.0755010440844</v>
      </c>
      <c r="E62" s="5">
        <v>-1076.7408682691625</v>
      </c>
      <c r="F62" s="5">
        <v>127.06538870419875</v>
      </c>
      <c r="G62" s="5">
        <v>1351.5260184252356</v>
      </c>
      <c r="H62" s="5">
        <v>3061.239644400513</v>
      </c>
      <c r="I62" s="5">
        <v>3507.3250125117916</v>
      </c>
      <c r="J62" s="5">
        <v>1702.8395532067855</v>
      </c>
      <c r="K62" s="5">
        <v>0</v>
      </c>
      <c r="L62" s="5">
        <v>0</v>
      </c>
      <c r="M62" s="5">
        <v>1590.578022102103</v>
      </c>
      <c r="N62" s="5">
        <v>1871.9166208813417</v>
      </c>
      <c r="O62" s="5">
        <v>925.47095498684598</v>
      </c>
      <c r="P62" s="5">
        <v>542.15508493454104</v>
      </c>
      <c r="Q62" s="5">
        <v>139.22793340575959</v>
      </c>
      <c r="R62" s="5">
        <v>1368.6040231638176</v>
      </c>
      <c r="S62" s="5">
        <v>-843.81101289619642</v>
      </c>
      <c r="T62" s="5">
        <v>93.434148900214495</v>
      </c>
      <c r="U62" s="5">
        <v>0</v>
      </c>
      <c r="V62" s="5">
        <v>0</v>
      </c>
      <c r="W62" s="5">
        <v>4103.8311815181396</v>
      </c>
      <c r="X62" s="5">
        <v>827.84248646569733</v>
      </c>
      <c r="Y62" s="5">
        <v>2260.3239382744905</v>
      </c>
      <c r="Z62" s="5">
        <v>167.70950803829203</v>
      </c>
      <c r="AA62" s="5">
        <v>1393.2828295576683</v>
      </c>
      <c r="AB62" s="5">
        <v>457.48636629740457</v>
      </c>
      <c r="AC62" s="5">
        <v>506.22051899661608</v>
      </c>
      <c r="AD62" s="5">
        <v>526.34162694039753</v>
      </c>
      <c r="AE62" s="5">
        <v>0</v>
      </c>
      <c r="AF62" s="5">
        <v>0</v>
      </c>
      <c r="AG62" s="5">
        <v>1584.5462465553514</v>
      </c>
      <c r="AH62" s="5">
        <v>459.96368392935921</v>
      </c>
      <c r="AI62" s="5">
        <v>-451.22162850155564</v>
      </c>
      <c r="AJ62" s="5">
        <v>1910.8743476560378</v>
      </c>
      <c r="AK62" s="5">
        <v>60.583042723483231</v>
      </c>
      <c r="AL62" s="5">
        <v>250.92355128985406</v>
      </c>
      <c r="AM62" s="5">
        <v>-3.4059957906374621</v>
      </c>
      <c r="AN62" s="5">
        <v>185.74935643977821</v>
      </c>
      <c r="AO62" s="5">
        <v>0</v>
      </c>
      <c r="AP62" s="5">
        <v>0</v>
      </c>
      <c r="AQ62" s="5">
        <v>1804.1302909690532</v>
      </c>
      <c r="AR62" s="5">
        <v>842.47880957504299</v>
      </c>
      <c r="AS62" s="5">
        <v>867.87501821089268</v>
      </c>
      <c r="AT62" s="5">
        <v>518.54660021210566</v>
      </c>
      <c r="AU62" s="5">
        <v>245.39775556865516</v>
      </c>
      <c r="AV62" s="5">
        <v>518.872503379921</v>
      </c>
      <c r="AW62" s="5">
        <v>123.83151041108272</v>
      </c>
      <c r="AX62" s="5">
        <v>707.44162260355495</v>
      </c>
      <c r="AY62" s="5">
        <v>0</v>
      </c>
      <c r="AZ62" s="5">
        <v>0</v>
      </c>
      <c r="BA62" s="5">
        <v>6284.4941824276139</v>
      </c>
      <c r="BB62" s="5">
        <v>614.17633080931</v>
      </c>
      <c r="BC62" s="5">
        <v>15759.384242389868</v>
      </c>
      <c r="BD62" s="5">
        <v>13147.466276548204</v>
      </c>
      <c r="BE62" s="5">
        <v>1739.539180180891</v>
      </c>
      <c r="BF62" s="5">
        <v>202.31755015744366</v>
      </c>
      <c r="BG62" s="5">
        <v>502.46226303442018</v>
      </c>
      <c r="BH62" s="5">
        <v>27.629511923526348</v>
      </c>
      <c r="BI62" s="5">
        <v>0</v>
      </c>
      <c r="BJ62" s="5">
        <v>0</v>
      </c>
      <c r="BK62" s="71">
        <v>43816.708333333336</v>
      </c>
      <c r="BL62" s="5">
        <v>96</v>
      </c>
      <c r="BM62" s="5">
        <v>-877.81926435559626</v>
      </c>
      <c r="BN62" s="5">
        <v>619.10636750706522</v>
      </c>
      <c r="BO62" s="5">
        <v>-1713.2965753640767</v>
      </c>
      <c r="BP62" s="5">
        <v>742.47673278885384</v>
      </c>
      <c r="BQ62" s="5">
        <v>533.99328611124542</v>
      </c>
      <c r="BR62" s="5">
        <v>2413.086493486217</v>
      </c>
      <c r="BS62" s="5">
        <v>-1170.7370197284997</v>
      </c>
      <c r="BT62" s="5">
        <v>878.26283791620824</v>
      </c>
      <c r="BU62" s="5">
        <v>0</v>
      </c>
      <c r="BV62" s="5">
        <v>0</v>
      </c>
      <c r="BW62" s="5">
        <v>1081.1678462463306</v>
      </c>
      <c r="BX62" s="5">
        <v>938.82752846806602</v>
      </c>
      <c r="BY62" s="5">
        <v>206.07520068532722</v>
      </c>
      <c r="BZ62" s="5">
        <v>96.986570509464826</v>
      </c>
      <c r="CA62" s="5">
        <v>-13.428257229176552</v>
      </c>
      <c r="CB62" s="5">
        <v>579.47648237268209</v>
      </c>
      <c r="CC62" s="5">
        <v>173.64701537305382</v>
      </c>
      <c r="CD62" s="5">
        <v>34.587606129891959</v>
      </c>
      <c r="CE62" s="5">
        <v>0</v>
      </c>
      <c r="CF62" s="5">
        <v>0</v>
      </c>
      <c r="CG62" s="5">
        <v>2790.2867370890363</v>
      </c>
      <c r="CH62" s="5">
        <v>969.44994341480344</v>
      </c>
      <c r="CI62" s="5">
        <v>2747.8411241228414</v>
      </c>
      <c r="CJ62" s="5">
        <v>320.72716997712581</v>
      </c>
      <c r="CK62" s="5">
        <v>1014.5714961461763</v>
      </c>
      <c r="CL62" s="5">
        <v>1186.0127903170353</v>
      </c>
      <c r="CM62" s="5">
        <v>399.98177011067423</v>
      </c>
      <c r="CN62" s="5">
        <v>644.75254771101504</v>
      </c>
      <c r="CO62" s="5">
        <v>0</v>
      </c>
      <c r="CP62" s="5">
        <v>0</v>
      </c>
      <c r="CQ62" s="5">
        <v>1850.8991267007023</v>
      </c>
      <c r="CR62" s="5">
        <v>656.94731504090032</v>
      </c>
      <c r="CS62" s="5">
        <v>974.90968269568907</v>
      </c>
      <c r="CT62" s="5">
        <v>429.472967502698</v>
      </c>
      <c r="CU62" s="5">
        <v>352.81128808567598</v>
      </c>
      <c r="CV62" s="5">
        <v>288.86040616916455</v>
      </c>
      <c r="CW62" s="5">
        <v>455.8370253606264</v>
      </c>
      <c r="CX62" s="5">
        <v>164.39589147977384</v>
      </c>
      <c r="CY62" s="5">
        <v>0</v>
      </c>
      <c r="CZ62" s="5">
        <v>0</v>
      </c>
      <c r="DA62" s="5">
        <v>1403.8150066752762</v>
      </c>
      <c r="DB62" s="5">
        <v>184.65911680205011</v>
      </c>
      <c r="DC62" s="5">
        <v>924.63688809353744</v>
      </c>
      <c r="DD62" s="5">
        <v>198.94388334483219</v>
      </c>
      <c r="DE62" s="5">
        <v>458.76308634834038</v>
      </c>
      <c r="DF62" s="5">
        <v>673.23763470951769</v>
      </c>
      <c r="DG62" s="5">
        <v>270.86281715240011</v>
      </c>
      <c r="DH62" s="5">
        <v>53.456507892839092</v>
      </c>
      <c r="DI62" s="5">
        <v>0</v>
      </c>
      <c r="DJ62" s="5">
        <v>0</v>
      </c>
      <c r="DK62" s="5">
        <v>13374.315207462998</v>
      </c>
      <c r="DL62" s="5">
        <v>86.804787755144091</v>
      </c>
      <c r="DM62" s="5">
        <v>9751.7768386914722</v>
      </c>
      <c r="DN62" s="5">
        <v>533.57377836244245</v>
      </c>
      <c r="DO62" s="5">
        <v>7283.444095229821</v>
      </c>
      <c r="DP62" s="5">
        <v>166.30256274293495</v>
      </c>
      <c r="DQ62" s="5">
        <v>3275.4655654616517</v>
      </c>
      <c r="DR62" s="5">
        <v>853.82319521657325</v>
      </c>
      <c r="DS62" s="5">
        <v>0</v>
      </c>
      <c r="DT62" s="5">
        <v>0</v>
      </c>
      <c r="DU62" s="71">
        <v>43820.625</v>
      </c>
      <c r="DV62" s="5">
        <v>96</v>
      </c>
      <c r="DW62" s="5">
        <v>642.734740794103</v>
      </c>
      <c r="DX62" s="5">
        <v>11.85727392357315</v>
      </c>
      <c r="DY62" s="5">
        <v>-528.27503240745398</v>
      </c>
      <c r="DZ62" s="5">
        <v>451.53011224518792</v>
      </c>
      <c r="EA62" s="5">
        <v>-856.32419847661834</v>
      </c>
      <c r="EB62" s="5">
        <v>331.10821187684132</v>
      </c>
      <c r="EC62" s="5">
        <v>-971.77813495277178</v>
      </c>
      <c r="ED62" s="5">
        <v>902.23224129577295</v>
      </c>
      <c r="EE62" s="5">
        <v>0</v>
      </c>
      <c r="EF62" s="5">
        <v>0</v>
      </c>
      <c r="EG62" s="5">
        <v>5505.5641397310665</v>
      </c>
      <c r="EH62" s="5">
        <v>1451.7272894687858</v>
      </c>
      <c r="EI62" s="5">
        <v>3429.9884675821768</v>
      </c>
      <c r="EJ62" s="5">
        <v>958.09630169988918</v>
      </c>
      <c r="EK62" s="5">
        <v>2034.9678861240502</v>
      </c>
      <c r="EL62" s="5">
        <v>316.57371935483428</v>
      </c>
      <c r="EM62" s="5">
        <v>1071.2171017929634</v>
      </c>
      <c r="EN62" s="5">
        <v>555.45356531815355</v>
      </c>
      <c r="EO62" s="5">
        <v>0</v>
      </c>
      <c r="EP62" s="5">
        <v>0</v>
      </c>
      <c r="EQ62" s="5">
        <v>7025.7562493058249</v>
      </c>
      <c r="ER62" s="5">
        <v>903.11413895183807</v>
      </c>
      <c r="ES62" s="5">
        <v>3680.6830781243161</v>
      </c>
      <c r="ET62" s="5">
        <v>228.56854932607328</v>
      </c>
      <c r="EU62" s="5">
        <v>1012.4080797895731</v>
      </c>
      <c r="EV62" s="5">
        <v>556.8371754814998</v>
      </c>
      <c r="EW62" s="5">
        <v>485.37060051360936</v>
      </c>
      <c r="EX62" s="5">
        <v>677.96020180601192</v>
      </c>
      <c r="EY62" s="5">
        <v>0</v>
      </c>
      <c r="EZ62" s="5">
        <v>0</v>
      </c>
      <c r="FA62" s="5">
        <v>3848.7599903597948</v>
      </c>
      <c r="FB62" s="5">
        <v>103.94189224827176</v>
      </c>
      <c r="FC62" s="5">
        <v>1417.2075652878052</v>
      </c>
      <c r="FD62" s="5">
        <v>477.99611972192429</v>
      </c>
      <c r="FE62" s="5">
        <v>718.9753054353497</v>
      </c>
      <c r="FF62" s="5">
        <v>728.37948157609787</v>
      </c>
      <c r="FG62" s="5">
        <v>898.89020212880371</v>
      </c>
      <c r="FH62" s="5">
        <v>92.50309828216092</v>
      </c>
      <c r="FI62" s="5">
        <v>0</v>
      </c>
      <c r="FJ62" s="5">
        <v>0</v>
      </c>
      <c r="FK62" s="5">
        <v>4224.1589363651719</v>
      </c>
      <c r="FL62" s="5">
        <v>292.37052711908359</v>
      </c>
      <c r="FM62" s="5">
        <v>2102.0384052609425</v>
      </c>
      <c r="FN62" s="5">
        <v>1171.2600009770581</v>
      </c>
      <c r="FO62" s="5">
        <v>764.21467604022769</v>
      </c>
      <c r="FP62" s="5">
        <v>457.49020612688014</v>
      </c>
      <c r="FQ62" s="5">
        <v>4.8059581725046883</v>
      </c>
      <c r="FR62" s="5">
        <v>42.942432494419648</v>
      </c>
      <c r="FS62" s="5">
        <v>0</v>
      </c>
      <c r="FT62" s="5">
        <v>0</v>
      </c>
      <c r="FU62" s="5">
        <v>2843.6592994417447</v>
      </c>
      <c r="FV62" s="5">
        <v>1650.7998375988507</v>
      </c>
      <c r="FW62" s="5">
        <v>620.87385942821174</v>
      </c>
      <c r="FX62" s="5">
        <v>1353.4713731223032</v>
      </c>
      <c r="FY62" s="5">
        <v>-30.39685852952698</v>
      </c>
      <c r="FZ62" s="5">
        <v>554.02013221943025</v>
      </c>
      <c r="GA62" s="5">
        <v>367.63020708609656</v>
      </c>
      <c r="GB62" s="5">
        <v>528.31089209522668</v>
      </c>
      <c r="GC62" s="5">
        <v>0</v>
      </c>
      <c r="GD62" s="5">
        <v>0</v>
      </c>
      <c r="GE62" s="71">
        <v>43820.791666666664</v>
      </c>
      <c r="GF62" s="5">
        <v>96</v>
      </c>
      <c r="GG62" s="5">
        <v>-98.597309006939327</v>
      </c>
      <c r="GH62" s="5">
        <v>1801.2433638510602</v>
      </c>
      <c r="GI62" s="5">
        <v>-820.66652781067967</v>
      </c>
      <c r="GJ62" s="5">
        <v>426.9239010884038</v>
      </c>
      <c r="GK62" s="5">
        <v>-955.99986525943962</v>
      </c>
      <c r="GL62" s="5">
        <v>1104.2935248739911</v>
      </c>
      <c r="GM62" s="5">
        <v>-1372.8535632475973</v>
      </c>
      <c r="GN62" s="5">
        <v>423.07793876402525</v>
      </c>
      <c r="GO62" s="5">
        <v>0</v>
      </c>
      <c r="GP62" s="5">
        <v>0</v>
      </c>
      <c r="GQ62" s="5">
        <v>3398.9769224555757</v>
      </c>
      <c r="GR62" s="5">
        <v>180.89831133702472</v>
      </c>
      <c r="GS62" s="5">
        <v>1335.2573338213751</v>
      </c>
      <c r="GT62" s="5">
        <v>1643.6958666039395</v>
      </c>
      <c r="GU62" s="5">
        <v>1952.9463630138944</v>
      </c>
      <c r="GV62" s="5">
        <v>1767.1156875148386</v>
      </c>
      <c r="GW62" s="5">
        <v>385.70333034473333</v>
      </c>
      <c r="GX62" s="5">
        <v>308.84960848132761</v>
      </c>
      <c r="GY62" s="5">
        <v>0</v>
      </c>
      <c r="GZ62" s="5">
        <v>0</v>
      </c>
      <c r="HA62" s="5">
        <v>9683.1629271491856</v>
      </c>
      <c r="HB62" s="5">
        <v>233.77915562153163</v>
      </c>
      <c r="HC62" s="5">
        <v>6109.404831453734</v>
      </c>
      <c r="HD62" s="5">
        <v>1197.9412039616145</v>
      </c>
      <c r="HE62" s="5">
        <v>4137.9398459061176</v>
      </c>
      <c r="HF62" s="5">
        <v>179.93196905384266</v>
      </c>
      <c r="HG62" s="5">
        <v>2005.561331591826</v>
      </c>
      <c r="HH62" s="5">
        <v>17.764402170455902</v>
      </c>
      <c r="HI62" s="5">
        <v>0</v>
      </c>
      <c r="HJ62" s="5">
        <v>0</v>
      </c>
      <c r="HK62" s="5">
        <v>3989.3600185976302</v>
      </c>
      <c r="HL62" s="5">
        <v>832.92564410076363</v>
      </c>
      <c r="HM62" s="5">
        <v>2957.3139761070533</v>
      </c>
      <c r="HN62" s="5">
        <v>13.033365151526256</v>
      </c>
      <c r="HO62" s="5">
        <v>1750.1313751503576</v>
      </c>
      <c r="HP62" s="5">
        <v>674.76318900835497</v>
      </c>
      <c r="HQ62" s="5">
        <v>1077.2962539844784</v>
      </c>
      <c r="HR62" s="5">
        <v>491.70884441587174</v>
      </c>
      <c r="HS62" s="5">
        <v>0</v>
      </c>
      <c r="HT62" s="5">
        <v>0</v>
      </c>
      <c r="HU62" s="5">
        <v>5299.2302869751566</v>
      </c>
      <c r="HV62" s="5">
        <v>325.88548879792523</v>
      </c>
      <c r="HW62" s="5">
        <v>3150.4718817652806</v>
      </c>
      <c r="HX62" s="5">
        <v>463.28331702938402</v>
      </c>
      <c r="HY62" s="5">
        <v>2029.2601416288912</v>
      </c>
      <c r="HZ62" s="5">
        <v>612.40115938160477</v>
      </c>
      <c r="IA62" s="5">
        <v>1178.5339524541664</v>
      </c>
      <c r="IB62" s="5">
        <v>80.850119621318711</v>
      </c>
      <c r="IC62" s="5">
        <v>0</v>
      </c>
      <c r="ID62" s="5">
        <v>0</v>
      </c>
      <c r="IE62" s="5">
        <v>5021.9091151664716</v>
      </c>
      <c r="IF62" s="5">
        <v>3217.5493604105682</v>
      </c>
      <c r="IG62" s="5">
        <v>3959.0846156216103</v>
      </c>
      <c r="IH62" s="5">
        <v>202.00477055034639</v>
      </c>
      <c r="II62" s="5">
        <v>2100.257797107939</v>
      </c>
      <c r="IJ62" s="5">
        <v>2095.1304938050343</v>
      </c>
      <c r="IK62" s="5">
        <v>3243.0238000552117</v>
      </c>
      <c r="IL62" s="5">
        <v>414.23081654169056</v>
      </c>
      <c r="IM62" s="5">
        <v>0</v>
      </c>
      <c r="IN62" s="5">
        <v>0</v>
      </c>
    </row>
    <row r="63" spans="1:248" x14ac:dyDescent="0.25">
      <c r="A63" s="71">
        <v>43816.791666666664</v>
      </c>
      <c r="B63" s="5">
        <v>98</v>
      </c>
      <c r="C63" s="5">
        <v>-841.6526574215568</v>
      </c>
      <c r="D63" s="5">
        <v>2038.4893436129641</v>
      </c>
      <c r="E63" s="5">
        <v>-1615.1852026789338</v>
      </c>
      <c r="F63" s="5">
        <v>98.44774920348992</v>
      </c>
      <c r="G63" s="5">
        <v>1463.623206747257</v>
      </c>
      <c r="H63" s="5">
        <v>4120.1786969351033</v>
      </c>
      <c r="I63" s="5">
        <v>5374.9469370351035</v>
      </c>
      <c r="J63" s="5">
        <v>1936.6316854195293</v>
      </c>
      <c r="K63" s="5">
        <v>0</v>
      </c>
      <c r="L63" s="5">
        <v>0</v>
      </c>
      <c r="M63" s="5">
        <v>1888.4571705537655</v>
      </c>
      <c r="N63" s="5">
        <v>1839.4683373935768</v>
      </c>
      <c r="O63" s="5">
        <v>1387.839762330329</v>
      </c>
      <c r="P63" s="5">
        <v>902.44538446403214</v>
      </c>
      <c r="Q63" s="5">
        <v>464.23288943275566</v>
      </c>
      <c r="R63" s="5">
        <v>1221.6398507351098</v>
      </c>
      <c r="S63" s="5">
        <v>-579.32067076900626</v>
      </c>
      <c r="T63" s="5">
        <v>94.709741195528181</v>
      </c>
      <c r="U63" s="5">
        <v>0</v>
      </c>
      <c r="V63" s="5">
        <v>0</v>
      </c>
      <c r="W63" s="5">
        <v>4590.2475966985876</v>
      </c>
      <c r="X63" s="5">
        <v>546.68351362673855</v>
      </c>
      <c r="Y63" s="5">
        <v>2490.5182607292618</v>
      </c>
      <c r="Z63" s="5">
        <v>147.12299583248989</v>
      </c>
      <c r="AA63" s="5">
        <v>1434.7360828772762</v>
      </c>
      <c r="AB63" s="5">
        <v>341.24750129819716</v>
      </c>
      <c r="AC63" s="5">
        <v>615.78791006287327</v>
      </c>
      <c r="AD63" s="5">
        <v>379.10899512355297</v>
      </c>
      <c r="AE63" s="5">
        <v>0</v>
      </c>
      <c r="AF63" s="5">
        <v>0</v>
      </c>
      <c r="AG63" s="5">
        <v>1660.5339948057463</v>
      </c>
      <c r="AH63" s="5">
        <v>485.42784346178314</v>
      </c>
      <c r="AI63" s="5">
        <v>-358.24343234492994</v>
      </c>
      <c r="AJ63" s="5">
        <v>2139.717480993038</v>
      </c>
      <c r="AK63" s="5">
        <v>99.29580687594671</v>
      </c>
      <c r="AL63" s="5">
        <v>173.5999905998886</v>
      </c>
      <c r="AM63" s="5">
        <v>62.247504460443793</v>
      </c>
      <c r="AN63" s="5">
        <v>1.9583640198396699</v>
      </c>
      <c r="AO63" s="5">
        <v>0</v>
      </c>
      <c r="AP63" s="5">
        <v>0</v>
      </c>
      <c r="AQ63" s="5">
        <v>1785.4141137971176</v>
      </c>
      <c r="AR63" s="5">
        <v>866.22566429912968</v>
      </c>
      <c r="AS63" s="5">
        <v>877.46118725359588</v>
      </c>
      <c r="AT63" s="5">
        <v>307.55866874644255</v>
      </c>
      <c r="AU63" s="5">
        <v>187.44726626992122</v>
      </c>
      <c r="AV63" s="5">
        <v>792.11311763499941</v>
      </c>
      <c r="AW63" s="5">
        <v>41.644334813168598</v>
      </c>
      <c r="AX63" s="5">
        <v>526.00230911392339</v>
      </c>
      <c r="AY63" s="5">
        <v>0</v>
      </c>
      <c r="AZ63" s="5">
        <v>0</v>
      </c>
      <c r="BA63" s="5">
        <v>6218.1891294933303</v>
      </c>
      <c r="BB63" s="5">
        <v>1028.3676419529854</v>
      </c>
      <c r="BC63" s="5">
        <v>16230.749982148289</v>
      </c>
      <c r="BD63" s="5">
        <v>14235.221546296958</v>
      </c>
      <c r="BE63" s="5">
        <v>1740.207277067404</v>
      </c>
      <c r="BF63" s="5">
        <v>835.29210024227211</v>
      </c>
      <c r="BG63" s="5">
        <v>403.87013270888565</v>
      </c>
      <c r="BH63" s="5">
        <v>180.73813446439493</v>
      </c>
      <c r="BI63" s="5">
        <v>0</v>
      </c>
      <c r="BJ63" s="5">
        <v>0</v>
      </c>
      <c r="BK63" s="71">
        <v>43816.791666666664</v>
      </c>
      <c r="BL63" s="5">
        <v>98</v>
      </c>
      <c r="BM63" s="5">
        <v>-1568.4412987074581</v>
      </c>
      <c r="BN63" s="5">
        <v>584.00691057013603</v>
      </c>
      <c r="BO63" s="5">
        <v>-2494.8351892818805</v>
      </c>
      <c r="BP63" s="5">
        <v>413.35930618563094</v>
      </c>
      <c r="BQ63" s="5">
        <v>258.0462420844101</v>
      </c>
      <c r="BR63" s="5">
        <v>2672.5985507381451</v>
      </c>
      <c r="BS63" s="5">
        <v>-1916.9941251218745</v>
      </c>
      <c r="BT63" s="5">
        <v>834.85488193885737</v>
      </c>
      <c r="BU63" s="5">
        <v>0</v>
      </c>
      <c r="BV63" s="5">
        <v>0</v>
      </c>
      <c r="BW63" s="5">
        <v>788.61817418269607</v>
      </c>
      <c r="BX63" s="5">
        <v>743.39033414867015</v>
      </c>
      <c r="BY63" s="5">
        <v>121.31626605588872</v>
      </c>
      <c r="BZ63" s="5">
        <v>201.63673062672581</v>
      </c>
      <c r="CA63" s="5">
        <v>-97.312611812261594</v>
      </c>
      <c r="CB63" s="5">
        <v>145.30101027770945</v>
      </c>
      <c r="CC63" s="5">
        <v>168.22641101103341</v>
      </c>
      <c r="CD63" s="5">
        <v>245.71412896937096</v>
      </c>
      <c r="CE63" s="5">
        <v>0</v>
      </c>
      <c r="CF63" s="5">
        <v>0</v>
      </c>
      <c r="CG63" s="5">
        <v>2940.2450361734964</v>
      </c>
      <c r="CH63" s="5">
        <v>1042.9939150570897</v>
      </c>
      <c r="CI63" s="5">
        <v>2907.5989336327821</v>
      </c>
      <c r="CJ63" s="5">
        <v>143.57628200707609</v>
      </c>
      <c r="CK63" s="5">
        <v>1249.348808742069</v>
      </c>
      <c r="CL63" s="5">
        <v>1292.2863758541059</v>
      </c>
      <c r="CM63" s="5">
        <v>361.2578885108959</v>
      </c>
      <c r="CN63" s="5">
        <v>672.51995210817165</v>
      </c>
      <c r="CO63" s="5">
        <v>0</v>
      </c>
      <c r="CP63" s="5">
        <v>0</v>
      </c>
      <c r="CQ63" s="5">
        <v>1965.0217056779982</v>
      </c>
      <c r="CR63" s="5">
        <v>781.60515972198141</v>
      </c>
      <c r="CS63" s="5">
        <v>1105.9174300431941</v>
      </c>
      <c r="CT63" s="5">
        <v>274.54257601710282</v>
      </c>
      <c r="CU63" s="5">
        <v>456.85684386906519</v>
      </c>
      <c r="CV63" s="5">
        <v>430.13747441968292</v>
      </c>
      <c r="CW63" s="5">
        <v>412.00564042875635</v>
      </c>
      <c r="CX63" s="5">
        <v>83.323673584873134</v>
      </c>
      <c r="CY63" s="5">
        <v>0</v>
      </c>
      <c r="CZ63" s="5">
        <v>0</v>
      </c>
      <c r="DA63" s="5">
        <v>1169.769438927171</v>
      </c>
      <c r="DB63" s="5">
        <v>380.62855759478384</v>
      </c>
      <c r="DC63" s="5">
        <v>929.72117823317126</v>
      </c>
      <c r="DD63" s="5">
        <v>132.33014949537551</v>
      </c>
      <c r="DE63" s="5">
        <v>518.97381065844138</v>
      </c>
      <c r="DF63" s="5">
        <v>585.87013027679779</v>
      </c>
      <c r="DG63" s="5">
        <v>164.79050796829574</v>
      </c>
      <c r="DH63" s="5">
        <v>182.80935012762879</v>
      </c>
      <c r="DI63" s="5">
        <v>0</v>
      </c>
      <c r="DJ63" s="5">
        <v>0</v>
      </c>
      <c r="DK63" s="5">
        <v>13979.428069521269</v>
      </c>
      <c r="DL63" s="5">
        <v>372.90547274015381</v>
      </c>
      <c r="DM63" s="5">
        <v>9379.249105010811</v>
      </c>
      <c r="DN63" s="5">
        <v>407.52500255960643</v>
      </c>
      <c r="DO63" s="5">
        <v>7685.1431828090554</v>
      </c>
      <c r="DP63" s="5">
        <v>169.618570060471</v>
      </c>
      <c r="DQ63" s="5">
        <v>3462.1102002160169</v>
      </c>
      <c r="DR63" s="5">
        <v>749.84429167285577</v>
      </c>
      <c r="DS63" s="5">
        <v>0</v>
      </c>
      <c r="DT63" s="5">
        <v>0</v>
      </c>
      <c r="DU63" s="71">
        <v>43820.708333333336</v>
      </c>
      <c r="DV63" s="5">
        <v>98</v>
      </c>
      <c r="DW63" s="5">
        <v>473.04489948138064</v>
      </c>
      <c r="DX63" s="5">
        <v>428.27938003944183</v>
      </c>
      <c r="DY63" s="5">
        <v>-529.12485709287637</v>
      </c>
      <c r="DZ63" s="5">
        <v>814.99149366080496</v>
      </c>
      <c r="EA63" s="5">
        <v>-961.69351556069694</v>
      </c>
      <c r="EB63" s="5">
        <v>498.98630285061608</v>
      </c>
      <c r="EC63" s="5">
        <v>-872.43454212528388</v>
      </c>
      <c r="ED63" s="5">
        <v>1087.4203279339372</v>
      </c>
      <c r="EE63" s="5">
        <v>0</v>
      </c>
      <c r="EF63" s="5">
        <v>0</v>
      </c>
      <c r="EG63" s="5">
        <v>5563.4134747899316</v>
      </c>
      <c r="EH63" s="5">
        <v>649.31318943114593</v>
      </c>
      <c r="EI63" s="5">
        <v>3408.544108295961</v>
      </c>
      <c r="EJ63" s="5">
        <v>722.84799064074548</v>
      </c>
      <c r="EK63" s="5">
        <v>1831.9303772350149</v>
      </c>
      <c r="EL63" s="5">
        <v>277.52916628235914</v>
      </c>
      <c r="EM63" s="5">
        <v>814.62812090214629</v>
      </c>
      <c r="EN63" s="5">
        <v>575.07397526585532</v>
      </c>
      <c r="EO63" s="5">
        <v>0</v>
      </c>
      <c r="EP63" s="5">
        <v>0</v>
      </c>
      <c r="EQ63" s="5">
        <v>7393.7360542561128</v>
      </c>
      <c r="ER63" s="5">
        <v>1140.0113113422774</v>
      </c>
      <c r="ES63" s="5">
        <v>3989.3728810521761</v>
      </c>
      <c r="ET63" s="5">
        <v>552.11571795083967</v>
      </c>
      <c r="EU63" s="5">
        <v>1054.8788604753081</v>
      </c>
      <c r="EV63" s="5">
        <v>604.1906835607856</v>
      </c>
      <c r="EW63" s="5">
        <v>607.36651380449234</v>
      </c>
      <c r="EX63" s="5">
        <v>1054.8113149906071</v>
      </c>
      <c r="EY63" s="5">
        <v>0</v>
      </c>
      <c r="EZ63" s="5">
        <v>0</v>
      </c>
      <c r="FA63" s="5">
        <v>4007.0412350642564</v>
      </c>
      <c r="FB63" s="5">
        <v>747.98952582681568</v>
      </c>
      <c r="FC63" s="5">
        <v>1497.4297077448591</v>
      </c>
      <c r="FD63" s="5">
        <v>518.38964113764825</v>
      </c>
      <c r="FE63" s="5">
        <v>473.07104456183413</v>
      </c>
      <c r="FF63" s="5">
        <v>850.18390348767605</v>
      </c>
      <c r="FG63" s="5">
        <v>794.25682545811344</v>
      </c>
      <c r="FH63" s="5">
        <v>600.26031389801472</v>
      </c>
      <c r="FI63" s="5">
        <v>0</v>
      </c>
      <c r="FJ63" s="5">
        <v>0</v>
      </c>
      <c r="FK63" s="5">
        <v>4543.56388591411</v>
      </c>
      <c r="FL63" s="5">
        <v>354.61092204166221</v>
      </c>
      <c r="FM63" s="5">
        <v>2177.5038403417639</v>
      </c>
      <c r="FN63" s="5">
        <v>782.93896466089438</v>
      </c>
      <c r="FO63" s="5">
        <v>792.82020631060095</v>
      </c>
      <c r="FP63" s="5">
        <v>287.27376683016649</v>
      </c>
      <c r="FQ63" s="5">
        <v>55.334823866622401</v>
      </c>
      <c r="FR63" s="5">
        <v>48.888004051188943</v>
      </c>
      <c r="FS63" s="5">
        <v>0</v>
      </c>
      <c r="FT63" s="5">
        <v>0</v>
      </c>
      <c r="FU63" s="5">
        <v>1972.6470219762705</v>
      </c>
      <c r="FV63" s="5">
        <v>1572.6881022975072</v>
      </c>
      <c r="FW63" s="5">
        <v>190.69642339136453</v>
      </c>
      <c r="FX63" s="5">
        <v>1461.048101592894</v>
      </c>
      <c r="FY63" s="5">
        <v>-299.18285918244783</v>
      </c>
      <c r="FZ63" s="5">
        <v>773.68019257209517</v>
      </c>
      <c r="GA63" s="5">
        <v>390.21113844848696</v>
      </c>
      <c r="GB63" s="5">
        <v>853.35281412490735</v>
      </c>
      <c r="GC63" s="5">
        <v>0</v>
      </c>
      <c r="GD63" s="5">
        <v>0</v>
      </c>
      <c r="GE63" s="71">
        <v>43820.875</v>
      </c>
      <c r="GF63" s="5">
        <v>98</v>
      </c>
      <c r="GG63" s="5">
        <v>-614.14187593039378</v>
      </c>
      <c r="GH63" s="5">
        <v>1847.8917939236865</v>
      </c>
      <c r="GI63" s="5">
        <v>-1170.4372848830301</v>
      </c>
      <c r="GJ63" s="5">
        <v>391.43562046820546</v>
      </c>
      <c r="GK63" s="5">
        <v>-1408.799004957667</v>
      </c>
      <c r="GL63" s="5">
        <v>1064.2104179108405</v>
      </c>
      <c r="GM63" s="5">
        <v>-1722.8149090600236</v>
      </c>
      <c r="GN63" s="5">
        <v>335.49243827992211</v>
      </c>
      <c r="GO63" s="5">
        <v>0</v>
      </c>
      <c r="GP63" s="5">
        <v>0</v>
      </c>
      <c r="GQ63" s="5">
        <v>3803.300222227575</v>
      </c>
      <c r="GR63" s="5">
        <v>655.41847956410538</v>
      </c>
      <c r="GS63" s="5">
        <v>1440.598033774847</v>
      </c>
      <c r="GT63" s="5">
        <v>1681.8638062660502</v>
      </c>
      <c r="GU63" s="5">
        <v>2113.7931743826275</v>
      </c>
      <c r="GV63" s="5">
        <v>1493.51177530582</v>
      </c>
      <c r="GW63" s="5">
        <v>594.42937228928486</v>
      </c>
      <c r="GX63" s="5">
        <v>77.975735833498064</v>
      </c>
      <c r="GY63" s="5">
        <v>0</v>
      </c>
      <c r="GZ63" s="5">
        <v>0</v>
      </c>
      <c r="HA63" s="5">
        <v>10472.809367649246</v>
      </c>
      <c r="HB63" s="5">
        <v>514.09731878950527</v>
      </c>
      <c r="HC63" s="5">
        <v>6632.0094686637349</v>
      </c>
      <c r="HD63" s="5">
        <v>1636.1392482730082</v>
      </c>
      <c r="HE63" s="5">
        <v>4336.3609354093442</v>
      </c>
      <c r="HF63" s="5">
        <v>607.82308501954901</v>
      </c>
      <c r="HG63" s="5">
        <v>2065.9275748932673</v>
      </c>
      <c r="HH63" s="5">
        <v>98.50442218808962</v>
      </c>
      <c r="HI63" s="5">
        <v>0</v>
      </c>
      <c r="HJ63" s="5">
        <v>0</v>
      </c>
      <c r="HK63" s="5">
        <v>4347.3690290356662</v>
      </c>
      <c r="HL63" s="5">
        <v>317.79344410312353</v>
      </c>
      <c r="HM63" s="5">
        <v>3104.584932889572</v>
      </c>
      <c r="HN63" s="5">
        <v>95.394942984438586</v>
      </c>
      <c r="HO63" s="5">
        <v>1866.3744784783362</v>
      </c>
      <c r="HP63" s="5">
        <v>267.78672582742689</v>
      </c>
      <c r="HQ63" s="5">
        <v>1109.4531104873095</v>
      </c>
      <c r="HR63" s="5">
        <v>74.103637901973102</v>
      </c>
      <c r="HS63" s="5">
        <v>0</v>
      </c>
      <c r="HT63" s="5">
        <v>0</v>
      </c>
      <c r="HU63" s="5">
        <v>5971.1156994260637</v>
      </c>
      <c r="HV63" s="5">
        <v>175.7201059575809</v>
      </c>
      <c r="HW63" s="5">
        <v>3249.8940403071938</v>
      </c>
      <c r="HX63" s="5">
        <v>274.88776573049466</v>
      </c>
      <c r="HY63" s="5">
        <v>2537.0744917237989</v>
      </c>
      <c r="HZ63" s="5">
        <v>372.13626939840339</v>
      </c>
      <c r="IA63" s="5">
        <v>1279.8970342125815</v>
      </c>
      <c r="IB63" s="5">
        <v>160.46802314274362</v>
      </c>
      <c r="IC63" s="5">
        <v>0</v>
      </c>
      <c r="ID63" s="5">
        <v>0</v>
      </c>
      <c r="IE63" s="5">
        <v>5829.0327924342764</v>
      </c>
      <c r="IF63" s="5">
        <v>4002.7991288176645</v>
      </c>
      <c r="IG63" s="5">
        <v>3646.854095790572</v>
      </c>
      <c r="IH63" s="5">
        <v>767.24927475524282</v>
      </c>
      <c r="II63" s="5">
        <v>2294.9389615522946</v>
      </c>
      <c r="IJ63" s="5">
        <v>2628.6968064936032</v>
      </c>
      <c r="IK63" s="5">
        <v>3571.6111131830735</v>
      </c>
      <c r="IL63" s="5">
        <v>455.4328459565844</v>
      </c>
      <c r="IM63" s="5">
        <v>0</v>
      </c>
      <c r="IN63" s="5">
        <v>0</v>
      </c>
    </row>
    <row r="64" spans="1:248" x14ac:dyDescent="0.25">
      <c r="A64" s="71">
        <v>43816.875</v>
      </c>
      <c r="B64" s="5">
        <v>100</v>
      </c>
      <c r="C64" s="5">
        <v>-1331.329797709986</v>
      </c>
      <c r="D64" s="5">
        <v>2024.1121356013962</v>
      </c>
      <c r="E64" s="5">
        <v>-2206.071701085194</v>
      </c>
      <c r="F64" s="5">
        <v>52.73867046261028</v>
      </c>
      <c r="G64" s="5">
        <v>1423.3002025692363</v>
      </c>
      <c r="H64" s="5">
        <v>5258.0232234454998</v>
      </c>
      <c r="I64" s="5">
        <v>7500.0922550617488</v>
      </c>
      <c r="J64" s="5">
        <v>2551.8083328350335</v>
      </c>
      <c r="K64" s="5">
        <v>0</v>
      </c>
      <c r="L64" s="5">
        <v>0</v>
      </c>
      <c r="M64" s="5">
        <v>1682.6036806760776</v>
      </c>
      <c r="N64" s="5">
        <v>1385.0378679571406</v>
      </c>
      <c r="O64" s="5">
        <v>1193.7376506333389</v>
      </c>
      <c r="P64" s="5">
        <v>591.65753546859901</v>
      </c>
      <c r="Q64" s="5">
        <v>147.00284739474046</v>
      </c>
      <c r="R64" s="5">
        <v>945.99880448575277</v>
      </c>
      <c r="S64" s="5">
        <v>-424.25730021896288</v>
      </c>
      <c r="T64" s="5">
        <v>50.919523547769167</v>
      </c>
      <c r="U64" s="5">
        <v>0</v>
      </c>
      <c r="V64" s="5">
        <v>0</v>
      </c>
      <c r="W64" s="5">
        <v>4920.4249767976107</v>
      </c>
      <c r="X64" s="5">
        <v>527.29788464085686</v>
      </c>
      <c r="Y64" s="5">
        <v>2942.1542645186373</v>
      </c>
      <c r="Z64" s="5">
        <v>22.323193806175738</v>
      </c>
      <c r="AA64" s="5">
        <v>1453.9757568369612</v>
      </c>
      <c r="AB64" s="5">
        <v>223.79559327573673</v>
      </c>
      <c r="AC64" s="5">
        <v>518.54880906745302</v>
      </c>
      <c r="AD64" s="5">
        <v>298.36941054116392</v>
      </c>
      <c r="AE64" s="5">
        <v>0</v>
      </c>
      <c r="AF64" s="5">
        <v>0</v>
      </c>
      <c r="AG64" s="5">
        <v>1654.3905404845132</v>
      </c>
      <c r="AH64" s="5">
        <v>296.34747956800902</v>
      </c>
      <c r="AI64" s="5">
        <v>-295.4029747767479</v>
      </c>
      <c r="AJ64" s="5">
        <v>2332.2470267121157</v>
      </c>
      <c r="AK64" s="5">
        <v>202.27236546738675</v>
      </c>
      <c r="AL64" s="5">
        <v>73.792700291523587</v>
      </c>
      <c r="AM64" s="5">
        <v>194.6636313159396</v>
      </c>
      <c r="AN64" s="5">
        <v>44.556453880810885</v>
      </c>
      <c r="AO64" s="5">
        <v>0</v>
      </c>
      <c r="AP64" s="5">
        <v>0</v>
      </c>
      <c r="AQ64" s="5">
        <v>1848.6099830254639</v>
      </c>
      <c r="AR64" s="5">
        <v>906.89884052132163</v>
      </c>
      <c r="AS64" s="5">
        <v>1251.1594161588096</v>
      </c>
      <c r="AT64" s="5">
        <v>164.32023386475919</v>
      </c>
      <c r="AU64" s="5">
        <v>308.87957014339486</v>
      </c>
      <c r="AV64" s="5">
        <v>1020.6739284866405</v>
      </c>
      <c r="AW64" s="5">
        <v>-68.136147580055422</v>
      </c>
      <c r="AX64" s="5">
        <v>404.08459107438779</v>
      </c>
      <c r="AY64" s="5">
        <v>0</v>
      </c>
      <c r="AZ64" s="5">
        <v>0</v>
      </c>
      <c r="BA64" s="5">
        <v>5480.3019082395222</v>
      </c>
      <c r="BB64" s="5">
        <v>726.34280339563043</v>
      </c>
      <c r="BC64" s="5">
        <v>16342.893176278007</v>
      </c>
      <c r="BD64" s="5">
        <v>15469.006216543294</v>
      </c>
      <c r="BE64" s="5">
        <v>1462.5749200296882</v>
      </c>
      <c r="BF64" s="5">
        <v>689.34220434591316</v>
      </c>
      <c r="BG64" s="5">
        <v>134.69706161640715</v>
      </c>
      <c r="BH64" s="5">
        <v>16.118104719810386</v>
      </c>
      <c r="BI64" s="5">
        <v>0</v>
      </c>
      <c r="BJ64" s="5">
        <v>0</v>
      </c>
      <c r="BK64" s="71">
        <v>43816.875</v>
      </c>
      <c r="BL64" s="5">
        <v>100</v>
      </c>
      <c r="BM64" s="5">
        <v>-2188.5783409533396</v>
      </c>
      <c r="BN64" s="5">
        <v>546.22476917270126</v>
      </c>
      <c r="BO64" s="5">
        <v>-3103.2811819926255</v>
      </c>
      <c r="BP64" s="5">
        <v>589.25304186808239</v>
      </c>
      <c r="BQ64" s="5">
        <v>51.168846814865447</v>
      </c>
      <c r="BR64" s="5">
        <v>3120.4234917149993</v>
      </c>
      <c r="BS64" s="5">
        <v>-2471.4556347775297</v>
      </c>
      <c r="BT64" s="5">
        <v>856.42340048153903</v>
      </c>
      <c r="BU64" s="5">
        <v>0</v>
      </c>
      <c r="BV64" s="5">
        <v>0</v>
      </c>
      <c r="BW64" s="5">
        <v>850.14080488447325</v>
      </c>
      <c r="BX64" s="5">
        <v>543.55043049090079</v>
      </c>
      <c r="BY64" s="5">
        <v>395.81839849582457</v>
      </c>
      <c r="BZ64" s="5">
        <v>254.17207788778617</v>
      </c>
      <c r="CA64" s="5">
        <v>-48.322049908287909</v>
      </c>
      <c r="CB64" s="5">
        <v>364.67175584041729</v>
      </c>
      <c r="CC64" s="5">
        <v>176.23098996024532</v>
      </c>
      <c r="CD64" s="5">
        <v>480.10018498493798</v>
      </c>
      <c r="CE64" s="5">
        <v>0</v>
      </c>
      <c r="CF64" s="5">
        <v>0</v>
      </c>
      <c r="CG64" s="5">
        <v>3446.6808921127749</v>
      </c>
      <c r="CH64" s="5">
        <v>1178.9016301290601</v>
      </c>
      <c r="CI64" s="5">
        <v>2974.2458135408269</v>
      </c>
      <c r="CJ64" s="5">
        <v>184.53866183835012</v>
      </c>
      <c r="CK64" s="5">
        <v>1389.4787391127522</v>
      </c>
      <c r="CL64" s="5">
        <v>1327.9734309446587</v>
      </c>
      <c r="CM64" s="5">
        <v>420.79163979447583</v>
      </c>
      <c r="CN64" s="5">
        <v>662.66192647403022</v>
      </c>
      <c r="CO64" s="5">
        <v>0</v>
      </c>
      <c r="CP64" s="5">
        <v>0</v>
      </c>
      <c r="CQ64" s="5">
        <v>2218.6879780938307</v>
      </c>
      <c r="CR64" s="5">
        <v>813.429965263599</v>
      </c>
      <c r="CS64" s="5">
        <v>1111.5109730505383</v>
      </c>
      <c r="CT64" s="5">
        <v>247.20302489026415</v>
      </c>
      <c r="CU64" s="5">
        <v>456.03936448356569</v>
      </c>
      <c r="CV64" s="5">
        <v>469.02545137962272</v>
      </c>
      <c r="CW64" s="5">
        <v>359.48648242569334</v>
      </c>
      <c r="CX64" s="5">
        <v>117.19048068134104</v>
      </c>
      <c r="CY64" s="5">
        <v>0</v>
      </c>
      <c r="CZ64" s="5">
        <v>0</v>
      </c>
      <c r="DA64" s="5">
        <v>1393.8460902359088</v>
      </c>
      <c r="DB64" s="5">
        <v>565.04786846628383</v>
      </c>
      <c r="DC64" s="5">
        <v>1049.6349485316225</v>
      </c>
      <c r="DD64" s="5">
        <v>43.013142655939014</v>
      </c>
      <c r="DE64" s="5">
        <v>621.70193075834845</v>
      </c>
      <c r="DF64" s="5">
        <v>394.99619497698779</v>
      </c>
      <c r="DG64" s="5">
        <v>184.94368703910368</v>
      </c>
      <c r="DH64" s="5">
        <v>265.4830620657558</v>
      </c>
      <c r="DI64" s="5">
        <v>0</v>
      </c>
      <c r="DJ64" s="5">
        <v>0</v>
      </c>
      <c r="DK64" s="5">
        <v>14809.774572386206</v>
      </c>
      <c r="DL64" s="5">
        <v>714.39980375671064</v>
      </c>
      <c r="DM64" s="5">
        <v>9457.1332209501379</v>
      </c>
      <c r="DN64" s="5">
        <v>581.12725786420356</v>
      </c>
      <c r="DO64" s="5">
        <v>7468.8077795235677</v>
      </c>
      <c r="DP64" s="5">
        <v>70.822830472024634</v>
      </c>
      <c r="DQ64" s="5">
        <v>3737.0711867168279</v>
      </c>
      <c r="DR64" s="5">
        <v>721.00301446307299</v>
      </c>
      <c r="DS64" s="5">
        <v>0</v>
      </c>
      <c r="DT64" s="5">
        <v>0</v>
      </c>
      <c r="DU64" s="71">
        <v>43820.791666666664</v>
      </c>
      <c r="DV64" s="5">
        <v>100</v>
      </c>
      <c r="DW64" s="5">
        <v>249.0859311093443</v>
      </c>
      <c r="DX64" s="5">
        <v>586.06136790148776</v>
      </c>
      <c r="DY64" s="5">
        <v>-398.79043044941136</v>
      </c>
      <c r="DZ64" s="5">
        <v>684.40070729780132</v>
      </c>
      <c r="EA64" s="5">
        <v>-981.95842567354327</v>
      </c>
      <c r="EB64" s="5">
        <v>462.19541991460136</v>
      </c>
      <c r="EC64" s="5">
        <v>-680.47094833697213</v>
      </c>
      <c r="ED64" s="5">
        <v>1037.0311779450217</v>
      </c>
      <c r="EE64" s="5">
        <v>0</v>
      </c>
      <c r="EF64" s="5">
        <v>0</v>
      </c>
      <c r="EG64" s="5">
        <v>5849.4290286762189</v>
      </c>
      <c r="EH64" s="5">
        <v>237.83647879028115</v>
      </c>
      <c r="EI64" s="5">
        <v>3724.6140756220734</v>
      </c>
      <c r="EJ64" s="5">
        <v>533.56671075171721</v>
      </c>
      <c r="EK64" s="5">
        <v>1717.4396431469213</v>
      </c>
      <c r="EL64" s="5">
        <v>303.30688635795241</v>
      </c>
      <c r="EM64" s="5">
        <v>690.78449631219246</v>
      </c>
      <c r="EN64" s="5">
        <v>435.91876166049991</v>
      </c>
      <c r="EO64" s="5">
        <v>0</v>
      </c>
      <c r="EP64" s="5">
        <v>0</v>
      </c>
      <c r="EQ64" s="5">
        <v>7505.7946008111758</v>
      </c>
      <c r="ER64" s="5">
        <v>1112.7087346119929</v>
      </c>
      <c r="ES64" s="5">
        <v>4224.2946296194705</v>
      </c>
      <c r="ET64" s="5">
        <v>554.821354422627</v>
      </c>
      <c r="EU64" s="5">
        <v>930.04481368164147</v>
      </c>
      <c r="EV64" s="5">
        <v>329.70666165923353</v>
      </c>
      <c r="EW64" s="5">
        <v>572.34276819344336</v>
      </c>
      <c r="EX64" s="5">
        <v>987.50678872920059</v>
      </c>
      <c r="EY64" s="5">
        <v>0</v>
      </c>
      <c r="EZ64" s="5">
        <v>0</v>
      </c>
      <c r="FA64" s="5">
        <v>4689.5271077269717</v>
      </c>
      <c r="FB64" s="5">
        <v>434.89046987858637</v>
      </c>
      <c r="FC64" s="5">
        <v>2126.8907065377743</v>
      </c>
      <c r="FD64" s="5">
        <v>174.45996787406753</v>
      </c>
      <c r="FE64" s="5">
        <v>572.24830176352486</v>
      </c>
      <c r="FF64" s="5">
        <v>516.29447759332083</v>
      </c>
      <c r="FG64" s="5">
        <v>1218.7662978487933</v>
      </c>
      <c r="FH64" s="5">
        <v>519.24614678374917</v>
      </c>
      <c r="FI64" s="5">
        <v>0</v>
      </c>
      <c r="FJ64" s="5">
        <v>0</v>
      </c>
      <c r="FK64" s="5">
        <v>4953.3328487583603</v>
      </c>
      <c r="FL64" s="5">
        <v>528.36684009918497</v>
      </c>
      <c r="FM64" s="5">
        <v>2234.3845646910659</v>
      </c>
      <c r="FN64" s="5">
        <v>802.12064391651222</v>
      </c>
      <c r="FO64" s="5">
        <v>727.92801814529594</v>
      </c>
      <c r="FP64" s="5">
        <v>225.92300000771587</v>
      </c>
      <c r="FQ64" s="5">
        <v>96.510055962922706</v>
      </c>
      <c r="FR64" s="5">
        <v>43.371654439852023</v>
      </c>
      <c r="FS64" s="5">
        <v>0</v>
      </c>
      <c r="FT64" s="5">
        <v>0</v>
      </c>
      <c r="FU64" s="5">
        <v>1778.4707813799541</v>
      </c>
      <c r="FV64" s="5">
        <v>1352.2072979496015</v>
      </c>
      <c r="FW64" s="5">
        <v>-142.44355709953834</v>
      </c>
      <c r="FX64" s="5">
        <v>1146.9478488669363</v>
      </c>
      <c r="FY64" s="5">
        <v>-283.50679868008228</v>
      </c>
      <c r="FZ64" s="5">
        <v>299.00578019697872</v>
      </c>
      <c r="GA64" s="5">
        <v>349.46127399109628</v>
      </c>
      <c r="GB64" s="5">
        <v>967.88368324855674</v>
      </c>
      <c r="GC64" s="5">
        <v>0</v>
      </c>
      <c r="GD64" s="5">
        <v>0</v>
      </c>
      <c r="GE64" s="71">
        <v>43820.958333333336</v>
      </c>
      <c r="GF64" s="5">
        <v>100</v>
      </c>
      <c r="GG64" s="5">
        <v>-784.21811211350382</v>
      </c>
      <c r="GH64" s="5">
        <v>1657.4760055288982</v>
      </c>
      <c r="GI64" s="5">
        <v>-1505.6151979206759</v>
      </c>
      <c r="GJ64" s="5">
        <v>74.814350358434922</v>
      </c>
      <c r="GK64" s="5">
        <v>-1703.3927087191116</v>
      </c>
      <c r="GL64" s="5">
        <v>1006.7903980632411</v>
      </c>
      <c r="GM64" s="5">
        <v>-2026.6508645578624</v>
      </c>
      <c r="GN64" s="5">
        <v>425.36778672506489</v>
      </c>
      <c r="GO64" s="5">
        <v>0</v>
      </c>
      <c r="GP64" s="5">
        <v>0</v>
      </c>
      <c r="GQ64" s="5">
        <v>4017.9900098098174</v>
      </c>
      <c r="GR64" s="5">
        <v>923.92757916824633</v>
      </c>
      <c r="GS64" s="5">
        <v>1684.4305195878756</v>
      </c>
      <c r="GT64" s="5">
        <v>2028.6869617679581</v>
      </c>
      <c r="GU64" s="5">
        <v>2162.4025788503491</v>
      </c>
      <c r="GV64" s="5">
        <v>1975.6604774796801</v>
      </c>
      <c r="GW64" s="5">
        <v>658.89482784469419</v>
      </c>
      <c r="GX64" s="5">
        <v>358.99050348914244</v>
      </c>
      <c r="GY64" s="5">
        <v>0</v>
      </c>
      <c r="GZ64" s="5">
        <v>0</v>
      </c>
      <c r="HA64" s="5">
        <v>11264.394490785173</v>
      </c>
      <c r="HB64" s="5">
        <v>169.6680461825884</v>
      </c>
      <c r="HC64" s="5">
        <v>7207.8255803848651</v>
      </c>
      <c r="HD64" s="5">
        <v>1535.6644494458492</v>
      </c>
      <c r="HE64" s="5">
        <v>4675.1671078920326</v>
      </c>
      <c r="HF64" s="5">
        <v>224.29451490108752</v>
      </c>
      <c r="HG64" s="5">
        <v>2062.8855067574364</v>
      </c>
      <c r="HH64" s="5">
        <v>155.65818254932591</v>
      </c>
      <c r="HI64" s="5">
        <v>0</v>
      </c>
      <c r="HJ64" s="5">
        <v>0</v>
      </c>
      <c r="HK64" s="5">
        <v>4659.5506578876157</v>
      </c>
      <c r="HL64" s="5">
        <v>420.12140796396869</v>
      </c>
      <c r="HM64" s="5">
        <v>3635.9188725767704</v>
      </c>
      <c r="HN64" s="5">
        <v>80.029375956051226</v>
      </c>
      <c r="HO64" s="5">
        <v>2156.6245018989389</v>
      </c>
      <c r="HP64" s="5">
        <v>408.73261099152484</v>
      </c>
      <c r="HQ64" s="5">
        <v>1078.931102200605</v>
      </c>
      <c r="HR64" s="5">
        <v>72.480461678631428</v>
      </c>
      <c r="HS64" s="5">
        <v>0</v>
      </c>
      <c r="HT64" s="5">
        <v>0</v>
      </c>
      <c r="HU64" s="5">
        <v>6215.5767315774938</v>
      </c>
      <c r="HV64" s="5">
        <v>85.305702559759197</v>
      </c>
      <c r="HW64" s="5">
        <v>3366.1520950360755</v>
      </c>
      <c r="HX64" s="5">
        <v>508.4459947871199</v>
      </c>
      <c r="HY64" s="5">
        <v>2853.5336330958744</v>
      </c>
      <c r="HZ64" s="5">
        <v>200.50121343103902</v>
      </c>
      <c r="IA64" s="5">
        <v>1307.0450516417793</v>
      </c>
      <c r="IB64" s="5">
        <v>48.549276548291154</v>
      </c>
      <c r="IC64" s="5">
        <v>0</v>
      </c>
      <c r="ID64" s="5">
        <v>0</v>
      </c>
      <c r="IE64" s="5">
        <v>4887.3445121064287</v>
      </c>
      <c r="IF64" s="5">
        <v>4003.2860825988269</v>
      </c>
      <c r="IG64" s="5">
        <v>3018.2007371624413</v>
      </c>
      <c r="IH64" s="5">
        <v>1946.1966548657929</v>
      </c>
      <c r="II64" s="5">
        <v>1697.5438077014787</v>
      </c>
      <c r="IJ64" s="5">
        <v>3067.2856230920015</v>
      </c>
      <c r="IK64" s="5">
        <v>3164.094284294315</v>
      </c>
      <c r="IL64" s="5">
        <v>152.53833678730828</v>
      </c>
      <c r="IM64" s="5">
        <v>0</v>
      </c>
      <c r="IN64" s="5">
        <v>0</v>
      </c>
    </row>
    <row r="65" spans="1:248" x14ac:dyDescent="0.25">
      <c r="A65" s="71">
        <v>43816.958333333336</v>
      </c>
      <c r="B65" s="5">
        <v>102</v>
      </c>
      <c r="C65" s="5">
        <v>-1575.3720068824205</v>
      </c>
      <c r="D65" s="5">
        <v>2787.7172244735152</v>
      </c>
      <c r="E65" s="5">
        <v>-3015.9324001126738</v>
      </c>
      <c r="F65" s="5">
        <v>478.81974310116283</v>
      </c>
      <c r="G65" s="5">
        <v>1675.8901001660829</v>
      </c>
      <c r="H65" s="5">
        <v>6427.9360494939474</v>
      </c>
      <c r="I65" s="5">
        <v>9496.526684731145</v>
      </c>
      <c r="J65" s="5">
        <v>2738.9499838204692</v>
      </c>
      <c r="K65" s="5">
        <v>0</v>
      </c>
      <c r="L65" s="5">
        <v>0</v>
      </c>
      <c r="M65" s="5">
        <v>1827.6875548546095</v>
      </c>
      <c r="N65" s="5">
        <v>1003.9036838723576</v>
      </c>
      <c r="O65" s="5">
        <v>1203.3644676357894</v>
      </c>
      <c r="P65" s="5">
        <v>337.06424955395767</v>
      </c>
      <c r="Q65" s="5">
        <v>314.22148875224639</v>
      </c>
      <c r="R65" s="5">
        <v>302.62264180668467</v>
      </c>
      <c r="S65" s="5">
        <v>-407.65755286383273</v>
      </c>
      <c r="T65" s="5">
        <v>34.392759882519378</v>
      </c>
      <c r="U65" s="5">
        <v>0</v>
      </c>
      <c r="V65" s="5">
        <v>0</v>
      </c>
      <c r="W65" s="5">
        <v>5042.2645567402651</v>
      </c>
      <c r="X65" s="5">
        <v>525.89974258102404</v>
      </c>
      <c r="Y65" s="5">
        <v>3052.7346585124478</v>
      </c>
      <c r="Z65" s="5">
        <v>33.665826650135124</v>
      </c>
      <c r="AA65" s="5">
        <v>1417.9204054292472</v>
      </c>
      <c r="AB65" s="5">
        <v>66.80544943823196</v>
      </c>
      <c r="AC65" s="5">
        <v>325.65262115019345</v>
      </c>
      <c r="AD65" s="5">
        <v>351.12403204800489</v>
      </c>
      <c r="AE65" s="5">
        <v>0</v>
      </c>
      <c r="AF65" s="5">
        <v>0</v>
      </c>
      <c r="AG65" s="5">
        <v>1527.0093804704509</v>
      </c>
      <c r="AH65" s="5">
        <v>285.89597909040168</v>
      </c>
      <c r="AI65" s="5">
        <v>-379.91778070190094</v>
      </c>
      <c r="AJ65" s="5">
        <v>2409.091724521079</v>
      </c>
      <c r="AK65" s="5">
        <v>161.87896058817591</v>
      </c>
      <c r="AL65" s="5">
        <v>49.615120210783836</v>
      </c>
      <c r="AM65" s="5">
        <v>238.70171609194358</v>
      </c>
      <c r="AN65" s="5">
        <v>164.804067600651</v>
      </c>
      <c r="AO65" s="5">
        <v>0</v>
      </c>
      <c r="AP65" s="5">
        <v>0</v>
      </c>
      <c r="AQ65" s="5">
        <v>2016.3077180500345</v>
      </c>
      <c r="AR65" s="5">
        <v>1026.8490080096651</v>
      </c>
      <c r="AS65" s="5">
        <v>1340.7880951348156</v>
      </c>
      <c r="AT65" s="5">
        <v>185.81298369418559</v>
      </c>
      <c r="AU65" s="5">
        <v>201.688625562791</v>
      </c>
      <c r="AV65" s="5">
        <v>1034.636217236872</v>
      </c>
      <c r="AW65" s="5">
        <v>-41.765769259989838</v>
      </c>
      <c r="AX65" s="5">
        <v>250.02823288222655</v>
      </c>
      <c r="AY65" s="5">
        <v>0</v>
      </c>
      <c r="AZ65" s="5">
        <v>0</v>
      </c>
      <c r="BA65" s="5">
        <v>5181.5426203372444</v>
      </c>
      <c r="BB65" s="5">
        <v>1140.4206669060486</v>
      </c>
      <c r="BC65" s="5">
        <v>16478.522062286469</v>
      </c>
      <c r="BD65" s="5">
        <v>15351.52504964219</v>
      </c>
      <c r="BE65" s="5">
        <v>1151.4900153707727</v>
      </c>
      <c r="BF65" s="5">
        <v>1287.4792311835974</v>
      </c>
      <c r="BG65" s="5">
        <v>105.71453134840203</v>
      </c>
      <c r="BH65" s="5">
        <v>453.25269818263956</v>
      </c>
      <c r="BI65" s="5">
        <v>0</v>
      </c>
      <c r="BJ65" s="5">
        <v>0</v>
      </c>
      <c r="BK65" s="71">
        <v>43816.958333333336</v>
      </c>
      <c r="BL65" s="5">
        <v>102</v>
      </c>
      <c r="BM65" s="5">
        <v>-2870.1744824657835</v>
      </c>
      <c r="BN65" s="5">
        <v>143.40721533917454</v>
      </c>
      <c r="BO65" s="5">
        <v>-3817.3589873824531</v>
      </c>
      <c r="BP65" s="5">
        <v>149.19791260647679</v>
      </c>
      <c r="BQ65" s="5">
        <v>-74.114952222980264</v>
      </c>
      <c r="BR65" s="5">
        <v>3444.8938670735979</v>
      </c>
      <c r="BS65" s="5">
        <v>-2998.9589574838301</v>
      </c>
      <c r="BT65" s="5">
        <v>294.43407137999196</v>
      </c>
      <c r="BU65" s="5">
        <v>0</v>
      </c>
      <c r="BV65" s="5">
        <v>0</v>
      </c>
      <c r="BW65" s="5">
        <v>1054.1276939877434</v>
      </c>
      <c r="BX65" s="5">
        <v>643.04422259781711</v>
      </c>
      <c r="BY65" s="5">
        <v>785.43308096734654</v>
      </c>
      <c r="BZ65" s="5">
        <v>338.50395069498421</v>
      </c>
      <c r="CA65" s="5">
        <v>204.27609082807726</v>
      </c>
      <c r="CB65" s="5">
        <v>332.55046017105929</v>
      </c>
      <c r="CC65" s="5">
        <v>268.14006112496236</v>
      </c>
      <c r="CD65" s="5">
        <v>561.84386983311549</v>
      </c>
      <c r="CE65" s="5">
        <v>0</v>
      </c>
      <c r="CF65" s="5">
        <v>0</v>
      </c>
      <c r="CG65" s="5">
        <v>3596.9067037804116</v>
      </c>
      <c r="CH65" s="5">
        <v>1614.1126262555706</v>
      </c>
      <c r="CI65" s="5">
        <v>3070.1098442905768</v>
      </c>
      <c r="CJ65" s="5">
        <v>468.42597079601455</v>
      </c>
      <c r="CK65" s="5">
        <v>1254.9259880182915</v>
      </c>
      <c r="CL65" s="5">
        <v>1643.6571635912078</v>
      </c>
      <c r="CM65" s="5">
        <v>372.87744449969341</v>
      </c>
      <c r="CN65" s="5">
        <v>896.5157445777121</v>
      </c>
      <c r="CO65" s="5">
        <v>0</v>
      </c>
      <c r="CP65" s="5">
        <v>0</v>
      </c>
      <c r="CQ65" s="5">
        <v>2286.2168221033721</v>
      </c>
      <c r="CR65" s="5">
        <v>1044.7616261377391</v>
      </c>
      <c r="CS65" s="5">
        <v>1033.6033656617381</v>
      </c>
      <c r="CT65" s="5">
        <v>344.84485863103566</v>
      </c>
      <c r="CU65" s="5">
        <v>648.13911850482236</v>
      </c>
      <c r="CV65" s="5">
        <v>533.39574218928578</v>
      </c>
      <c r="CW65" s="5">
        <v>239.65162082551115</v>
      </c>
      <c r="CX65" s="5">
        <v>441.73146360482377</v>
      </c>
      <c r="CY65" s="5">
        <v>0</v>
      </c>
      <c r="CZ65" s="5">
        <v>0</v>
      </c>
      <c r="DA65" s="5">
        <v>1777.2107572669745</v>
      </c>
      <c r="DB65" s="5">
        <v>403.09308137036686</v>
      </c>
      <c r="DC65" s="5">
        <v>1340.5531656224034</v>
      </c>
      <c r="DD65" s="5">
        <v>455.98043857965979</v>
      </c>
      <c r="DE65" s="5">
        <v>762.82753134811401</v>
      </c>
      <c r="DF65" s="5">
        <v>296.43237986928091</v>
      </c>
      <c r="DG65" s="5">
        <v>-46.749068132012894</v>
      </c>
      <c r="DH65" s="5">
        <v>21.20476789074122</v>
      </c>
      <c r="DI65" s="5">
        <v>0</v>
      </c>
      <c r="DJ65" s="5">
        <v>0</v>
      </c>
      <c r="DK65" s="5">
        <v>14290.105593022072</v>
      </c>
      <c r="DL65" s="5">
        <v>238.42204328993495</v>
      </c>
      <c r="DM65" s="5">
        <v>10247.24060759729</v>
      </c>
      <c r="DN65" s="5">
        <v>534.45165124979485</v>
      </c>
      <c r="DO65" s="5">
        <v>7384.857098956858</v>
      </c>
      <c r="DP65" s="5">
        <v>99.022504041654386</v>
      </c>
      <c r="DQ65" s="5">
        <v>3827.3705539778866</v>
      </c>
      <c r="DR65" s="5">
        <v>1048.8095024148479</v>
      </c>
      <c r="DS65" s="5">
        <v>0</v>
      </c>
      <c r="DT65" s="5">
        <v>0</v>
      </c>
      <c r="DU65" s="71">
        <v>43820.875</v>
      </c>
      <c r="DV65" s="5">
        <v>102</v>
      </c>
      <c r="DW65" s="5">
        <v>35.012386368230977</v>
      </c>
      <c r="DX65" s="5">
        <v>780.37153109472445</v>
      </c>
      <c r="DY65" s="5">
        <v>-504.91942791674865</v>
      </c>
      <c r="DZ65" s="5">
        <v>731.40289109750688</v>
      </c>
      <c r="EA65" s="5">
        <v>-1117.5812648814178</v>
      </c>
      <c r="EB65" s="5">
        <v>501.52893903394431</v>
      </c>
      <c r="EC65" s="5">
        <v>-544.17571831513862</v>
      </c>
      <c r="ED65" s="5">
        <v>1103.4659845442568</v>
      </c>
      <c r="EE65" s="5">
        <v>0</v>
      </c>
      <c r="EF65" s="5">
        <v>0</v>
      </c>
      <c r="EG65" s="5">
        <v>5898.2303849600794</v>
      </c>
      <c r="EH65" s="5">
        <v>124.70481789896988</v>
      </c>
      <c r="EI65" s="5">
        <v>3876.5587751917838</v>
      </c>
      <c r="EJ65" s="5">
        <v>805.19447806377832</v>
      </c>
      <c r="EK65" s="5">
        <v>1839.9465567299371</v>
      </c>
      <c r="EL65" s="5">
        <v>128.79048952690965</v>
      </c>
      <c r="EM65" s="5">
        <v>666.05108710527293</v>
      </c>
      <c r="EN65" s="5">
        <v>691.13886496512009</v>
      </c>
      <c r="EO65" s="5">
        <v>0</v>
      </c>
      <c r="EP65" s="5">
        <v>0</v>
      </c>
      <c r="EQ65" s="5">
        <v>7758.3065847373346</v>
      </c>
      <c r="ER65" s="5">
        <v>1355.7160143556059</v>
      </c>
      <c r="ES65" s="5">
        <v>4472.2923336487165</v>
      </c>
      <c r="ET65" s="5">
        <v>4.6731264008073259</v>
      </c>
      <c r="EU65" s="5">
        <v>962.37763213699191</v>
      </c>
      <c r="EV65" s="5">
        <v>358.70542630381652</v>
      </c>
      <c r="EW65" s="5">
        <v>790.0974366238529</v>
      </c>
      <c r="EX65" s="5">
        <v>974.74307532852742</v>
      </c>
      <c r="EY65" s="5">
        <v>0</v>
      </c>
      <c r="EZ65" s="5">
        <v>0</v>
      </c>
      <c r="FA65" s="5">
        <v>5120.0917679446284</v>
      </c>
      <c r="FB65" s="5">
        <v>309.21258904432375</v>
      </c>
      <c r="FC65" s="5">
        <v>2272.5069011332635</v>
      </c>
      <c r="FD65" s="5">
        <v>69.847933088966641</v>
      </c>
      <c r="FE65" s="5">
        <v>700.30213238998306</v>
      </c>
      <c r="FF65" s="5">
        <v>472.67643864382126</v>
      </c>
      <c r="FG65" s="5">
        <v>1157.0008545032347</v>
      </c>
      <c r="FH65" s="5">
        <v>663.36656493168198</v>
      </c>
      <c r="FI65" s="5">
        <v>0</v>
      </c>
      <c r="FJ65" s="5">
        <v>0</v>
      </c>
      <c r="FK65" s="5">
        <v>5016.4019390872672</v>
      </c>
      <c r="FL65" s="5">
        <v>165.04078273727634</v>
      </c>
      <c r="FM65" s="5">
        <v>2390.9758990977584</v>
      </c>
      <c r="FN65" s="5">
        <v>630.383574350858</v>
      </c>
      <c r="FO65" s="5">
        <v>553.79842123468529</v>
      </c>
      <c r="FP65" s="5">
        <v>173.37680954829841</v>
      </c>
      <c r="FQ65" s="5">
        <v>-38.026222786520066</v>
      </c>
      <c r="FR65" s="5">
        <v>79.414917344560322</v>
      </c>
      <c r="FS65" s="5">
        <v>0</v>
      </c>
      <c r="FT65" s="5">
        <v>0</v>
      </c>
      <c r="FU65" s="5">
        <v>1457.6244387820416</v>
      </c>
      <c r="FV65" s="5">
        <v>733.13003442211641</v>
      </c>
      <c r="FW65" s="5">
        <v>-329.78932724332299</v>
      </c>
      <c r="FX65" s="5">
        <v>1364.5781686566525</v>
      </c>
      <c r="FY65" s="5">
        <v>-503.58839352399718</v>
      </c>
      <c r="FZ65" s="5">
        <v>273.34799819255892</v>
      </c>
      <c r="GA65" s="5">
        <v>339.87870516452131</v>
      </c>
      <c r="GB65" s="5">
        <v>672.98052326348125</v>
      </c>
      <c r="GC65" s="5">
        <v>0</v>
      </c>
      <c r="GD65" s="5">
        <v>0</v>
      </c>
      <c r="GE65" s="71">
        <v>43821.041666666664</v>
      </c>
      <c r="GF65" s="5">
        <v>102</v>
      </c>
      <c r="GG65" s="5">
        <v>-1162.6090124316479</v>
      </c>
      <c r="GH65" s="5">
        <v>1592.6699339196093</v>
      </c>
      <c r="GI65" s="5">
        <v>-1988.8986711512596</v>
      </c>
      <c r="GJ65" s="5">
        <v>218.22327096294728</v>
      </c>
      <c r="GK65" s="5">
        <v>-2135.0342476754067</v>
      </c>
      <c r="GL65" s="5">
        <v>784.09283485402216</v>
      </c>
      <c r="GM65" s="5">
        <v>-2395.3798240860388</v>
      </c>
      <c r="GN65" s="5">
        <v>419.46945735860004</v>
      </c>
      <c r="GO65" s="5">
        <v>0</v>
      </c>
      <c r="GP65" s="5">
        <v>0</v>
      </c>
      <c r="GQ65" s="5">
        <v>4477.8261462445935</v>
      </c>
      <c r="GR65" s="5">
        <v>765.39254606401471</v>
      </c>
      <c r="GS65" s="5">
        <v>2060.0633606082456</v>
      </c>
      <c r="GT65" s="5">
        <v>2193.1182456547622</v>
      </c>
      <c r="GU65" s="5">
        <v>2727.3699044624291</v>
      </c>
      <c r="GV65" s="5">
        <v>2182.3949483444458</v>
      </c>
      <c r="GW65" s="5">
        <v>1107.4710827983758</v>
      </c>
      <c r="GX65" s="5">
        <v>528.39351011637029</v>
      </c>
      <c r="GY65" s="5">
        <v>0</v>
      </c>
      <c r="GZ65" s="5">
        <v>0</v>
      </c>
      <c r="HA65" s="5">
        <v>11896.626825004441</v>
      </c>
      <c r="HB65" s="5">
        <v>114.75158955842669</v>
      </c>
      <c r="HC65" s="5">
        <v>7721.1061587879049</v>
      </c>
      <c r="HD65" s="5">
        <v>2104.9055057688847</v>
      </c>
      <c r="HE65" s="5">
        <v>4791.8178005578948</v>
      </c>
      <c r="HF65" s="5">
        <v>614.72916448806268</v>
      </c>
      <c r="HG65" s="5">
        <v>2235.849838000041</v>
      </c>
      <c r="HH65" s="5">
        <v>392.89736976543116</v>
      </c>
      <c r="HI65" s="5">
        <v>0</v>
      </c>
      <c r="HJ65" s="5">
        <v>0</v>
      </c>
      <c r="HK65" s="5">
        <v>5070.8718597003799</v>
      </c>
      <c r="HL65" s="5">
        <v>420.87530523211439</v>
      </c>
      <c r="HM65" s="5">
        <v>3759.2848542826173</v>
      </c>
      <c r="HN65" s="5">
        <v>329.04974461719098</v>
      </c>
      <c r="HO65" s="5">
        <v>2247.3656103640747</v>
      </c>
      <c r="HP65" s="5">
        <v>91.601127168191084</v>
      </c>
      <c r="HQ65" s="5">
        <v>1119.5584130935199</v>
      </c>
      <c r="HR65" s="5">
        <v>180.32641861451489</v>
      </c>
      <c r="HS65" s="5">
        <v>0</v>
      </c>
      <c r="HT65" s="5">
        <v>0</v>
      </c>
      <c r="HU65" s="5">
        <v>6576.7928090719024</v>
      </c>
      <c r="HV65" s="5">
        <v>371.06148586101352</v>
      </c>
      <c r="HW65" s="5">
        <v>3648.7613226311769</v>
      </c>
      <c r="HX65" s="5">
        <v>292.83712960819827</v>
      </c>
      <c r="HY65" s="5">
        <v>2753.5919762881085</v>
      </c>
      <c r="HZ65" s="5">
        <v>42.793980612732177</v>
      </c>
      <c r="IA65" s="5">
        <v>1370.6075459116898</v>
      </c>
      <c r="IB65" s="5">
        <v>55.336107364506098</v>
      </c>
      <c r="IC65" s="5">
        <v>0</v>
      </c>
      <c r="ID65" s="5">
        <v>0</v>
      </c>
      <c r="IE65" s="5">
        <v>4826.6605774626341</v>
      </c>
      <c r="IF65" s="5">
        <v>3508.4856899139954</v>
      </c>
      <c r="IG65" s="5">
        <v>2561.3218088784406</v>
      </c>
      <c r="IH65" s="5">
        <v>2117.6196692358531</v>
      </c>
      <c r="II65" s="5">
        <v>1304.1970039146408</v>
      </c>
      <c r="IJ65" s="5">
        <v>2653.7408804433562</v>
      </c>
      <c r="IK65" s="5">
        <v>3174.115314098337</v>
      </c>
      <c r="IL65" s="5">
        <v>658.03174398715134</v>
      </c>
      <c r="IM65" s="5">
        <v>0</v>
      </c>
      <c r="IN65" s="5">
        <v>0</v>
      </c>
    </row>
    <row r="66" spans="1:248" x14ac:dyDescent="0.25">
      <c r="A66" s="71">
        <v>43817.041666666664</v>
      </c>
      <c r="B66" s="5">
        <v>104</v>
      </c>
      <c r="C66" s="5">
        <v>-2334.9373271949717</v>
      </c>
      <c r="D66" s="5">
        <v>2488.024602154786</v>
      </c>
      <c r="E66" s="5">
        <v>-3764.5442068164061</v>
      </c>
      <c r="F66" s="5">
        <v>279.08322355051246</v>
      </c>
      <c r="G66" s="5">
        <v>1581.5954512167627</v>
      </c>
      <c r="H66" s="5">
        <v>6910.089688328143</v>
      </c>
      <c r="I66" s="5">
        <v>11889.976640192544</v>
      </c>
      <c r="J66" s="5">
        <v>3749.4729013903593</v>
      </c>
      <c r="K66" s="5">
        <v>0</v>
      </c>
      <c r="L66" s="5">
        <v>0</v>
      </c>
      <c r="M66" s="5">
        <v>2015.590133656995</v>
      </c>
      <c r="N66" s="5">
        <v>1054.0849428807944</v>
      </c>
      <c r="O66" s="5">
        <v>1525.796708887066</v>
      </c>
      <c r="P66" s="5">
        <v>86.13313741794947</v>
      </c>
      <c r="Q66" s="5">
        <v>581.95929197062378</v>
      </c>
      <c r="R66" s="5">
        <v>349.67883325284299</v>
      </c>
      <c r="S66" s="5">
        <v>-306.02457076831206</v>
      </c>
      <c r="T66" s="5">
        <v>20.947474955229438</v>
      </c>
      <c r="U66" s="5">
        <v>0</v>
      </c>
      <c r="V66" s="5">
        <v>0</v>
      </c>
      <c r="W66" s="5">
        <v>5062.2225172402923</v>
      </c>
      <c r="X66" s="5">
        <v>748.59318880888907</v>
      </c>
      <c r="Y66" s="5">
        <v>3326.6760627270187</v>
      </c>
      <c r="Z66" s="5">
        <v>199.64297832854282</v>
      </c>
      <c r="AA66" s="5">
        <v>1134.3746790429018</v>
      </c>
      <c r="AB66" s="5">
        <v>25.834653853831014</v>
      </c>
      <c r="AC66" s="5">
        <v>246.12832261133144</v>
      </c>
      <c r="AD66" s="5">
        <v>245.32421200002062</v>
      </c>
      <c r="AE66" s="5">
        <v>0</v>
      </c>
      <c r="AF66" s="5">
        <v>0</v>
      </c>
      <c r="AG66" s="5">
        <v>1935.7686089315973</v>
      </c>
      <c r="AH66" s="5">
        <v>677.65689080403808</v>
      </c>
      <c r="AI66" s="5">
        <v>-393.57164153210795</v>
      </c>
      <c r="AJ66" s="5">
        <v>2199.1484054450034</v>
      </c>
      <c r="AK66" s="5">
        <v>250.25147206079941</v>
      </c>
      <c r="AL66" s="5">
        <v>21.025764699949686</v>
      </c>
      <c r="AM66" s="5">
        <v>349.51730928831603</v>
      </c>
      <c r="AN66" s="5">
        <v>259.94938453719561</v>
      </c>
      <c r="AO66" s="5">
        <v>0</v>
      </c>
      <c r="AP66" s="5">
        <v>0</v>
      </c>
      <c r="AQ66" s="5">
        <v>2354.4997144109357</v>
      </c>
      <c r="AR66" s="5">
        <v>1108.4856108719682</v>
      </c>
      <c r="AS66" s="5">
        <v>1458.9486052431937</v>
      </c>
      <c r="AT66" s="5">
        <v>121.67581831130192</v>
      </c>
      <c r="AU66" s="5">
        <v>215.0711056885807</v>
      </c>
      <c r="AV66" s="5">
        <v>719.05544075795444</v>
      </c>
      <c r="AW66" s="5">
        <v>-72.735307165407676</v>
      </c>
      <c r="AX66" s="5">
        <v>134.15492589831311</v>
      </c>
      <c r="AY66" s="5">
        <v>0</v>
      </c>
      <c r="AZ66" s="5">
        <v>0</v>
      </c>
      <c r="BA66" s="5">
        <v>5268.9658943017512</v>
      </c>
      <c r="BB66" s="5">
        <v>1700.16249259553</v>
      </c>
      <c r="BC66" s="5">
        <v>16949.763978121809</v>
      </c>
      <c r="BD66" s="5">
        <v>17586.136195941912</v>
      </c>
      <c r="BE66" s="5">
        <v>877.85031936662017</v>
      </c>
      <c r="BF66" s="5">
        <v>939.55222866746885</v>
      </c>
      <c r="BG66" s="5">
        <v>-100.3475180472592</v>
      </c>
      <c r="BH66" s="5">
        <v>967.26516392296708</v>
      </c>
      <c r="BI66" s="5">
        <v>0</v>
      </c>
      <c r="BJ66" s="5">
        <v>0</v>
      </c>
      <c r="BK66" s="71">
        <v>43817.041666666664</v>
      </c>
      <c r="BL66" s="5">
        <v>104</v>
      </c>
      <c r="BM66" s="5">
        <v>-3804.9302304632392</v>
      </c>
      <c r="BN66" s="5">
        <v>141.53499438206714</v>
      </c>
      <c r="BO66" s="5">
        <v>-4690.3301151866926</v>
      </c>
      <c r="BP66" s="5">
        <v>72.776036930476579</v>
      </c>
      <c r="BQ66" s="5">
        <v>-485.49980299988192</v>
      </c>
      <c r="BR66" s="5">
        <v>3463.5763525939578</v>
      </c>
      <c r="BS66" s="5">
        <v>-3393.4697994565627</v>
      </c>
      <c r="BT66" s="5">
        <v>311.57312233906066</v>
      </c>
      <c r="BU66" s="5">
        <v>0</v>
      </c>
      <c r="BV66" s="5">
        <v>0</v>
      </c>
      <c r="BW66" s="5">
        <v>1170.9653735440845</v>
      </c>
      <c r="BX66" s="5">
        <v>619.01580813818191</v>
      </c>
      <c r="BY66" s="5">
        <v>666.42796136283209</v>
      </c>
      <c r="BZ66" s="5">
        <v>480.33428336926738</v>
      </c>
      <c r="CA66" s="5">
        <v>396.66954596897881</v>
      </c>
      <c r="CB66" s="5">
        <v>404.0866470651406</v>
      </c>
      <c r="CC66" s="5">
        <v>254.57912033332696</v>
      </c>
      <c r="CD66" s="5">
        <v>686.29569911134786</v>
      </c>
      <c r="CE66" s="5">
        <v>0</v>
      </c>
      <c r="CF66" s="5">
        <v>0</v>
      </c>
      <c r="CG66" s="5">
        <v>3866.2347992794403</v>
      </c>
      <c r="CH66" s="5">
        <v>1633.7576887574123</v>
      </c>
      <c r="CI66" s="5">
        <v>3257.281186452492</v>
      </c>
      <c r="CJ66" s="5">
        <v>495.89790174946609</v>
      </c>
      <c r="CK66" s="5">
        <v>1351.4836045254222</v>
      </c>
      <c r="CL66" s="5">
        <v>1685.9612754639579</v>
      </c>
      <c r="CM66" s="5">
        <v>143.30392449457702</v>
      </c>
      <c r="CN66" s="5">
        <v>1325.4317920809651</v>
      </c>
      <c r="CO66" s="5">
        <v>0</v>
      </c>
      <c r="CP66" s="5">
        <v>0</v>
      </c>
      <c r="CQ66" s="5">
        <v>2525.5828513285478</v>
      </c>
      <c r="CR66" s="5">
        <v>706.87127749223919</v>
      </c>
      <c r="CS66" s="5">
        <v>966.72084217045403</v>
      </c>
      <c r="CT66" s="5">
        <v>329.14631054553041</v>
      </c>
      <c r="CU66" s="5">
        <v>462.53114209136015</v>
      </c>
      <c r="CV66" s="5">
        <v>566.98968881605128</v>
      </c>
      <c r="CW66" s="5">
        <v>94.266328029105807</v>
      </c>
      <c r="CX66" s="5">
        <v>307.00927989223027</v>
      </c>
      <c r="CY66" s="5">
        <v>0</v>
      </c>
      <c r="CZ66" s="5">
        <v>0</v>
      </c>
      <c r="DA66" s="5">
        <v>2285.6658663131116</v>
      </c>
      <c r="DB66" s="5">
        <v>352.82695595272202</v>
      </c>
      <c r="DC66" s="5">
        <v>2099.6105267407902</v>
      </c>
      <c r="DD66" s="5">
        <v>612.88960805093927</v>
      </c>
      <c r="DE66" s="5">
        <v>1053.6360325559303</v>
      </c>
      <c r="DF66" s="5">
        <v>374.03847557353862</v>
      </c>
      <c r="DG66" s="5">
        <v>52.683424383032275</v>
      </c>
      <c r="DH66" s="5">
        <v>27.100207642001209</v>
      </c>
      <c r="DI66" s="5">
        <v>0</v>
      </c>
      <c r="DJ66" s="5">
        <v>0</v>
      </c>
      <c r="DK66" s="5">
        <v>14596.044335843639</v>
      </c>
      <c r="DL66" s="5">
        <v>1148.4342300407022</v>
      </c>
      <c r="DM66" s="5">
        <v>10587.59751004276</v>
      </c>
      <c r="DN66" s="5">
        <v>64.605189229079485</v>
      </c>
      <c r="DO66" s="5">
        <v>7482.5411765138406</v>
      </c>
      <c r="DP66" s="5">
        <v>167.5647016027234</v>
      </c>
      <c r="DQ66" s="5">
        <v>3606.0504177373214</v>
      </c>
      <c r="DR66" s="5">
        <v>789.19037239282488</v>
      </c>
      <c r="DS66" s="5">
        <v>0</v>
      </c>
      <c r="DT66" s="5">
        <v>0</v>
      </c>
      <c r="DU66" s="71">
        <v>43820.958333333336</v>
      </c>
      <c r="DV66" s="5">
        <v>104</v>
      </c>
      <c r="DW66" s="5">
        <v>-299.41113745693769</v>
      </c>
      <c r="DX66" s="5">
        <v>904.33216215247455</v>
      </c>
      <c r="DY66" s="5">
        <v>-833.57864509354943</v>
      </c>
      <c r="DZ66" s="5">
        <v>1007.7780747250359</v>
      </c>
      <c r="EA66" s="5">
        <v>-1267.5705138430803</v>
      </c>
      <c r="EB66" s="5">
        <v>604.2224972090977</v>
      </c>
      <c r="EC66" s="5">
        <v>-468.90197538803613</v>
      </c>
      <c r="ED66" s="5">
        <v>1256.6933175482757</v>
      </c>
      <c r="EE66" s="5">
        <v>0</v>
      </c>
      <c r="EF66" s="5">
        <v>0</v>
      </c>
      <c r="EG66" s="5">
        <v>6024.7564634480495</v>
      </c>
      <c r="EH66" s="5">
        <v>554.03671659403778</v>
      </c>
      <c r="EI66" s="5">
        <v>4211.1610306981929</v>
      </c>
      <c r="EJ66" s="5">
        <v>999.85488863886917</v>
      </c>
      <c r="EK66" s="5">
        <v>1992.5179868194355</v>
      </c>
      <c r="EL66" s="5">
        <v>432.98252020529941</v>
      </c>
      <c r="EM66" s="5">
        <v>647.85655515354074</v>
      </c>
      <c r="EN66" s="5">
        <v>627.78658411074844</v>
      </c>
      <c r="EO66" s="5">
        <v>0</v>
      </c>
      <c r="EP66" s="5">
        <v>0</v>
      </c>
      <c r="EQ66" s="5">
        <v>8389.4632902739577</v>
      </c>
      <c r="ER66" s="5">
        <v>875.93842808401121</v>
      </c>
      <c r="ES66" s="5">
        <v>4959.0546386313727</v>
      </c>
      <c r="ET66" s="5">
        <v>14.628718303095482</v>
      </c>
      <c r="EU66" s="5">
        <v>865.50067657877776</v>
      </c>
      <c r="EV66" s="5">
        <v>181.33363500660619</v>
      </c>
      <c r="EW66" s="5">
        <v>884.57565878184664</v>
      </c>
      <c r="EX66" s="5">
        <v>1008.4203843843425</v>
      </c>
      <c r="EY66" s="5">
        <v>0</v>
      </c>
      <c r="EZ66" s="5">
        <v>0</v>
      </c>
      <c r="FA66" s="5">
        <v>5378.9593886540442</v>
      </c>
      <c r="FB66" s="5">
        <v>263.25542459767263</v>
      </c>
      <c r="FC66" s="5">
        <v>2413.9324708519644</v>
      </c>
      <c r="FD66" s="5">
        <v>15.062291649297043</v>
      </c>
      <c r="FE66" s="5">
        <v>667.21863560656459</v>
      </c>
      <c r="FF66" s="5">
        <v>295.06525156607211</v>
      </c>
      <c r="FG66" s="5">
        <v>1073.8299526018495</v>
      </c>
      <c r="FH66" s="5">
        <v>606.17708084100991</v>
      </c>
      <c r="FI66" s="5">
        <v>0</v>
      </c>
      <c r="FJ66" s="5">
        <v>0</v>
      </c>
      <c r="FK66" s="5">
        <v>5336.0079605184401</v>
      </c>
      <c r="FL66" s="5">
        <v>177.52695543958905</v>
      </c>
      <c r="FM66" s="5">
        <v>2578.8983606567404</v>
      </c>
      <c r="FN66" s="5">
        <v>404.10459847608723</v>
      </c>
      <c r="FO66" s="5">
        <v>433.46538819358943</v>
      </c>
      <c r="FP66" s="5">
        <v>315.45559642459352</v>
      </c>
      <c r="FQ66" s="5">
        <v>84.409106884647144</v>
      </c>
      <c r="FR66" s="5">
        <v>106.43122156763454</v>
      </c>
      <c r="FS66" s="5">
        <v>0</v>
      </c>
      <c r="FT66" s="5">
        <v>0</v>
      </c>
      <c r="FU66" s="5">
        <v>798.69845178368905</v>
      </c>
      <c r="FV66" s="5">
        <v>382.76397491141159</v>
      </c>
      <c r="FW66" s="5">
        <v>-846.01893054674292</v>
      </c>
      <c r="FX66" s="5">
        <v>1922.0376888379033</v>
      </c>
      <c r="FY66" s="5">
        <v>-819.31746882562311</v>
      </c>
      <c r="FZ66" s="5">
        <v>283.65183256519788</v>
      </c>
      <c r="GA66" s="5">
        <v>285.43620471130725</v>
      </c>
      <c r="GB66" s="5">
        <v>1034.2032962060885</v>
      </c>
      <c r="GC66" s="5">
        <v>0</v>
      </c>
      <c r="GD66" s="5">
        <v>0</v>
      </c>
      <c r="GE66" s="71">
        <v>43821.125</v>
      </c>
      <c r="GF66" s="5">
        <v>104</v>
      </c>
      <c r="GG66" s="5">
        <v>-1623.4394060402321</v>
      </c>
      <c r="GH66" s="5">
        <v>1596.4638476712321</v>
      </c>
      <c r="GI66" s="5">
        <v>-2449.3071038106418</v>
      </c>
      <c r="GJ66" s="5">
        <v>281.86293407872517</v>
      </c>
      <c r="GK66" s="5">
        <v>-2668.2109944686063</v>
      </c>
      <c r="GL66" s="5">
        <v>576.32976426329788</v>
      </c>
      <c r="GM66" s="5">
        <v>-2880.9501234250165</v>
      </c>
      <c r="GN66" s="5">
        <v>332.99489680726236</v>
      </c>
      <c r="GO66" s="5">
        <v>0</v>
      </c>
      <c r="GP66" s="5">
        <v>0</v>
      </c>
      <c r="GQ66" s="5">
        <v>4765.114958314356</v>
      </c>
      <c r="GR66" s="5">
        <v>1108.2595621515627</v>
      </c>
      <c r="GS66" s="5">
        <v>2419.0442773560226</v>
      </c>
      <c r="GT66" s="5">
        <v>1537.3749578972804</v>
      </c>
      <c r="GU66" s="5">
        <v>3056.6205201232401</v>
      </c>
      <c r="GV66" s="5">
        <v>1297.4096332992924</v>
      </c>
      <c r="GW66" s="5">
        <v>1428.038778058894</v>
      </c>
      <c r="GX66" s="5">
        <v>807.2233739246725</v>
      </c>
      <c r="GY66" s="5">
        <v>0</v>
      </c>
      <c r="GZ66" s="5">
        <v>0</v>
      </c>
      <c r="HA66" s="5">
        <v>12905.28707509645</v>
      </c>
      <c r="HB66" s="5">
        <v>153.07399752141279</v>
      </c>
      <c r="HC66" s="5">
        <v>8118.973393674567</v>
      </c>
      <c r="HD66" s="5">
        <v>2450.5331601747221</v>
      </c>
      <c r="HE66" s="5">
        <v>4942.321482633206</v>
      </c>
      <c r="HF66" s="5">
        <v>539.83217475961192</v>
      </c>
      <c r="HG66" s="5">
        <v>2454.3268907378915</v>
      </c>
      <c r="HH66" s="5">
        <v>571.57286011388226</v>
      </c>
      <c r="HI66" s="5">
        <v>0</v>
      </c>
      <c r="HJ66" s="5">
        <v>0</v>
      </c>
      <c r="HK66" s="5">
        <v>5562.3760003693096</v>
      </c>
      <c r="HL66" s="5">
        <v>154.43344052766207</v>
      </c>
      <c r="HM66" s="5">
        <v>3989.728857475</v>
      </c>
      <c r="HN66" s="5">
        <v>619.47935416912446</v>
      </c>
      <c r="HO66" s="5">
        <v>2636.7128137059553</v>
      </c>
      <c r="HP66" s="5">
        <v>54.317522215248189</v>
      </c>
      <c r="HQ66" s="5">
        <v>1260.9898506815548</v>
      </c>
      <c r="HR66" s="5">
        <v>371.87077497282297</v>
      </c>
      <c r="HS66" s="5">
        <v>0</v>
      </c>
      <c r="HT66" s="5">
        <v>0</v>
      </c>
      <c r="HU66" s="5">
        <v>6820.029523949961</v>
      </c>
      <c r="HV66" s="5">
        <v>224.35589191748568</v>
      </c>
      <c r="HW66" s="5">
        <v>3937.7240812263144</v>
      </c>
      <c r="HX66" s="5">
        <v>453.38523411531878</v>
      </c>
      <c r="HY66" s="5">
        <v>3068.2577405119923</v>
      </c>
      <c r="HZ66" s="5">
        <v>105.21908173096737</v>
      </c>
      <c r="IA66" s="5">
        <v>1476.5622600285037</v>
      </c>
      <c r="IB66" s="5">
        <v>1.5910909725946543</v>
      </c>
      <c r="IC66" s="5">
        <v>0</v>
      </c>
      <c r="ID66" s="5">
        <v>0</v>
      </c>
      <c r="IE66" s="5">
        <v>5114.7767159405648</v>
      </c>
      <c r="IF66" s="5">
        <v>2769.9247783596743</v>
      </c>
      <c r="IG66" s="5">
        <v>2177.5030335415991</v>
      </c>
      <c r="IH66" s="5">
        <v>2693.1761527774333</v>
      </c>
      <c r="II66" s="5">
        <v>1481.3335503309304</v>
      </c>
      <c r="IJ66" s="5">
        <v>3262.115441727361</v>
      </c>
      <c r="IK66" s="5">
        <v>3178.3835896699634</v>
      </c>
      <c r="IL66" s="5">
        <v>844.7535406531739</v>
      </c>
      <c r="IM66" s="5">
        <v>0</v>
      </c>
      <c r="IN66" s="5">
        <v>0</v>
      </c>
    </row>
    <row r="67" spans="1:248" x14ac:dyDescent="0.25">
      <c r="A67" s="71">
        <v>43817.125</v>
      </c>
      <c r="B67" s="5">
        <v>106</v>
      </c>
      <c r="C67" s="5">
        <v>-3216.8822831235589</v>
      </c>
      <c r="D67" s="5">
        <v>2707.1286396426185</v>
      </c>
      <c r="E67" s="5">
        <v>-4826.949019399417</v>
      </c>
      <c r="F67" s="5">
        <v>516.59437182747456</v>
      </c>
      <c r="G67" s="5">
        <v>1284.8451706428682</v>
      </c>
      <c r="H67" s="5">
        <v>7802.8943521695137</v>
      </c>
      <c r="I67" s="5">
        <v>14408.332542655611</v>
      </c>
      <c r="J67" s="5">
        <v>4348.4303130870385</v>
      </c>
      <c r="K67" s="5">
        <v>0</v>
      </c>
      <c r="L67" s="5">
        <v>0</v>
      </c>
      <c r="M67" s="5">
        <v>2505.2213323832698</v>
      </c>
      <c r="N67" s="5">
        <v>1116.274543140667</v>
      </c>
      <c r="O67" s="5">
        <v>1644.8714010262865</v>
      </c>
      <c r="P67" s="5">
        <v>103.01534783225517</v>
      </c>
      <c r="Q67" s="5">
        <v>768.18451907989493</v>
      </c>
      <c r="R67" s="5">
        <v>556.3906953750726</v>
      </c>
      <c r="S67" s="5">
        <v>-188.54812094267891</v>
      </c>
      <c r="T67" s="5">
        <v>15.49065189575256</v>
      </c>
      <c r="U67" s="5">
        <v>0</v>
      </c>
      <c r="V67" s="5">
        <v>0</v>
      </c>
      <c r="W67" s="5">
        <v>5507.7961628200992</v>
      </c>
      <c r="X67" s="5">
        <v>891.33542965313973</v>
      </c>
      <c r="Y67" s="5">
        <v>3463.8479607539557</v>
      </c>
      <c r="Z67" s="5">
        <v>22.181833536058612</v>
      </c>
      <c r="AA67" s="5">
        <v>1236.0999734545555</v>
      </c>
      <c r="AB67" s="5">
        <v>254.62147551000376</v>
      </c>
      <c r="AC67" s="5">
        <v>427.17887630084692</v>
      </c>
      <c r="AD67" s="5">
        <v>327.96692291113254</v>
      </c>
      <c r="AE67" s="5">
        <v>0</v>
      </c>
      <c r="AF67" s="5">
        <v>0</v>
      </c>
      <c r="AG67" s="5">
        <v>2282.8945507197559</v>
      </c>
      <c r="AH67" s="5">
        <v>676.37781350278988</v>
      </c>
      <c r="AI67" s="5">
        <v>-160.24569557550467</v>
      </c>
      <c r="AJ67" s="5">
        <v>2288.8444834999764</v>
      </c>
      <c r="AK67" s="5">
        <v>368.39467575402068</v>
      </c>
      <c r="AL67" s="5">
        <v>414.56745266583152</v>
      </c>
      <c r="AM67" s="5">
        <v>325.62434510028652</v>
      </c>
      <c r="AN67" s="5">
        <v>574.52835158528933</v>
      </c>
      <c r="AO67" s="5">
        <v>0</v>
      </c>
      <c r="AP67" s="5">
        <v>0</v>
      </c>
      <c r="AQ67" s="5">
        <v>2708.9775832273608</v>
      </c>
      <c r="AR67" s="5">
        <v>976.40580504773914</v>
      </c>
      <c r="AS67" s="5">
        <v>1678.2687790007046</v>
      </c>
      <c r="AT67" s="5">
        <v>93.678327386192308</v>
      </c>
      <c r="AU67" s="5">
        <v>360.87937625283075</v>
      </c>
      <c r="AV67" s="5">
        <v>548.32439815988675</v>
      </c>
      <c r="AW67" s="5">
        <v>-313.08662195281022</v>
      </c>
      <c r="AX67" s="5">
        <v>228.01364441266372</v>
      </c>
      <c r="AY67" s="5">
        <v>0</v>
      </c>
      <c r="AZ67" s="5">
        <v>0</v>
      </c>
      <c r="BA67" s="5">
        <v>5130.7679005904365</v>
      </c>
      <c r="BB67" s="5">
        <v>1696.0479725212533</v>
      </c>
      <c r="BC67" s="5">
        <v>16556.087113272068</v>
      </c>
      <c r="BD67" s="5">
        <v>17484.956816305032</v>
      </c>
      <c r="BE67" s="5">
        <v>668.92519458904553</v>
      </c>
      <c r="BF67" s="5">
        <v>1057.5226072295802</v>
      </c>
      <c r="BG67" s="5">
        <v>-112.71448546838838</v>
      </c>
      <c r="BH67" s="5">
        <v>1349.135897934013</v>
      </c>
      <c r="BI67" s="5">
        <v>0</v>
      </c>
      <c r="BJ67" s="5">
        <v>0</v>
      </c>
      <c r="BK67" s="71">
        <v>43817.125</v>
      </c>
      <c r="BL67" s="5">
        <v>106</v>
      </c>
      <c r="BM67" s="5">
        <v>-4595.2951767362902</v>
      </c>
      <c r="BN67" s="5">
        <v>246.36592676097391</v>
      </c>
      <c r="BO67" s="5">
        <v>-5686.6524450687502</v>
      </c>
      <c r="BP67" s="5">
        <v>256.36053276299356</v>
      </c>
      <c r="BQ67" s="5">
        <v>-1039.4277708752988</v>
      </c>
      <c r="BR67" s="5">
        <v>3646.8473014481347</v>
      </c>
      <c r="BS67" s="5">
        <v>-4069.2643006492594</v>
      </c>
      <c r="BT67" s="5">
        <v>933.11126370318811</v>
      </c>
      <c r="BU67" s="5">
        <v>0</v>
      </c>
      <c r="BV67" s="5">
        <v>0</v>
      </c>
      <c r="BW67" s="5">
        <v>1397.9581720853885</v>
      </c>
      <c r="BX67" s="5">
        <v>181.56083571685312</v>
      </c>
      <c r="BY67" s="5">
        <v>753.19140728494449</v>
      </c>
      <c r="BZ67" s="5">
        <v>715.82757965388112</v>
      </c>
      <c r="CA67" s="5">
        <v>304.35254517995463</v>
      </c>
      <c r="CB67" s="5">
        <v>672.41148120817036</v>
      </c>
      <c r="CC67" s="5">
        <v>253.40301477265325</v>
      </c>
      <c r="CD67" s="5">
        <v>1039.2605055235269</v>
      </c>
      <c r="CE67" s="5">
        <v>0</v>
      </c>
      <c r="CF67" s="5">
        <v>0</v>
      </c>
      <c r="CG67" s="5">
        <v>4186.6413456916707</v>
      </c>
      <c r="CH67" s="5">
        <v>1381.9243049543688</v>
      </c>
      <c r="CI67" s="5">
        <v>3110.0609100208385</v>
      </c>
      <c r="CJ67" s="5">
        <v>528.40422042424495</v>
      </c>
      <c r="CK67" s="5">
        <v>1408.964042239114</v>
      </c>
      <c r="CL67" s="5">
        <v>1799.8572034265464</v>
      </c>
      <c r="CM67" s="5">
        <v>222.20297405999463</v>
      </c>
      <c r="CN67" s="5">
        <v>1397.174163130918</v>
      </c>
      <c r="CO67" s="5">
        <v>0</v>
      </c>
      <c r="CP67" s="5">
        <v>0</v>
      </c>
      <c r="CQ67" s="5">
        <v>2500.8253892643456</v>
      </c>
      <c r="CR67" s="5">
        <v>641.41363565373342</v>
      </c>
      <c r="CS67" s="5">
        <v>1002.9589634750489</v>
      </c>
      <c r="CT67" s="5">
        <v>424.72110437029835</v>
      </c>
      <c r="CU67" s="5">
        <v>438.23827693320391</v>
      </c>
      <c r="CV67" s="5">
        <v>198.08014191876413</v>
      </c>
      <c r="CW67" s="5">
        <v>18.228756132607259</v>
      </c>
      <c r="CX67" s="5">
        <v>199.26943174231002</v>
      </c>
      <c r="CY67" s="5">
        <v>0</v>
      </c>
      <c r="CZ67" s="5">
        <v>0</v>
      </c>
      <c r="DA67" s="5">
        <v>2684.4769688609631</v>
      </c>
      <c r="DB67" s="5">
        <v>604.71219530522194</v>
      </c>
      <c r="DC67" s="5">
        <v>2419.5941636290859</v>
      </c>
      <c r="DD67" s="5">
        <v>916.11857886478765</v>
      </c>
      <c r="DE67" s="5">
        <v>1303.634438501168</v>
      </c>
      <c r="DF67" s="5">
        <v>397.82314944366681</v>
      </c>
      <c r="DG67" s="5">
        <v>48.200884451596608</v>
      </c>
      <c r="DH67" s="5">
        <v>204.35249234759777</v>
      </c>
      <c r="DI67" s="5">
        <v>0</v>
      </c>
      <c r="DJ67" s="5">
        <v>0</v>
      </c>
      <c r="DK67" s="5">
        <v>14812.689072850255</v>
      </c>
      <c r="DL67" s="5">
        <v>1126.5106465691154</v>
      </c>
      <c r="DM67" s="5">
        <v>10715.846742274331</v>
      </c>
      <c r="DN67" s="5">
        <v>429.78670078846369</v>
      </c>
      <c r="DO67" s="5">
        <v>7481.1828355477692</v>
      </c>
      <c r="DP67" s="5">
        <v>243.63797385369011</v>
      </c>
      <c r="DQ67" s="5">
        <v>3585.4230814229122</v>
      </c>
      <c r="DR67" s="5">
        <v>1344.8010774130112</v>
      </c>
      <c r="DS67" s="5">
        <v>0</v>
      </c>
      <c r="DT67" s="5">
        <v>0</v>
      </c>
      <c r="DU67" s="71">
        <v>43821.041666666664</v>
      </c>
      <c r="DV67" s="5">
        <v>106</v>
      </c>
      <c r="DW67" s="5">
        <v>-394.06458466682375</v>
      </c>
      <c r="DX67" s="5">
        <v>891.06923265973683</v>
      </c>
      <c r="DY67" s="5">
        <v>-966.25988189711222</v>
      </c>
      <c r="DZ67" s="5">
        <v>1044.2793931083886</v>
      </c>
      <c r="EA67" s="5">
        <v>-1184.4116073291489</v>
      </c>
      <c r="EB67" s="5">
        <v>593.87140086017916</v>
      </c>
      <c r="EC67" s="5">
        <v>-314.04026445408454</v>
      </c>
      <c r="ED67" s="5">
        <v>1254.1383537355232</v>
      </c>
      <c r="EE67" s="5">
        <v>0</v>
      </c>
      <c r="EF67" s="5">
        <v>0</v>
      </c>
      <c r="EG67" s="5">
        <v>6587.5697525297855</v>
      </c>
      <c r="EH67" s="5">
        <v>1041.77851113876</v>
      </c>
      <c r="EI67" s="5">
        <v>4848.3679038944219</v>
      </c>
      <c r="EJ67" s="5">
        <v>1594.0763230053969</v>
      </c>
      <c r="EK67" s="5">
        <v>2277.202403206581</v>
      </c>
      <c r="EL67" s="5">
        <v>1022.8732713036828</v>
      </c>
      <c r="EM67" s="5">
        <v>757.00222833935186</v>
      </c>
      <c r="EN67" s="5">
        <v>158.23069379918419</v>
      </c>
      <c r="EO67" s="5">
        <v>0</v>
      </c>
      <c r="EP67" s="5">
        <v>0</v>
      </c>
      <c r="EQ67" s="5">
        <v>8427.6861878630134</v>
      </c>
      <c r="ER67" s="5">
        <v>1212.0105039556752</v>
      </c>
      <c r="ES67" s="5">
        <v>4841.2971497004055</v>
      </c>
      <c r="ET67" s="5">
        <v>369.4044460933697</v>
      </c>
      <c r="EU67" s="5">
        <v>496.87491505087428</v>
      </c>
      <c r="EV67" s="5">
        <v>200.49700724819166</v>
      </c>
      <c r="EW67" s="5">
        <v>538.51566280584257</v>
      </c>
      <c r="EX67" s="5">
        <v>899.81953875288832</v>
      </c>
      <c r="EY67" s="5">
        <v>0</v>
      </c>
      <c r="EZ67" s="5">
        <v>0</v>
      </c>
      <c r="FA67" s="5">
        <v>5620.4767610800827</v>
      </c>
      <c r="FB67" s="5">
        <v>31.310410729804932</v>
      </c>
      <c r="FC67" s="5">
        <v>2526.4490628949284</v>
      </c>
      <c r="FD67" s="5">
        <v>272.17448317177394</v>
      </c>
      <c r="FE67" s="5">
        <v>834.74853410416665</v>
      </c>
      <c r="FF67" s="5">
        <v>5.7504146667324418</v>
      </c>
      <c r="FG67" s="5">
        <v>884.61486383078829</v>
      </c>
      <c r="FH67" s="5">
        <v>513.79357248397378</v>
      </c>
      <c r="FI67" s="5">
        <v>0</v>
      </c>
      <c r="FJ67" s="5">
        <v>0</v>
      </c>
      <c r="FK67" s="5">
        <v>5935.6145208884918</v>
      </c>
      <c r="FL67" s="5">
        <v>296.42622140622058</v>
      </c>
      <c r="FM67" s="5">
        <v>2648.9799399082167</v>
      </c>
      <c r="FN67" s="5">
        <v>522.53167931179348</v>
      </c>
      <c r="FO67" s="5">
        <v>298.36097529172707</v>
      </c>
      <c r="FP67" s="5">
        <v>374.83158854221449</v>
      </c>
      <c r="FQ67" s="5">
        <v>-43.172296608132683</v>
      </c>
      <c r="FR67" s="5">
        <v>230.89361624526998</v>
      </c>
      <c r="FS67" s="5">
        <v>0</v>
      </c>
      <c r="FT67" s="5">
        <v>0</v>
      </c>
      <c r="FU67" s="5">
        <v>-58.946780931793</v>
      </c>
      <c r="FV67" s="5">
        <v>570.87654969694711</v>
      </c>
      <c r="FW67" s="5">
        <v>-1033.8870094529602</v>
      </c>
      <c r="FX67" s="5">
        <v>2509.0675641369576</v>
      </c>
      <c r="FY67" s="5">
        <v>-1229.5475877252284</v>
      </c>
      <c r="FZ67" s="5">
        <v>532.13361664496165</v>
      </c>
      <c r="GA67" s="5">
        <v>-47.160771447600382</v>
      </c>
      <c r="GB67" s="5">
        <v>1150.6502746280905</v>
      </c>
      <c r="GC67" s="5">
        <v>0</v>
      </c>
      <c r="GD67" s="5">
        <v>0</v>
      </c>
      <c r="GE67" s="71">
        <v>43821.208333333336</v>
      </c>
      <c r="GF67" s="5">
        <v>106</v>
      </c>
      <c r="GG67" s="5">
        <v>-2289.5858891993548</v>
      </c>
      <c r="GH67" s="5">
        <v>1226.148420624351</v>
      </c>
      <c r="GI67" s="5">
        <v>-2913.6417128102339</v>
      </c>
      <c r="GJ67" s="5">
        <v>430.15655585880279</v>
      </c>
      <c r="GK67" s="5">
        <v>-3177.2129486711497</v>
      </c>
      <c r="GL67" s="5">
        <v>408.60632835514298</v>
      </c>
      <c r="GM67" s="5">
        <v>-3278.3994478959467</v>
      </c>
      <c r="GN67" s="5">
        <v>250.77564002774236</v>
      </c>
      <c r="GO67" s="5">
        <v>0</v>
      </c>
      <c r="GP67" s="5">
        <v>0</v>
      </c>
      <c r="GQ67" s="5">
        <v>5073.6221569119534</v>
      </c>
      <c r="GR67" s="5">
        <v>756.29839968854719</v>
      </c>
      <c r="GS67" s="5">
        <v>2858.026796722042</v>
      </c>
      <c r="GT67" s="5">
        <v>1988.2512445573154</v>
      </c>
      <c r="GU67" s="5">
        <v>3067.3179996525946</v>
      </c>
      <c r="GV67" s="5">
        <v>1246.4697355810836</v>
      </c>
      <c r="GW67" s="5">
        <v>1521.1319115678812</v>
      </c>
      <c r="GX67" s="5">
        <v>816.48218464675642</v>
      </c>
      <c r="GY67" s="5">
        <v>0</v>
      </c>
      <c r="GZ67" s="5">
        <v>0</v>
      </c>
      <c r="HA67" s="5">
        <v>13460.766456681406</v>
      </c>
      <c r="HB67" s="5">
        <v>228.33417964995266</v>
      </c>
      <c r="HC67" s="5">
        <v>8187.9039457405706</v>
      </c>
      <c r="HD67" s="5">
        <v>2386.6171042578235</v>
      </c>
      <c r="HE67" s="5">
        <v>4989.3805512287454</v>
      </c>
      <c r="HF67" s="5">
        <v>745.08753643471198</v>
      </c>
      <c r="HG67" s="5">
        <v>2422.5172322602093</v>
      </c>
      <c r="HH67" s="5">
        <v>290.94281653224823</v>
      </c>
      <c r="HI67" s="5">
        <v>0</v>
      </c>
      <c r="HJ67" s="5">
        <v>0</v>
      </c>
      <c r="HK67" s="5">
        <v>6044.0185819143881</v>
      </c>
      <c r="HL67" s="5">
        <v>49.621139027966215</v>
      </c>
      <c r="HM67" s="5">
        <v>4113.0857386444368</v>
      </c>
      <c r="HN67" s="5">
        <v>246.94510569814869</v>
      </c>
      <c r="HO67" s="5">
        <v>2668.2485114311639</v>
      </c>
      <c r="HP67" s="5">
        <v>574.43643383683025</v>
      </c>
      <c r="HQ67" s="5">
        <v>1440.4753104634751</v>
      </c>
      <c r="HR67" s="5">
        <v>278.50091329579266</v>
      </c>
      <c r="HS67" s="5">
        <v>0</v>
      </c>
      <c r="HT67" s="5">
        <v>0</v>
      </c>
      <c r="HU67" s="5">
        <v>7662.9866919187916</v>
      </c>
      <c r="HV67" s="5">
        <v>60.162108741401553</v>
      </c>
      <c r="HW67" s="5">
        <v>4530.205551748315</v>
      </c>
      <c r="HX67" s="5">
        <v>656.63502142766947</v>
      </c>
      <c r="HY67" s="5">
        <v>3248.6132844651875</v>
      </c>
      <c r="HZ67" s="5">
        <v>64.968260655704285</v>
      </c>
      <c r="IA67" s="5">
        <v>1624.2595810685268</v>
      </c>
      <c r="IB67" s="5">
        <v>81.79441959258088</v>
      </c>
      <c r="IC67" s="5">
        <v>0</v>
      </c>
      <c r="ID67" s="5">
        <v>0</v>
      </c>
      <c r="IE67" s="5">
        <v>4533.7723489377422</v>
      </c>
      <c r="IF67" s="5">
        <v>1841.4479372845728</v>
      </c>
      <c r="IG67" s="5">
        <v>1266.8414289020216</v>
      </c>
      <c r="IH67" s="5">
        <v>3073.9902213626915</v>
      </c>
      <c r="II67" s="5">
        <v>1115.1520206710788</v>
      </c>
      <c r="IJ67" s="5">
        <v>2962.3788647618308</v>
      </c>
      <c r="IK67" s="5">
        <v>2870.2012021582364</v>
      </c>
      <c r="IL67" s="5">
        <v>697.54007069331453</v>
      </c>
      <c r="IM67" s="5">
        <v>0</v>
      </c>
      <c r="IN67" s="5">
        <v>0</v>
      </c>
    </row>
    <row r="68" spans="1:248" x14ac:dyDescent="0.25">
      <c r="A68" s="71">
        <v>43817.208333333336</v>
      </c>
      <c r="B68" s="5">
        <v>108</v>
      </c>
      <c r="C68" s="5">
        <v>-4422.2424922348873</v>
      </c>
      <c r="D68" s="5">
        <v>3047.2602990443888</v>
      </c>
      <c r="E68" s="5">
        <v>-5975.5707387246375</v>
      </c>
      <c r="F68" s="5">
        <v>543.63041632541729</v>
      </c>
      <c r="G68" s="5">
        <v>929.89945102982529</v>
      </c>
      <c r="H68" s="5">
        <v>9058.8482787960438</v>
      </c>
      <c r="I68" s="5">
        <v>16499.194206561748</v>
      </c>
      <c r="J68" s="5">
        <v>5490.4329040747416</v>
      </c>
      <c r="K68" s="5">
        <v>0</v>
      </c>
      <c r="L68" s="5">
        <v>0</v>
      </c>
      <c r="M68" s="5">
        <v>2646.4762954823295</v>
      </c>
      <c r="N68" s="5">
        <v>959.29046876264488</v>
      </c>
      <c r="O68" s="5">
        <v>2013.9283975003354</v>
      </c>
      <c r="P68" s="5">
        <v>377.09821625137067</v>
      </c>
      <c r="Q68" s="5">
        <v>1170.9762278752601</v>
      </c>
      <c r="R68" s="5">
        <v>629.83766935911081</v>
      </c>
      <c r="S68" s="5">
        <v>122.0738187122779</v>
      </c>
      <c r="T68" s="5">
        <v>44.588682534153001</v>
      </c>
      <c r="U68" s="5">
        <v>0</v>
      </c>
      <c r="V68" s="5">
        <v>0</v>
      </c>
      <c r="W68" s="5">
        <v>5955.468845556612</v>
      </c>
      <c r="X68" s="5">
        <v>550.45250154687403</v>
      </c>
      <c r="Y68" s="5">
        <v>3643.4301025248433</v>
      </c>
      <c r="Z68" s="5">
        <v>369.13398475025201</v>
      </c>
      <c r="AA68" s="5">
        <v>1448.3717084415289</v>
      </c>
      <c r="AB68" s="5">
        <v>81.030849089407255</v>
      </c>
      <c r="AC68" s="5">
        <v>701.66489010397027</v>
      </c>
      <c r="AD68" s="5">
        <v>243.67204503787121</v>
      </c>
      <c r="AE68" s="5">
        <v>0</v>
      </c>
      <c r="AF68" s="5">
        <v>0</v>
      </c>
      <c r="AG68" s="5">
        <v>2238.7680650462144</v>
      </c>
      <c r="AH68" s="5">
        <v>849.91707810516061</v>
      </c>
      <c r="AI68" s="5">
        <v>-107.51642310595219</v>
      </c>
      <c r="AJ68" s="5">
        <v>2528.1207288398</v>
      </c>
      <c r="AK68" s="5">
        <v>289.88307432088232</v>
      </c>
      <c r="AL68" s="5">
        <v>650.65081874099519</v>
      </c>
      <c r="AM68" s="5">
        <v>119.52988501020604</v>
      </c>
      <c r="AN68" s="5">
        <v>771.22260164740442</v>
      </c>
      <c r="AO68" s="5">
        <v>0</v>
      </c>
      <c r="AP68" s="5">
        <v>0</v>
      </c>
      <c r="AQ68" s="5">
        <v>3067.2094774165457</v>
      </c>
      <c r="AR68" s="5">
        <v>907.79011725848864</v>
      </c>
      <c r="AS68" s="5">
        <v>1949.9438966174289</v>
      </c>
      <c r="AT68" s="5">
        <v>185.17209217605784</v>
      </c>
      <c r="AU68" s="5">
        <v>568.96761417476478</v>
      </c>
      <c r="AV68" s="5">
        <v>558.49400714740295</v>
      </c>
      <c r="AW68" s="5">
        <v>-124.88638271881314</v>
      </c>
      <c r="AX68" s="5">
        <v>337.69966428531353</v>
      </c>
      <c r="AY68" s="5">
        <v>0</v>
      </c>
      <c r="AZ68" s="5">
        <v>0</v>
      </c>
      <c r="BA68" s="5">
        <v>5176.7131539425827</v>
      </c>
      <c r="BB68" s="5">
        <v>3354.8134924399083</v>
      </c>
      <c r="BC68" s="5">
        <v>17042.785180765888</v>
      </c>
      <c r="BD68" s="5">
        <v>18567.65826357387</v>
      </c>
      <c r="BE68" s="5">
        <v>336.5059798392117</v>
      </c>
      <c r="BF68" s="5">
        <v>843.88153171575891</v>
      </c>
      <c r="BG68" s="5">
        <v>1.5967011173092942</v>
      </c>
      <c r="BH68" s="5">
        <v>1588.1686469551264</v>
      </c>
      <c r="BI68" s="5">
        <v>0</v>
      </c>
      <c r="BJ68" s="5">
        <v>0</v>
      </c>
      <c r="BK68" s="71">
        <v>43817.208333333336</v>
      </c>
      <c r="BL68" s="5">
        <v>108</v>
      </c>
      <c r="BM68" s="5">
        <v>-6061.5197338042344</v>
      </c>
      <c r="BN68" s="5">
        <v>542.74998260487507</v>
      </c>
      <c r="BO68" s="5">
        <v>-7023.279798552705</v>
      </c>
      <c r="BP68" s="5">
        <v>411.53044459508999</v>
      </c>
      <c r="BQ68" s="5">
        <v>-1656.3992477293737</v>
      </c>
      <c r="BR68" s="5">
        <v>4282.8224650458214</v>
      </c>
      <c r="BS68" s="5">
        <v>-5088.5192289544748</v>
      </c>
      <c r="BT68" s="5">
        <v>1057.4752255302005</v>
      </c>
      <c r="BU68" s="5">
        <v>0</v>
      </c>
      <c r="BV68" s="5">
        <v>0</v>
      </c>
      <c r="BW68" s="5">
        <v>1327.2414806086276</v>
      </c>
      <c r="BX68" s="5">
        <v>123.84020873687166</v>
      </c>
      <c r="BY68" s="5">
        <v>828.98488520542651</v>
      </c>
      <c r="BZ68" s="5">
        <v>1067.8454875180262</v>
      </c>
      <c r="CA68" s="5">
        <v>209.9387558502076</v>
      </c>
      <c r="CB68" s="5">
        <v>1338.4974385668122</v>
      </c>
      <c r="CC68" s="5">
        <v>25.626975864301585</v>
      </c>
      <c r="CD68" s="5">
        <v>1220.9571523509001</v>
      </c>
      <c r="CE68" s="5">
        <v>0</v>
      </c>
      <c r="CF68" s="5">
        <v>0</v>
      </c>
      <c r="CG68" s="5">
        <v>4593.9232254118724</v>
      </c>
      <c r="CH68" s="5">
        <v>1470.784332453007</v>
      </c>
      <c r="CI68" s="5">
        <v>3203.5334779257955</v>
      </c>
      <c r="CJ68" s="5">
        <v>849.495922600977</v>
      </c>
      <c r="CK68" s="5">
        <v>1461.8447519334454</v>
      </c>
      <c r="CL68" s="5">
        <v>1776.4982781494141</v>
      </c>
      <c r="CM68" s="5">
        <v>324.96308203026615</v>
      </c>
      <c r="CN68" s="5">
        <v>1436.0740251629422</v>
      </c>
      <c r="CO68" s="5">
        <v>0</v>
      </c>
      <c r="CP68" s="5">
        <v>0</v>
      </c>
      <c r="CQ68" s="5">
        <v>2853.0237638833382</v>
      </c>
      <c r="CR68" s="5">
        <v>417.48599211359391</v>
      </c>
      <c r="CS68" s="5">
        <v>1178.1574700583801</v>
      </c>
      <c r="CT68" s="5">
        <v>397.64088957977691</v>
      </c>
      <c r="CU68" s="5">
        <v>753.71922500248206</v>
      </c>
      <c r="CV68" s="5">
        <v>53.730295341745915</v>
      </c>
      <c r="CW68" s="5">
        <v>319.49499721067491</v>
      </c>
      <c r="CX68" s="5">
        <v>319.44471770950594</v>
      </c>
      <c r="CY68" s="5">
        <v>0</v>
      </c>
      <c r="CZ68" s="5">
        <v>0</v>
      </c>
      <c r="DA68" s="5">
        <v>3009.6669622718341</v>
      </c>
      <c r="DB68" s="5">
        <v>579.50924417910687</v>
      </c>
      <c r="DC68" s="5">
        <v>2440.654627035487</v>
      </c>
      <c r="DD68" s="5">
        <v>482.11583115441044</v>
      </c>
      <c r="DE68" s="5">
        <v>1399.0005137621292</v>
      </c>
      <c r="DF68" s="5">
        <v>341.04278330990905</v>
      </c>
      <c r="DG68" s="5">
        <v>68.314694245793021</v>
      </c>
      <c r="DH68" s="5">
        <v>228.91668363635142</v>
      </c>
      <c r="DI68" s="5">
        <v>0</v>
      </c>
      <c r="DJ68" s="5">
        <v>0</v>
      </c>
      <c r="DK68" s="5">
        <v>15080.621502428312</v>
      </c>
      <c r="DL68" s="5">
        <v>1376.4445818198494</v>
      </c>
      <c r="DM68" s="5">
        <v>10833.4843146395</v>
      </c>
      <c r="DN68" s="5">
        <v>493.18668136837039</v>
      </c>
      <c r="DO68" s="5">
        <v>6977.3011549684616</v>
      </c>
      <c r="DP68" s="5">
        <v>208.40738248483655</v>
      </c>
      <c r="DQ68" s="5">
        <v>3762.3519284572067</v>
      </c>
      <c r="DR68" s="5">
        <v>1348.6961536743984</v>
      </c>
      <c r="DS68" s="5">
        <v>0</v>
      </c>
      <c r="DT68" s="5">
        <v>0</v>
      </c>
      <c r="DU68" s="71">
        <v>43821.125</v>
      </c>
      <c r="DV68" s="5">
        <v>108</v>
      </c>
      <c r="DW68" s="5">
        <v>-567.20695790711466</v>
      </c>
      <c r="DX68" s="5">
        <v>1061.730509357167</v>
      </c>
      <c r="DY68" s="5">
        <v>-1150.9334313383335</v>
      </c>
      <c r="DZ68" s="5">
        <v>1011.4219911227119</v>
      </c>
      <c r="EA68" s="5">
        <v>-1297.9215188748108</v>
      </c>
      <c r="EB68" s="5">
        <v>561.08052922362799</v>
      </c>
      <c r="EC68" s="5">
        <v>-155.99971098704714</v>
      </c>
      <c r="ED68" s="5">
        <v>1447.1385899177335</v>
      </c>
      <c r="EE68" s="5">
        <v>0</v>
      </c>
      <c r="EF68" s="5">
        <v>0</v>
      </c>
      <c r="EG68" s="5">
        <v>7064.8079594118681</v>
      </c>
      <c r="EH68" s="5">
        <v>1459.4720548091911</v>
      </c>
      <c r="EI68" s="5">
        <v>5156.5368843043416</v>
      </c>
      <c r="EJ68" s="5">
        <v>1928.5960978773112</v>
      </c>
      <c r="EK68" s="5">
        <v>2419.0180249665091</v>
      </c>
      <c r="EL68" s="5">
        <v>1092.3782816790535</v>
      </c>
      <c r="EM68" s="5">
        <v>773.62756500571368</v>
      </c>
      <c r="EN68" s="5">
        <v>73.367745621619676</v>
      </c>
      <c r="EO68" s="5">
        <v>0</v>
      </c>
      <c r="EP68" s="5">
        <v>0</v>
      </c>
      <c r="EQ68" s="5">
        <v>9119.7942825593727</v>
      </c>
      <c r="ER68" s="5">
        <v>883.92686671320723</v>
      </c>
      <c r="ES68" s="5">
        <v>4997.2880946071837</v>
      </c>
      <c r="ET68" s="5">
        <v>484.89157470106056</v>
      </c>
      <c r="EU68" s="5">
        <v>654.13225746781882</v>
      </c>
      <c r="EV68" s="5">
        <v>147.04356647311798</v>
      </c>
      <c r="EW68" s="5">
        <v>435.95429164768802</v>
      </c>
      <c r="EX68" s="5">
        <v>530.824100477907</v>
      </c>
      <c r="EY68" s="5">
        <v>0</v>
      </c>
      <c r="EZ68" s="5">
        <v>0</v>
      </c>
      <c r="FA68" s="5">
        <v>6081.3176653024366</v>
      </c>
      <c r="FB68" s="5">
        <v>259.0234597597879</v>
      </c>
      <c r="FC68" s="5">
        <v>2870.4600527081329</v>
      </c>
      <c r="FD68" s="5">
        <v>163.79749772714558</v>
      </c>
      <c r="FE68" s="5">
        <v>1081.3837024573972</v>
      </c>
      <c r="FF68" s="5">
        <v>198.46880349852017</v>
      </c>
      <c r="FG68" s="5">
        <v>863.38185250049207</v>
      </c>
      <c r="FH68" s="5">
        <v>366.06779835774478</v>
      </c>
      <c r="FI68" s="5">
        <v>0</v>
      </c>
      <c r="FJ68" s="5">
        <v>0</v>
      </c>
      <c r="FK68" s="5">
        <v>6024.5719972862262</v>
      </c>
      <c r="FL68" s="5">
        <v>182.94586214598962</v>
      </c>
      <c r="FM68" s="5">
        <v>2556.3081833026299</v>
      </c>
      <c r="FN68" s="5">
        <v>181.04177488556383</v>
      </c>
      <c r="FO68" s="5">
        <v>89.880688275503644</v>
      </c>
      <c r="FP68" s="5">
        <v>388.33677130387269</v>
      </c>
      <c r="FQ68" s="5">
        <v>-260.26977253302312</v>
      </c>
      <c r="FR68" s="5">
        <v>85.129744401006377</v>
      </c>
      <c r="FS68" s="5">
        <v>0</v>
      </c>
      <c r="FT68" s="5">
        <v>0</v>
      </c>
      <c r="FU68" s="5">
        <v>-647.37025535913017</v>
      </c>
      <c r="FV68" s="5">
        <v>405.9096502423489</v>
      </c>
      <c r="FW68" s="5">
        <v>-1292.6259527193815</v>
      </c>
      <c r="FX68" s="5">
        <v>2558.348049957629</v>
      </c>
      <c r="FY68" s="5">
        <v>-1559.5424575220077</v>
      </c>
      <c r="FZ68" s="5">
        <v>285.95325670988171</v>
      </c>
      <c r="GA68" s="5">
        <v>-48.442568448347629</v>
      </c>
      <c r="GB68" s="5">
        <v>1800.3781001692369</v>
      </c>
      <c r="GC68" s="5">
        <v>0</v>
      </c>
      <c r="GD68" s="5">
        <v>0</v>
      </c>
      <c r="GE68" s="71">
        <v>43821.291666666664</v>
      </c>
      <c r="GF68" s="5">
        <v>108</v>
      </c>
      <c r="GG68" s="5">
        <v>-2735.9807906860101</v>
      </c>
      <c r="GH68" s="5">
        <v>1203.4108717535798</v>
      </c>
      <c r="GI68" s="5">
        <v>-3448.3917902202465</v>
      </c>
      <c r="GJ68" s="5">
        <v>349.29116985446115</v>
      </c>
      <c r="GK68" s="5">
        <v>-3781.3962188515843</v>
      </c>
      <c r="GL68" s="5">
        <v>399.78295001712513</v>
      </c>
      <c r="GM68" s="5">
        <v>-3851.7481329129064</v>
      </c>
      <c r="GN68" s="5">
        <v>22.63002624252049</v>
      </c>
      <c r="GO68" s="5">
        <v>0</v>
      </c>
      <c r="GP68" s="5">
        <v>0</v>
      </c>
      <c r="GQ68" s="5">
        <v>5545.8578389561808</v>
      </c>
      <c r="GR68" s="5">
        <v>1171.6355321903259</v>
      </c>
      <c r="GS68" s="5">
        <v>3373.4271190289642</v>
      </c>
      <c r="GT68" s="5">
        <v>1367.9691996909723</v>
      </c>
      <c r="GU68" s="5">
        <v>3205.3070867822639</v>
      </c>
      <c r="GV68" s="5">
        <v>1156.8086585761921</v>
      </c>
      <c r="GW68" s="5">
        <v>2125.7223602203235</v>
      </c>
      <c r="GX68" s="5">
        <v>1265.3989172186568</v>
      </c>
      <c r="GY68" s="5">
        <v>0</v>
      </c>
      <c r="GZ68" s="5">
        <v>0</v>
      </c>
      <c r="HA68" s="5">
        <v>14091.861110516609</v>
      </c>
      <c r="HB68" s="5">
        <v>172.27820384822502</v>
      </c>
      <c r="HC68" s="5">
        <v>8539.5551898519461</v>
      </c>
      <c r="HD68" s="5">
        <v>2336.4149146609175</v>
      </c>
      <c r="HE68" s="5">
        <v>5032.7270950760721</v>
      </c>
      <c r="HF68" s="5">
        <v>230.16610264945564</v>
      </c>
      <c r="HG68" s="5">
        <v>2468.7169453113638</v>
      </c>
      <c r="HH68" s="5">
        <v>358.22964512605967</v>
      </c>
      <c r="HI68" s="5">
        <v>0</v>
      </c>
      <c r="HJ68" s="5">
        <v>0</v>
      </c>
      <c r="HK68" s="5">
        <v>6410.1212915718643</v>
      </c>
      <c r="HL68" s="5">
        <v>157.02459238070239</v>
      </c>
      <c r="HM68" s="5">
        <v>4508.8133480595934</v>
      </c>
      <c r="HN68" s="5">
        <v>262.84797116740771</v>
      </c>
      <c r="HO68" s="5">
        <v>2969.5698065228298</v>
      </c>
      <c r="HP68" s="5">
        <v>602.92263808994437</v>
      </c>
      <c r="HQ68" s="5">
        <v>1672.428583498724</v>
      </c>
      <c r="HR68" s="5">
        <v>97.156984884079591</v>
      </c>
      <c r="HS68" s="5">
        <v>0</v>
      </c>
      <c r="HT68" s="5">
        <v>0</v>
      </c>
      <c r="HU68" s="5">
        <v>8202.9779846326092</v>
      </c>
      <c r="HV68" s="5">
        <v>331.57363175741517</v>
      </c>
      <c r="HW68" s="5">
        <v>4737.7298375453374</v>
      </c>
      <c r="HX68" s="5">
        <v>656.96078634702451</v>
      </c>
      <c r="HY68" s="5">
        <v>3580.4214058194202</v>
      </c>
      <c r="HZ68" s="5">
        <v>215.34886712609281</v>
      </c>
      <c r="IA68" s="5">
        <v>1869.3840636898315</v>
      </c>
      <c r="IB68" s="5">
        <v>20.992137988484853</v>
      </c>
      <c r="IC68" s="5">
        <v>0</v>
      </c>
      <c r="ID68" s="5">
        <v>0</v>
      </c>
      <c r="IE68" s="5">
        <v>4796.3050287999458</v>
      </c>
      <c r="IF68" s="5">
        <v>1412.3553715583339</v>
      </c>
      <c r="IG68" s="5">
        <v>854.67044061626893</v>
      </c>
      <c r="IH68" s="5">
        <v>3149.5335997740949</v>
      </c>
      <c r="II68" s="5">
        <v>1117.0366904824778</v>
      </c>
      <c r="IJ68" s="5">
        <v>2580.2324072598612</v>
      </c>
      <c r="IK68" s="5">
        <v>2500.4013289095337</v>
      </c>
      <c r="IL68" s="5">
        <v>1241.3371229041791</v>
      </c>
      <c r="IM68" s="5">
        <v>0</v>
      </c>
      <c r="IN68" s="5">
        <v>0</v>
      </c>
    </row>
    <row r="69" spans="1:248" x14ac:dyDescent="0.25">
      <c r="A69" s="71">
        <v>43817.291666666664</v>
      </c>
      <c r="B69" s="5">
        <v>110</v>
      </c>
      <c r="C69" s="5">
        <v>-5337.671121592517</v>
      </c>
      <c r="D69" s="5">
        <v>3388.3441534542972</v>
      </c>
      <c r="E69" s="5">
        <v>-7178.0848539464314</v>
      </c>
      <c r="F69" s="5">
        <v>1024.369440027571</v>
      </c>
      <c r="G69" s="5">
        <v>580.72579237943364</v>
      </c>
      <c r="H69" s="5">
        <v>10055.860585867224</v>
      </c>
      <c r="I69" s="5">
        <v>18812.159240181485</v>
      </c>
      <c r="J69" s="5">
        <v>6119.1901173652986</v>
      </c>
      <c r="K69" s="5">
        <v>0</v>
      </c>
      <c r="L69" s="5">
        <v>0</v>
      </c>
      <c r="M69" s="5">
        <v>2789.0120035392501</v>
      </c>
      <c r="N69" s="5">
        <v>960.8462137528935</v>
      </c>
      <c r="O69" s="5">
        <v>2418.4539550446129</v>
      </c>
      <c r="P69" s="5">
        <v>149.59585464378438</v>
      </c>
      <c r="Q69" s="5">
        <v>1289.1532781755227</v>
      </c>
      <c r="R69" s="5">
        <v>783.7570208414221</v>
      </c>
      <c r="S69" s="5">
        <v>96.842550197051878</v>
      </c>
      <c r="T69" s="5">
        <v>342.38909662296959</v>
      </c>
      <c r="U69" s="5">
        <v>0</v>
      </c>
      <c r="V69" s="5">
        <v>0</v>
      </c>
      <c r="W69" s="5">
        <v>6165.6309033137077</v>
      </c>
      <c r="X69" s="5">
        <v>490.7148355220944</v>
      </c>
      <c r="Y69" s="5">
        <v>3539.4889577550844</v>
      </c>
      <c r="Z69" s="5">
        <v>327.79332862364845</v>
      </c>
      <c r="AA69" s="5">
        <v>1525.8420743175673</v>
      </c>
      <c r="AB69" s="5">
        <v>57.153638326731986</v>
      </c>
      <c r="AC69" s="5">
        <v>742.16692756365592</v>
      </c>
      <c r="AD69" s="5">
        <v>375.64884030767683</v>
      </c>
      <c r="AE69" s="5">
        <v>0</v>
      </c>
      <c r="AF69" s="5">
        <v>0</v>
      </c>
      <c r="AG69" s="5">
        <v>2272.7772787085896</v>
      </c>
      <c r="AH69" s="5">
        <v>1116.4912063684515</v>
      </c>
      <c r="AI69" s="5">
        <v>-195.38869754209736</v>
      </c>
      <c r="AJ69" s="5">
        <v>2785.0428130648143</v>
      </c>
      <c r="AK69" s="5">
        <v>95.65318936985318</v>
      </c>
      <c r="AL69" s="5">
        <v>844.7014622925567</v>
      </c>
      <c r="AM69" s="5">
        <v>-82.544352874011111</v>
      </c>
      <c r="AN69" s="5">
        <v>534.51025289781546</v>
      </c>
      <c r="AO69" s="5">
        <v>0</v>
      </c>
      <c r="AP69" s="5">
        <v>0</v>
      </c>
      <c r="AQ69" s="5">
        <v>3520.8139601196763</v>
      </c>
      <c r="AR69" s="5">
        <v>651.18964639271258</v>
      </c>
      <c r="AS69" s="5">
        <v>2066.5926283629819</v>
      </c>
      <c r="AT69" s="5">
        <v>629.86459055605712</v>
      </c>
      <c r="AU69" s="5">
        <v>478.57600294064059</v>
      </c>
      <c r="AV69" s="5">
        <v>480.2768121444937</v>
      </c>
      <c r="AW69" s="5">
        <v>-284.37625137499072</v>
      </c>
      <c r="AX69" s="5">
        <v>528.96216899349827</v>
      </c>
      <c r="AY69" s="5">
        <v>0</v>
      </c>
      <c r="AZ69" s="5">
        <v>0</v>
      </c>
      <c r="BA69" s="5">
        <v>5126.528716760693</v>
      </c>
      <c r="BB69" s="5">
        <v>705.4326420237752</v>
      </c>
      <c r="BC69" s="5">
        <v>17594.121495298361</v>
      </c>
      <c r="BD69" s="5">
        <v>18493.093831701972</v>
      </c>
      <c r="BE69" s="5">
        <v>516.18571581894503</v>
      </c>
      <c r="BF69" s="5">
        <v>653.03890769957081</v>
      </c>
      <c r="BG69" s="5">
        <v>228.5359317604557</v>
      </c>
      <c r="BH69" s="5">
        <v>1380.0223107081476</v>
      </c>
      <c r="BI69" s="5">
        <v>0</v>
      </c>
      <c r="BJ69" s="5">
        <v>0</v>
      </c>
      <c r="BK69" s="71">
        <v>43817.291666666664</v>
      </c>
      <c r="BL69" s="5">
        <v>110</v>
      </c>
      <c r="BM69" s="5">
        <v>-7299.6443864524535</v>
      </c>
      <c r="BN69" s="5">
        <v>345.11052219031313</v>
      </c>
      <c r="BO69" s="5">
        <v>-8198.2902610529491</v>
      </c>
      <c r="BP69" s="5">
        <v>585.60466544252961</v>
      </c>
      <c r="BQ69" s="5">
        <v>-2193.6909241804988</v>
      </c>
      <c r="BR69" s="5">
        <v>4927.8605969410391</v>
      </c>
      <c r="BS69" s="5">
        <v>-6070.7643972251108</v>
      </c>
      <c r="BT69" s="5">
        <v>1096.8754398554954</v>
      </c>
      <c r="BU69" s="5">
        <v>0</v>
      </c>
      <c r="BV69" s="5">
        <v>0</v>
      </c>
      <c r="BW69" s="5">
        <v>1324.6776175405571</v>
      </c>
      <c r="BX69" s="5">
        <v>214.41458207867086</v>
      </c>
      <c r="BY69" s="5">
        <v>807.19077918206722</v>
      </c>
      <c r="BZ69" s="5">
        <v>1011.6639086687404</v>
      </c>
      <c r="CA69" s="5">
        <v>120.06902163626455</v>
      </c>
      <c r="CB69" s="5">
        <v>1452.8398367870502</v>
      </c>
      <c r="CC69" s="5">
        <v>51.369126764713201</v>
      </c>
      <c r="CD69" s="5">
        <v>1074.2322039867349</v>
      </c>
      <c r="CE69" s="5">
        <v>0</v>
      </c>
      <c r="CF69" s="5">
        <v>0</v>
      </c>
      <c r="CG69" s="5">
        <v>5074.9589073398074</v>
      </c>
      <c r="CH69" s="5">
        <v>1140.3731397483386</v>
      </c>
      <c r="CI69" s="5">
        <v>3274.4197364289994</v>
      </c>
      <c r="CJ69" s="5">
        <v>474.6074973013786</v>
      </c>
      <c r="CK69" s="5">
        <v>1640.4606464625938</v>
      </c>
      <c r="CL69" s="5">
        <v>1601.343187480137</v>
      </c>
      <c r="CM69" s="5">
        <v>335.28333369053007</v>
      </c>
      <c r="CN69" s="5">
        <v>1237.4864330283071</v>
      </c>
      <c r="CO69" s="5">
        <v>0</v>
      </c>
      <c r="CP69" s="5">
        <v>0</v>
      </c>
      <c r="CQ69" s="5">
        <v>3194.1020930216559</v>
      </c>
      <c r="CR69" s="5">
        <v>643.01675015728983</v>
      </c>
      <c r="CS69" s="5">
        <v>1126.4403382801102</v>
      </c>
      <c r="CT69" s="5">
        <v>45.391949708596897</v>
      </c>
      <c r="CU69" s="5">
        <v>879.64108959913597</v>
      </c>
      <c r="CV69" s="5">
        <v>121.28908654094403</v>
      </c>
      <c r="CW69" s="5">
        <v>425.09444000284088</v>
      </c>
      <c r="CX69" s="5">
        <v>492.47202490621339</v>
      </c>
      <c r="CY69" s="5">
        <v>0</v>
      </c>
      <c r="CZ69" s="5">
        <v>0</v>
      </c>
      <c r="DA69" s="5">
        <v>3426.719667081687</v>
      </c>
      <c r="DB69" s="5">
        <v>670.63883932621525</v>
      </c>
      <c r="DC69" s="5">
        <v>2399.6523269811746</v>
      </c>
      <c r="DD69" s="5">
        <v>204.27835322463224</v>
      </c>
      <c r="DE69" s="5">
        <v>1294.678171282424</v>
      </c>
      <c r="DF69" s="5">
        <v>421.55002473534341</v>
      </c>
      <c r="DG69" s="5">
        <v>144.60360518678317</v>
      </c>
      <c r="DH69" s="5">
        <v>232.11616062920351</v>
      </c>
      <c r="DI69" s="5">
        <v>0</v>
      </c>
      <c r="DJ69" s="5">
        <v>0</v>
      </c>
      <c r="DK69" s="5">
        <v>14603.609064771419</v>
      </c>
      <c r="DL69" s="5">
        <v>1933.3307276025037</v>
      </c>
      <c r="DM69" s="5">
        <v>10861.849498648218</v>
      </c>
      <c r="DN69" s="5">
        <v>11.294178721185292</v>
      </c>
      <c r="DO69" s="5">
        <v>6722.224693565684</v>
      </c>
      <c r="DP69" s="5">
        <v>589.65479361544237</v>
      </c>
      <c r="DQ69" s="5">
        <v>3748.1917640851298</v>
      </c>
      <c r="DR69" s="5">
        <v>1358.4049067494041</v>
      </c>
      <c r="DS69" s="5">
        <v>0</v>
      </c>
      <c r="DT69" s="5">
        <v>0</v>
      </c>
      <c r="DU69" s="71">
        <v>43821.208333333336</v>
      </c>
      <c r="DV69" s="5">
        <v>110</v>
      </c>
      <c r="DW69" s="5">
        <v>-683.75667474360125</v>
      </c>
      <c r="DX69" s="5">
        <v>782.92661484014366</v>
      </c>
      <c r="DY69" s="5">
        <v>-1317.7835666242054</v>
      </c>
      <c r="DZ69" s="5">
        <v>797.7052138783456</v>
      </c>
      <c r="EA69" s="5">
        <v>-1227.9707098666945</v>
      </c>
      <c r="EB69" s="5">
        <v>396.35239705647592</v>
      </c>
      <c r="EC69" s="5">
        <v>-63.793751507737625</v>
      </c>
      <c r="ED69" s="5">
        <v>1553.9972316011967</v>
      </c>
      <c r="EE69" s="5">
        <v>0</v>
      </c>
      <c r="EF69" s="5">
        <v>0</v>
      </c>
      <c r="EG69" s="5">
        <v>6945.7436917401756</v>
      </c>
      <c r="EH69" s="5">
        <v>2704.5426618980387</v>
      </c>
      <c r="EI69" s="5">
        <v>5481.6981177424013</v>
      </c>
      <c r="EJ69" s="5">
        <v>2252.9372273190088</v>
      </c>
      <c r="EK69" s="5">
        <v>2873.6812092223108</v>
      </c>
      <c r="EL69" s="5">
        <v>1389.3215957031928</v>
      </c>
      <c r="EM69" s="5">
        <v>943.16275421194041</v>
      </c>
      <c r="EN69" s="5">
        <v>334.16705014267723</v>
      </c>
      <c r="EO69" s="5">
        <v>0</v>
      </c>
      <c r="EP69" s="5">
        <v>0</v>
      </c>
      <c r="EQ69" s="5">
        <v>9951.4984987167591</v>
      </c>
      <c r="ER69" s="5">
        <v>569.14136953227671</v>
      </c>
      <c r="ES69" s="5">
        <v>5472.4292295934456</v>
      </c>
      <c r="ET69" s="5">
        <v>365.25116496894339</v>
      </c>
      <c r="EU69" s="5">
        <v>855.16406765542524</v>
      </c>
      <c r="EV69" s="5">
        <v>65.898299868388392</v>
      </c>
      <c r="EW69" s="5">
        <v>374.30880106850191</v>
      </c>
      <c r="EX69" s="5">
        <v>735.07990552149352</v>
      </c>
      <c r="EY69" s="5">
        <v>0</v>
      </c>
      <c r="EZ69" s="5">
        <v>0</v>
      </c>
      <c r="FA69" s="5">
        <v>6794.1898642959331</v>
      </c>
      <c r="FB69" s="5">
        <v>388.30718543054104</v>
      </c>
      <c r="FC69" s="5">
        <v>3183.460249740684</v>
      </c>
      <c r="FD69" s="5">
        <v>397.96302877066069</v>
      </c>
      <c r="FE69" s="5">
        <v>1126.1674781840545</v>
      </c>
      <c r="FF69" s="5">
        <v>145.72003071151215</v>
      </c>
      <c r="FG69" s="5">
        <v>927.61125512484455</v>
      </c>
      <c r="FH69" s="5">
        <v>120.34703557187792</v>
      </c>
      <c r="FI69" s="5">
        <v>0</v>
      </c>
      <c r="FJ69" s="5">
        <v>0</v>
      </c>
      <c r="FK69" s="5">
        <v>6352.215354060012</v>
      </c>
      <c r="FL69" s="5">
        <v>464.6534414680367</v>
      </c>
      <c r="FM69" s="5">
        <v>2743.2895627343364</v>
      </c>
      <c r="FN69" s="5">
        <v>283.72260671923289</v>
      </c>
      <c r="FO69" s="5">
        <v>-31.193185257774985</v>
      </c>
      <c r="FP69" s="5">
        <v>232.68251379568576</v>
      </c>
      <c r="FQ69" s="5">
        <v>-384.06815478548333</v>
      </c>
      <c r="FR69" s="5">
        <v>109.90867971220564</v>
      </c>
      <c r="FS69" s="5">
        <v>0</v>
      </c>
      <c r="FT69" s="5">
        <v>0</v>
      </c>
      <c r="FU69" s="5">
        <v>-290.48567313946842</v>
      </c>
      <c r="FV69" s="5">
        <v>1085.0280345056492</v>
      </c>
      <c r="FW69" s="5">
        <v>-1712.1504996396689</v>
      </c>
      <c r="FX69" s="5">
        <v>2892.8955919376353</v>
      </c>
      <c r="FY69" s="5">
        <v>-2102.9271957776427</v>
      </c>
      <c r="FZ69" s="5">
        <v>32.122105674934176</v>
      </c>
      <c r="GA69" s="5">
        <v>-66.200082995854245</v>
      </c>
      <c r="GB69" s="5">
        <v>2463.0617164724699</v>
      </c>
      <c r="GC69" s="5">
        <v>0</v>
      </c>
      <c r="GD69" s="5">
        <v>0</v>
      </c>
      <c r="GE69" s="71">
        <v>43821.375</v>
      </c>
      <c r="GF69" s="5">
        <v>110</v>
      </c>
      <c r="GG69" s="5">
        <v>-3561.9390251688319</v>
      </c>
      <c r="GH69" s="5">
        <v>563.08555595526605</v>
      </c>
      <c r="GI69" s="5">
        <v>-3887.3408225029798</v>
      </c>
      <c r="GJ69" s="5">
        <v>592.09047600943461</v>
      </c>
      <c r="GK69" s="5">
        <v>-4354.0873664198934</v>
      </c>
      <c r="GL69" s="5">
        <v>192.60364507210593</v>
      </c>
      <c r="GM69" s="5">
        <v>-4255.3138809255724</v>
      </c>
      <c r="GN69" s="5">
        <v>10.931020005131968</v>
      </c>
      <c r="GO69" s="5">
        <v>0</v>
      </c>
      <c r="GP69" s="5">
        <v>0</v>
      </c>
      <c r="GQ69" s="5">
        <v>6012.6810701284467</v>
      </c>
      <c r="GR69" s="5">
        <v>957.02131575649094</v>
      </c>
      <c r="GS69" s="5">
        <v>4083.7975193260149</v>
      </c>
      <c r="GT69" s="5">
        <v>1052.5452705046562</v>
      </c>
      <c r="GU69" s="5">
        <v>3427.5692667264398</v>
      </c>
      <c r="GV69" s="5">
        <v>1417.9114409305919</v>
      </c>
      <c r="GW69" s="5">
        <v>2442.6578658005919</v>
      </c>
      <c r="GX69" s="5">
        <v>1175.6344876326225</v>
      </c>
      <c r="GY69" s="5">
        <v>0</v>
      </c>
      <c r="GZ69" s="5">
        <v>0</v>
      </c>
      <c r="HA69" s="5">
        <v>14545.706654297905</v>
      </c>
      <c r="HB69" s="5">
        <v>178.47921248286769</v>
      </c>
      <c r="HC69" s="5">
        <v>8860.3427759156039</v>
      </c>
      <c r="HD69" s="5">
        <v>2102.887163676387</v>
      </c>
      <c r="HE69" s="5">
        <v>5412.0145777014823</v>
      </c>
      <c r="HF69" s="5">
        <v>205.12067156840527</v>
      </c>
      <c r="HG69" s="5">
        <v>2623.0306147648935</v>
      </c>
      <c r="HH69" s="5">
        <v>525.68865839636089</v>
      </c>
      <c r="HI69" s="5">
        <v>0</v>
      </c>
      <c r="HJ69" s="5">
        <v>0</v>
      </c>
      <c r="HK69" s="5">
        <v>7219.8970726346552</v>
      </c>
      <c r="HL69" s="5">
        <v>71.629051264721582</v>
      </c>
      <c r="HM69" s="5">
        <v>4878.4298698754337</v>
      </c>
      <c r="HN69" s="5">
        <v>332.95076936214673</v>
      </c>
      <c r="HO69" s="5">
        <v>3052.1036347244426</v>
      </c>
      <c r="HP69" s="5">
        <v>716.84397275949823</v>
      </c>
      <c r="HQ69" s="5">
        <v>1890.6405511628413</v>
      </c>
      <c r="HR69" s="5">
        <v>109.26591047749552</v>
      </c>
      <c r="HS69" s="5">
        <v>0</v>
      </c>
      <c r="HT69" s="5">
        <v>0</v>
      </c>
      <c r="HU69" s="5">
        <v>8878.7613548285008</v>
      </c>
      <c r="HV69" s="5">
        <v>47.302055416052191</v>
      </c>
      <c r="HW69" s="5">
        <v>4858.1539698130755</v>
      </c>
      <c r="HX69" s="5">
        <v>525.67553449899879</v>
      </c>
      <c r="HY69" s="5">
        <v>3694.6363727992239</v>
      </c>
      <c r="HZ69" s="5">
        <v>18.498940947241486</v>
      </c>
      <c r="IA69" s="5">
        <v>1817.4289012406523</v>
      </c>
      <c r="IB69" s="5">
        <v>256.11608198925762</v>
      </c>
      <c r="IC69" s="5">
        <v>0</v>
      </c>
      <c r="ID69" s="5">
        <v>0</v>
      </c>
      <c r="IE69" s="5">
        <v>4801.1818735079478</v>
      </c>
      <c r="IF69" s="5">
        <v>1364.5010591165806</v>
      </c>
      <c r="IG69" s="5">
        <v>994.1711538511172</v>
      </c>
      <c r="IH69" s="5">
        <v>3270.6975441573663</v>
      </c>
      <c r="II69" s="5">
        <v>786.77295525783848</v>
      </c>
      <c r="IJ69" s="5">
        <v>1987.4688930256364</v>
      </c>
      <c r="IK69" s="5">
        <v>2153.060092373109</v>
      </c>
      <c r="IL69" s="5">
        <v>959.97958985568891</v>
      </c>
      <c r="IM69" s="5">
        <v>0</v>
      </c>
      <c r="IN69" s="5">
        <v>0</v>
      </c>
    </row>
    <row r="70" spans="1:248" x14ac:dyDescent="0.25">
      <c r="A70" s="71">
        <v>43817.375</v>
      </c>
      <c r="B70" s="5">
        <v>112</v>
      </c>
      <c r="C70" s="5">
        <v>-6174.2036136720453</v>
      </c>
      <c r="D70" s="5">
        <v>2427.0861801618526</v>
      </c>
      <c r="E70" s="5">
        <v>-8159.9808847189552</v>
      </c>
      <c r="F70" s="5">
        <v>857.49176261969933</v>
      </c>
      <c r="G70" s="5">
        <v>1178.5086765867309</v>
      </c>
      <c r="H70" s="5">
        <v>11075.2203797</v>
      </c>
      <c r="I70" s="5">
        <v>21045.435951794869</v>
      </c>
      <c r="J70" s="5">
        <v>5749.8999113388381</v>
      </c>
      <c r="K70" s="5">
        <v>0</v>
      </c>
      <c r="L70" s="5">
        <v>0</v>
      </c>
      <c r="M70" s="5">
        <v>3046.8729670177813</v>
      </c>
      <c r="N70" s="5">
        <v>759.70269184999916</v>
      </c>
      <c r="O70" s="5">
        <v>2563.0435550261627</v>
      </c>
      <c r="P70" s="5">
        <v>148.81642297871858</v>
      </c>
      <c r="Q70" s="5">
        <v>1527.2619377481215</v>
      </c>
      <c r="R70" s="5">
        <v>1245.9341205408</v>
      </c>
      <c r="S70" s="5">
        <v>58.669441770559843</v>
      </c>
      <c r="T70" s="5">
        <v>463.4434089145264</v>
      </c>
      <c r="U70" s="5">
        <v>0</v>
      </c>
      <c r="V70" s="5">
        <v>0</v>
      </c>
      <c r="W70" s="5">
        <v>6734.3111640552934</v>
      </c>
      <c r="X70" s="5">
        <v>506.32092469870173</v>
      </c>
      <c r="Y70" s="5">
        <v>3712.763516911029</v>
      </c>
      <c r="Z70" s="5">
        <v>473.53900088112084</v>
      </c>
      <c r="AA70" s="5">
        <v>1413.3747646073946</v>
      </c>
      <c r="AB70" s="5">
        <v>49.526819044071779</v>
      </c>
      <c r="AC70" s="5">
        <v>730.82813614802149</v>
      </c>
      <c r="AD70" s="5">
        <v>128.2782091420604</v>
      </c>
      <c r="AE70" s="5">
        <v>0</v>
      </c>
      <c r="AF70" s="5">
        <v>0</v>
      </c>
      <c r="AG70" s="5">
        <v>2410.2901404688769</v>
      </c>
      <c r="AH70" s="5">
        <v>775.02231350257637</v>
      </c>
      <c r="AI70" s="5">
        <v>-314.00526292213772</v>
      </c>
      <c r="AJ70" s="5">
        <v>3020.8295142337292</v>
      </c>
      <c r="AK70" s="5">
        <v>-80.803088526890633</v>
      </c>
      <c r="AL70" s="5">
        <v>904.56593373603278</v>
      </c>
      <c r="AM70" s="5">
        <v>-267.20001809966743</v>
      </c>
      <c r="AN70" s="5">
        <v>256.84633037104879</v>
      </c>
      <c r="AO70" s="5">
        <v>0</v>
      </c>
      <c r="AP70" s="5">
        <v>0</v>
      </c>
      <c r="AQ70" s="5">
        <v>3986.7390558637021</v>
      </c>
      <c r="AR70" s="5">
        <v>487.96232778948871</v>
      </c>
      <c r="AS70" s="5">
        <v>2119.2119533186724</v>
      </c>
      <c r="AT70" s="5">
        <v>824.46961293682489</v>
      </c>
      <c r="AU70" s="5">
        <v>484.25101732161829</v>
      </c>
      <c r="AV70" s="5">
        <v>81.598016054268854</v>
      </c>
      <c r="AW70" s="5">
        <v>-96.168122204873271</v>
      </c>
      <c r="AX70" s="5">
        <v>458.39993097294234</v>
      </c>
      <c r="AY70" s="5">
        <v>0</v>
      </c>
      <c r="AZ70" s="5">
        <v>0</v>
      </c>
      <c r="BA70" s="5">
        <v>4621.7666990632333</v>
      </c>
      <c r="BB70" s="5">
        <v>728.00825835679609</v>
      </c>
      <c r="BC70" s="5">
        <v>17668.745831873603</v>
      </c>
      <c r="BD70" s="5">
        <v>19851.240231218817</v>
      </c>
      <c r="BE70" s="5">
        <v>319.46087562441153</v>
      </c>
      <c r="BF70" s="5">
        <v>888.26348892295755</v>
      </c>
      <c r="BG70" s="5">
        <v>255.17327804767501</v>
      </c>
      <c r="BH70" s="5">
        <v>1393.7037672769682</v>
      </c>
      <c r="BI70" s="5">
        <v>0</v>
      </c>
      <c r="BJ70" s="5">
        <v>0</v>
      </c>
      <c r="BK70" s="71">
        <v>43817.375</v>
      </c>
      <c r="BL70" s="5">
        <v>112</v>
      </c>
      <c r="BM70" s="5">
        <v>-8271.9487645507415</v>
      </c>
      <c r="BN70" s="5">
        <v>408.14627309342586</v>
      </c>
      <c r="BO70" s="5">
        <v>-9569.038137693884</v>
      </c>
      <c r="BP70" s="5">
        <v>298.63471038298496</v>
      </c>
      <c r="BQ70" s="5">
        <v>-2876.3820344631526</v>
      </c>
      <c r="BR70" s="5">
        <v>5983.6785693782776</v>
      </c>
      <c r="BS70" s="5">
        <v>-7269.3500038255015</v>
      </c>
      <c r="BT70" s="5">
        <v>1118.6591077863184</v>
      </c>
      <c r="BU70" s="5">
        <v>0</v>
      </c>
      <c r="BV70" s="5">
        <v>0</v>
      </c>
      <c r="BW70" s="5">
        <v>1448.2041804522587</v>
      </c>
      <c r="BX70" s="5">
        <v>578.93089745982843</v>
      </c>
      <c r="BY70" s="5">
        <v>675.98040410036765</v>
      </c>
      <c r="BZ70" s="5">
        <v>1174.4480230090503</v>
      </c>
      <c r="CA70" s="5">
        <v>-51.146524035387756</v>
      </c>
      <c r="CB70" s="5">
        <v>1650.3050301671587</v>
      </c>
      <c r="CC70" s="5">
        <v>-197.7375369329061</v>
      </c>
      <c r="CD70" s="5">
        <v>1196.2651094288233</v>
      </c>
      <c r="CE70" s="5">
        <v>0</v>
      </c>
      <c r="CF70" s="5">
        <v>0</v>
      </c>
      <c r="CG70" s="5">
        <v>5575.1775871554937</v>
      </c>
      <c r="CH70" s="5">
        <v>1360.3013246860223</v>
      </c>
      <c r="CI70" s="5">
        <v>3502.9436915756946</v>
      </c>
      <c r="CJ70" s="5">
        <v>837.50477654601104</v>
      </c>
      <c r="CK70" s="5">
        <v>1998.8419767155638</v>
      </c>
      <c r="CL70" s="5">
        <v>1977.2175073758376</v>
      </c>
      <c r="CM70" s="5">
        <v>530.2130141122924</v>
      </c>
      <c r="CN70" s="5">
        <v>1468.829384006651</v>
      </c>
      <c r="CO70" s="5">
        <v>0</v>
      </c>
      <c r="CP70" s="5">
        <v>0</v>
      </c>
      <c r="CQ70" s="5">
        <v>3378.9184416657858</v>
      </c>
      <c r="CR70" s="5">
        <v>629.86829626881217</v>
      </c>
      <c r="CS70" s="5">
        <v>1373.5112562495424</v>
      </c>
      <c r="CT70" s="5">
        <v>25.164500957192242</v>
      </c>
      <c r="CU70" s="5">
        <v>862.67214512337023</v>
      </c>
      <c r="CV70" s="5">
        <v>180.03468720004079</v>
      </c>
      <c r="CW70" s="5">
        <v>534.20681152859856</v>
      </c>
      <c r="CX70" s="5">
        <v>324.87981493632816</v>
      </c>
      <c r="CY70" s="5">
        <v>0</v>
      </c>
      <c r="CZ70" s="5">
        <v>0</v>
      </c>
      <c r="DA70" s="5">
        <v>3785.7234032792003</v>
      </c>
      <c r="DB70" s="5">
        <v>838.99692045953475</v>
      </c>
      <c r="DC70" s="5">
        <v>2160.7978692794491</v>
      </c>
      <c r="DD70" s="5">
        <v>339.91798100663101</v>
      </c>
      <c r="DE70" s="5">
        <v>1208.4498921014344</v>
      </c>
      <c r="DF70" s="5">
        <v>27.034624218522477</v>
      </c>
      <c r="DG70" s="5">
        <v>-140.71170451487853</v>
      </c>
      <c r="DH70" s="5">
        <v>226.38896305855764</v>
      </c>
      <c r="DI70" s="5">
        <v>0</v>
      </c>
      <c r="DJ70" s="5">
        <v>0</v>
      </c>
      <c r="DK70" s="5">
        <v>14525.519039758179</v>
      </c>
      <c r="DL70" s="5">
        <v>2634.5991244867996</v>
      </c>
      <c r="DM70" s="5">
        <v>10502.009099024282</v>
      </c>
      <c r="DN70" s="5">
        <v>738.70608853873307</v>
      </c>
      <c r="DO70" s="5">
        <v>6881.6583824837126</v>
      </c>
      <c r="DP70" s="5">
        <v>940.56658942467243</v>
      </c>
      <c r="DQ70" s="5">
        <v>3761.8126620276707</v>
      </c>
      <c r="DR70" s="5">
        <v>1314.9417635141165</v>
      </c>
      <c r="DS70" s="5">
        <v>0</v>
      </c>
      <c r="DT70" s="5">
        <v>0</v>
      </c>
      <c r="DU70" s="71">
        <v>43821.291666666664</v>
      </c>
      <c r="DV70" s="5">
        <v>112</v>
      </c>
      <c r="DW70" s="5">
        <v>-882.19335001377294</v>
      </c>
      <c r="DX70" s="5">
        <v>735.26893918247129</v>
      </c>
      <c r="DY70" s="5">
        <v>-1696.9932934459846</v>
      </c>
      <c r="DZ70" s="5">
        <v>673.87206282323109</v>
      </c>
      <c r="EA70" s="5">
        <v>-1458.7359511024392</v>
      </c>
      <c r="EB70" s="5">
        <v>369.53251188796145</v>
      </c>
      <c r="EC70" s="5">
        <v>234.4992492455242</v>
      </c>
      <c r="ED70" s="5">
        <v>1399.8667405765075</v>
      </c>
      <c r="EE70" s="5">
        <v>0</v>
      </c>
      <c r="EF70" s="5">
        <v>0</v>
      </c>
      <c r="EG70" s="5">
        <v>7429.7653945284455</v>
      </c>
      <c r="EH70" s="5">
        <v>3145.79054904746</v>
      </c>
      <c r="EI70" s="5">
        <v>5382.4827167157127</v>
      </c>
      <c r="EJ70" s="5">
        <v>2779.3336598831925</v>
      </c>
      <c r="EK70" s="5">
        <v>2792.47661409582</v>
      </c>
      <c r="EL70" s="5">
        <v>2090.7674584441775</v>
      </c>
      <c r="EM70" s="5">
        <v>645.7857215132185</v>
      </c>
      <c r="EN70" s="5">
        <v>618.76851057917702</v>
      </c>
      <c r="EO70" s="5">
        <v>0</v>
      </c>
      <c r="EP70" s="5">
        <v>0</v>
      </c>
      <c r="EQ70" s="5">
        <v>10537.440136826011</v>
      </c>
      <c r="ER70" s="5">
        <v>833.55113052330375</v>
      </c>
      <c r="ES70" s="5">
        <v>5546.8817507529566</v>
      </c>
      <c r="ET70" s="5">
        <v>150.46914104238482</v>
      </c>
      <c r="EU70" s="5">
        <v>826.9478411196078</v>
      </c>
      <c r="EV70" s="5">
        <v>27.178083190881456</v>
      </c>
      <c r="EW70" s="5">
        <v>494.21924536513552</v>
      </c>
      <c r="EX70" s="5">
        <v>652.72000166022099</v>
      </c>
      <c r="EY70" s="5">
        <v>0</v>
      </c>
      <c r="EZ70" s="5">
        <v>0</v>
      </c>
      <c r="FA70" s="5">
        <v>7153.3963539862234</v>
      </c>
      <c r="FB70" s="5">
        <v>857.77496672688085</v>
      </c>
      <c r="FC70" s="5">
        <v>3114.5918537917109</v>
      </c>
      <c r="FD70" s="5">
        <v>454.07284151386108</v>
      </c>
      <c r="FE70" s="5">
        <v>1045.51302996802</v>
      </c>
      <c r="FF70" s="5">
        <v>319.44762405182178</v>
      </c>
      <c r="FG70" s="5">
        <v>905.8328773963849</v>
      </c>
      <c r="FH70" s="5">
        <v>108.97067389849393</v>
      </c>
      <c r="FI70" s="5">
        <v>0</v>
      </c>
      <c r="FJ70" s="5">
        <v>0</v>
      </c>
      <c r="FK70" s="5">
        <v>6477.5952840413129</v>
      </c>
      <c r="FL70" s="5">
        <v>401.67277744691933</v>
      </c>
      <c r="FM70" s="5">
        <v>2921.5383835760399</v>
      </c>
      <c r="FN70" s="5">
        <v>292.85542018904255</v>
      </c>
      <c r="FO70" s="5">
        <v>-112.39697685070496</v>
      </c>
      <c r="FP70" s="5">
        <v>217.70547731123659</v>
      </c>
      <c r="FQ70" s="5">
        <v>-267.28745820833865</v>
      </c>
      <c r="FR70" s="5">
        <v>127.73777527155052</v>
      </c>
      <c r="FS70" s="5">
        <v>0</v>
      </c>
      <c r="FT70" s="5">
        <v>0</v>
      </c>
      <c r="FU70" s="5">
        <v>-257.37209254457684</v>
      </c>
      <c r="FV70" s="5">
        <v>1637.4967867180712</v>
      </c>
      <c r="FW70" s="5">
        <v>-2167.6974647673878</v>
      </c>
      <c r="FX70" s="5">
        <v>3252.2083882483767</v>
      </c>
      <c r="FY70" s="5">
        <v>-2468.0746399520958</v>
      </c>
      <c r="FZ70" s="5">
        <v>308.85656119443513</v>
      </c>
      <c r="GA70" s="5">
        <v>-279.71505739610257</v>
      </c>
      <c r="GB70" s="5">
        <v>2871.6479332272384</v>
      </c>
      <c r="GC70" s="5">
        <v>0</v>
      </c>
      <c r="GD70" s="5">
        <v>0</v>
      </c>
      <c r="GE70" s="71">
        <v>43821.458333333336</v>
      </c>
      <c r="GF70" s="5">
        <v>112</v>
      </c>
      <c r="GG70" s="5">
        <v>-4237.2666532021312</v>
      </c>
      <c r="GH70" s="5">
        <v>343.83271004452411</v>
      </c>
      <c r="GI70" s="5">
        <v>-4514.9591637342983</v>
      </c>
      <c r="GJ70" s="5">
        <v>621.1146000312126</v>
      </c>
      <c r="GK70" s="5">
        <v>-4973.5025307691521</v>
      </c>
      <c r="GL70" s="5">
        <v>68.298107889465399</v>
      </c>
      <c r="GM70" s="5">
        <v>-4797.9503311542449</v>
      </c>
      <c r="GN70" s="5">
        <v>51.782036969767731</v>
      </c>
      <c r="GO70" s="5">
        <v>0</v>
      </c>
      <c r="GP70" s="5">
        <v>0</v>
      </c>
      <c r="GQ70" s="5">
        <v>5910.3449482138531</v>
      </c>
      <c r="GR70" s="5">
        <v>1837.4368886273951</v>
      </c>
      <c r="GS70" s="5">
        <v>4128.9097424801257</v>
      </c>
      <c r="GT70" s="5">
        <v>1065.5768291647246</v>
      </c>
      <c r="GU70" s="5">
        <v>3246.2179157704018</v>
      </c>
      <c r="GV70" s="5">
        <v>925.79262826243337</v>
      </c>
      <c r="GW70" s="5">
        <v>2105.1913181926507</v>
      </c>
      <c r="GX70" s="5">
        <v>1380.2639125292073</v>
      </c>
      <c r="GY70" s="5">
        <v>0</v>
      </c>
      <c r="GZ70" s="5">
        <v>0</v>
      </c>
      <c r="HA70" s="5">
        <v>15475.252828840767</v>
      </c>
      <c r="HB70" s="5">
        <v>37.57092335569277</v>
      </c>
      <c r="HC70" s="5">
        <v>9570.3104552378136</v>
      </c>
      <c r="HD70" s="5">
        <v>2381.2326405000454</v>
      </c>
      <c r="HE70" s="5">
        <v>5864.2267181032657</v>
      </c>
      <c r="HF70" s="5">
        <v>281.4991487115027</v>
      </c>
      <c r="HG70" s="5">
        <v>2762.0838826155332</v>
      </c>
      <c r="HH70" s="5">
        <v>692.827783911849</v>
      </c>
      <c r="HI70" s="5">
        <v>0</v>
      </c>
      <c r="HJ70" s="5">
        <v>0</v>
      </c>
      <c r="HK70" s="5">
        <v>7769.5449902361806</v>
      </c>
      <c r="HL70" s="5">
        <v>99.513510730181622</v>
      </c>
      <c r="HM70" s="5">
        <v>5375.3942362303769</v>
      </c>
      <c r="HN70" s="5">
        <v>458.62119174992267</v>
      </c>
      <c r="HO70" s="5">
        <v>3428.6212541753739</v>
      </c>
      <c r="HP70" s="5">
        <v>204.05836579064785</v>
      </c>
      <c r="HQ70" s="5">
        <v>1961.5888178653306</v>
      </c>
      <c r="HR70" s="5">
        <v>187.30448796980176</v>
      </c>
      <c r="HS70" s="5">
        <v>0</v>
      </c>
      <c r="HT70" s="5">
        <v>0</v>
      </c>
      <c r="HU70" s="5">
        <v>9216.0319070926471</v>
      </c>
      <c r="HV70" s="5">
        <v>145.15323445826212</v>
      </c>
      <c r="HW70" s="5">
        <v>5171.7567241842862</v>
      </c>
      <c r="HX70" s="5">
        <v>431.38025856314482</v>
      </c>
      <c r="HY70" s="5">
        <v>3822.1278995405246</v>
      </c>
      <c r="HZ70" s="5">
        <v>46.227939122633323</v>
      </c>
      <c r="IA70" s="5">
        <v>1804.0991958878519</v>
      </c>
      <c r="IB70" s="5">
        <v>264.56459899785347</v>
      </c>
      <c r="IC70" s="5">
        <v>0</v>
      </c>
      <c r="ID70" s="5">
        <v>0</v>
      </c>
      <c r="IE70" s="5">
        <v>3915.9317215747606</v>
      </c>
      <c r="IF70" s="5">
        <v>2200.3135114380243</v>
      </c>
      <c r="IG70" s="5">
        <v>358.33950359491155</v>
      </c>
      <c r="IH70" s="5">
        <v>4009.640084521367</v>
      </c>
      <c r="II70" s="5">
        <v>196.88494458136029</v>
      </c>
      <c r="IJ70" s="5">
        <v>1820.4193607038922</v>
      </c>
      <c r="IK70" s="5">
        <v>1986.2949416353713</v>
      </c>
      <c r="IL70" s="5">
        <v>369.20960209028846</v>
      </c>
      <c r="IM70" s="5">
        <v>0</v>
      </c>
      <c r="IN70" s="5">
        <v>0</v>
      </c>
    </row>
    <row r="71" spans="1:248" x14ac:dyDescent="0.25">
      <c r="A71" s="71">
        <v>43817.458333333336</v>
      </c>
      <c r="B71" s="5">
        <v>114</v>
      </c>
      <c r="C71" s="5">
        <v>-7135.5217397154893</v>
      </c>
      <c r="D71" s="5">
        <v>2461.6115735651242</v>
      </c>
      <c r="E71" s="5">
        <v>-9607.4785043020202</v>
      </c>
      <c r="F71" s="5">
        <v>1045.9994391196342</v>
      </c>
      <c r="G71" s="5">
        <v>297.11598205534347</v>
      </c>
      <c r="H71" s="5">
        <v>11211.09395139588</v>
      </c>
      <c r="I71" s="5">
        <v>23953.986925052282</v>
      </c>
      <c r="J71" s="5">
        <v>6625.2652756993784</v>
      </c>
      <c r="K71" s="5">
        <v>0</v>
      </c>
      <c r="L71" s="5">
        <v>0</v>
      </c>
      <c r="M71" s="5">
        <v>3234.763416641099</v>
      </c>
      <c r="N71" s="5">
        <v>1083.8487347414109</v>
      </c>
      <c r="O71" s="5">
        <v>2573.4198373911959</v>
      </c>
      <c r="P71" s="5">
        <v>396.48276741707281</v>
      </c>
      <c r="Q71" s="5">
        <v>1260.1280641944236</v>
      </c>
      <c r="R71" s="5">
        <v>1030.1416511960538</v>
      </c>
      <c r="S71" s="5">
        <v>3.738511088247833</v>
      </c>
      <c r="T71" s="5">
        <v>717.00919170920838</v>
      </c>
      <c r="U71" s="5">
        <v>0</v>
      </c>
      <c r="V71" s="5">
        <v>0</v>
      </c>
      <c r="W71" s="5">
        <v>7095.0464043426737</v>
      </c>
      <c r="X71" s="5">
        <v>892.38107346617892</v>
      </c>
      <c r="Y71" s="5">
        <v>4006.6793747597567</v>
      </c>
      <c r="Z71" s="5">
        <v>565.81593059331567</v>
      </c>
      <c r="AA71" s="5">
        <v>1441.1528491525758</v>
      </c>
      <c r="AB71" s="5">
        <v>109.3596194053747</v>
      </c>
      <c r="AC71" s="5">
        <v>763.67834406866064</v>
      </c>
      <c r="AD71" s="5">
        <v>463.06146231664405</v>
      </c>
      <c r="AE71" s="5">
        <v>0</v>
      </c>
      <c r="AF71" s="5">
        <v>0</v>
      </c>
      <c r="AG71" s="5">
        <v>2595.3281512949379</v>
      </c>
      <c r="AH71" s="5">
        <v>263.06453404234594</v>
      </c>
      <c r="AI71" s="5">
        <v>-450.03342083216057</v>
      </c>
      <c r="AJ71" s="5">
        <v>3075.8715884309786</v>
      </c>
      <c r="AK71" s="5">
        <v>38.756088201480679</v>
      </c>
      <c r="AL71" s="5">
        <v>533.69584007196079</v>
      </c>
      <c r="AM71" s="5">
        <v>-175.83146252417464</v>
      </c>
      <c r="AN71" s="5">
        <v>169.7408690802138</v>
      </c>
      <c r="AO71" s="5">
        <v>0</v>
      </c>
      <c r="AP71" s="5">
        <v>0</v>
      </c>
      <c r="AQ71" s="5">
        <v>4165.6181020758449</v>
      </c>
      <c r="AR71" s="5">
        <v>1205.0021112724853</v>
      </c>
      <c r="AS71" s="5">
        <v>2073.2394966561483</v>
      </c>
      <c r="AT71" s="5">
        <v>464.75454403113059</v>
      </c>
      <c r="AU71" s="5">
        <v>521.13938432784562</v>
      </c>
      <c r="AV71" s="5">
        <v>690.78237965890241</v>
      </c>
      <c r="AW71" s="5">
        <v>-170.17920284327693</v>
      </c>
      <c r="AX71" s="5">
        <v>222.53006916241426</v>
      </c>
      <c r="AY71" s="5">
        <v>0</v>
      </c>
      <c r="AZ71" s="5">
        <v>0</v>
      </c>
      <c r="BA71" s="5">
        <v>4030.9507048922796</v>
      </c>
      <c r="BB71" s="5">
        <v>1235.3350444372115</v>
      </c>
      <c r="BC71" s="5">
        <v>17003.478397472238</v>
      </c>
      <c r="BD71" s="5">
        <v>19849.796588031943</v>
      </c>
      <c r="BE71" s="5">
        <v>-144.3822756146742</v>
      </c>
      <c r="BF71" s="5">
        <v>715.31366838413317</v>
      </c>
      <c r="BG71" s="5">
        <v>78.430333492438422</v>
      </c>
      <c r="BH71" s="5">
        <v>1044.2688054849759</v>
      </c>
      <c r="BI71" s="5">
        <v>0</v>
      </c>
      <c r="BJ71" s="5">
        <v>0</v>
      </c>
      <c r="BK71" s="71">
        <v>43817.458333333336</v>
      </c>
      <c r="BL71" s="5">
        <v>114</v>
      </c>
      <c r="BM71" s="5">
        <v>-9702.3821513216226</v>
      </c>
      <c r="BN71" s="5">
        <v>740.7145925347404</v>
      </c>
      <c r="BO71" s="5">
        <v>-11128.947820420837</v>
      </c>
      <c r="BP71" s="5">
        <v>336.0897032319732</v>
      </c>
      <c r="BQ71" s="5">
        <v>-3605.3187000008525</v>
      </c>
      <c r="BR71" s="5">
        <v>6120.2574324845409</v>
      </c>
      <c r="BS71" s="5">
        <v>-8227.3267604834691</v>
      </c>
      <c r="BT71" s="5">
        <v>1470.7774003304316</v>
      </c>
      <c r="BU71" s="5">
        <v>0</v>
      </c>
      <c r="BV71" s="5">
        <v>0</v>
      </c>
      <c r="BW71" s="5">
        <v>1500.290035636046</v>
      </c>
      <c r="BX71" s="5">
        <v>494.83394569381034</v>
      </c>
      <c r="BY71" s="5">
        <v>821.67781063697475</v>
      </c>
      <c r="BZ71" s="5">
        <v>1266.624033274092</v>
      </c>
      <c r="CA71" s="5">
        <v>-119.81082281813588</v>
      </c>
      <c r="CB71" s="5">
        <v>1298.7341802830074</v>
      </c>
      <c r="CC71" s="5">
        <v>-287.6964746456847</v>
      </c>
      <c r="CD71" s="5">
        <v>1415.5872727656802</v>
      </c>
      <c r="CE71" s="5">
        <v>0</v>
      </c>
      <c r="CF71" s="5">
        <v>0</v>
      </c>
      <c r="CG71" s="5">
        <v>6491.4627155983117</v>
      </c>
      <c r="CH71" s="5">
        <v>1589.7253216800655</v>
      </c>
      <c r="CI71" s="5">
        <v>3820.3952490924976</v>
      </c>
      <c r="CJ71" s="5">
        <v>988.78347946186614</v>
      </c>
      <c r="CK71" s="5">
        <v>2283.9653972919159</v>
      </c>
      <c r="CL71" s="5">
        <v>2316.3962798214184</v>
      </c>
      <c r="CM71" s="5">
        <v>636.13278377616541</v>
      </c>
      <c r="CN71" s="5">
        <v>1673.5734216115764</v>
      </c>
      <c r="CO71" s="5">
        <v>0</v>
      </c>
      <c r="CP71" s="5">
        <v>0</v>
      </c>
      <c r="CQ71" s="5">
        <v>3552.1457366751365</v>
      </c>
      <c r="CR71" s="5">
        <v>514.31641903780439</v>
      </c>
      <c r="CS71" s="5">
        <v>1573.9910039824797</v>
      </c>
      <c r="CT71" s="5">
        <v>27.671378340337636</v>
      </c>
      <c r="CU71" s="5">
        <v>999.56838759921561</v>
      </c>
      <c r="CV71" s="5">
        <v>102.01341512704649</v>
      </c>
      <c r="CW71" s="5">
        <v>629.46286103048465</v>
      </c>
      <c r="CX71" s="5">
        <v>157.62105004726638</v>
      </c>
      <c r="CY71" s="5">
        <v>0</v>
      </c>
      <c r="CZ71" s="5">
        <v>0</v>
      </c>
      <c r="DA71" s="5">
        <v>3817.5218543099654</v>
      </c>
      <c r="DB71" s="5">
        <v>961.59291429706832</v>
      </c>
      <c r="DC71" s="5">
        <v>2380.1031347206304</v>
      </c>
      <c r="DD71" s="5">
        <v>127.33137797646066</v>
      </c>
      <c r="DE71" s="5">
        <v>1145.8460367472933</v>
      </c>
      <c r="DF71" s="5">
        <v>173.699469384049</v>
      </c>
      <c r="DG71" s="5">
        <v>-234.69705622915228</v>
      </c>
      <c r="DH71" s="5">
        <v>411.76834039833807</v>
      </c>
      <c r="DI71" s="5">
        <v>0</v>
      </c>
      <c r="DJ71" s="5">
        <v>0</v>
      </c>
      <c r="DK71" s="5">
        <v>15104.055399779763</v>
      </c>
      <c r="DL71" s="5">
        <v>3113.4455894371154</v>
      </c>
      <c r="DM71" s="5">
        <v>10378.297395718326</v>
      </c>
      <c r="DN71" s="5">
        <v>318.96930979000922</v>
      </c>
      <c r="DO71" s="5">
        <v>6594.6794697218565</v>
      </c>
      <c r="DP71" s="5">
        <v>825.21492247475601</v>
      </c>
      <c r="DQ71" s="5">
        <v>4033.6321149742848</v>
      </c>
      <c r="DR71" s="5">
        <v>1546.44512932099</v>
      </c>
      <c r="DS71" s="5">
        <v>0</v>
      </c>
      <c r="DT71" s="5">
        <v>0</v>
      </c>
      <c r="DU71" s="71">
        <v>43821.375</v>
      </c>
      <c r="DV71" s="5">
        <v>114</v>
      </c>
      <c r="DW71" s="5">
        <v>-1213.3454810165565</v>
      </c>
      <c r="DX71" s="5">
        <v>926.72506986838141</v>
      </c>
      <c r="DY71" s="5">
        <v>-2234.4276185736539</v>
      </c>
      <c r="DZ71" s="5">
        <v>783.77245424071555</v>
      </c>
      <c r="EA71" s="5">
        <v>-1773.7783780380307</v>
      </c>
      <c r="EB71" s="5">
        <v>483.44516260623902</v>
      </c>
      <c r="EC71" s="5">
        <v>254.30479855832459</v>
      </c>
      <c r="ED71" s="5">
        <v>1459.870200364199</v>
      </c>
      <c r="EE71" s="5">
        <v>0</v>
      </c>
      <c r="EF71" s="5">
        <v>0</v>
      </c>
      <c r="EG71" s="5">
        <v>7891.5828963028107</v>
      </c>
      <c r="EH71" s="5">
        <v>2982.1433521116664</v>
      </c>
      <c r="EI71" s="5">
        <v>5457.5689003469752</v>
      </c>
      <c r="EJ71" s="5">
        <v>3281.2236632637027</v>
      </c>
      <c r="EK71" s="5">
        <v>2933.7725218141186</v>
      </c>
      <c r="EL71" s="5">
        <v>2505.7068187741993</v>
      </c>
      <c r="EM71" s="5">
        <v>804.76510602674489</v>
      </c>
      <c r="EN71" s="5">
        <v>750.15759448765209</v>
      </c>
      <c r="EO71" s="5">
        <v>0</v>
      </c>
      <c r="EP71" s="5">
        <v>0</v>
      </c>
      <c r="EQ71" s="5">
        <v>10936.235226439783</v>
      </c>
      <c r="ER71" s="5">
        <v>872.07998442713176</v>
      </c>
      <c r="ES71" s="5">
        <v>5689.1434026923816</v>
      </c>
      <c r="ET71" s="5">
        <v>114.44502599945704</v>
      </c>
      <c r="EU71" s="5">
        <v>895.82526974742223</v>
      </c>
      <c r="EV71" s="5">
        <v>455.57243461118503</v>
      </c>
      <c r="EW71" s="5">
        <v>427.39076736680136</v>
      </c>
      <c r="EX71" s="5">
        <v>1009.0288769621901</v>
      </c>
      <c r="EY71" s="5">
        <v>0</v>
      </c>
      <c r="EZ71" s="5">
        <v>0</v>
      </c>
      <c r="FA71" s="5">
        <v>7745.9410342289693</v>
      </c>
      <c r="FB71" s="5">
        <v>826.86946163532537</v>
      </c>
      <c r="FC71" s="5">
        <v>3194.0538241886693</v>
      </c>
      <c r="FD71" s="5">
        <v>370.56350027690388</v>
      </c>
      <c r="FE71" s="5">
        <v>1253.6029413776919</v>
      </c>
      <c r="FF71" s="5">
        <v>325.55805859724302</v>
      </c>
      <c r="FG71" s="5">
        <v>1092.8322596432138</v>
      </c>
      <c r="FH71" s="5">
        <v>293.33922449484771</v>
      </c>
      <c r="FI71" s="5">
        <v>0</v>
      </c>
      <c r="FJ71" s="5">
        <v>0</v>
      </c>
      <c r="FK71" s="5">
        <v>6848.0547946899296</v>
      </c>
      <c r="FL71" s="5">
        <v>423.05350546434363</v>
      </c>
      <c r="FM71" s="5">
        <v>3267.4043273576794</v>
      </c>
      <c r="FN71" s="5">
        <v>284.74142435204868</v>
      </c>
      <c r="FO71" s="5">
        <v>-26.548411700249744</v>
      </c>
      <c r="FP71" s="5">
        <v>254.54103878649352</v>
      </c>
      <c r="FQ71" s="5">
        <v>-32.894998418375735</v>
      </c>
      <c r="FR71" s="5">
        <v>201.34524362625996</v>
      </c>
      <c r="FS71" s="5">
        <v>0</v>
      </c>
      <c r="FT71" s="5">
        <v>0</v>
      </c>
      <c r="FU71" s="5">
        <v>-1231.5081117937925</v>
      </c>
      <c r="FV71" s="5">
        <v>1398.7680361902201</v>
      </c>
      <c r="FW71" s="5">
        <v>-2717.4534557508523</v>
      </c>
      <c r="FX71" s="5">
        <v>3220.7977780752826</v>
      </c>
      <c r="FY71" s="5">
        <v>-3159.9431394519115</v>
      </c>
      <c r="FZ71" s="5">
        <v>406.00797348796578</v>
      </c>
      <c r="GA71" s="5">
        <v>-350.53760958352996</v>
      </c>
      <c r="GB71" s="5">
        <v>2713.9726929775175</v>
      </c>
      <c r="GC71" s="5">
        <v>0</v>
      </c>
      <c r="GD71" s="5">
        <v>0</v>
      </c>
      <c r="GE71" s="71">
        <v>43821.541666666664</v>
      </c>
      <c r="GF71" s="5">
        <v>114</v>
      </c>
      <c r="GG71" s="5">
        <v>-5521.3494695552954</v>
      </c>
      <c r="GH71" s="5">
        <v>1528.8586236759647</v>
      </c>
      <c r="GI71" s="5">
        <v>-5885.4596824719883</v>
      </c>
      <c r="GJ71" s="5">
        <v>315.1855727381664</v>
      </c>
      <c r="GK71" s="5">
        <v>-6363.2359598898856</v>
      </c>
      <c r="GL71" s="5">
        <v>845.01208754879053</v>
      </c>
      <c r="GM71" s="5">
        <v>-6191.0765681707671</v>
      </c>
      <c r="GN71" s="5">
        <v>812.45039761681574</v>
      </c>
      <c r="GO71" s="5">
        <v>0</v>
      </c>
      <c r="GP71" s="5">
        <v>0</v>
      </c>
      <c r="GQ71" s="5">
        <v>5902.3592863719132</v>
      </c>
      <c r="GR71" s="5">
        <v>2304.2206717738513</v>
      </c>
      <c r="GS71" s="5">
        <v>4326.1151301052669</v>
      </c>
      <c r="GT71" s="5">
        <v>1404.9717642577305</v>
      </c>
      <c r="GU71" s="5">
        <v>3326.7941852535255</v>
      </c>
      <c r="GV71" s="5">
        <v>824.44406329579567</v>
      </c>
      <c r="GW71" s="5">
        <v>2183.1310555730047</v>
      </c>
      <c r="GX71" s="5">
        <v>1569.1951469519795</v>
      </c>
      <c r="GY71" s="5">
        <v>0</v>
      </c>
      <c r="GZ71" s="5">
        <v>0</v>
      </c>
      <c r="HA71" s="5">
        <v>16863.114283018287</v>
      </c>
      <c r="HB71" s="5">
        <v>456.0995447860048</v>
      </c>
      <c r="HC71" s="5">
        <v>10210.699090386661</v>
      </c>
      <c r="HD71" s="5">
        <v>2844.9929393128018</v>
      </c>
      <c r="HE71" s="5">
        <v>6348.1039636077985</v>
      </c>
      <c r="HF71" s="5">
        <v>344.18665397580116</v>
      </c>
      <c r="HG71" s="5">
        <v>3150.8833735599678</v>
      </c>
      <c r="HH71" s="5">
        <v>1200.6915122103535</v>
      </c>
      <c r="HI71" s="5">
        <v>0</v>
      </c>
      <c r="HJ71" s="5">
        <v>0</v>
      </c>
      <c r="HK71" s="5">
        <v>8047.2594726430234</v>
      </c>
      <c r="HL71" s="5">
        <v>8.5729083112861932</v>
      </c>
      <c r="HM71" s="5">
        <v>5604.4202153259275</v>
      </c>
      <c r="HN71" s="5">
        <v>538.05946024173613</v>
      </c>
      <c r="HO71" s="5">
        <v>3567.6369427496838</v>
      </c>
      <c r="HP71" s="5">
        <v>174.68063920966921</v>
      </c>
      <c r="HQ71" s="5">
        <v>1903.8578352059242</v>
      </c>
      <c r="HR71" s="5">
        <v>123.69239044623879</v>
      </c>
      <c r="HS71" s="5">
        <v>0</v>
      </c>
      <c r="HT71" s="5">
        <v>0</v>
      </c>
      <c r="HU71" s="5">
        <v>9462.323326823258</v>
      </c>
      <c r="HV71" s="5">
        <v>106.80839063713275</v>
      </c>
      <c r="HW71" s="5">
        <v>5572.044728828645</v>
      </c>
      <c r="HX71" s="5">
        <v>466.51636710667441</v>
      </c>
      <c r="HY71" s="5">
        <v>3921.1899844208365</v>
      </c>
      <c r="HZ71" s="5">
        <v>110.8035453687497</v>
      </c>
      <c r="IA71" s="5">
        <v>1767.4292969591879</v>
      </c>
      <c r="IB71" s="5">
        <v>453.74151228830641</v>
      </c>
      <c r="IC71" s="5">
        <v>0</v>
      </c>
      <c r="ID71" s="5">
        <v>0</v>
      </c>
      <c r="IE71" s="5">
        <v>3569.2858819615112</v>
      </c>
      <c r="IF71" s="5">
        <v>1694.1984239596645</v>
      </c>
      <c r="IG71" s="5">
        <v>267.78131484056667</v>
      </c>
      <c r="IH71" s="5">
        <v>4241.7611015888124</v>
      </c>
      <c r="II71" s="5">
        <v>-39.591618550736712</v>
      </c>
      <c r="IJ71" s="5">
        <v>1707.9033942712797</v>
      </c>
      <c r="IK71" s="5">
        <v>1629.3214433967378</v>
      </c>
      <c r="IL71" s="5">
        <v>596.299005368601</v>
      </c>
      <c r="IM71" s="5">
        <v>0</v>
      </c>
      <c r="IN71" s="5">
        <v>0</v>
      </c>
    </row>
    <row r="72" spans="1:248" x14ac:dyDescent="0.25">
      <c r="A72" s="71">
        <v>43817.541666666664</v>
      </c>
      <c r="B72" s="5">
        <v>116</v>
      </c>
      <c r="C72" s="5">
        <v>-8181.4092450347352</v>
      </c>
      <c r="D72" s="5">
        <v>2953.4045470813885</v>
      </c>
      <c r="E72" s="5">
        <v>-11336.796189665802</v>
      </c>
      <c r="F72" s="5">
        <v>1249.8839082958295</v>
      </c>
      <c r="G72" s="5">
        <v>16.385911029809904</v>
      </c>
      <c r="H72" s="5">
        <v>12750.622187216943</v>
      </c>
      <c r="I72" s="5">
        <v>25133.794353070123</v>
      </c>
      <c r="J72" s="5">
        <v>7425.3909369880066</v>
      </c>
      <c r="K72" s="5">
        <v>0</v>
      </c>
      <c r="L72" s="5">
        <v>0</v>
      </c>
      <c r="M72" s="5">
        <v>3777.9675636885236</v>
      </c>
      <c r="N72" s="5">
        <v>1548.6069118082555</v>
      </c>
      <c r="O72" s="5">
        <v>2785.7830706628524</v>
      </c>
      <c r="P72" s="5">
        <v>631.21831196167068</v>
      </c>
      <c r="Q72" s="5">
        <v>1209.1482049249653</v>
      </c>
      <c r="R72" s="5">
        <v>1051.900851554373</v>
      </c>
      <c r="S72" s="5">
        <v>91.85447163114668</v>
      </c>
      <c r="T72" s="5">
        <v>459.34826952871663</v>
      </c>
      <c r="U72" s="5">
        <v>0</v>
      </c>
      <c r="V72" s="5">
        <v>0</v>
      </c>
      <c r="W72" s="5">
        <v>7318.5505705604219</v>
      </c>
      <c r="X72" s="5">
        <v>1104.6427710733039</v>
      </c>
      <c r="Y72" s="5">
        <v>4285.6297112965722</v>
      </c>
      <c r="Z72" s="5">
        <v>689.33490746576194</v>
      </c>
      <c r="AA72" s="5">
        <v>1400.5804972146113</v>
      </c>
      <c r="AB72" s="5">
        <v>88.389365526416256</v>
      </c>
      <c r="AC72" s="5">
        <v>657.86127170113969</v>
      </c>
      <c r="AD72" s="5">
        <v>467.46319105348448</v>
      </c>
      <c r="AE72" s="5">
        <v>0</v>
      </c>
      <c r="AF72" s="5">
        <v>0</v>
      </c>
      <c r="AG72" s="5">
        <v>2527.3852892622617</v>
      </c>
      <c r="AH72" s="5">
        <v>122.67101918452455</v>
      </c>
      <c r="AI72" s="5">
        <v>-500.85806011809336</v>
      </c>
      <c r="AJ72" s="5">
        <v>3416.4272179558566</v>
      </c>
      <c r="AK72" s="5">
        <v>-12.894948603691773</v>
      </c>
      <c r="AL72" s="5">
        <v>278.16921359892666</v>
      </c>
      <c r="AM72" s="5">
        <v>-115.71159171913951</v>
      </c>
      <c r="AN72" s="5">
        <v>307.39093544460377</v>
      </c>
      <c r="AO72" s="5">
        <v>0</v>
      </c>
      <c r="AP72" s="5">
        <v>0</v>
      </c>
      <c r="AQ72" s="5">
        <v>4410.2210672125366</v>
      </c>
      <c r="AR72" s="5">
        <v>1502.6889002316577</v>
      </c>
      <c r="AS72" s="5">
        <v>2274.9227217736352</v>
      </c>
      <c r="AT72" s="5">
        <v>512.68832064883372</v>
      </c>
      <c r="AU72" s="5">
        <v>561.69670389889916</v>
      </c>
      <c r="AV72" s="5">
        <v>702.91738735693343</v>
      </c>
      <c r="AW72" s="5">
        <v>-1.5621706136910234</v>
      </c>
      <c r="AX72" s="5">
        <v>217.48303906009633</v>
      </c>
      <c r="AY72" s="5">
        <v>0</v>
      </c>
      <c r="AZ72" s="5">
        <v>0</v>
      </c>
      <c r="BA72" s="5">
        <v>3812.6936770365196</v>
      </c>
      <c r="BB72" s="5">
        <v>786.62069077643991</v>
      </c>
      <c r="BC72" s="5">
        <v>15515.373790338275</v>
      </c>
      <c r="BD72" s="5">
        <v>18181.860848844219</v>
      </c>
      <c r="BE72" s="5">
        <v>-679.79776998453372</v>
      </c>
      <c r="BF72" s="5">
        <v>554.16128731046456</v>
      </c>
      <c r="BG72" s="5">
        <v>-379.27080107675374</v>
      </c>
      <c r="BH72" s="5">
        <v>811.60604810951008</v>
      </c>
      <c r="BI72" s="5">
        <v>0</v>
      </c>
      <c r="BJ72" s="5">
        <v>0</v>
      </c>
      <c r="BK72" s="71">
        <v>43817.541666666664</v>
      </c>
      <c r="BL72" s="5">
        <v>116</v>
      </c>
      <c r="BM72" s="5">
        <v>-10773.449406932954</v>
      </c>
      <c r="BN72" s="5">
        <v>730.63336528794991</v>
      </c>
      <c r="BO72" s="5">
        <v>-12437.091910005445</v>
      </c>
      <c r="BP72" s="5">
        <v>134.03400903450367</v>
      </c>
      <c r="BQ72" s="5">
        <v>-4183.121344095789</v>
      </c>
      <c r="BR72" s="5">
        <v>6849.7396194908324</v>
      </c>
      <c r="BS72" s="5">
        <v>-9351.0191512582169</v>
      </c>
      <c r="BT72" s="5">
        <v>1117.0364434378655</v>
      </c>
      <c r="BU72" s="5">
        <v>0</v>
      </c>
      <c r="BV72" s="5">
        <v>0</v>
      </c>
      <c r="BW72" s="5">
        <v>1682.6714819374097</v>
      </c>
      <c r="BX72" s="5">
        <v>320.88911460843138</v>
      </c>
      <c r="BY72" s="5">
        <v>854.66038931887942</v>
      </c>
      <c r="BZ72" s="5">
        <v>716.52503750415121</v>
      </c>
      <c r="CA72" s="5">
        <v>-9.0076273148447399</v>
      </c>
      <c r="CB72" s="5">
        <v>1079.2480645223486</v>
      </c>
      <c r="CC72" s="5">
        <v>-264.67278719194701</v>
      </c>
      <c r="CD72" s="5">
        <v>1010.3268086935485</v>
      </c>
      <c r="CE72" s="5">
        <v>0</v>
      </c>
      <c r="CF72" s="5">
        <v>0</v>
      </c>
      <c r="CG72" s="5">
        <v>7229.2268879475396</v>
      </c>
      <c r="CH72" s="5">
        <v>1487.6952958123095</v>
      </c>
      <c r="CI72" s="5">
        <v>4231.1138319877045</v>
      </c>
      <c r="CJ72" s="5">
        <v>583.34235010232078</v>
      </c>
      <c r="CK72" s="5">
        <v>2373.5181912726639</v>
      </c>
      <c r="CL72" s="5">
        <v>1865.5382803335128</v>
      </c>
      <c r="CM72" s="5">
        <v>898.32498694288802</v>
      </c>
      <c r="CN72" s="5">
        <v>1744.1786778146884</v>
      </c>
      <c r="CO72" s="5">
        <v>0</v>
      </c>
      <c r="CP72" s="5">
        <v>0</v>
      </c>
      <c r="CQ72" s="5">
        <v>3766.7022918798034</v>
      </c>
      <c r="CR72" s="5">
        <v>609.33806430090101</v>
      </c>
      <c r="CS72" s="5">
        <v>1808.4485545667656</v>
      </c>
      <c r="CT72" s="5">
        <v>221.73017370245103</v>
      </c>
      <c r="CU72" s="5">
        <v>1090.9235347346453</v>
      </c>
      <c r="CV72" s="5">
        <v>200.29922666575757</v>
      </c>
      <c r="CW72" s="5">
        <v>538.92534885680629</v>
      </c>
      <c r="CX72" s="5">
        <v>108.6979857492224</v>
      </c>
      <c r="CY72" s="5">
        <v>0</v>
      </c>
      <c r="CZ72" s="5">
        <v>0</v>
      </c>
      <c r="DA72" s="5">
        <v>4264.4585372570236</v>
      </c>
      <c r="DB72" s="5">
        <v>1087.8061544571262</v>
      </c>
      <c r="DC72" s="5">
        <v>2648.6091287808176</v>
      </c>
      <c r="DD72" s="5">
        <v>165.01793519146517</v>
      </c>
      <c r="DE72" s="5">
        <v>1428.0296836476628</v>
      </c>
      <c r="DF72" s="5">
        <v>270.7107291649416</v>
      </c>
      <c r="DG72" s="5">
        <v>-140.59923744150751</v>
      </c>
      <c r="DH72" s="5">
        <v>489.78339162188109</v>
      </c>
      <c r="DI72" s="5">
        <v>0</v>
      </c>
      <c r="DJ72" s="5">
        <v>0</v>
      </c>
      <c r="DK72" s="5">
        <v>14517.099833619013</v>
      </c>
      <c r="DL72" s="5">
        <v>2185.6070992675682</v>
      </c>
      <c r="DM72" s="5">
        <v>10102.349238415289</v>
      </c>
      <c r="DN72" s="5">
        <v>1137.0947963352878</v>
      </c>
      <c r="DO72" s="5">
        <v>6627.4368645670784</v>
      </c>
      <c r="DP72" s="5">
        <v>792.64277726868352</v>
      </c>
      <c r="DQ72" s="5">
        <v>4054.5964341316994</v>
      </c>
      <c r="DR72" s="5">
        <v>1946.316909650551</v>
      </c>
      <c r="DS72" s="5">
        <v>0</v>
      </c>
      <c r="DT72" s="5">
        <v>0</v>
      </c>
      <c r="DU72" s="71">
        <v>43821.458333333336</v>
      </c>
      <c r="DV72" s="5">
        <v>116</v>
      </c>
      <c r="DW72" s="5">
        <v>-1376.1168396712449</v>
      </c>
      <c r="DX72" s="5">
        <v>449.63857818257975</v>
      </c>
      <c r="DY72" s="5">
        <v>-2557.2125710156542</v>
      </c>
      <c r="DZ72" s="5">
        <v>587.50846965360438</v>
      </c>
      <c r="EA72" s="5">
        <v>-1913.1132168916201</v>
      </c>
      <c r="EB72" s="5">
        <v>297.7730321809039</v>
      </c>
      <c r="EC72" s="5">
        <v>181.05597837417054</v>
      </c>
      <c r="ED72" s="5">
        <v>1144.4022133325675</v>
      </c>
      <c r="EE72" s="5">
        <v>0</v>
      </c>
      <c r="EF72" s="5">
        <v>0</v>
      </c>
      <c r="EG72" s="5">
        <v>8073.3538835257177</v>
      </c>
      <c r="EH72" s="5">
        <v>2747.3409667091719</v>
      </c>
      <c r="EI72" s="5">
        <v>5757.7409602014777</v>
      </c>
      <c r="EJ72" s="5">
        <v>2610.7629510502975</v>
      </c>
      <c r="EK72" s="5">
        <v>2704.3431997682278</v>
      </c>
      <c r="EL72" s="5">
        <v>2113.5437434175274</v>
      </c>
      <c r="EM72" s="5">
        <v>839.12057917249922</v>
      </c>
      <c r="EN72" s="5">
        <v>513.43899027177395</v>
      </c>
      <c r="EO72" s="5">
        <v>0</v>
      </c>
      <c r="EP72" s="5">
        <v>0</v>
      </c>
      <c r="EQ72" s="5">
        <v>11182.414128719327</v>
      </c>
      <c r="ER72" s="5">
        <v>1280.5553462668536</v>
      </c>
      <c r="ES72" s="5">
        <v>5355.1467511529245</v>
      </c>
      <c r="ET72" s="5">
        <v>953.9638892647655</v>
      </c>
      <c r="EU72" s="5">
        <v>620.25447955682785</v>
      </c>
      <c r="EV72" s="5">
        <v>1021.6469482610244</v>
      </c>
      <c r="EW72" s="5">
        <v>143.91677952640157</v>
      </c>
      <c r="EX72" s="5">
        <v>1399.3464708833669</v>
      </c>
      <c r="EY72" s="5">
        <v>0</v>
      </c>
      <c r="EZ72" s="5">
        <v>0</v>
      </c>
      <c r="FA72" s="5">
        <v>8119.7114263541043</v>
      </c>
      <c r="FB72" s="5">
        <v>720.43893335883638</v>
      </c>
      <c r="FC72" s="5">
        <v>3428.2831911518342</v>
      </c>
      <c r="FD72" s="5">
        <v>805.2607745672467</v>
      </c>
      <c r="FE72" s="5">
        <v>1243.6859779349625</v>
      </c>
      <c r="FF72" s="5">
        <v>606.30980714213649</v>
      </c>
      <c r="FG72" s="5">
        <v>1196.1869230676525</v>
      </c>
      <c r="FH72" s="5">
        <v>323.78338945445915</v>
      </c>
      <c r="FI72" s="5">
        <v>0</v>
      </c>
      <c r="FJ72" s="5">
        <v>0</v>
      </c>
      <c r="FK72" s="5">
        <v>7131.4404017639081</v>
      </c>
      <c r="FL72" s="5">
        <v>430.32209668638427</v>
      </c>
      <c r="FM72" s="5">
        <v>3353.0825237141198</v>
      </c>
      <c r="FN72" s="5">
        <v>562.62088396327624</v>
      </c>
      <c r="FO72" s="5">
        <v>223.61003323651812</v>
      </c>
      <c r="FP72" s="5">
        <v>255.51070782668378</v>
      </c>
      <c r="FQ72" s="5">
        <v>73.617108785049822</v>
      </c>
      <c r="FR72" s="5">
        <v>146.68656934044506</v>
      </c>
      <c r="FS72" s="5">
        <v>0</v>
      </c>
      <c r="FT72" s="5">
        <v>0</v>
      </c>
      <c r="FU72" s="5">
        <v>-1344.8706650846616</v>
      </c>
      <c r="FV72" s="5">
        <v>1857.14774917779</v>
      </c>
      <c r="FW72" s="5">
        <v>-2971.9512353534919</v>
      </c>
      <c r="FX72" s="5">
        <v>2886.3777740499463</v>
      </c>
      <c r="FY72" s="5">
        <v>-3220.0957841271966</v>
      </c>
      <c r="FZ72" s="5">
        <v>813.77917042054764</v>
      </c>
      <c r="GA72" s="5">
        <v>-436.69129383632389</v>
      </c>
      <c r="GB72" s="5">
        <v>2415.0125366466555</v>
      </c>
      <c r="GC72" s="5">
        <v>0</v>
      </c>
      <c r="GD72" s="5">
        <v>0</v>
      </c>
      <c r="GE72" s="71">
        <v>43821.625</v>
      </c>
      <c r="GF72" s="5">
        <v>116</v>
      </c>
      <c r="GG72" s="5">
        <v>-6897.7666169178483</v>
      </c>
      <c r="GH72" s="5">
        <v>2529.594428126507</v>
      </c>
      <c r="GI72" s="5">
        <v>-7424.8867549212191</v>
      </c>
      <c r="GJ72" s="5">
        <v>1036.8185050833958</v>
      </c>
      <c r="GK72" s="5">
        <v>-7951.7952979171587</v>
      </c>
      <c r="GL72" s="5">
        <v>1582.2819258867821</v>
      </c>
      <c r="GM72" s="5">
        <v>-7683.2289769105446</v>
      </c>
      <c r="GN72" s="5">
        <v>1666.8394021148624</v>
      </c>
      <c r="GO72" s="5">
        <v>0</v>
      </c>
      <c r="GP72" s="5">
        <v>0</v>
      </c>
      <c r="GQ72" s="5">
        <v>6446.2528438616537</v>
      </c>
      <c r="GR72" s="5">
        <v>2501.9361318506371</v>
      </c>
      <c r="GS72" s="5">
        <v>4460.0939939397686</v>
      </c>
      <c r="GT72" s="5">
        <v>1177.8849771547002</v>
      </c>
      <c r="GU72" s="5">
        <v>3632.7179581679766</v>
      </c>
      <c r="GV72" s="5">
        <v>816.29937174570546</v>
      </c>
      <c r="GW72" s="5">
        <v>2378.1151843660937</v>
      </c>
      <c r="GX72" s="5">
        <v>1457.0759515187451</v>
      </c>
      <c r="GY72" s="5">
        <v>0</v>
      </c>
      <c r="GZ72" s="5">
        <v>0</v>
      </c>
      <c r="HA72" s="5">
        <v>17918.092124418072</v>
      </c>
      <c r="HB72" s="5">
        <v>246.81279271690019</v>
      </c>
      <c r="HC72" s="5">
        <v>10685.768931359424</v>
      </c>
      <c r="HD72" s="5">
        <v>2975.9949693620615</v>
      </c>
      <c r="HE72" s="5">
        <v>6481.2180114447146</v>
      </c>
      <c r="HF72" s="5">
        <v>351.426160448399</v>
      </c>
      <c r="HG72" s="5">
        <v>3498.5238655697863</v>
      </c>
      <c r="HH72" s="5">
        <v>1360.361502984887</v>
      </c>
      <c r="HI72" s="5">
        <v>0</v>
      </c>
      <c r="HJ72" s="5">
        <v>0</v>
      </c>
      <c r="HK72" s="5">
        <v>8604.7035619429134</v>
      </c>
      <c r="HL72" s="5">
        <v>62.982750065515098</v>
      </c>
      <c r="HM72" s="5">
        <v>5637.4375805487216</v>
      </c>
      <c r="HN72" s="5">
        <v>417.2186223093596</v>
      </c>
      <c r="HO72" s="5">
        <v>3781.0827698573316</v>
      </c>
      <c r="HP72" s="5">
        <v>625.15078370493086</v>
      </c>
      <c r="HQ72" s="5">
        <v>1857.3906314327528</v>
      </c>
      <c r="HR72" s="5">
        <v>350.03230423947502</v>
      </c>
      <c r="HS72" s="5">
        <v>0</v>
      </c>
      <c r="HT72" s="5">
        <v>0</v>
      </c>
      <c r="HU72" s="5">
        <v>9756.1504755519345</v>
      </c>
      <c r="HV72" s="5">
        <v>479.17701373997937</v>
      </c>
      <c r="HW72" s="5">
        <v>6100.8389768412235</v>
      </c>
      <c r="HX72" s="5">
        <v>259.07273679358309</v>
      </c>
      <c r="HY72" s="5">
        <v>4017.5395294649807</v>
      </c>
      <c r="HZ72" s="5">
        <v>91.505411756396811</v>
      </c>
      <c r="IA72" s="5">
        <v>1986.0810547699348</v>
      </c>
      <c r="IB72" s="5">
        <v>235.17631450560751</v>
      </c>
      <c r="IC72" s="5">
        <v>0</v>
      </c>
      <c r="ID72" s="5">
        <v>0</v>
      </c>
      <c r="IE72" s="5">
        <v>3265.775778056568</v>
      </c>
      <c r="IF72" s="5">
        <v>1445.5629547401097</v>
      </c>
      <c r="IG72" s="5">
        <v>-244.84402235922607</v>
      </c>
      <c r="IH72" s="5">
        <v>4202.3616673349834</v>
      </c>
      <c r="II72" s="5">
        <v>-854.92944183295094</v>
      </c>
      <c r="IJ72" s="5">
        <v>2227.7058217422036</v>
      </c>
      <c r="IK72" s="5">
        <v>805.38441431303909</v>
      </c>
      <c r="IL72" s="5">
        <v>457.44035721848905</v>
      </c>
      <c r="IM72" s="5">
        <v>0</v>
      </c>
      <c r="IN72" s="5">
        <v>0</v>
      </c>
    </row>
    <row r="73" spans="1:248" x14ac:dyDescent="0.25">
      <c r="A73" s="71">
        <v>43817.625</v>
      </c>
      <c r="B73" s="5">
        <v>118</v>
      </c>
      <c r="C73" s="5">
        <v>-9695.1461813062269</v>
      </c>
      <c r="D73" s="5">
        <v>3032.8254341243146</v>
      </c>
      <c r="E73" s="5">
        <v>-13127.303957868391</v>
      </c>
      <c r="F73" s="5">
        <v>1040.0141518467894</v>
      </c>
      <c r="G73" s="5">
        <v>53.49647532990366</v>
      </c>
      <c r="H73" s="5">
        <v>13654.408327212504</v>
      </c>
      <c r="I73" s="5">
        <v>27794.164220604824</v>
      </c>
      <c r="J73" s="5">
        <v>7184.8659814499651</v>
      </c>
      <c r="K73" s="5">
        <v>0</v>
      </c>
      <c r="L73" s="5">
        <v>0</v>
      </c>
      <c r="M73" s="5">
        <v>3819.1082149408135</v>
      </c>
      <c r="N73" s="5">
        <v>2030.3795242862604</v>
      </c>
      <c r="O73" s="5">
        <v>3222.3793980759615</v>
      </c>
      <c r="P73" s="5">
        <v>766.78857291414784</v>
      </c>
      <c r="Q73" s="5">
        <v>1263.0485463247642</v>
      </c>
      <c r="R73" s="5">
        <v>894.06698946085521</v>
      </c>
      <c r="S73" s="5">
        <v>367.16251452534243</v>
      </c>
      <c r="T73" s="5">
        <v>247.34755976116992</v>
      </c>
      <c r="U73" s="5">
        <v>0</v>
      </c>
      <c r="V73" s="5">
        <v>0</v>
      </c>
      <c r="W73" s="5">
        <v>7972.847193074178</v>
      </c>
      <c r="X73" s="5">
        <v>1391.1733607737219</v>
      </c>
      <c r="Y73" s="5">
        <v>4776.5119623056744</v>
      </c>
      <c r="Z73" s="5">
        <v>1363.5305968670825</v>
      </c>
      <c r="AA73" s="5">
        <v>1619.7061231116186</v>
      </c>
      <c r="AB73" s="5">
        <v>120.58967192790783</v>
      </c>
      <c r="AC73" s="5">
        <v>811.74184734607184</v>
      </c>
      <c r="AD73" s="5">
        <v>616.20790149047173</v>
      </c>
      <c r="AE73" s="5">
        <v>0</v>
      </c>
      <c r="AF73" s="5">
        <v>0</v>
      </c>
      <c r="AG73" s="5">
        <v>2802.5245143558236</v>
      </c>
      <c r="AH73" s="5">
        <v>536.43819684277764</v>
      </c>
      <c r="AI73" s="5">
        <v>-370.85722277733521</v>
      </c>
      <c r="AJ73" s="5">
        <v>4018.0930477219003</v>
      </c>
      <c r="AK73" s="5">
        <v>129.40651952193025</v>
      </c>
      <c r="AL73" s="5">
        <v>123.28625339124781</v>
      </c>
      <c r="AM73" s="5">
        <v>-5.4869193966503644</v>
      </c>
      <c r="AN73" s="5">
        <v>420.08741347700754</v>
      </c>
      <c r="AO73" s="5">
        <v>0</v>
      </c>
      <c r="AP73" s="5">
        <v>0</v>
      </c>
      <c r="AQ73" s="5">
        <v>4880.2365267537507</v>
      </c>
      <c r="AR73" s="5">
        <v>1538.9395543437245</v>
      </c>
      <c r="AS73" s="5">
        <v>2512.2526658402749</v>
      </c>
      <c r="AT73" s="5">
        <v>498.93730948375151</v>
      </c>
      <c r="AU73" s="5">
        <v>578.32575903490169</v>
      </c>
      <c r="AV73" s="5">
        <v>542.29543776110449</v>
      </c>
      <c r="AW73" s="5">
        <v>145.59104304695506</v>
      </c>
      <c r="AX73" s="5">
        <v>427.76336471933047</v>
      </c>
      <c r="AY73" s="5">
        <v>0</v>
      </c>
      <c r="AZ73" s="5">
        <v>0</v>
      </c>
      <c r="BA73" s="5">
        <v>3544.1252699139209</v>
      </c>
      <c r="BB73" s="5">
        <v>1341.4456398604273</v>
      </c>
      <c r="BC73" s="5">
        <v>16007.19282711344</v>
      </c>
      <c r="BD73" s="5">
        <v>18768.769170169027</v>
      </c>
      <c r="BE73" s="5">
        <v>-1040.8614297266486</v>
      </c>
      <c r="BF73" s="5">
        <v>957.97748849864593</v>
      </c>
      <c r="BG73" s="5">
        <v>-761.98667603135846</v>
      </c>
      <c r="BH73" s="5">
        <v>820.42609592307315</v>
      </c>
      <c r="BI73" s="5">
        <v>0</v>
      </c>
      <c r="BJ73" s="5">
        <v>0</v>
      </c>
      <c r="BK73" s="71">
        <v>43817.625</v>
      </c>
      <c r="BL73" s="5">
        <v>118</v>
      </c>
      <c r="BM73" s="5">
        <v>-13079.256782355678</v>
      </c>
      <c r="BN73" s="5">
        <v>854.14118617156396</v>
      </c>
      <c r="BO73" s="5">
        <v>-14635.032458389947</v>
      </c>
      <c r="BP73" s="5">
        <v>253.92089391010407</v>
      </c>
      <c r="BQ73" s="5">
        <v>-5464.5567164972645</v>
      </c>
      <c r="BR73" s="5">
        <v>7121.9651333648171</v>
      </c>
      <c r="BS73" s="5">
        <v>-10896.441867345644</v>
      </c>
      <c r="BT73" s="5">
        <v>1697.3830743480673</v>
      </c>
      <c r="BU73" s="5">
        <v>0</v>
      </c>
      <c r="BV73" s="5">
        <v>0</v>
      </c>
      <c r="BW73" s="5">
        <v>1782.742580681203</v>
      </c>
      <c r="BX73" s="5">
        <v>266.38792246704537</v>
      </c>
      <c r="BY73" s="5">
        <v>985.91910181769572</v>
      </c>
      <c r="BZ73" s="5">
        <v>875.3651815704402</v>
      </c>
      <c r="CA73" s="5">
        <v>100.66133073222318</v>
      </c>
      <c r="CB73" s="5">
        <v>1080.1134945589772</v>
      </c>
      <c r="CC73" s="5">
        <v>-190.46437534265124</v>
      </c>
      <c r="CD73" s="5">
        <v>1130.5109281173679</v>
      </c>
      <c r="CE73" s="5">
        <v>0</v>
      </c>
      <c r="CF73" s="5">
        <v>0</v>
      </c>
      <c r="CG73" s="5">
        <v>7965.3738137733144</v>
      </c>
      <c r="CH73" s="5">
        <v>1802.7606019610055</v>
      </c>
      <c r="CI73" s="5">
        <v>4606.2360541203525</v>
      </c>
      <c r="CJ73" s="5">
        <v>857.3132388475691</v>
      </c>
      <c r="CK73" s="5">
        <v>2634.9631305906278</v>
      </c>
      <c r="CL73" s="5">
        <v>1969.0094121232535</v>
      </c>
      <c r="CM73" s="5">
        <v>1016.3568463193567</v>
      </c>
      <c r="CN73" s="5">
        <v>2024.9186717560756</v>
      </c>
      <c r="CO73" s="5">
        <v>0</v>
      </c>
      <c r="CP73" s="5">
        <v>0</v>
      </c>
      <c r="CQ73" s="5">
        <v>4318.8996290075884</v>
      </c>
      <c r="CR73" s="5">
        <v>1047.1200330092759</v>
      </c>
      <c r="CS73" s="5">
        <v>2337.5863644885849</v>
      </c>
      <c r="CT73" s="5">
        <v>372.45970265676129</v>
      </c>
      <c r="CU73" s="5">
        <v>1329.4330084723356</v>
      </c>
      <c r="CV73" s="5">
        <v>647.37336457269521</v>
      </c>
      <c r="CW73" s="5">
        <v>954.78358944871661</v>
      </c>
      <c r="CX73" s="5">
        <v>104.78219405966338</v>
      </c>
      <c r="CY73" s="5">
        <v>0</v>
      </c>
      <c r="CZ73" s="5">
        <v>0</v>
      </c>
      <c r="DA73" s="5">
        <v>4677.2166952417037</v>
      </c>
      <c r="DB73" s="5">
        <v>1349.1740157696272</v>
      </c>
      <c r="DC73" s="5">
        <v>3015.980752313365</v>
      </c>
      <c r="DD73" s="5">
        <v>108.34938747773872</v>
      </c>
      <c r="DE73" s="5">
        <v>1660.4342984534785</v>
      </c>
      <c r="DF73" s="5">
        <v>405.66514290664264</v>
      </c>
      <c r="DG73" s="5">
        <v>-61.987384157024735</v>
      </c>
      <c r="DH73" s="5">
        <v>652.21510517846298</v>
      </c>
      <c r="DI73" s="5">
        <v>0</v>
      </c>
      <c r="DJ73" s="5">
        <v>0</v>
      </c>
      <c r="DK73" s="5">
        <v>13609.785942780909</v>
      </c>
      <c r="DL73" s="5">
        <v>1211.7064497082813</v>
      </c>
      <c r="DM73" s="5">
        <v>9796.5527938981759</v>
      </c>
      <c r="DN73" s="5">
        <v>617.6400074338278</v>
      </c>
      <c r="DO73" s="5">
        <v>6582.743544949155</v>
      </c>
      <c r="DP73" s="5">
        <v>1566.0389780237444</v>
      </c>
      <c r="DQ73" s="5">
        <v>4482.0962211474889</v>
      </c>
      <c r="DR73" s="5">
        <v>1737.4571203585167</v>
      </c>
      <c r="DS73" s="5">
        <v>0</v>
      </c>
      <c r="DT73" s="5">
        <v>0</v>
      </c>
      <c r="DU73" s="71">
        <v>43821.541666666664</v>
      </c>
      <c r="DV73" s="5">
        <v>118</v>
      </c>
      <c r="DW73" s="5">
        <v>-1669.043641105367</v>
      </c>
      <c r="DX73" s="5">
        <v>47.277543075005731</v>
      </c>
      <c r="DY73" s="5">
        <v>-3026.5886516607206</v>
      </c>
      <c r="DZ73" s="5">
        <v>318.63778617706237</v>
      </c>
      <c r="EA73" s="5">
        <v>-2352.5710399485752</v>
      </c>
      <c r="EB73" s="5">
        <v>133.90855001692745</v>
      </c>
      <c r="EC73" s="5">
        <v>240.0603365762131</v>
      </c>
      <c r="ED73" s="5">
        <v>807.52832551431698</v>
      </c>
      <c r="EE73" s="5">
        <v>0</v>
      </c>
      <c r="EF73" s="5">
        <v>0</v>
      </c>
      <c r="EG73" s="5">
        <v>8584.9476372624813</v>
      </c>
      <c r="EH73" s="5">
        <v>3139.9218479149467</v>
      </c>
      <c r="EI73" s="5">
        <v>5999.0019909854891</v>
      </c>
      <c r="EJ73" s="5">
        <v>2556.5003955230941</v>
      </c>
      <c r="EK73" s="5">
        <v>2810.3606907317717</v>
      </c>
      <c r="EL73" s="5">
        <v>2350.3747686329389</v>
      </c>
      <c r="EM73" s="5">
        <v>1064.5612638352145</v>
      </c>
      <c r="EN73" s="5">
        <v>556.15904563634172</v>
      </c>
      <c r="EO73" s="5">
        <v>0</v>
      </c>
      <c r="EP73" s="5">
        <v>0</v>
      </c>
      <c r="EQ73" s="5">
        <v>10968.817833138244</v>
      </c>
      <c r="ER73" s="5">
        <v>1786.0227180513482</v>
      </c>
      <c r="ES73" s="5">
        <v>5004.4914577436557</v>
      </c>
      <c r="ET73" s="5">
        <v>1664.6030731470726</v>
      </c>
      <c r="EU73" s="5">
        <v>318.54357916827666</v>
      </c>
      <c r="EV73" s="5">
        <v>1296.2828594022085</v>
      </c>
      <c r="EW73" s="5">
        <v>-238.70418680410103</v>
      </c>
      <c r="EX73" s="5">
        <v>1796.4937305196531</v>
      </c>
      <c r="EY73" s="5">
        <v>0</v>
      </c>
      <c r="EZ73" s="5">
        <v>0</v>
      </c>
      <c r="FA73" s="5">
        <v>8709.7910205093758</v>
      </c>
      <c r="FB73" s="5">
        <v>682.28116664153936</v>
      </c>
      <c r="FC73" s="5">
        <v>3630.934955404231</v>
      </c>
      <c r="FD73" s="5">
        <v>808.65550499761309</v>
      </c>
      <c r="FE73" s="5">
        <v>1464.0653263359645</v>
      </c>
      <c r="FF73" s="5">
        <v>700.84544445637482</v>
      </c>
      <c r="FG73" s="5">
        <v>1491.9205945700887</v>
      </c>
      <c r="FH73" s="5">
        <v>134.24535345101734</v>
      </c>
      <c r="FI73" s="5">
        <v>0</v>
      </c>
      <c r="FJ73" s="5">
        <v>0</v>
      </c>
      <c r="FK73" s="5">
        <v>7350.4465769638573</v>
      </c>
      <c r="FL73" s="5">
        <v>975.3085942130383</v>
      </c>
      <c r="FM73" s="5">
        <v>3616.264347735239</v>
      </c>
      <c r="FN73" s="5">
        <v>369.85600558649247</v>
      </c>
      <c r="FO73" s="5">
        <v>408.76727948064718</v>
      </c>
      <c r="FP73" s="5">
        <v>285.86713712867038</v>
      </c>
      <c r="FQ73" s="5">
        <v>48.089681731863493</v>
      </c>
      <c r="FR73" s="5">
        <v>146.14547958551262</v>
      </c>
      <c r="FS73" s="5">
        <v>0</v>
      </c>
      <c r="FT73" s="5">
        <v>0</v>
      </c>
      <c r="FU73" s="5">
        <v>-2479.8965002305895</v>
      </c>
      <c r="FV73" s="5">
        <v>351.37109889807311</v>
      </c>
      <c r="FW73" s="5">
        <v>-3727.2742841411027</v>
      </c>
      <c r="FX73" s="5">
        <v>2649.2608937868217</v>
      </c>
      <c r="FY73" s="5">
        <v>-3995.1205613632956</v>
      </c>
      <c r="FZ73" s="5">
        <v>1249.6503402114315</v>
      </c>
      <c r="GA73" s="5">
        <v>-347.24910744921544</v>
      </c>
      <c r="GB73" s="5">
        <v>2277.8510381318829</v>
      </c>
      <c r="GC73" s="5">
        <v>0</v>
      </c>
      <c r="GD73" s="5">
        <v>0</v>
      </c>
      <c r="GE73" s="71">
        <v>43821.708333333336</v>
      </c>
      <c r="GF73" s="5">
        <v>118</v>
      </c>
      <c r="GG73" s="5">
        <v>-7625.2235916674445</v>
      </c>
      <c r="GH73" s="5">
        <v>2216.9023253127648</v>
      </c>
      <c r="GI73" s="5">
        <v>-7940.4653705987575</v>
      </c>
      <c r="GJ73" s="5">
        <v>924.88662252797531</v>
      </c>
      <c r="GK73" s="5">
        <v>-8638.7312550536881</v>
      </c>
      <c r="GL73" s="5">
        <v>1658.062349485991</v>
      </c>
      <c r="GM73" s="5">
        <v>-8278.6159153735134</v>
      </c>
      <c r="GN73" s="5">
        <v>1694.7619145798049</v>
      </c>
      <c r="GO73" s="5">
        <v>0</v>
      </c>
      <c r="GP73" s="5">
        <v>0</v>
      </c>
      <c r="GQ73" s="5">
        <v>6874.2448373159968</v>
      </c>
      <c r="GR73" s="5">
        <v>2470.2467072135219</v>
      </c>
      <c r="GS73" s="5">
        <v>4658.4910899163606</v>
      </c>
      <c r="GT73" s="5">
        <v>1594.4095016293534</v>
      </c>
      <c r="GU73" s="5">
        <v>3881.5190671272371</v>
      </c>
      <c r="GV73" s="5">
        <v>1082.632367292302</v>
      </c>
      <c r="GW73" s="5">
        <v>2154.159001361561</v>
      </c>
      <c r="GX73" s="5">
        <v>1412.2275275479944</v>
      </c>
      <c r="GY73" s="5">
        <v>0</v>
      </c>
      <c r="GZ73" s="5">
        <v>0</v>
      </c>
      <c r="HA73" s="5">
        <v>18561.788518607282</v>
      </c>
      <c r="HB73" s="5">
        <v>623.30610132219635</v>
      </c>
      <c r="HC73" s="5">
        <v>11122.812677673035</v>
      </c>
      <c r="HD73" s="5">
        <v>2711.9882620320232</v>
      </c>
      <c r="HE73" s="5">
        <v>6740.1380808970807</v>
      </c>
      <c r="HF73" s="5">
        <v>194.38935619862292</v>
      </c>
      <c r="HG73" s="5">
        <v>3652.9171523879872</v>
      </c>
      <c r="HH73" s="5">
        <v>1364.5279724768609</v>
      </c>
      <c r="HI73" s="5">
        <v>0</v>
      </c>
      <c r="HJ73" s="5">
        <v>0</v>
      </c>
      <c r="HK73" s="5">
        <v>9447.2822832205966</v>
      </c>
      <c r="HL73" s="5">
        <v>260.59330258590023</v>
      </c>
      <c r="HM73" s="5">
        <v>5734.9372931806447</v>
      </c>
      <c r="HN73" s="5">
        <v>168.67774111522453</v>
      </c>
      <c r="HO73" s="5">
        <v>3934.2306330356305</v>
      </c>
      <c r="HP73" s="5">
        <v>899.05464442974346</v>
      </c>
      <c r="HQ73" s="5">
        <v>2047.6833400182693</v>
      </c>
      <c r="HR73" s="5">
        <v>589.0521735295539</v>
      </c>
      <c r="HS73" s="5">
        <v>0</v>
      </c>
      <c r="HT73" s="5">
        <v>0</v>
      </c>
      <c r="HU73" s="5">
        <v>9966.0573690691817</v>
      </c>
      <c r="HV73" s="5">
        <v>1063.8573439301206</v>
      </c>
      <c r="HW73" s="5">
        <v>6132.9219258894827</v>
      </c>
      <c r="HX73" s="5">
        <v>249.77185685616749</v>
      </c>
      <c r="HY73" s="5">
        <v>4230.5508256631219</v>
      </c>
      <c r="HZ73" s="5">
        <v>267.13033308535063</v>
      </c>
      <c r="IA73" s="5">
        <v>1923.7395650201015</v>
      </c>
      <c r="IB73" s="5">
        <v>54.648701895352147</v>
      </c>
      <c r="IC73" s="5">
        <v>0</v>
      </c>
      <c r="ID73" s="5">
        <v>0</v>
      </c>
      <c r="IE73" s="5">
        <v>3039.5563659694308</v>
      </c>
      <c r="IF73" s="5">
        <v>1816.4495986972238</v>
      </c>
      <c r="IG73" s="5">
        <v>-870.44545807049053</v>
      </c>
      <c r="IH73" s="5">
        <v>4247.6989516720696</v>
      </c>
      <c r="II73" s="5">
        <v>-1565.9255788115761</v>
      </c>
      <c r="IJ73" s="5">
        <v>2257.1372454886537</v>
      </c>
      <c r="IK73" s="5">
        <v>255.55221298100787</v>
      </c>
      <c r="IL73" s="5">
        <v>22.471970851576021</v>
      </c>
      <c r="IM73" s="5">
        <v>0</v>
      </c>
      <c r="IN73" s="5">
        <v>0</v>
      </c>
    </row>
    <row r="74" spans="1:248" x14ac:dyDescent="0.25">
      <c r="A74" s="71">
        <v>43817.708333333336</v>
      </c>
      <c r="B74" s="5">
        <v>120</v>
      </c>
      <c r="C74" s="5">
        <v>-10469.754379038501</v>
      </c>
      <c r="D74" s="5">
        <v>2840.9552948307655</v>
      </c>
      <c r="E74" s="5">
        <v>-14604.004341900654</v>
      </c>
      <c r="F74" s="5">
        <v>641.55777630563307</v>
      </c>
      <c r="G74" s="5">
        <v>-1078.8653497749547</v>
      </c>
      <c r="H74" s="5">
        <v>12597.191318308456</v>
      </c>
      <c r="I74" s="5">
        <v>29884.731954386214</v>
      </c>
      <c r="J74" s="5">
        <v>9239.6759621974707</v>
      </c>
      <c r="K74" s="5">
        <v>0</v>
      </c>
      <c r="L74" s="5">
        <v>0</v>
      </c>
      <c r="M74" s="5">
        <v>3804.2185577661689</v>
      </c>
      <c r="N74" s="5">
        <v>2371.6553270934392</v>
      </c>
      <c r="O74" s="5">
        <v>3274.8779271049984</v>
      </c>
      <c r="P74" s="5">
        <v>1119.200833446979</v>
      </c>
      <c r="Q74" s="5">
        <v>992.12993461505812</v>
      </c>
      <c r="R74" s="5">
        <v>1187.8568828999078</v>
      </c>
      <c r="S74" s="5">
        <v>25.712451283272912</v>
      </c>
      <c r="T74" s="5">
        <v>196.83164645089803</v>
      </c>
      <c r="U74" s="5">
        <v>0</v>
      </c>
      <c r="V74" s="5">
        <v>0</v>
      </c>
      <c r="W74" s="5">
        <v>8205.4672567930793</v>
      </c>
      <c r="X74" s="5">
        <v>1757.4211035827111</v>
      </c>
      <c r="Y74" s="5">
        <v>5382.1940371993442</v>
      </c>
      <c r="Z74" s="5">
        <v>847.76890725307055</v>
      </c>
      <c r="AA74" s="5">
        <v>1837.1576926577879</v>
      </c>
      <c r="AB74" s="5">
        <v>272.7412448994159</v>
      </c>
      <c r="AC74" s="5">
        <v>773.9322750535548</v>
      </c>
      <c r="AD74" s="5">
        <v>624.56794023135308</v>
      </c>
      <c r="AE74" s="5">
        <v>0</v>
      </c>
      <c r="AF74" s="5">
        <v>0</v>
      </c>
      <c r="AG74" s="5">
        <v>3150.764827956647</v>
      </c>
      <c r="AH74" s="5">
        <v>245.23879415307107</v>
      </c>
      <c r="AI74" s="5">
        <v>-231.84955855346811</v>
      </c>
      <c r="AJ74" s="5">
        <v>4042.9862877162582</v>
      </c>
      <c r="AK74" s="5">
        <v>236.88795123521072</v>
      </c>
      <c r="AL74" s="5">
        <v>43.448529787112264</v>
      </c>
      <c r="AM74" s="5">
        <v>172.56829004244469</v>
      </c>
      <c r="AN74" s="5">
        <v>210.88806794171504</v>
      </c>
      <c r="AO74" s="5">
        <v>0</v>
      </c>
      <c r="AP74" s="5">
        <v>0</v>
      </c>
      <c r="AQ74" s="5">
        <v>5058.7225580128661</v>
      </c>
      <c r="AR74" s="5">
        <v>1783.1024918829987</v>
      </c>
      <c r="AS74" s="5">
        <v>2713.1942345991838</v>
      </c>
      <c r="AT74" s="5">
        <v>473.22316181148653</v>
      </c>
      <c r="AU74" s="5">
        <v>668.62848516894837</v>
      </c>
      <c r="AV74" s="5">
        <v>268.97144772183179</v>
      </c>
      <c r="AW74" s="5">
        <v>150.27253160244163</v>
      </c>
      <c r="AX74" s="5">
        <v>730.51876692327096</v>
      </c>
      <c r="AY74" s="5">
        <v>0</v>
      </c>
      <c r="AZ74" s="5">
        <v>0</v>
      </c>
      <c r="BA74" s="5">
        <v>3610.857698410895</v>
      </c>
      <c r="BB74" s="5">
        <v>2033.5756775222098</v>
      </c>
      <c r="BC74" s="5">
        <v>16492.509798559728</v>
      </c>
      <c r="BD74" s="5">
        <v>19990.204701757015</v>
      </c>
      <c r="BE74" s="5">
        <v>-1823.5666707061278</v>
      </c>
      <c r="BF74" s="5">
        <v>1088.3243861844026</v>
      </c>
      <c r="BG74" s="5">
        <v>-1369.0572445923081</v>
      </c>
      <c r="BH74" s="5">
        <v>992.57576556139134</v>
      </c>
      <c r="BI74" s="5">
        <v>0</v>
      </c>
      <c r="BJ74" s="5">
        <v>0</v>
      </c>
      <c r="BK74" s="71">
        <v>43817.708333333336</v>
      </c>
      <c r="BL74" s="5">
        <v>120</v>
      </c>
      <c r="BM74" s="5">
        <v>-13723.44148829707</v>
      </c>
      <c r="BN74" s="5">
        <v>262.76800271077383</v>
      </c>
      <c r="BO74" s="5">
        <v>-15587.412802331908</v>
      </c>
      <c r="BP74" s="5">
        <v>50.771344188504841</v>
      </c>
      <c r="BQ74" s="5">
        <v>-5806.6568541298338</v>
      </c>
      <c r="BR74" s="5">
        <v>7714.5252101078968</v>
      </c>
      <c r="BS74" s="5">
        <v>-11508.167245980432</v>
      </c>
      <c r="BT74" s="5">
        <v>1368.5954455410833</v>
      </c>
      <c r="BU74" s="5">
        <v>0</v>
      </c>
      <c r="BV74" s="5">
        <v>0</v>
      </c>
      <c r="BW74" s="5">
        <v>1584.0339907713865</v>
      </c>
      <c r="BX74" s="5">
        <v>446.37863007762314</v>
      </c>
      <c r="BY74" s="5">
        <v>890.25117566699237</v>
      </c>
      <c r="BZ74" s="5">
        <v>496.8169283723592</v>
      </c>
      <c r="CA74" s="5">
        <v>-49.93630999165407</v>
      </c>
      <c r="CB74" s="5">
        <v>1086.9016045336928</v>
      </c>
      <c r="CC74" s="5">
        <v>-309.64244634095257</v>
      </c>
      <c r="CD74" s="5">
        <v>1069.1349163131654</v>
      </c>
      <c r="CE74" s="5">
        <v>0</v>
      </c>
      <c r="CF74" s="5">
        <v>0</v>
      </c>
      <c r="CG74" s="5">
        <v>8048.7785384850031</v>
      </c>
      <c r="CH74" s="5">
        <v>1962.5777843992676</v>
      </c>
      <c r="CI74" s="5">
        <v>4634.0826039158947</v>
      </c>
      <c r="CJ74" s="5">
        <v>1013.2386420237873</v>
      </c>
      <c r="CK74" s="5">
        <v>2436.8443286980882</v>
      </c>
      <c r="CL74" s="5">
        <v>2018.9997718879476</v>
      </c>
      <c r="CM74" s="5">
        <v>857.49790691706062</v>
      </c>
      <c r="CN74" s="5">
        <v>2038.4761494918196</v>
      </c>
      <c r="CO74" s="5">
        <v>0</v>
      </c>
      <c r="CP74" s="5">
        <v>0</v>
      </c>
      <c r="CQ74" s="5">
        <v>4661.7515782336395</v>
      </c>
      <c r="CR74" s="5">
        <v>596.6022871090363</v>
      </c>
      <c r="CS74" s="5">
        <v>2724.6351808137497</v>
      </c>
      <c r="CT74" s="5">
        <v>87.815605582191907</v>
      </c>
      <c r="CU74" s="5">
        <v>1566.978785266281</v>
      </c>
      <c r="CV74" s="5">
        <v>737.39906565563626</v>
      </c>
      <c r="CW74" s="5">
        <v>1134.2091613516002</v>
      </c>
      <c r="CX74" s="5">
        <v>15.273176418653421</v>
      </c>
      <c r="CY74" s="5">
        <v>0</v>
      </c>
      <c r="CZ74" s="5">
        <v>0</v>
      </c>
      <c r="DA74" s="5">
        <v>5008.698767677578</v>
      </c>
      <c r="DB74" s="5">
        <v>1276.6580202761388</v>
      </c>
      <c r="DC74" s="5">
        <v>3183.4813432569072</v>
      </c>
      <c r="DD74" s="5">
        <v>216.98301401638818</v>
      </c>
      <c r="DE74" s="5">
        <v>1736.4898643513027</v>
      </c>
      <c r="DF74" s="5">
        <v>491.39009615308959</v>
      </c>
      <c r="DG74" s="5">
        <v>-68.783944148183764</v>
      </c>
      <c r="DH74" s="5">
        <v>589.34059054999511</v>
      </c>
      <c r="DI74" s="5">
        <v>0</v>
      </c>
      <c r="DJ74" s="5">
        <v>0</v>
      </c>
      <c r="DK74" s="5">
        <v>12692.360080698048</v>
      </c>
      <c r="DL74" s="5">
        <v>440.83442540344402</v>
      </c>
      <c r="DM74" s="5">
        <v>9074.8344757126106</v>
      </c>
      <c r="DN74" s="5">
        <v>211.47466739437201</v>
      </c>
      <c r="DO74" s="5">
        <v>6756.8056054886383</v>
      </c>
      <c r="DP74" s="5">
        <v>1162.3917819807205</v>
      </c>
      <c r="DQ74" s="5">
        <v>4310.8301102218311</v>
      </c>
      <c r="DR74" s="5">
        <v>1539.5226907207727</v>
      </c>
      <c r="DS74" s="5">
        <v>0</v>
      </c>
      <c r="DT74" s="5">
        <v>0</v>
      </c>
      <c r="DU74" s="71">
        <v>43821.625</v>
      </c>
      <c r="DV74" s="5">
        <v>120</v>
      </c>
      <c r="DW74" s="5">
        <v>-2174.0430008865942</v>
      </c>
      <c r="DX74" s="5">
        <v>69.28270371533182</v>
      </c>
      <c r="DY74" s="5">
        <v>-3518.614357130064</v>
      </c>
      <c r="DZ74" s="5">
        <v>273.05728367111277</v>
      </c>
      <c r="EA74" s="5">
        <v>-2626.1486313054334</v>
      </c>
      <c r="EB74" s="5">
        <v>94.395787122241728</v>
      </c>
      <c r="EC74" s="5">
        <v>160.4879318455678</v>
      </c>
      <c r="ED74" s="5">
        <v>596.71887045917174</v>
      </c>
      <c r="EE74" s="5">
        <v>0</v>
      </c>
      <c r="EF74" s="5">
        <v>0</v>
      </c>
      <c r="EG74" s="5">
        <v>8688.2777462857248</v>
      </c>
      <c r="EH74" s="5">
        <v>3205.5850146886519</v>
      </c>
      <c r="EI74" s="5">
        <v>6002.8369919663883</v>
      </c>
      <c r="EJ74" s="5">
        <v>2185.2181108515347</v>
      </c>
      <c r="EK74" s="5">
        <v>2865.9869715815557</v>
      </c>
      <c r="EL74" s="5">
        <v>2382.5307345038896</v>
      </c>
      <c r="EM74" s="5">
        <v>1098.6520859622256</v>
      </c>
      <c r="EN74" s="5">
        <v>342.57106450532132</v>
      </c>
      <c r="EO74" s="5">
        <v>0</v>
      </c>
      <c r="EP74" s="5">
        <v>0</v>
      </c>
      <c r="EQ74" s="5">
        <v>10813.789656785419</v>
      </c>
      <c r="ER74" s="5">
        <v>2938.2822042352091</v>
      </c>
      <c r="ES74" s="5">
        <v>4631.811005360164</v>
      </c>
      <c r="ET74" s="5">
        <v>2809.8470807651652</v>
      </c>
      <c r="EU74" s="5">
        <v>-382.98672787476562</v>
      </c>
      <c r="EV74" s="5">
        <v>2298.7100336064773</v>
      </c>
      <c r="EW74" s="5">
        <v>-866.28831827482963</v>
      </c>
      <c r="EX74" s="5">
        <v>2880.7908727098093</v>
      </c>
      <c r="EY74" s="5">
        <v>0</v>
      </c>
      <c r="EZ74" s="5">
        <v>0</v>
      </c>
      <c r="FA74" s="5">
        <v>9015.0531294045868</v>
      </c>
      <c r="FB74" s="5">
        <v>689.25401711550103</v>
      </c>
      <c r="FC74" s="5">
        <v>3892.4854662812859</v>
      </c>
      <c r="FD74" s="5">
        <v>1071.2718525347209</v>
      </c>
      <c r="FE74" s="5">
        <v>1706.7114937984945</v>
      </c>
      <c r="FF74" s="5">
        <v>614.51868656455099</v>
      </c>
      <c r="FG74" s="5">
        <v>1784.8268255422208</v>
      </c>
      <c r="FH74" s="5">
        <v>107.37150570180225</v>
      </c>
      <c r="FI74" s="5">
        <v>0</v>
      </c>
      <c r="FJ74" s="5">
        <v>0</v>
      </c>
      <c r="FK74" s="5">
        <v>7825.2229317425772</v>
      </c>
      <c r="FL74" s="5">
        <v>702.07295536400522</v>
      </c>
      <c r="FM74" s="5">
        <v>3602.9352398799265</v>
      </c>
      <c r="FN74" s="5">
        <v>58.020191808125809</v>
      </c>
      <c r="FO74" s="5">
        <v>528.27922640166025</v>
      </c>
      <c r="FP74" s="5">
        <v>233.51349753440323</v>
      </c>
      <c r="FQ74" s="5">
        <v>-18.8372856504011</v>
      </c>
      <c r="FR74" s="5">
        <v>171.56009063205016</v>
      </c>
      <c r="FS74" s="5">
        <v>0</v>
      </c>
      <c r="FT74" s="5">
        <v>0</v>
      </c>
      <c r="FU74" s="5">
        <v>-2727.6495676897375</v>
      </c>
      <c r="FV74" s="5">
        <v>680.79709773110108</v>
      </c>
      <c r="FW74" s="5">
        <v>-4620.2343154715827</v>
      </c>
      <c r="FX74" s="5">
        <v>3132.8779359594068</v>
      </c>
      <c r="FY74" s="5">
        <v>-4421.021432791862</v>
      </c>
      <c r="FZ74" s="5">
        <v>942.42431226542237</v>
      </c>
      <c r="GA74" s="5">
        <v>-548.61692152294563</v>
      </c>
      <c r="GB74" s="5">
        <v>2584.6391365984546</v>
      </c>
      <c r="GC74" s="5">
        <v>0</v>
      </c>
      <c r="GD74" s="5">
        <v>0</v>
      </c>
      <c r="GE74" s="71">
        <v>43821.791666666664</v>
      </c>
      <c r="GF74" s="5">
        <v>120</v>
      </c>
      <c r="GG74" s="5">
        <v>-8578.3680618224607</v>
      </c>
      <c r="GH74" s="5">
        <v>2073.30515183122</v>
      </c>
      <c r="GI74" s="5">
        <v>-8748.2326768711282</v>
      </c>
      <c r="GJ74" s="5">
        <v>927.86774880209725</v>
      </c>
      <c r="GK74" s="5">
        <v>-9536.5890269360243</v>
      </c>
      <c r="GL74" s="5">
        <v>1956.5942603359777</v>
      </c>
      <c r="GM74" s="5">
        <v>-9022.2437350445871</v>
      </c>
      <c r="GN74" s="5">
        <v>1862.5461734801434</v>
      </c>
      <c r="GO74" s="5">
        <v>0</v>
      </c>
      <c r="GP74" s="5">
        <v>0</v>
      </c>
      <c r="GQ74" s="5">
        <v>7041.6995849375107</v>
      </c>
      <c r="GR74" s="5">
        <v>2283.713380704995</v>
      </c>
      <c r="GS74" s="5">
        <v>4809.9617876421817</v>
      </c>
      <c r="GT74" s="5">
        <v>1111.8623090609126</v>
      </c>
      <c r="GU74" s="5">
        <v>3756.8043055952298</v>
      </c>
      <c r="GV74" s="5">
        <v>903.97900183529691</v>
      </c>
      <c r="GW74" s="5">
        <v>2342.3053710524405</v>
      </c>
      <c r="GX74" s="5">
        <v>1569.2778031740659</v>
      </c>
      <c r="GY74" s="5">
        <v>0</v>
      </c>
      <c r="GZ74" s="5">
        <v>0</v>
      </c>
      <c r="HA74" s="5">
        <v>19236.738060084477</v>
      </c>
      <c r="HB74" s="5">
        <v>806.99016757256391</v>
      </c>
      <c r="HC74" s="5">
        <v>11249.057844601099</v>
      </c>
      <c r="HD74" s="5">
        <v>2621.7274052302459</v>
      </c>
      <c r="HE74" s="5">
        <v>6813.0500821617434</v>
      </c>
      <c r="HF74" s="5">
        <v>120.53223028468875</v>
      </c>
      <c r="HG74" s="5">
        <v>3384.774162606242</v>
      </c>
      <c r="HH74" s="5">
        <v>1352.793272870289</v>
      </c>
      <c r="HI74" s="5">
        <v>0</v>
      </c>
      <c r="HJ74" s="5">
        <v>0</v>
      </c>
      <c r="HK74" s="5">
        <v>10051.11978042348</v>
      </c>
      <c r="HL74" s="5">
        <v>396.2929473382585</v>
      </c>
      <c r="HM74" s="5">
        <v>5992.9305066827774</v>
      </c>
      <c r="HN74" s="5">
        <v>126.55268859959817</v>
      </c>
      <c r="HO74" s="5">
        <v>4025.0250636839205</v>
      </c>
      <c r="HP74" s="5">
        <v>1120.7175113784722</v>
      </c>
      <c r="HQ74" s="5">
        <v>2177.5781038173664</v>
      </c>
      <c r="HR74" s="5">
        <v>645.84211312195475</v>
      </c>
      <c r="HS74" s="5">
        <v>0</v>
      </c>
      <c r="HT74" s="5">
        <v>0</v>
      </c>
      <c r="HU74" s="5">
        <v>10532.188549748575</v>
      </c>
      <c r="HV74" s="5">
        <v>1289.3645052963241</v>
      </c>
      <c r="HW74" s="5">
        <v>6526.9685892843345</v>
      </c>
      <c r="HX74" s="5">
        <v>5.8812008243992757</v>
      </c>
      <c r="HY74" s="5">
        <v>4277.0984557738102</v>
      </c>
      <c r="HZ74" s="5">
        <v>868.83115561128841</v>
      </c>
      <c r="IA74" s="5">
        <v>2100.0370620724188</v>
      </c>
      <c r="IB74" s="5">
        <v>367.93223926187022</v>
      </c>
      <c r="IC74" s="5">
        <v>0</v>
      </c>
      <c r="ID74" s="5">
        <v>0</v>
      </c>
      <c r="IE74" s="5">
        <v>2045.7695035437737</v>
      </c>
      <c r="IF74" s="5">
        <v>1736.3872878559635</v>
      </c>
      <c r="IG74" s="5">
        <v>-1686.8658723938461</v>
      </c>
      <c r="IH74" s="5">
        <v>4373.0072928499767</v>
      </c>
      <c r="II74" s="5">
        <v>-2291.158697019303</v>
      </c>
      <c r="IJ74" s="5">
        <v>2480.6722316517162</v>
      </c>
      <c r="IK74" s="5">
        <v>-671.18784756960758</v>
      </c>
      <c r="IL74" s="5">
        <v>457.24521601973942</v>
      </c>
      <c r="IM74" s="5">
        <v>0</v>
      </c>
      <c r="IN74" s="5">
        <v>0</v>
      </c>
    </row>
    <row r="75" spans="1:248" x14ac:dyDescent="0.25">
      <c r="A75" s="71">
        <v>43817.791666666664</v>
      </c>
      <c r="B75" s="5">
        <v>122</v>
      </c>
      <c r="C75" s="5">
        <v>-11605.58080785769</v>
      </c>
      <c r="D75" s="5">
        <v>2141.5908928331905</v>
      </c>
      <c r="E75" s="5">
        <v>-15905.159798852797</v>
      </c>
      <c r="F75" s="5">
        <v>263.78822587677428</v>
      </c>
      <c r="G75" s="5">
        <v>-923.84159142862063</v>
      </c>
      <c r="H75" s="5">
        <v>12794.201249290492</v>
      </c>
      <c r="I75" s="5">
        <v>31631.227138453956</v>
      </c>
      <c r="J75" s="5">
        <v>8142.783787453528</v>
      </c>
      <c r="K75" s="5">
        <v>0</v>
      </c>
      <c r="L75" s="5">
        <v>0</v>
      </c>
      <c r="M75" s="5">
        <v>4182.6025957963611</v>
      </c>
      <c r="N75" s="5">
        <v>2293.8602271829577</v>
      </c>
      <c r="O75" s="5">
        <v>3598.5334477191486</v>
      </c>
      <c r="P75" s="5">
        <v>1299.336260464283</v>
      </c>
      <c r="Q75" s="5">
        <v>1051.3526852596028</v>
      </c>
      <c r="R75" s="5">
        <v>1252.5770180827194</v>
      </c>
      <c r="S75" s="5">
        <v>41.289275204377645</v>
      </c>
      <c r="T75" s="5">
        <v>276.62620456878494</v>
      </c>
      <c r="U75" s="5">
        <v>0</v>
      </c>
      <c r="V75" s="5">
        <v>0</v>
      </c>
      <c r="W75" s="5">
        <v>8509.6853202904913</v>
      </c>
      <c r="X75" s="5">
        <v>1792.505926579066</v>
      </c>
      <c r="Y75" s="5">
        <v>5411.7620449983406</v>
      </c>
      <c r="Z75" s="5">
        <v>537.88783476429455</v>
      </c>
      <c r="AA75" s="5">
        <v>1972.5542986085352</v>
      </c>
      <c r="AB75" s="5">
        <v>257.18480184539214</v>
      </c>
      <c r="AC75" s="5">
        <v>817.39809984787416</v>
      </c>
      <c r="AD75" s="5">
        <v>624.200662930156</v>
      </c>
      <c r="AE75" s="5">
        <v>0</v>
      </c>
      <c r="AF75" s="5">
        <v>0</v>
      </c>
      <c r="AG75" s="5">
        <v>3312.6764053765455</v>
      </c>
      <c r="AH75" s="5">
        <v>133.47999665778843</v>
      </c>
      <c r="AI75" s="5">
        <v>-141.47471694124465</v>
      </c>
      <c r="AJ75" s="5">
        <v>4241.7930302361483</v>
      </c>
      <c r="AK75" s="5">
        <v>220.57122362053565</v>
      </c>
      <c r="AL75" s="5">
        <v>225.55478171426128</v>
      </c>
      <c r="AM75" s="5">
        <v>149.08745378276944</v>
      </c>
      <c r="AN75" s="5">
        <v>332.26437280301542</v>
      </c>
      <c r="AO75" s="5">
        <v>0</v>
      </c>
      <c r="AP75" s="5">
        <v>0</v>
      </c>
      <c r="AQ75" s="5">
        <v>5197.3777932972753</v>
      </c>
      <c r="AR75" s="5">
        <v>1299.7227605953783</v>
      </c>
      <c r="AS75" s="5">
        <v>2691.4566437529102</v>
      </c>
      <c r="AT75" s="5">
        <v>696.6289389565278</v>
      </c>
      <c r="AU75" s="5">
        <v>696.91400027159989</v>
      </c>
      <c r="AV75" s="5">
        <v>7.9563761640311599</v>
      </c>
      <c r="AW75" s="5">
        <v>273.33128217967123</v>
      </c>
      <c r="AX75" s="5">
        <v>1139.9807083112717</v>
      </c>
      <c r="AY75" s="5">
        <v>0</v>
      </c>
      <c r="AZ75" s="5">
        <v>0</v>
      </c>
      <c r="BA75" s="5">
        <v>3289.18406861938</v>
      </c>
      <c r="BB75" s="5">
        <v>2735.3188417933329</v>
      </c>
      <c r="BC75" s="5">
        <v>17417.720287436015</v>
      </c>
      <c r="BD75" s="5">
        <v>21820.717561641348</v>
      </c>
      <c r="BE75" s="5">
        <v>-2411.7516976793345</v>
      </c>
      <c r="BF75" s="5">
        <v>1205.7235277319476</v>
      </c>
      <c r="BG75" s="5">
        <v>-1910.6152968438396</v>
      </c>
      <c r="BH75" s="5">
        <v>972.98272361897227</v>
      </c>
      <c r="BI75" s="5">
        <v>0</v>
      </c>
      <c r="BJ75" s="5">
        <v>0</v>
      </c>
      <c r="BK75" s="71">
        <v>43817.791666666664</v>
      </c>
      <c r="BL75" s="5">
        <v>122</v>
      </c>
      <c r="BM75" s="5">
        <v>-15052.437939173989</v>
      </c>
      <c r="BN75" s="5">
        <v>227.43196079583635</v>
      </c>
      <c r="BO75" s="5">
        <v>-17201.12070872121</v>
      </c>
      <c r="BP75" s="5">
        <v>360.74420426572749</v>
      </c>
      <c r="BQ75" s="5">
        <v>-6935.7714879461637</v>
      </c>
      <c r="BR75" s="5">
        <v>8577.6715736144761</v>
      </c>
      <c r="BS75" s="5">
        <v>-12705.231124297923</v>
      </c>
      <c r="BT75" s="5">
        <v>1141.006167266899</v>
      </c>
      <c r="BU75" s="5">
        <v>0</v>
      </c>
      <c r="BV75" s="5">
        <v>0</v>
      </c>
      <c r="BW75" s="5">
        <v>1406.9174147910421</v>
      </c>
      <c r="BX75" s="5">
        <v>324.98905454019217</v>
      </c>
      <c r="BY75" s="5">
        <v>1308.1538975888902</v>
      </c>
      <c r="BZ75" s="5">
        <v>659.72416698206644</v>
      </c>
      <c r="CA75" s="5">
        <v>27.153249419400254</v>
      </c>
      <c r="CB75" s="5">
        <v>989.48350397099932</v>
      </c>
      <c r="CC75" s="5">
        <v>-441.82879796091947</v>
      </c>
      <c r="CD75" s="5">
        <v>824.41201222452924</v>
      </c>
      <c r="CE75" s="5">
        <v>0</v>
      </c>
      <c r="CF75" s="5">
        <v>0</v>
      </c>
      <c r="CG75" s="5">
        <v>8280.4116579937327</v>
      </c>
      <c r="CH75" s="5">
        <v>1784.3902374265188</v>
      </c>
      <c r="CI75" s="5">
        <v>4907.6482260997263</v>
      </c>
      <c r="CJ75" s="5">
        <v>1066.2568497493064</v>
      </c>
      <c r="CK75" s="5">
        <v>2518.2080096145737</v>
      </c>
      <c r="CL75" s="5">
        <v>2227.503417642301</v>
      </c>
      <c r="CM75" s="5">
        <v>880.20387500562242</v>
      </c>
      <c r="CN75" s="5">
        <v>1493.3653326930621</v>
      </c>
      <c r="CO75" s="5">
        <v>0</v>
      </c>
      <c r="CP75" s="5">
        <v>0</v>
      </c>
      <c r="CQ75" s="5">
        <v>4934.766796181073</v>
      </c>
      <c r="CR75" s="5">
        <v>480.08297753726038</v>
      </c>
      <c r="CS75" s="5">
        <v>2853.1792349689977</v>
      </c>
      <c r="CT75" s="5">
        <v>142.96579242731204</v>
      </c>
      <c r="CU75" s="5">
        <v>1556.3537310157667</v>
      </c>
      <c r="CV75" s="5">
        <v>628.86311485320664</v>
      </c>
      <c r="CW75" s="5">
        <v>1128.3303474954625</v>
      </c>
      <c r="CX75" s="5">
        <v>3.561706511429549</v>
      </c>
      <c r="CY75" s="5">
        <v>0</v>
      </c>
      <c r="CZ75" s="5">
        <v>0</v>
      </c>
      <c r="DA75" s="5">
        <v>5580.8001514029002</v>
      </c>
      <c r="DB75" s="5">
        <v>1480.9905825916624</v>
      </c>
      <c r="DC75" s="5">
        <v>3487.3072587791617</v>
      </c>
      <c r="DD75" s="5">
        <v>218.44316630680405</v>
      </c>
      <c r="DE75" s="5">
        <v>1858.9073486365658</v>
      </c>
      <c r="DF75" s="5">
        <v>226.75042660206788</v>
      </c>
      <c r="DG75" s="5">
        <v>-81.173430136437673</v>
      </c>
      <c r="DH75" s="5">
        <v>252.56782921543726</v>
      </c>
      <c r="DI75" s="5">
        <v>0</v>
      </c>
      <c r="DJ75" s="5">
        <v>0</v>
      </c>
      <c r="DK75" s="5">
        <v>12425.634277823523</v>
      </c>
      <c r="DL75" s="5">
        <v>530.62518818592605</v>
      </c>
      <c r="DM75" s="5">
        <v>8408.3496269088428</v>
      </c>
      <c r="DN75" s="5">
        <v>82.197843299093776</v>
      </c>
      <c r="DO75" s="5">
        <v>6464.4774464060602</v>
      </c>
      <c r="DP75" s="5">
        <v>521.49575219971678</v>
      </c>
      <c r="DQ75" s="5">
        <v>4290.9312467020363</v>
      </c>
      <c r="DR75" s="5">
        <v>1600.5063459617629</v>
      </c>
      <c r="DS75" s="5">
        <v>0</v>
      </c>
      <c r="DT75" s="5">
        <v>0</v>
      </c>
      <c r="DU75" s="71">
        <v>43821.708333333336</v>
      </c>
      <c r="DV75" s="5">
        <v>122</v>
      </c>
      <c r="DW75" s="5">
        <v>-2685.8087782470561</v>
      </c>
      <c r="DX75" s="5">
        <v>286.34769240814018</v>
      </c>
      <c r="DY75" s="5">
        <v>-3840.4306803078562</v>
      </c>
      <c r="DZ75" s="5">
        <v>217.46213526413814</v>
      </c>
      <c r="EA75" s="5">
        <v>-2759.8219880412585</v>
      </c>
      <c r="EB75" s="5">
        <v>153.89582155917566</v>
      </c>
      <c r="EC75" s="5">
        <v>8.4039662483428401</v>
      </c>
      <c r="ED75" s="5">
        <v>375.90627745931209</v>
      </c>
      <c r="EE75" s="5">
        <v>0</v>
      </c>
      <c r="EF75" s="5">
        <v>0</v>
      </c>
      <c r="EG75" s="5">
        <v>9283.0341259254055</v>
      </c>
      <c r="EH75" s="5">
        <v>3537.7874541292022</v>
      </c>
      <c r="EI75" s="5">
        <v>6285.4906127845079</v>
      </c>
      <c r="EJ75" s="5">
        <v>1981.4699392746256</v>
      </c>
      <c r="EK75" s="5">
        <v>2934.3460539947541</v>
      </c>
      <c r="EL75" s="5">
        <v>2495.1457761705979</v>
      </c>
      <c r="EM75" s="5">
        <v>1277.8243736140321</v>
      </c>
      <c r="EN75" s="5">
        <v>170.98882605250176</v>
      </c>
      <c r="EO75" s="5">
        <v>0</v>
      </c>
      <c r="EP75" s="5">
        <v>0</v>
      </c>
      <c r="EQ75" s="5">
        <v>10752.485716554702</v>
      </c>
      <c r="ER75" s="5">
        <v>3617.9921267902146</v>
      </c>
      <c r="ES75" s="5">
        <v>4409.9061857719153</v>
      </c>
      <c r="ET75" s="5">
        <v>3433.1750981357209</v>
      </c>
      <c r="EU75" s="5">
        <v>-782.46389633086392</v>
      </c>
      <c r="EV75" s="5">
        <v>2725.0802288814007</v>
      </c>
      <c r="EW75" s="5">
        <v>-1547.9704446948058</v>
      </c>
      <c r="EX75" s="5">
        <v>3611.2845659032887</v>
      </c>
      <c r="EY75" s="5">
        <v>0</v>
      </c>
      <c r="EZ75" s="5">
        <v>0</v>
      </c>
      <c r="FA75" s="5">
        <v>9300.2366163598854</v>
      </c>
      <c r="FB75" s="5">
        <v>617.69513457294931</v>
      </c>
      <c r="FC75" s="5">
        <v>4005.3760568078737</v>
      </c>
      <c r="FD75" s="5">
        <v>1078.666355877102</v>
      </c>
      <c r="FE75" s="5">
        <v>1706.8238305180078</v>
      </c>
      <c r="FF75" s="5">
        <v>496.3226759295145</v>
      </c>
      <c r="FG75" s="5">
        <v>1830.9244573543299</v>
      </c>
      <c r="FH75" s="5">
        <v>138.91986315990675</v>
      </c>
      <c r="FI75" s="5">
        <v>0</v>
      </c>
      <c r="FJ75" s="5">
        <v>0</v>
      </c>
      <c r="FK75" s="5">
        <v>7983.8051591469921</v>
      </c>
      <c r="FL75" s="5">
        <v>220.91708326424791</v>
      </c>
      <c r="FM75" s="5">
        <v>3851.4224448761838</v>
      </c>
      <c r="FN75" s="5">
        <v>75.443926035681713</v>
      </c>
      <c r="FO75" s="5">
        <v>781.48637071392477</v>
      </c>
      <c r="FP75" s="5">
        <v>78.288703086980647</v>
      </c>
      <c r="FQ75" s="5">
        <v>280.25209674505095</v>
      </c>
      <c r="FR75" s="5">
        <v>546.11417459606389</v>
      </c>
      <c r="FS75" s="5">
        <v>0</v>
      </c>
      <c r="FT75" s="5">
        <v>0</v>
      </c>
      <c r="FU75" s="5">
        <v>-4474.3994807659847</v>
      </c>
      <c r="FV75" s="5">
        <v>587.96842688292747</v>
      </c>
      <c r="FW75" s="5">
        <v>-5751.6373819439477</v>
      </c>
      <c r="FX75" s="5">
        <v>2248.4596717659333</v>
      </c>
      <c r="FY75" s="5">
        <v>-4986.3904577553112</v>
      </c>
      <c r="FZ75" s="5">
        <v>1649.9918232194836</v>
      </c>
      <c r="GA75" s="5">
        <v>-671.29408427377894</v>
      </c>
      <c r="GB75" s="5">
        <v>2558.230246318622</v>
      </c>
      <c r="GC75" s="5">
        <v>0</v>
      </c>
      <c r="GD75" s="5">
        <v>0</v>
      </c>
      <c r="GE75" s="71">
        <v>43821.875</v>
      </c>
      <c r="GF75" s="5">
        <v>122</v>
      </c>
      <c r="GG75" s="5">
        <v>-9314.4083857096739</v>
      </c>
      <c r="GH75" s="5">
        <v>2276.2486000927856</v>
      </c>
      <c r="GI75" s="5">
        <v>-9355.742698222899</v>
      </c>
      <c r="GJ75" s="5">
        <v>1192.0797373888611</v>
      </c>
      <c r="GK75" s="5">
        <v>-10500.636671717028</v>
      </c>
      <c r="GL75" s="5">
        <v>2316.8937532454024</v>
      </c>
      <c r="GM75" s="5">
        <v>-9803.5937589120476</v>
      </c>
      <c r="GN75" s="5">
        <v>2099.7149672240043</v>
      </c>
      <c r="GO75" s="5">
        <v>0</v>
      </c>
      <c r="GP75" s="5">
        <v>0</v>
      </c>
      <c r="GQ75" s="5">
        <v>7534.0146876756644</v>
      </c>
      <c r="GR75" s="5">
        <v>2121.8979711202301</v>
      </c>
      <c r="GS75" s="5">
        <v>4847.4700669749036</v>
      </c>
      <c r="GT75" s="5">
        <v>795.45694481369787</v>
      </c>
      <c r="GU75" s="5">
        <v>4072.3751943620632</v>
      </c>
      <c r="GV75" s="5">
        <v>701.63239054805013</v>
      </c>
      <c r="GW75" s="5">
        <v>2378.9122726114624</v>
      </c>
      <c r="GX75" s="5">
        <v>1643.2755321533066</v>
      </c>
      <c r="GY75" s="5">
        <v>0</v>
      </c>
      <c r="GZ75" s="5">
        <v>0</v>
      </c>
      <c r="HA75" s="5">
        <v>20118.073390872705</v>
      </c>
      <c r="HB75" s="5">
        <v>858.68202172641588</v>
      </c>
      <c r="HC75" s="5">
        <v>11754.741993988824</v>
      </c>
      <c r="HD75" s="5">
        <v>2743.1618096840484</v>
      </c>
      <c r="HE75" s="5">
        <v>7014.8544165687053</v>
      </c>
      <c r="HF75" s="5">
        <v>128.64701581597697</v>
      </c>
      <c r="HG75" s="5">
        <v>3335.1158870625391</v>
      </c>
      <c r="HH75" s="5">
        <v>1269.0121899303915</v>
      </c>
      <c r="HI75" s="5">
        <v>0</v>
      </c>
      <c r="HJ75" s="5">
        <v>0</v>
      </c>
      <c r="HK75" s="5">
        <v>10662.359974989067</v>
      </c>
      <c r="HL75" s="5">
        <v>389.95696975774018</v>
      </c>
      <c r="HM75" s="5">
        <v>6117.1158952481646</v>
      </c>
      <c r="HN75" s="5">
        <v>4.6782219115457258</v>
      </c>
      <c r="HO75" s="5">
        <v>4061.8171681990202</v>
      </c>
      <c r="HP75" s="5">
        <v>1125.7552912695257</v>
      </c>
      <c r="HQ75" s="5">
        <v>2199.239550479474</v>
      </c>
      <c r="HR75" s="5">
        <v>633.01241597385206</v>
      </c>
      <c r="HS75" s="5">
        <v>0</v>
      </c>
      <c r="HT75" s="5">
        <v>0</v>
      </c>
      <c r="HU75" s="5">
        <v>10890.215589442267</v>
      </c>
      <c r="HV75" s="5">
        <v>1060.6884974302786</v>
      </c>
      <c r="HW75" s="5">
        <v>6609.7108356044691</v>
      </c>
      <c r="HX75" s="5">
        <v>524.92242488165243</v>
      </c>
      <c r="HY75" s="5">
        <v>4303.7738458527792</v>
      </c>
      <c r="HZ75" s="5">
        <v>441.22391525681195</v>
      </c>
      <c r="IA75" s="5">
        <v>2460.8290687904068</v>
      </c>
      <c r="IB75" s="5">
        <v>357.69176056360226</v>
      </c>
      <c r="IC75" s="5">
        <v>0</v>
      </c>
      <c r="ID75" s="5">
        <v>0</v>
      </c>
      <c r="IE75" s="5">
        <v>1187.0322595479665</v>
      </c>
      <c r="IF75" s="5">
        <v>2274.8554977371173</v>
      </c>
      <c r="IG75" s="5">
        <v>-2545.9040806262428</v>
      </c>
      <c r="IH75" s="5">
        <v>4208.1263034256526</v>
      </c>
      <c r="II75" s="5">
        <v>-3197.4901363030831</v>
      </c>
      <c r="IJ75" s="5">
        <v>2394.9410826590906</v>
      </c>
      <c r="IK75" s="5">
        <v>-1233.4305472511696</v>
      </c>
      <c r="IL75" s="5">
        <v>293.54246367759657</v>
      </c>
      <c r="IM75" s="5">
        <v>0</v>
      </c>
      <c r="IN75" s="5">
        <v>0</v>
      </c>
    </row>
    <row r="76" spans="1:248" x14ac:dyDescent="0.25">
      <c r="A76" s="71">
        <v>43817.875</v>
      </c>
      <c r="B76" s="5">
        <v>124</v>
      </c>
      <c r="C76" s="5">
        <v>-12865.650270095961</v>
      </c>
      <c r="D76" s="5">
        <v>1937.8941313779574</v>
      </c>
      <c r="E76" s="5">
        <v>-17402.854965983941</v>
      </c>
      <c r="F76" s="5">
        <v>69.392105441947706</v>
      </c>
      <c r="G76" s="5">
        <v>-1562.2109827010509</v>
      </c>
      <c r="H76" s="5">
        <v>12282.458248770992</v>
      </c>
      <c r="I76" s="5">
        <v>33523.126446560527</v>
      </c>
      <c r="J76" s="5">
        <v>9028.7101503987142</v>
      </c>
      <c r="K76" s="5">
        <v>0</v>
      </c>
      <c r="L76" s="5">
        <v>0</v>
      </c>
      <c r="M76" s="5">
        <v>4858.9792359264256</v>
      </c>
      <c r="N76" s="5">
        <v>2373.7186466185281</v>
      </c>
      <c r="O76" s="5">
        <v>3747.3696683275493</v>
      </c>
      <c r="P76" s="5">
        <v>1637.9830263549575</v>
      </c>
      <c r="Q76" s="5">
        <v>1072.301485805694</v>
      </c>
      <c r="R76" s="5">
        <v>1389.6628273100582</v>
      </c>
      <c r="S76" s="5">
        <v>-122.27194261947898</v>
      </c>
      <c r="T76" s="5">
        <v>202.39331799279617</v>
      </c>
      <c r="U76" s="5">
        <v>0</v>
      </c>
      <c r="V76" s="5">
        <v>0</v>
      </c>
      <c r="W76" s="5">
        <v>8946.0000118724711</v>
      </c>
      <c r="X76" s="5">
        <v>1960.2557770642477</v>
      </c>
      <c r="Y76" s="5">
        <v>5559.3347441122132</v>
      </c>
      <c r="Z76" s="5">
        <v>798.1748891193381</v>
      </c>
      <c r="AA76" s="5">
        <v>2117.3234386467439</v>
      </c>
      <c r="AB76" s="5">
        <v>261.01274896082202</v>
      </c>
      <c r="AC76" s="5">
        <v>1101.7757749345694</v>
      </c>
      <c r="AD76" s="5">
        <v>810.15275007972366</v>
      </c>
      <c r="AE76" s="5">
        <v>0</v>
      </c>
      <c r="AF76" s="5">
        <v>0</v>
      </c>
      <c r="AG76" s="5">
        <v>3621.2595886067502</v>
      </c>
      <c r="AH76" s="5">
        <v>226.64870098916768</v>
      </c>
      <c r="AI76" s="5">
        <v>-87.34611289002487</v>
      </c>
      <c r="AJ76" s="5">
        <v>4455.5630938212753</v>
      </c>
      <c r="AK76" s="5">
        <v>494.62150678106127</v>
      </c>
      <c r="AL76" s="5">
        <v>275.69168198738618</v>
      </c>
      <c r="AM76" s="5">
        <v>346.54815259743441</v>
      </c>
      <c r="AN76" s="5">
        <v>332.47636088460098</v>
      </c>
      <c r="AO76" s="5">
        <v>0</v>
      </c>
      <c r="AP76" s="5">
        <v>0</v>
      </c>
      <c r="AQ76" s="5">
        <v>5687.6193188170364</v>
      </c>
      <c r="AR76" s="5">
        <v>1193.6974467382768</v>
      </c>
      <c r="AS76" s="5">
        <v>2999.1863404226351</v>
      </c>
      <c r="AT76" s="5">
        <v>462.16604389990368</v>
      </c>
      <c r="AU76" s="5">
        <v>790.0279871415853</v>
      </c>
      <c r="AV76" s="5">
        <v>61.503752658621153</v>
      </c>
      <c r="AW76" s="5">
        <v>379.92610732475168</v>
      </c>
      <c r="AX76" s="5">
        <v>1204.6760832608873</v>
      </c>
      <c r="AY76" s="5">
        <v>0</v>
      </c>
      <c r="AZ76" s="5">
        <v>0</v>
      </c>
      <c r="BA76" s="5">
        <v>3554.8077372994185</v>
      </c>
      <c r="BB76" s="5">
        <v>2800.0430134243493</v>
      </c>
      <c r="BC76" s="5">
        <v>17172.87914450885</v>
      </c>
      <c r="BD76" s="5">
        <v>22158.460003119017</v>
      </c>
      <c r="BE76" s="5">
        <v>-2696.2185305209241</v>
      </c>
      <c r="BF76" s="5">
        <v>1694.9395804278968</v>
      </c>
      <c r="BG76" s="5">
        <v>-2466.4928768496211</v>
      </c>
      <c r="BH76" s="5">
        <v>1618.3348579363815</v>
      </c>
      <c r="BI76" s="5">
        <v>0</v>
      </c>
      <c r="BJ76" s="5">
        <v>0</v>
      </c>
      <c r="BK76" s="71">
        <v>43817.875</v>
      </c>
      <c r="BL76" s="5">
        <v>124</v>
      </c>
      <c r="BM76" s="5">
        <v>-16721.936787903669</v>
      </c>
      <c r="BN76" s="5">
        <v>198.1003800705594</v>
      </c>
      <c r="BO76" s="5">
        <v>-18747.034039636699</v>
      </c>
      <c r="BP76" s="5">
        <v>64.023990831383927</v>
      </c>
      <c r="BQ76" s="5">
        <v>-8195.4238319165597</v>
      </c>
      <c r="BR76" s="5">
        <v>8361.8979182908024</v>
      </c>
      <c r="BS76" s="5">
        <v>-13781.609436405244</v>
      </c>
      <c r="BT76" s="5">
        <v>1517.4857530598333</v>
      </c>
      <c r="BU76" s="5">
        <v>0</v>
      </c>
      <c r="BV76" s="5">
        <v>0</v>
      </c>
      <c r="BW76" s="5">
        <v>1796.2295665256515</v>
      </c>
      <c r="BX76" s="5">
        <v>634.00584548618315</v>
      </c>
      <c r="BY76" s="5">
        <v>1365.1937617679114</v>
      </c>
      <c r="BZ76" s="5">
        <v>680.12177061395846</v>
      </c>
      <c r="CA76" s="5">
        <v>203.95800265630896</v>
      </c>
      <c r="CB76" s="5">
        <v>1044.4334045133805</v>
      </c>
      <c r="CC76" s="5">
        <v>-239.73328297789794</v>
      </c>
      <c r="CD76" s="5">
        <v>940.3951964824646</v>
      </c>
      <c r="CE76" s="5">
        <v>0</v>
      </c>
      <c r="CF76" s="5">
        <v>0</v>
      </c>
      <c r="CG76" s="5">
        <v>9084.1240138133217</v>
      </c>
      <c r="CH76" s="5">
        <v>1374.190636230381</v>
      </c>
      <c r="CI76" s="5">
        <v>5163.4710735094195</v>
      </c>
      <c r="CJ76" s="5">
        <v>875.18504315468635</v>
      </c>
      <c r="CK76" s="5">
        <v>2506.9557244339258</v>
      </c>
      <c r="CL76" s="5">
        <v>1972.0903122402365</v>
      </c>
      <c r="CM76" s="5">
        <v>918.39837453093492</v>
      </c>
      <c r="CN76" s="5">
        <v>1363.0698707705606</v>
      </c>
      <c r="CO76" s="5">
        <v>0</v>
      </c>
      <c r="CP76" s="5">
        <v>0</v>
      </c>
      <c r="CQ76" s="5">
        <v>4792.2569972633191</v>
      </c>
      <c r="CR76" s="5">
        <v>284.55941102080862</v>
      </c>
      <c r="CS76" s="5">
        <v>2575.7637945968731</v>
      </c>
      <c r="CT76" s="5">
        <v>37.604226235546236</v>
      </c>
      <c r="CU76" s="5">
        <v>1463.8861034621902</v>
      </c>
      <c r="CV76" s="5">
        <v>400.0546751023175</v>
      </c>
      <c r="CW76" s="5">
        <v>958.61743603763307</v>
      </c>
      <c r="CX76" s="5">
        <v>317.4994504378646</v>
      </c>
      <c r="CY76" s="5">
        <v>0</v>
      </c>
      <c r="CZ76" s="5">
        <v>0</v>
      </c>
      <c r="DA76" s="5">
        <v>5821.5580131222814</v>
      </c>
      <c r="DB76" s="5">
        <v>1682.0654473808597</v>
      </c>
      <c r="DC76" s="5">
        <v>3602.6722600492358</v>
      </c>
      <c r="DD76" s="5">
        <v>5.2469334992574428</v>
      </c>
      <c r="DE76" s="5">
        <v>1725.7703657778252</v>
      </c>
      <c r="DF76" s="5">
        <v>231.75612491761564</v>
      </c>
      <c r="DG76" s="5">
        <v>-76.743313633752223</v>
      </c>
      <c r="DH76" s="5">
        <v>535.89703705481156</v>
      </c>
      <c r="DI76" s="5">
        <v>0</v>
      </c>
      <c r="DJ76" s="5">
        <v>0</v>
      </c>
      <c r="DK76" s="5">
        <v>11861.552045771918</v>
      </c>
      <c r="DL76" s="5">
        <v>582.64091424505364</v>
      </c>
      <c r="DM76" s="5">
        <v>8451.1138680243348</v>
      </c>
      <c r="DN76" s="5">
        <v>515.4568485114844</v>
      </c>
      <c r="DO76" s="5">
        <v>6220.5474618939852</v>
      </c>
      <c r="DP76" s="5">
        <v>250.63409362600547</v>
      </c>
      <c r="DQ76" s="5">
        <v>4291.2650545558363</v>
      </c>
      <c r="DR76" s="5">
        <v>2326.2582368652643</v>
      </c>
      <c r="DS76" s="5">
        <v>0</v>
      </c>
      <c r="DT76" s="5">
        <v>0</v>
      </c>
      <c r="DU76" s="71">
        <v>43821.791666666664</v>
      </c>
      <c r="DV76" s="5">
        <v>124</v>
      </c>
      <c r="DW76" s="5">
        <v>-3047.4383233910467</v>
      </c>
      <c r="DX76" s="5">
        <v>349.14131112147527</v>
      </c>
      <c r="DY76" s="5">
        <v>-4149.8002200427045</v>
      </c>
      <c r="DZ76" s="5">
        <v>476.25577191782116</v>
      </c>
      <c r="EA76" s="5">
        <v>-2985.8655527531846</v>
      </c>
      <c r="EB76" s="5">
        <v>52.09034298022177</v>
      </c>
      <c r="EC76" s="5">
        <v>223.89640141022937</v>
      </c>
      <c r="ED76" s="5">
        <v>81.956001208843944</v>
      </c>
      <c r="EE76" s="5">
        <v>0</v>
      </c>
      <c r="EF76" s="5">
        <v>0</v>
      </c>
      <c r="EG76" s="5">
        <v>10012.577743184233</v>
      </c>
      <c r="EH76" s="5">
        <v>2916.4710946008859</v>
      </c>
      <c r="EI76" s="5">
        <v>6334.5851069204637</v>
      </c>
      <c r="EJ76" s="5">
        <v>1860.7531480341727</v>
      </c>
      <c r="EK76" s="5">
        <v>2980.8191831677518</v>
      </c>
      <c r="EL76" s="5">
        <v>2209.2909356570349</v>
      </c>
      <c r="EM76" s="5">
        <v>1197.3058373246599</v>
      </c>
      <c r="EN76" s="5">
        <v>96.601767514774224</v>
      </c>
      <c r="EO76" s="5">
        <v>0</v>
      </c>
      <c r="EP76" s="5">
        <v>0</v>
      </c>
      <c r="EQ76" s="5">
        <v>10923.904943018122</v>
      </c>
      <c r="ER76" s="5">
        <v>5176.6375584883472</v>
      </c>
      <c r="ES76" s="5">
        <v>3875.6040176323431</v>
      </c>
      <c r="ET76" s="5">
        <v>4719.9046818637416</v>
      </c>
      <c r="EU76" s="5">
        <v>-1608.327099665109</v>
      </c>
      <c r="EV76" s="5">
        <v>4270.8961647265469</v>
      </c>
      <c r="EW76" s="5">
        <v>-2097.3742322486646</v>
      </c>
      <c r="EX76" s="5">
        <v>5274.1763080126912</v>
      </c>
      <c r="EY76" s="5">
        <v>0</v>
      </c>
      <c r="EZ76" s="5">
        <v>0</v>
      </c>
      <c r="FA76" s="5">
        <v>9368.411301925089</v>
      </c>
      <c r="FB76" s="5">
        <v>654.31017037425136</v>
      </c>
      <c r="FC76" s="5">
        <v>3952.1082380903508</v>
      </c>
      <c r="FD76" s="5">
        <v>1141.5149143582032</v>
      </c>
      <c r="FE76" s="5">
        <v>1305.6655356564818</v>
      </c>
      <c r="FF76" s="5">
        <v>256.86334664830724</v>
      </c>
      <c r="FG76" s="5">
        <v>1424.4844705262733</v>
      </c>
      <c r="FH76" s="5">
        <v>45.114698939992564</v>
      </c>
      <c r="FI76" s="5">
        <v>0</v>
      </c>
      <c r="FJ76" s="5">
        <v>0</v>
      </c>
      <c r="FK76" s="5">
        <v>8322.1760693434953</v>
      </c>
      <c r="FL76" s="5">
        <v>33.473634418902584</v>
      </c>
      <c r="FM76" s="5">
        <v>4147.6205383434008</v>
      </c>
      <c r="FN76" s="5">
        <v>48.944235694336797</v>
      </c>
      <c r="FO76" s="5">
        <v>805.11682560757754</v>
      </c>
      <c r="FP76" s="5">
        <v>67.13345565091835</v>
      </c>
      <c r="FQ76" s="5">
        <v>277.07457918800992</v>
      </c>
      <c r="FR76" s="5">
        <v>721.55202841758603</v>
      </c>
      <c r="FS76" s="5">
        <v>0</v>
      </c>
      <c r="FT76" s="5">
        <v>0</v>
      </c>
      <c r="FU76" s="5">
        <v>-5617.3736217093156</v>
      </c>
      <c r="FV76" s="5">
        <v>504.02292279261786</v>
      </c>
      <c r="FW76" s="5">
        <v>-6950.1232448276978</v>
      </c>
      <c r="FX76" s="5">
        <v>2943.6311026480603</v>
      </c>
      <c r="FY76" s="5">
        <v>-5520.5988874847662</v>
      </c>
      <c r="FZ76" s="5">
        <v>1803.9149338448183</v>
      </c>
      <c r="GA76" s="5">
        <v>-1235.2269637919908</v>
      </c>
      <c r="GB76" s="5">
        <v>2939.39985344038</v>
      </c>
      <c r="GC76" s="5">
        <v>0</v>
      </c>
      <c r="GD76" s="5">
        <v>0</v>
      </c>
      <c r="GE76" s="71">
        <v>43821.958333333336</v>
      </c>
      <c r="GF76" s="5">
        <v>124</v>
      </c>
      <c r="GG76" s="5">
        <v>-10050.922590439237</v>
      </c>
      <c r="GH76" s="5">
        <v>2486.7841928268867</v>
      </c>
      <c r="GI76" s="5">
        <v>-10224.76875337821</v>
      </c>
      <c r="GJ76" s="5">
        <v>1501.7028079117156</v>
      </c>
      <c r="GK76" s="5">
        <v>-11320.203565845077</v>
      </c>
      <c r="GL76" s="5">
        <v>2671.6668207371399</v>
      </c>
      <c r="GM76" s="5">
        <v>-10473.668478835107</v>
      </c>
      <c r="GN76" s="5">
        <v>2369.1489959793262</v>
      </c>
      <c r="GO76" s="5">
        <v>0</v>
      </c>
      <c r="GP76" s="5">
        <v>0</v>
      </c>
      <c r="GQ76" s="5">
        <v>7736.5001703123035</v>
      </c>
      <c r="GR76" s="5">
        <v>2043.3144445473213</v>
      </c>
      <c r="GS76" s="5">
        <v>5056.9327963465048</v>
      </c>
      <c r="GT76" s="5">
        <v>641.99903466568674</v>
      </c>
      <c r="GU76" s="5">
        <v>4335.9995102166304</v>
      </c>
      <c r="GV76" s="5">
        <v>949.21747712460478</v>
      </c>
      <c r="GW76" s="5">
        <v>2395.4443764999342</v>
      </c>
      <c r="GX76" s="5">
        <v>1484.6386303977069</v>
      </c>
      <c r="GY76" s="5">
        <v>0</v>
      </c>
      <c r="GZ76" s="5">
        <v>0</v>
      </c>
      <c r="HA76" s="5">
        <v>20597.182264979056</v>
      </c>
      <c r="HB76" s="5">
        <v>810.18894772082615</v>
      </c>
      <c r="HC76" s="5">
        <v>12221.462255366325</v>
      </c>
      <c r="HD76" s="5">
        <v>2741.8199345884996</v>
      </c>
      <c r="HE76" s="5">
        <v>7131.1348797044029</v>
      </c>
      <c r="HF76" s="5">
        <v>86.757220255803091</v>
      </c>
      <c r="HG76" s="5">
        <v>3293.731622875694</v>
      </c>
      <c r="HH76" s="5">
        <v>1229.1713201090495</v>
      </c>
      <c r="HI76" s="5">
        <v>0</v>
      </c>
      <c r="HJ76" s="5">
        <v>0</v>
      </c>
      <c r="HK76" s="5">
        <v>11434.053560657174</v>
      </c>
      <c r="HL76" s="5">
        <v>341.70187935125188</v>
      </c>
      <c r="HM76" s="5">
        <v>6546.9848598109093</v>
      </c>
      <c r="HN76" s="5">
        <v>196.5043120787789</v>
      </c>
      <c r="HO76" s="5">
        <v>4010.0982003348549</v>
      </c>
      <c r="HP76" s="5">
        <v>1139.8987116624583</v>
      </c>
      <c r="HQ76" s="5">
        <v>2448.519689923789</v>
      </c>
      <c r="HR76" s="5">
        <v>833.66040760288399</v>
      </c>
      <c r="HS76" s="5">
        <v>0</v>
      </c>
      <c r="HT76" s="5">
        <v>0</v>
      </c>
      <c r="HU76" s="5">
        <v>11442.156151443469</v>
      </c>
      <c r="HV76" s="5">
        <v>859.17018228616394</v>
      </c>
      <c r="HW76" s="5">
        <v>6816.8163520729122</v>
      </c>
      <c r="HX76" s="5">
        <v>369.45990110408081</v>
      </c>
      <c r="HY76" s="5">
        <v>4473.2190327816161</v>
      </c>
      <c r="HZ76" s="5">
        <v>94.629764765546952</v>
      </c>
      <c r="IA76" s="5">
        <v>2612.8343681890683</v>
      </c>
      <c r="IB76" s="5">
        <v>93.657571002447881</v>
      </c>
      <c r="IC76" s="5">
        <v>0</v>
      </c>
      <c r="ID76" s="5">
        <v>0</v>
      </c>
      <c r="IE76" s="5">
        <v>-53.523870942171015</v>
      </c>
      <c r="IF76" s="5">
        <v>2940.0929932343292</v>
      </c>
      <c r="IG76" s="5">
        <v>-3638.0182731261411</v>
      </c>
      <c r="IH76" s="5">
        <v>4954.709203406881</v>
      </c>
      <c r="II76" s="5">
        <v>-4106.8551823334165</v>
      </c>
      <c r="IJ76" s="5">
        <v>2912.1574552170673</v>
      </c>
      <c r="IK76" s="5">
        <v>-2278.7054000999569</v>
      </c>
      <c r="IL76" s="5">
        <v>926.12368999817579</v>
      </c>
      <c r="IM76" s="5">
        <v>0</v>
      </c>
      <c r="IN76" s="5">
        <v>0</v>
      </c>
    </row>
    <row r="77" spans="1:248" x14ac:dyDescent="0.25">
      <c r="A77" s="71">
        <v>43817.958333333336</v>
      </c>
      <c r="B77" s="5">
        <v>126</v>
      </c>
      <c r="C77" s="5">
        <v>-14468.097686058791</v>
      </c>
      <c r="D77" s="5">
        <v>1830.9635192438013</v>
      </c>
      <c r="E77" s="5">
        <v>-19213.549465757562</v>
      </c>
      <c r="F77" s="5">
        <v>56.579632070237899</v>
      </c>
      <c r="G77" s="5">
        <v>-1792.1057517584177</v>
      </c>
      <c r="H77" s="5">
        <v>13034.176383678287</v>
      </c>
      <c r="I77" s="5">
        <v>34699.105082192473</v>
      </c>
      <c r="J77" s="5">
        <v>8782.3591485906145</v>
      </c>
      <c r="K77" s="5">
        <v>0</v>
      </c>
      <c r="L77" s="5">
        <v>0</v>
      </c>
      <c r="M77" s="5">
        <v>4834.7703329295218</v>
      </c>
      <c r="N77" s="5">
        <v>2795.4953057304483</v>
      </c>
      <c r="O77" s="5">
        <v>3843.415145052837</v>
      </c>
      <c r="P77" s="5">
        <v>1474.5276521558214</v>
      </c>
      <c r="Q77" s="5">
        <v>1152.9270567670978</v>
      </c>
      <c r="R77" s="5">
        <v>1476.2378265629848</v>
      </c>
      <c r="S77" s="5">
        <v>-267.44846820250723</v>
      </c>
      <c r="T77" s="5">
        <v>203.7264571205562</v>
      </c>
      <c r="U77" s="5">
        <v>0</v>
      </c>
      <c r="V77" s="5">
        <v>0</v>
      </c>
      <c r="W77" s="5">
        <v>9370.6504414202973</v>
      </c>
      <c r="X77" s="5">
        <v>1590.0201382562614</v>
      </c>
      <c r="Y77" s="5">
        <v>6046.4102494765402</v>
      </c>
      <c r="Z77" s="5">
        <v>698.05177791606309</v>
      </c>
      <c r="AA77" s="5">
        <v>2137.7596316194376</v>
      </c>
      <c r="AB77" s="5">
        <v>93.493512929726194</v>
      </c>
      <c r="AC77" s="5">
        <v>1522.8425065105187</v>
      </c>
      <c r="AD77" s="5">
        <v>788.09326240286316</v>
      </c>
      <c r="AE77" s="5">
        <v>0</v>
      </c>
      <c r="AF77" s="5">
        <v>0</v>
      </c>
      <c r="AG77" s="5">
        <v>4420.3654947435689</v>
      </c>
      <c r="AH77" s="5">
        <v>148.19657332491749</v>
      </c>
      <c r="AI77" s="5">
        <v>141.23231875320448</v>
      </c>
      <c r="AJ77" s="5">
        <v>4658.7732115127701</v>
      </c>
      <c r="AK77" s="5">
        <v>637.84058068578656</v>
      </c>
      <c r="AL77" s="5">
        <v>275.16569125889913</v>
      </c>
      <c r="AM77" s="5">
        <v>608.73580810792487</v>
      </c>
      <c r="AN77" s="5">
        <v>293.87443416235055</v>
      </c>
      <c r="AO77" s="5">
        <v>0</v>
      </c>
      <c r="AP77" s="5">
        <v>0</v>
      </c>
      <c r="AQ77" s="5">
        <v>5780.0297300980965</v>
      </c>
      <c r="AR77" s="5">
        <v>1386.5167365210114</v>
      </c>
      <c r="AS77" s="5">
        <v>3184.0120830636829</v>
      </c>
      <c r="AT77" s="5">
        <v>254.796979123277</v>
      </c>
      <c r="AU77" s="5">
        <v>808.39982792476121</v>
      </c>
      <c r="AV77" s="5">
        <v>224.8710765687195</v>
      </c>
      <c r="AW77" s="5">
        <v>464.89568506355749</v>
      </c>
      <c r="AX77" s="5">
        <v>1034.0069524705495</v>
      </c>
      <c r="AY77" s="5">
        <v>0</v>
      </c>
      <c r="AZ77" s="5">
        <v>0</v>
      </c>
      <c r="BA77" s="5">
        <v>2863.5605838885913</v>
      </c>
      <c r="BB77" s="5">
        <v>2759.1371135057557</v>
      </c>
      <c r="BC77" s="5">
        <v>18924.017160361767</v>
      </c>
      <c r="BD77" s="5">
        <v>25330.44030078284</v>
      </c>
      <c r="BE77" s="5">
        <v>-2986.8108034344432</v>
      </c>
      <c r="BF77" s="5">
        <v>1775.629901022638</v>
      </c>
      <c r="BG77" s="5">
        <v>-2775.4831678401224</v>
      </c>
      <c r="BH77" s="5">
        <v>1962.7676458221999</v>
      </c>
      <c r="BI77" s="5">
        <v>0</v>
      </c>
      <c r="BJ77" s="5">
        <v>0</v>
      </c>
      <c r="BK77" s="71">
        <v>43817.958333333336</v>
      </c>
      <c r="BL77" s="5">
        <v>126</v>
      </c>
      <c r="BM77" s="5">
        <v>-18039.502869462187</v>
      </c>
      <c r="BN77" s="5">
        <v>167.21027755468452</v>
      </c>
      <c r="BO77" s="5">
        <v>-20305.283555243834</v>
      </c>
      <c r="BP77" s="5">
        <v>478.60057462388727</v>
      </c>
      <c r="BQ77" s="5">
        <v>-8946.0937325501927</v>
      </c>
      <c r="BR77" s="5">
        <v>9185.6814857693189</v>
      </c>
      <c r="BS77" s="5">
        <v>-14745.159949227638</v>
      </c>
      <c r="BT77" s="5">
        <v>1567.7202074402906</v>
      </c>
      <c r="BU77" s="5">
        <v>0</v>
      </c>
      <c r="BV77" s="5">
        <v>0</v>
      </c>
      <c r="BW77" s="5">
        <v>1823.5153900361383</v>
      </c>
      <c r="BX77" s="5">
        <v>599.51481383721671</v>
      </c>
      <c r="BY77" s="5">
        <v>1371.9008650175442</v>
      </c>
      <c r="BZ77" s="5">
        <v>898.15889509370459</v>
      </c>
      <c r="CA77" s="5">
        <v>513.08103694964302</v>
      </c>
      <c r="CB77" s="5">
        <v>1049.8856422131344</v>
      </c>
      <c r="CC77" s="5">
        <v>-96.100995121539654</v>
      </c>
      <c r="CD77" s="5">
        <v>980.99989873356492</v>
      </c>
      <c r="CE77" s="5">
        <v>0</v>
      </c>
      <c r="CF77" s="5">
        <v>0</v>
      </c>
      <c r="CG77" s="5">
        <v>9724.4236201246022</v>
      </c>
      <c r="CH77" s="5">
        <v>1226.7774720560308</v>
      </c>
      <c r="CI77" s="5">
        <v>5366.5150842085768</v>
      </c>
      <c r="CJ77" s="5">
        <v>916.25051055084236</v>
      </c>
      <c r="CK77" s="5">
        <v>2434.8513582627752</v>
      </c>
      <c r="CL77" s="5">
        <v>1718.494009601799</v>
      </c>
      <c r="CM77" s="5">
        <v>989.81876413464306</v>
      </c>
      <c r="CN77" s="5">
        <v>1426.8597336390733</v>
      </c>
      <c r="CO77" s="5">
        <v>0</v>
      </c>
      <c r="CP77" s="5">
        <v>0</v>
      </c>
      <c r="CQ77" s="5">
        <v>5020.8168986604833</v>
      </c>
      <c r="CR77" s="5">
        <v>462.36859466902774</v>
      </c>
      <c r="CS77" s="5">
        <v>2594.5471215073467</v>
      </c>
      <c r="CT77" s="5">
        <v>230.36668702730839</v>
      </c>
      <c r="CU77" s="5">
        <v>1505.7189846581407</v>
      </c>
      <c r="CV77" s="5">
        <v>608.87780578316085</v>
      </c>
      <c r="CW77" s="5">
        <v>880.93869074675445</v>
      </c>
      <c r="CX77" s="5">
        <v>207.65236109702971</v>
      </c>
      <c r="CY77" s="5">
        <v>0</v>
      </c>
      <c r="CZ77" s="5">
        <v>0</v>
      </c>
      <c r="DA77" s="5">
        <v>6087.1487146162908</v>
      </c>
      <c r="DB77" s="5">
        <v>1429.4465985156046</v>
      </c>
      <c r="DC77" s="5">
        <v>3918.5992957247713</v>
      </c>
      <c r="DD77" s="5">
        <v>163.95202024558267</v>
      </c>
      <c r="DE77" s="5">
        <v>1882.4188474120438</v>
      </c>
      <c r="DF77" s="5">
        <v>591.53489724617612</v>
      </c>
      <c r="DG77" s="5">
        <v>-148.997494831214</v>
      </c>
      <c r="DH77" s="5">
        <v>700.61995616658089</v>
      </c>
      <c r="DI77" s="5">
        <v>0</v>
      </c>
      <c r="DJ77" s="5">
        <v>0</v>
      </c>
      <c r="DK77" s="5">
        <v>11504.034512162525</v>
      </c>
      <c r="DL77" s="5">
        <v>707.37136366518473</v>
      </c>
      <c r="DM77" s="5">
        <v>8946.6164489521725</v>
      </c>
      <c r="DN77" s="5">
        <v>41.207351097294456</v>
      </c>
      <c r="DO77" s="5">
        <v>6522.3270828874083</v>
      </c>
      <c r="DP77" s="5">
        <v>264.66705491861666</v>
      </c>
      <c r="DQ77" s="5">
        <v>3848.2038181965418</v>
      </c>
      <c r="DR77" s="5">
        <v>2479.8449899755292</v>
      </c>
      <c r="DS77" s="5">
        <v>0</v>
      </c>
      <c r="DT77" s="5">
        <v>0</v>
      </c>
      <c r="DU77" s="71">
        <v>43821.875</v>
      </c>
      <c r="DV77" s="5">
        <v>126</v>
      </c>
      <c r="DW77" s="5">
        <v>-3704.719270786949</v>
      </c>
      <c r="DX77" s="5">
        <v>237.51242593632116</v>
      </c>
      <c r="DY77" s="5">
        <v>-4567.127253514248</v>
      </c>
      <c r="DZ77" s="5">
        <v>507.74588889378185</v>
      </c>
      <c r="EA77" s="5">
        <v>-3161.5120845236343</v>
      </c>
      <c r="EB77" s="5">
        <v>164.31403771354675</v>
      </c>
      <c r="EC77" s="5">
        <v>389.32408338503228</v>
      </c>
      <c r="ED77" s="5">
        <v>73.050343740349419</v>
      </c>
      <c r="EE77" s="5">
        <v>0</v>
      </c>
      <c r="EF77" s="5">
        <v>0</v>
      </c>
      <c r="EG77" s="5">
        <v>10520.767344203976</v>
      </c>
      <c r="EH77" s="5">
        <v>3005.0044587514262</v>
      </c>
      <c r="EI77" s="5">
        <v>6512.2526463804152</v>
      </c>
      <c r="EJ77" s="5">
        <v>2015.4948984502771</v>
      </c>
      <c r="EK77" s="5">
        <v>3206.9384296632952</v>
      </c>
      <c r="EL77" s="5">
        <v>2633.9200157832761</v>
      </c>
      <c r="EM77" s="5">
        <v>1163.0944903899576</v>
      </c>
      <c r="EN77" s="5">
        <v>267.45406724841246</v>
      </c>
      <c r="EO77" s="5">
        <v>0</v>
      </c>
      <c r="EP77" s="5">
        <v>0</v>
      </c>
      <c r="EQ77" s="5">
        <v>11218.122865317579</v>
      </c>
      <c r="ER77" s="5">
        <v>6073.8421893053846</v>
      </c>
      <c r="ES77" s="5">
        <v>3521.6785491986884</v>
      </c>
      <c r="ET77" s="5">
        <v>5429.9881450684579</v>
      </c>
      <c r="EU77" s="5">
        <v>-2047.2576454361183</v>
      </c>
      <c r="EV77" s="5">
        <v>4865.8577285321271</v>
      </c>
      <c r="EW77" s="5">
        <v>-2548.4441575672486</v>
      </c>
      <c r="EX77" s="5">
        <v>6024.0636454710457</v>
      </c>
      <c r="EY77" s="5">
        <v>0</v>
      </c>
      <c r="EZ77" s="5">
        <v>0</v>
      </c>
      <c r="FA77" s="5">
        <v>9898.2858879320411</v>
      </c>
      <c r="FB77" s="5">
        <v>938.13885576192126</v>
      </c>
      <c r="FC77" s="5">
        <v>4136.2755521102026</v>
      </c>
      <c r="FD77" s="5">
        <v>1219.3842654423631</v>
      </c>
      <c r="FE77" s="5">
        <v>1232.5036048194959</v>
      </c>
      <c r="FF77" s="5">
        <v>129.33467000898099</v>
      </c>
      <c r="FG77" s="5">
        <v>1431.5806903848352</v>
      </c>
      <c r="FH77" s="5">
        <v>257.23103510074969</v>
      </c>
      <c r="FI77" s="5">
        <v>0</v>
      </c>
      <c r="FJ77" s="5">
        <v>0</v>
      </c>
      <c r="FK77" s="5">
        <v>8696.9499403174923</v>
      </c>
      <c r="FL77" s="5">
        <v>213.33149755502876</v>
      </c>
      <c r="FM77" s="5">
        <v>4714.9262215074941</v>
      </c>
      <c r="FN77" s="5">
        <v>367.97177924496947</v>
      </c>
      <c r="FO77" s="5">
        <v>1070.5217631827563</v>
      </c>
      <c r="FP77" s="5">
        <v>136.32880744577105</v>
      </c>
      <c r="FQ77" s="5">
        <v>355.57042617915113</v>
      </c>
      <c r="FR77" s="5">
        <v>206.19909762419908</v>
      </c>
      <c r="FS77" s="5">
        <v>0</v>
      </c>
      <c r="FT77" s="5">
        <v>0</v>
      </c>
      <c r="FU77" s="5">
        <v>-6826.7129982749193</v>
      </c>
      <c r="FV77" s="5">
        <v>101.5453852807243</v>
      </c>
      <c r="FW77" s="5">
        <v>-8051.2838078107661</v>
      </c>
      <c r="FX77" s="5">
        <v>3556.6147325180236</v>
      </c>
      <c r="FY77" s="5">
        <v>-6351.2047150911567</v>
      </c>
      <c r="FZ77" s="5">
        <v>1432.778566175177</v>
      </c>
      <c r="GA77" s="5">
        <v>-1214.0839909630777</v>
      </c>
      <c r="GB77" s="5">
        <v>3425.0852123364043</v>
      </c>
      <c r="GC77" s="5">
        <v>0</v>
      </c>
      <c r="GD77" s="5">
        <v>0</v>
      </c>
      <c r="GE77" s="71">
        <v>43822.041666666664</v>
      </c>
      <c r="GF77" s="5">
        <v>126</v>
      </c>
      <c r="GG77" s="5">
        <v>-10880.190257219718</v>
      </c>
      <c r="GH77" s="5">
        <v>2947.5378064308397</v>
      </c>
      <c r="GI77" s="5">
        <v>-11307.873222151906</v>
      </c>
      <c r="GJ77" s="5">
        <v>1792.1289820071663</v>
      </c>
      <c r="GK77" s="5">
        <v>-12269.979461841729</v>
      </c>
      <c r="GL77" s="5">
        <v>3109.3288357339734</v>
      </c>
      <c r="GM77" s="5">
        <v>-11282.391577772432</v>
      </c>
      <c r="GN77" s="5">
        <v>2664.7660133850436</v>
      </c>
      <c r="GO77" s="5">
        <v>0</v>
      </c>
      <c r="GP77" s="5">
        <v>0</v>
      </c>
      <c r="GQ77" s="5">
        <v>7727.6917424613202</v>
      </c>
      <c r="GR77" s="5">
        <v>2124.4136277757016</v>
      </c>
      <c r="GS77" s="5">
        <v>5165.2818553860125</v>
      </c>
      <c r="GT77" s="5">
        <v>492.10598218372303</v>
      </c>
      <c r="GU77" s="5">
        <v>4504.7849881469247</v>
      </c>
      <c r="GV77" s="5">
        <v>1202.5777074676475</v>
      </c>
      <c r="GW77" s="5">
        <v>2515.9828499510695</v>
      </c>
      <c r="GX77" s="5">
        <v>1379.4136420008631</v>
      </c>
      <c r="GY77" s="5">
        <v>0</v>
      </c>
      <c r="GZ77" s="5">
        <v>0</v>
      </c>
      <c r="HA77" s="5">
        <v>21660.729760181785</v>
      </c>
      <c r="HB77" s="5">
        <v>786.9565630262324</v>
      </c>
      <c r="HC77" s="5">
        <v>12966.385327343723</v>
      </c>
      <c r="HD77" s="5">
        <v>3008.1739795241224</v>
      </c>
      <c r="HE77" s="5">
        <v>7491.9097305884934</v>
      </c>
      <c r="HF77" s="5">
        <v>5.2485091231485024</v>
      </c>
      <c r="HG77" s="5">
        <v>3528.4245334220764</v>
      </c>
      <c r="HH77" s="5">
        <v>1294.2015591707027</v>
      </c>
      <c r="HI77" s="5">
        <v>0</v>
      </c>
      <c r="HJ77" s="5">
        <v>0</v>
      </c>
      <c r="HK77" s="5">
        <v>11757.288084884935</v>
      </c>
      <c r="HL77" s="5">
        <v>459.82138810272477</v>
      </c>
      <c r="HM77" s="5">
        <v>6782.7189262279117</v>
      </c>
      <c r="HN77" s="5">
        <v>59.804158993289569</v>
      </c>
      <c r="HO77" s="5">
        <v>4118.532702026223</v>
      </c>
      <c r="HP77" s="5">
        <v>1131.1315387427783</v>
      </c>
      <c r="HQ77" s="5">
        <v>2635.6371098921518</v>
      </c>
      <c r="HR77" s="5">
        <v>769.34733146909957</v>
      </c>
      <c r="HS77" s="5">
        <v>0</v>
      </c>
      <c r="HT77" s="5">
        <v>0</v>
      </c>
      <c r="HU77" s="5">
        <v>11899.980575661193</v>
      </c>
      <c r="HV77" s="5">
        <v>468.76556250816122</v>
      </c>
      <c r="HW77" s="5">
        <v>7400.7999298555433</v>
      </c>
      <c r="HX77" s="5">
        <v>578.18287968852303</v>
      </c>
      <c r="HY77" s="5">
        <v>4910.033841508025</v>
      </c>
      <c r="HZ77" s="5">
        <v>26.354150533394538</v>
      </c>
      <c r="IA77" s="5">
        <v>2684.1326843466618</v>
      </c>
      <c r="IB77" s="5">
        <v>322.97597380634301</v>
      </c>
      <c r="IC77" s="5">
        <v>0</v>
      </c>
      <c r="ID77" s="5">
        <v>0</v>
      </c>
      <c r="IE77" s="5">
        <v>125.14439908228451</v>
      </c>
      <c r="IF77" s="5">
        <v>2361.6490013204948</v>
      </c>
      <c r="IG77" s="5">
        <v>-4419.1590006169718</v>
      </c>
      <c r="IH77" s="5">
        <v>5218.0454338686604</v>
      </c>
      <c r="II77" s="5">
        <v>-4791.5956290563281</v>
      </c>
      <c r="IJ77" s="5">
        <v>2558.5948310705785</v>
      </c>
      <c r="IK77" s="5">
        <v>-2754.3288437713882</v>
      </c>
      <c r="IL77" s="5">
        <v>806.62297206476183</v>
      </c>
      <c r="IM77" s="5">
        <v>0</v>
      </c>
      <c r="IN77" s="5">
        <v>0</v>
      </c>
    </row>
    <row r="78" spans="1:248" x14ac:dyDescent="0.25">
      <c r="A78" s="71">
        <v>43818.041666666664</v>
      </c>
      <c r="B78" s="5">
        <v>128</v>
      </c>
      <c r="C78" s="5">
        <v>-16185.739633920071</v>
      </c>
      <c r="D78" s="5">
        <v>2254.5034337639422</v>
      </c>
      <c r="E78" s="5">
        <v>-20963.74205698989</v>
      </c>
      <c r="F78" s="5">
        <v>333.94191392456128</v>
      </c>
      <c r="G78" s="5">
        <v>-2955.3346553354022</v>
      </c>
      <c r="H78" s="5">
        <v>12861.985731588085</v>
      </c>
      <c r="I78" s="5">
        <v>35267.502604336332</v>
      </c>
      <c r="J78" s="5">
        <v>8727.7054026888509</v>
      </c>
      <c r="K78" s="5">
        <v>0</v>
      </c>
      <c r="L78" s="5">
        <v>0</v>
      </c>
      <c r="M78" s="5">
        <v>5325.0516112165533</v>
      </c>
      <c r="N78" s="5">
        <v>3428.2106712307382</v>
      </c>
      <c r="O78" s="5">
        <v>4150.341889949751</v>
      </c>
      <c r="P78" s="5">
        <v>1770.8213281380929</v>
      </c>
      <c r="Q78" s="5">
        <v>1290.2795516067131</v>
      </c>
      <c r="R78" s="5">
        <v>1340.9496005409894</v>
      </c>
      <c r="S78" s="5">
        <v>-205.90879235953707</v>
      </c>
      <c r="T78" s="5">
        <v>233.18303715008514</v>
      </c>
      <c r="U78" s="5">
        <v>0</v>
      </c>
      <c r="V78" s="5">
        <v>0</v>
      </c>
      <c r="W78" s="5">
        <v>9297.1169179955214</v>
      </c>
      <c r="X78" s="5">
        <v>1417.1397947261041</v>
      </c>
      <c r="Y78" s="5">
        <v>6169.2286056276607</v>
      </c>
      <c r="Z78" s="5">
        <v>972.24718235964713</v>
      </c>
      <c r="AA78" s="5">
        <v>2053.8017645431055</v>
      </c>
      <c r="AB78" s="5">
        <v>150.67333025196316</v>
      </c>
      <c r="AC78" s="5">
        <v>1496.2294047096268</v>
      </c>
      <c r="AD78" s="5">
        <v>696.56490102594819</v>
      </c>
      <c r="AE78" s="5">
        <v>0</v>
      </c>
      <c r="AF78" s="5">
        <v>0</v>
      </c>
      <c r="AG78" s="5">
        <v>4782.7548773364915</v>
      </c>
      <c r="AH78" s="5">
        <v>99.249520428918231</v>
      </c>
      <c r="AI78" s="5">
        <v>147.17692664033007</v>
      </c>
      <c r="AJ78" s="5">
        <v>4700.5654161140001</v>
      </c>
      <c r="AK78" s="5">
        <v>677.42635950969202</v>
      </c>
      <c r="AL78" s="5">
        <v>403.93859359844186</v>
      </c>
      <c r="AM78" s="5">
        <v>780.92102385279713</v>
      </c>
      <c r="AN78" s="5">
        <v>387.764034228627</v>
      </c>
      <c r="AO78" s="5">
        <v>0</v>
      </c>
      <c r="AP78" s="5">
        <v>0</v>
      </c>
      <c r="AQ78" s="5">
        <v>6104.0653259664814</v>
      </c>
      <c r="AR78" s="5">
        <v>1275.8104801237848</v>
      </c>
      <c r="AS78" s="5">
        <v>3249.7489707967807</v>
      </c>
      <c r="AT78" s="5">
        <v>118.26300420644964</v>
      </c>
      <c r="AU78" s="5">
        <v>676.92090267052276</v>
      </c>
      <c r="AV78" s="5">
        <v>464.78386296697892</v>
      </c>
      <c r="AW78" s="5">
        <v>547.8480883202044</v>
      </c>
      <c r="AX78" s="5">
        <v>925.48241060798853</v>
      </c>
      <c r="AY78" s="5">
        <v>0</v>
      </c>
      <c r="AZ78" s="5">
        <v>0</v>
      </c>
      <c r="BA78" s="5">
        <v>2649.2305926722893</v>
      </c>
      <c r="BB78" s="5">
        <v>3774.9442207624825</v>
      </c>
      <c r="BC78" s="5">
        <v>17984.419862689461</v>
      </c>
      <c r="BD78" s="5">
        <v>25752.856196807297</v>
      </c>
      <c r="BE78" s="5">
        <v>-3329.8732830315612</v>
      </c>
      <c r="BF78" s="5">
        <v>1725.1492863396081</v>
      </c>
      <c r="BG78" s="5">
        <v>-3123.5489053704487</v>
      </c>
      <c r="BH78" s="5">
        <v>2209.6034340716105</v>
      </c>
      <c r="BI78" s="5">
        <v>0</v>
      </c>
      <c r="BJ78" s="5">
        <v>0</v>
      </c>
      <c r="BK78" s="71">
        <v>43818.041666666664</v>
      </c>
      <c r="BL78" s="5">
        <v>128</v>
      </c>
      <c r="BM78" s="5">
        <v>-19953.207414963326</v>
      </c>
      <c r="BN78" s="5">
        <v>120.11738163084409</v>
      </c>
      <c r="BO78" s="5">
        <v>-22257.507892172158</v>
      </c>
      <c r="BP78" s="5">
        <v>500.85263186649036</v>
      </c>
      <c r="BQ78" s="5">
        <v>-10592.222308005179</v>
      </c>
      <c r="BR78" s="5">
        <v>9022.6509286617329</v>
      </c>
      <c r="BS78" s="5">
        <v>-16024.533768016126</v>
      </c>
      <c r="BT78" s="5">
        <v>1638.9251112681723</v>
      </c>
      <c r="BU78" s="5">
        <v>0</v>
      </c>
      <c r="BV78" s="5">
        <v>0</v>
      </c>
      <c r="BW78" s="5">
        <v>2314.6187284118578</v>
      </c>
      <c r="BX78" s="5">
        <v>207.04481112135309</v>
      </c>
      <c r="BY78" s="5">
        <v>1515.9462249045177</v>
      </c>
      <c r="BZ78" s="5">
        <v>850.92792162804437</v>
      </c>
      <c r="CA78" s="5">
        <v>542.57819991000179</v>
      </c>
      <c r="CB78" s="5">
        <v>823.32505742119679</v>
      </c>
      <c r="CC78" s="5">
        <v>-50.529966211586725</v>
      </c>
      <c r="CD78" s="5">
        <v>1013.6554412413071</v>
      </c>
      <c r="CE78" s="5">
        <v>0</v>
      </c>
      <c r="CF78" s="5">
        <v>0</v>
      </c>
      <c r="CG78" s="5">
        <v>10016.614025331557</v>
      </c>
      <c r="CH78" s="5">
        <v>1158.063535185051</v>
      </c>
      <c r="CI78" s="5">
        <v>5597.987816635221</v>
      </c>
      <c r="CJ78" s="5">
        <v>735.28634837155255</v>
      </c>
      <c r="CK78" s="5">
        <v>2526.7025263023352</v>
      </c>
      <c r="CL78" s="5">
        <v>1496.4832366448968</v>
      </c>
      <c r="CM78" s="5">
        <v>734.48328001336358</v>
      </c>
      <c r="CN78" s="5">
        <v>1124.5721240081182</v>
      </c>
      <c r="CO78" s="5">
        <v>0</v>
      </c>
      <c r="CP78" s="5">
        <v>0</v>
      </c>
      <c r="CQ78" s="5">
        <v>5448.167292893696</v>
      </c>
      <c r="CR78" s="5">
        <v>486.37386447065546</v>
      </c>
      <c r="CS78" s="5">
        <v>2662.2853722513391</v>
      </c>
      <c r="CT78" s="5">
        <v>287.46324484583516</v>
      </c>
      <c r="CU78" s="5">
        <v>1525.1213946922981</v>
      </c>
      <c r="CV78" s="5">
        <v>613.71029359490797</v>
      </c>
      <c r="CW78" s="5">
        <v>871.25348695147522</v>
      </c>
      <c r="CX78" s="5">
        <v>40.790932798527407</v>
      </c>
      <c r="CY78" s="5">
        <v>0</v>
      </c>
      <c r="CZ78" s="5">
        <v>0</v>
      </c>
      <c r="DA78" s="5">
        <v>6348.803438645813</v>
      </c>
      <c r="DB78" s="5">
        <v>1170.6379337043859</v>
      </c>
      <c r="DC78" s="5">
        <v>4264.7825954911605</v>
      </c>
      <c r="DD78" s="5">
        <v>239.96448159427786</v>
      </c>
      <c r="DE78" s="5">
        <v>2101.3817226807796</v>
      </c>
      <c r="DF78" s="5">
        <v>791.57406342426839</v>
      </c>
      <c r="DG78" s="5">
        <v>85.261971925003536</v>
      </c>
      <c r="DH78" s="5">
        <v>644.09781441200994</v>
      </c>
      <c r="DI78" s="5">
        <v>0</v>
      </c>
      <c r="DJ78" s="5">
        <v>0</v>
      </c>
      <c r="DK78" s="5">
        <v>11230.965895465619</v>
      </c>
      <c r="DL78" s="5">
        <v>463.16946934931127</v>
      </c>
      <c r="DM78" s="5">
        <v>8784.6556819056568</v>
      </c>
      <c r="DN78" s="5">
        <v>155.06969656839297</v>
      </c>
      <c r="DO78" s="5">
        <v>5879.9239767551271</v>
      </c>
      <c r="DP78" s="5">
        <v>100.61393052095868</v>
      </c>
      <c r="DQ78" s="5">
        <v>3363.0276654852278</v>
      </c>
      <c r="DR78" s="5">
        <v>2521.5551893707193</v>
      </c>
      <c r="DS78" s="5">
        <v>0</v>
      </c>
      <c r="DT78" s="5">
        <v>0</v>
      </c>
      <c r="DU78" s="71">
        <v>43821.958333333336</v>
      </c>
      <c r="DV78" s="5">
        <v>128</v>
      </c>
      <c r="DW78" s="5">
        <v>-4160.4284631028204</v>
      </c>
      <c r="DX78" s="5">
        <v>139.99448859578197</v>
      </c>
      <c r="DY78" s="5">
        <v>-4912.3273341915528</v>
      </c>
      <c r="DZ78" s="5">
        <v>413.24744688418042</v>
      </c>
      <c r="EA78" s="5">
        <v>-3146.1271762803162</v>
      </c>
      <c r="EB78" s="5">
        <v>134.50138473941752</v>
      </c>
      <c r="EC78" s="5">
        <v>498.1816774924564</v>
      </c>
      <c r="ED78" s="5">
        <v>66.951827830663404</v>
      </c>
      <c r="EE78" s="5">
        <v>0</v>
      </c>
      <c r="EF78" s="5">
        <v>0</v>
      </c>
      <c r="EG78" s="5">
        <v>10732.280920927904</v>
      </c>
      <c r="EH78" s="5">
        <v>2681.8836476702077</v>
      </c>
      <c r="EI78" s="5">
        <v>6452.4052580196931</v>
      </c>
      <c r="EJ78" s="5">
        <v>1959.2430708442691</v>
      </c>
      <c r="EK78" s="5">
        <v>3184.2598235736864</v>
      </c>
      <c r="EL78" s="5">
        <v>2422.0427531944451</v>
      </c>
      <c r="EM78" s="5">
        <v>1073.493409583557</v>
      </c>
      <c r="EN78" s="5">
        <v>156.09255785473709</v>
      </c>
      <c r="EO78" s="5">
        <v>0</v>
      </c>
      <c r="EP78" s="5">
        <v>0</v>
      </c>
      <c r="EQ78" s="5">
        <v>10803.65650048032</v>
      </c>
      <c r="ER78" s="5">
        <v>7393.9824563569791</v>
      </c>
      <c r="ES78" s="5">
        <v>2789.9113896218637</v>
      </c>
      <c r="ET78" s="5">
        <v>6764.8328469376647</v>
      </c>
      <c r="EU78" s="5">
        <v>-2763.1344940173212</v>
      </c>
      <c r="EV78" s="5">
        <v>5998.4392931466373</v>
      </c>
      <c r="EW78" s="5">
        <v>-3476.1647001015363</v>
      </c>
      <c r="EX78" s="5">
        <v>7526.6561870422565</v>
      </c>
      <c r="EY78" s="5">
        <v>0</v>
      </c>
      <c r="EZ78" s="5">
        <v>0</v>
      </c>
      <c r="FA78" s="5">
        <v>10352.682426796555</v>
      </c>
      <c r="FB78" s="5">
        <v>749.70663068025078</v>
      </c>
      <c r="FC78" s="5">
        <v>4273.6452047482717</v>
      </c>
      <c r="FD78" s="5">
        <v>1416.9093138548251</v>
      </c>
      <c r="FE78" s="5">
        <v>1340.2265378253983</v>
      </c>
      <c r="FF78" s="5">
        <v>161.86436921003352</v>
      </c>
      <c r="FG78" s="5">
        <v>1272.3215183807067</v>
      </c>
      <c r="FH78" s="5">
        <v>524.34324459951529</v>
      </c>
      <c r="FI78" s="5">
        <v>0</v>
      </c>
      <c r="FJ78" s="5">
        <v>0</v>
      </c>
      <c r="FK78" s="5">
        <v>9229.5794726512995</v>
      </c>
      <c r="FL78" s="5">
        <v>772.47937951333779</v>
      </c>
      <c r="FM78" s="5">
        <v>5112.9414374202834</v>
      </c>
      <c r="FN78" s="5">
        <v>740.84438223550251</v>
      </c>
      <c r="FO78" s="5">
        <v>1025.0339417233013</v>
      </c>
      <c r="FP78" s="5">
        <v>383.74238037195363</v>
      </c>
      <c r="FQ78" s="5">
        <v>508.40189722167315</v>
      </c>
      <c r="FR78" s="5">
        <v>186.17508607287198</v>
      </c>
      <c r="FS78" s="5">
        <v>0</v>
      </c>
      <c r="FT78" s="5">
        <v>0</v>
      </c>
      <c r="FU78" s="5">
        <v>-8070.6080136732126</v>
      </c>
      <c r="FV78" s="5">
        <v>960.98413858522281</v>
      </c>
      <c r="FW78" s="5">
        <v>-9332.8387645474686</v>
      </c>
      <c r="FX78" s="5">
        <v>3154.2347484420807</v>
      </c>
      <c r="FY78" s="5">
        <v>-7331.3526182807909</v>
      </c>
      <c r="FZ78" s="5">
        <v>1690.9301764156814</v>
      </c>
      <c r="GA78" s="5">
        <v>-1701.7703102854248</v>
      </c>
      <c r="GB78" s="5">
        <v>3328.1509692542209</v>
      </c>
      <c r="GC78" s="5">
        <v>0</v>
      </c>
      <c r="GD78" s="5">
        <v>0</v>
      </c>
      <c r="GE78" s="71">
        <v>43822.125</v>
      </c>
      <c r="GF78" s="5">
        <v>128</v>
      </c>
      <c r="GG78" s="5">
        <v>-11616.923644359122</v>
      </c>
      <c r="GH78" s="5">
        <v>3745.7137127326259</v>
      </c>
      <c r="GI78" s="5">
        <v>-12018.747584641471</v>
      </c>
      <c r="GJ78" s="5">
        <v>2196.0786212421885</v>
      </c>
      <c r="GK78" s="5">
        <v>-13080.872163618827</v>
      </c>
      <c r="GL78" s="5">
        <v>3609.7885658085538</v>
      </c>
      <c r="GM78" s="5">
        <v>-11761.577589507935</v>
      </c>
      <c r="GN78" s="5">
        <v>3231.7319517588867</v>
      </c>
      <c r="GO78" s="5">
        <v>0</v>
      </c>
      <c r="GP78" s="5">
        <v>0</v>
      </c>
      <c r="GQ78" s="5">
        <v>7870.8240122582147</v>
      </c>
      <c r="GR78" s="5">
        <v>2095.781401103593</v>
      </c>
      <c r="GS78" s="5">
        <v>5345.8741223672823</v>
      </c>
      <c r="GT78" s="5">
        <v>249.6453750514554</v>
      </c>
      <c r="GU78" s="5">
        <v>4732.176652640359</v>
      </c>
      <c r="GV78" s="5">
        <v>1531.0523149713781</v>
      </c>
      <c r="GW78" s="5">
        <v>2565.8719819304929</v>
      </c>
      <c r="GX78" s="5">
        <v>1424.8375305410016</v>
      </c>
      <c r="GY78" s="5">
        <v>0</v>
      </c>
      <c r="GZ78" s="5">
        <v>0</v>
      </c>
      <c r="HA78" s="5">
        <v>22173.974837608825</v>
      </c>
      <c r="HB78" s="5">
        <v>1197.6345982678326</v>
      </c>
      <c r="HC78" s="5">
        <v>12752.658596635152</v>
      </c>
      <c r="HD78" s="5">
        <v>2637.8800973916286</v>
      </c>
      <c r="HE78" s="5">
        <v>7725.9229784934196</v>
      </c>
      <c r="HF78" s="5">
        <v>230.09900757205833</v>
      </c>
      <c r="HG78" s="5">
        <v>3849.9638684955762</v>
      </c>
      <c r="HH78" s="5">
        <v>1666.4531855465907</v>
      </c>
      <c r="HI78" s="5">
        <v>0</v>
      </c>
      <c r="HJ78" s="5">
        <v>0</v>
      </c>
      <c r="HK78" s="5">
        <v>12519.336174249027</v>
      </c>
      <c r="HL78" s="5">
        <v>741.35401016499645</v>
      </c>
      <c r="HM78" s="5">
        <v>7260.797343698996</v>
      </c>
      <c r="HN78" s="5">
        <v>267.06658135910686</v>
      </c>
      <c r="HO78" s="5">
        <v>4310.3828315954634</v>
      </c>
      <c r="HP78" s="5">
        <v>1428.4552835631384</v>
      </c>
      <c r="HQ78" s="5">
        <v>2899.1101039368168</v>
      </c>
      <c r="HR78" s="5">
        <v>833.19848726342855</v>
      </c>
      <c r="HS78" s="5">
        <v>0</v>
      </c>
      <c r="HT78" s="5">
        <v>0</v>
      </c>
      <c r="HU78" s="5">
        <v>12611.026742960295</v>
      </c>
      <c r="HV78" s="5">
        <v>607.37465627825304</v>
      </c>
      <c r="HW78" s="5">
        <v>7964.0114899692308</v>
      </c>
      <c r="HX78" s="5">
        <v>202.22942339898185</v>
      </c>
      <c r="HY78" s="5">
        <v>5270.6272215051886</v>
      </c>
      <c r="HZ78" s="5">
        <v>705.850445827351</v>
      </c>
      <c r="IA78" s="5">
        <v>2706.1080563073647</v>
      </c>
      <c r="IB78" s="5">
        <v>107.65462967832985</v>
      </c>
      <c r="IC78" s="5">
        <v>0</v>
      </c>
      <c r="ID78" s="5">
        <v>0</v>
      </c>
      <c r="IE78" s="5">
        <v>-1549.8541247524663</v>
      </c>
      <c r="IF78" s="5">
        <v>2558.6868244235038</v>
      </c>
      <c r="IG78" s="5">
        <v>-4925.2123347971565</v>
      </c>
      <c r="IH78" s="5">
        <v>4489.0162605548348</v>
      </c>
      <c r="II78" s="5">
        <v>-5557.9312193260903</v>
      </c>
      <c r="IJ78" s="5">
        <v>3206.6339641985605</v>
      </c>
      <c r="IK78" s="5">
        <v>-3242.098590055024</v>
      </c>
      <c r="IL78" s="5">
        <v>1353.8643383874355</v>
      </c>
      <c r="IM78" s="5">
        <v>0</v>
      </c>
      <c r="IN78" s="5">
        <v>0</v>
      </c>
    </row>
    <row r="79" spans="1:248" x14ac:dyDescent="0.25">
      <c r="A79" s="71">
        <v>43818.125</v>
      </c>
      <c r="B79" s="5">
        <v>130</v>
      </c>
      <c r="C79" s="5">
        <v>-17681.54101219423</v>
      </c>
      <c r="D79" s="5">
        <v>3016.1682386475945</v>
      </c>
      <c r="E79" s="5">
        <v>-22797.254728711428</v>
      </c>
      <c r="F79" s="5">
        <v>1141.232618921983</v>
      </c>
      <c r="G79" s="5">
        <v>-3847.5978692941435</v>
      </c>
      <c r="H79" s="5">
        <v>13969.732023356559</v>
      </c>
      <c r="I79" s="5">
        <v>36034.805162243982</v>
      </c>
      <c r="J79" s="5">
        <v>10218.847673924314</v>
      </c>
      <c r="K79" s="5">
        <v>0</v>
      </c>
      <c r="L79" s="5">
        <v>0</v>
      </c>
      <c r="M79" s="5">
        <v>6274.0978277790964</v>
      </c>
      <c r="N79" s="5">
        <v>3875.8147190818122</v>
      </c>
      <c r="O79" s="5">
        <v>4729.7177692176238</v>
      </c>
      <c r="P79" s="5">
        <v>1898.0659610057162</v>
      </c>
      <c r="Q79" s="5">
        <v>1388.0291893231774</v>
      </c>
      <c r="R79" s="5">
        <v>1335.3813664190366</v>
      </c>
      <c r="S79" s="5">
        <v>77.312859012446552</v>
      </c>
      <c r="T79" s="5">
        <v>292.79357632922722</v>
      </c>
      <c r="U79" s="5">
        <v>0</v>
      </c>
      <c r="V79" s="5">
        <v>0</v>
      </c>
      <c r="W79" s="5">
        <v>9766.3531131048876</v>
      </c>
      <c r="X79" s="5">
        <v>1553.1486833738008</v>
      </c>
      <c r="Y79" s="5">
        <v>6399.6816842802227</v>
      </c>
      <c r="Z79" s="5">
        <v>1153.9173182086247</v>
      </c>
      <c r="AA79" s="5">
        <v>2017.4735105543884</v>
      </c>
      <c r="AB79" s="5">
        <v>92.071022750049323</v>
      </c>
      <c r="AC79" s="5">
        <v>1373.1041265245465</v>
      </c>
      <c r="AD79" s="5">
        <v>492.52917384806506</v>
      </c>
      <c r="AE79" s="5">
        <v>0</v>
      </c>
      <c r="AF79" s="5">
        <v>0</v>
      </c>
      <c r="AG79" s="5">
        <v>5015.1848526929716</v>
      </c>
      <c r="AH79" s="5">
        <v>62.121798316372427</v>
      </c>
      <c r="AI79" s="5">
        <v>63.604645640117724</v>
      </c>
      <c r="AJ79" s="5">
        <v>4817.7074330784999</v>
      </c>
      <c r="AK79" s="5">
        <v>675.05176039393746</v>
      </c>
      <c r="AL79" s="5">
        <v>343.12818947792022</v>
      </c>
      <c r="AM79" s="5">
        <v>570.213711977814</v>
      </c>
      <c r="AN79" s="5">
        <v>392.65684015192437</v>
      </c>
      <c r="AO79" s="5">
        <v>0</v>
      </c>
      <c r="AP79" s="5">
        <v>0</v>
      </c>
      <c r="AQ79" s="5">
        <v>6252.1816404683595</v>
      </c>
      <c r="AR79" s="5">
        <v>1326.4008340918792</v>
      </c>
      <c r="AS79" s="5">
        <v>3459.814553074486</v>
      </c>
      <c r="AT79" s="5">
        <v>231.65861296655783</v>
      </c>
      <c r="AU79" s="5">
        <v>713.84954730809818</v>
      </c>
      <c r="AV79" s="5">
        <v>401.14901979776215</v>
      </c>
      <c r="AW79" s="5">
        <v>391.78925754170791</v>
      </c>
      <c r="AX79" s="5">
        <v>1062.1401498535065</v>
      </c>
      <c r="AY79" s="5">
        <v>0</v>
      </c>
      <c r="AZ79" s="5">
        <v>0</v>
      </c>
      <c r="BA79" s="5">
        <v>2124.7687874702569</v>
      </c>
      <c r="BB79" s="5">
        <v>4188.2181952025667</v>
      </c>
      <c r="BC79" s="5">
        <v>17729.389725669233</v>
      </c>
      <c r="BD79" s="5">
        <v>25993.23257967515</v>
      </c>
      <c r="BE79" s="5">
        <v>-3693.1418941764869</v>
      </c>
      <c r="BF79" s="5">
        <v>1931.6777896794736</v>
      </c>
      <c r="BG79" s="5">
        <v>-3481.3936228804996</v>
      </c>
      <c r="BH79" s="5">
        <v>2581.4933178326</v>
      </c>
      <c r="BI79" s="5">
        <v>0</v>
      </c>
      <c r="BJ79" s="5">
        <v>0</v>
      </c>
      <c r="BK79" s="71">
        <v>43818.125</v>
      </c>
      <c r="BL79" s="5">
        <v>130</v>
      </c>
      <c r="BM79" s="5">
        <v>-21019.423144395394</v>
      </c>
      <c r="BN79" s="5">
        <v>566.43841451916978</v>
      </c>
      <c r="BO79" s="5">
        <v>-23233.411353192656</v>
      </c>
      <c r="BP79" s="5">
        <v>1037.9699584952273</v>
      </c>
      <c r="BQ79" s="5">
        <v>-11004.757295084404</v>
      </c>
      <c r="BR79" s="5">
        <v>10082.109217990714</v>
      </c>
      <c r="BS79" s="5">
        <v>-16405.769120222412</v>
      </c>
      <c r="BT79" s="5">
        <v>1381.8106500472609</v>
      </c>
      <c r="BU79" s="5">
        <v>0</v>
      </c>
      <c r="BV79" s="5">
        <v>0</v>
      </c>
      <c r="BW79" s="5">
        <v>2571.8871498603498</v>
      </c>
      <c r="BX79" s="5">
        <v>257.26281936800939</v>
      </c>
      <c r="BY79" s="5">
        <v>1558.3564612393097</v>
      </c>
      <c r="BZ79" s="5">
        <v>867.59280707250502</v>
      </c>
      <c r="CA79" s="5">
        <v>813.01043277511781</v>
      </c>
      <c r="CB79" s="5">
        <v>987.67653513977007</v>
      </c>
      <c r="CC79" s="5">
        <v>41.818372797153188</v>
      </c>
      <c r="CD79" s="5">
        <v>1200.3526236013663</v>
      </c>
      <c r="CE79" s="5">
        <v>0</v>
      </c>
      <c r="CF79" s="5">
        <v>0</v>
      </c>
      <c r="CG79" s="5">
        <v>10109.522941022082</v>
      </c>
      <c r="CH79" s="5">
        <v>869.65773393752977</v>
      </c>
      <c r="CI79" s="5">
        <v>5642.2363433017563</v>
      </c>
      <c r="CJ79" s="5">
        <v>930.65822599699572</v>
      </c>
      <c r="CK79" s="5">
        <v>2530.3557206338864</v>
      </c>
      <c r="CL79" s="5">
        <v>1276.0477732791526</v>
      </c>
      <c r="CM79" s="5">
        <v>669.76684409184077</v>
      </c>
      <c r="CN79" s="5">
        <v>1067.7877602709125</v>
      </c>
      <c r="CO79" s="5">
        <v>0</v>
      </c>
      <c r="CP79" s="5">
        <v>0</v>
      </c>
      <c r="CQ79" s="5">
        <v>5584.5022100772831</v>
      </c>
      <c r="CR79" s="5">
        <v>711.04649682910645</v>
      </c>
      <c r="CS79" s="5">
        <v>2652.5237591687533</v>
      </c>
      <c r="CT79" s="5">
        <v>248.03453148318363</v>
      </c>
      <c r="CU79" s="5">
        <v>1491.7051085927369</v>
      </c>
      <c r="CV79" s="5">
        <v>525.70933498715067</v>
      </c>
      <c r="CW79" s="5">
        <v>847.92583704107756</v>
      </c>
      <c r="CX79" s="5">
        <v>492.28131509963595</v>
      </c>
      <c r="CY79" s="5">
        <v>0</v>
      </c>
      <c r="CZ79" s="5">
        <v>0</v>
      </c>
      <c r="DA79" s="5">
        <v>6481.3980584458559</v>
      </c>
      <c r="DB79" s="5">
        <v>1030.5305623508759</v>
      </c>
      <c r="DC79" s="5">
        <v>4475.2344392759987</v>
      </c>
      <c r="DD79" s="5">
        <v>260.9198763729994</v>
      </c>
      <c r="DE79" s="5">
        <v>2246.8534800640864</v>
      </c>
      <c r="DF79" s="5">
        <v>712.7809334071386</v>
      </c>
      <c r="DG79" s="5">
        <v>76.288942157625115</v>
      </c>
      <c r="DH79" s="5">
        <v>407.73894461759147</v>
      </c>
      <c r="DI79" s="5">
        <v>0</v>
      </c>
      <c r="DJ79" s="5">
        <v>0</v>
      </c>
      <c r="DK79" s="5">
        <v>11142.317655107703</v>
      </c>
      <c r="DL79" s="5">
        <v>100.59899324483668</v>
      </c>
      <c r="DM79" s="5">
        <v>8445.0487271328238</v>
      </c>
      <c r="DN79" s="5">
        <v>679.3098675948188</v>
      </c>
      <c r="DO79" s="5">
        <v>6033.1546491794234</v>
      </c>
      <c r="DP79" s="5">
        <v>289.47310510774588</v>
      </c>
      <c r="DQ79" s="5">
        <v>3373.1902167662784</v>
      </c>
      <c r="DR79" s="5">
        <v>3089.8081074635352</v>
      </c>
      <c r="DS79" s="5">
        <v>0</v>
      </c>
      <c r="DT79" s="5">
        <v>0</v>
      </c>
      <c r="DU79" s="71">
        <v>43822.041666666664</v>
      </c>
      <c r="DV79" s="5">
        <v>130</v>
      </c>
      <c r="DW79" s="5">
        <v>-4964.4995268002613</v>
      </c>
      <c r="DX79" s="5">
        <v>131.74475504214956</v>
      </c>
      <c r="DY79" s="5">
        <v>-4645.6257475468865</v>
      </c>
      <c r="DZ79" s="5">
        <v>695.32259930273835</v>
      </c>
      <c r="EA79" s="5">
        <v>-3416.9171422251097</v>
      </c>
      <c r="EB79" s="5">
        <v>306.53696364551217</v>
      </c>
      <c r="EC79" s="5">
        <v>557.53890628715908</v>
      </c>
      <c r="ED79" s="5">
        <v>311.95996147466224</v>
      </c>
      <c r="EE79" s="5">
        <v>0</v>
      </c>
      <c r="EF79" s="5">
        <v>0</v>
      </c>
      <c r="EG79" s="5">
        <v>11094.035637892297</v>
      </c>
      <c r="EH79" s="5">
        <v>2298.4100716273624</v>
      </c>
      <c r="EI79" s="5">
        <v>6590.5281199163346</v>
      </c>
      <c r="EJ79" s="5">
        <v>1503.9902874866343</v>
      </c>
      <c r="EK79" s="5">
        <v>3321.6625695686839</v>
      </c>
      <c r="EL79" s="5">
        <v>2214.1286126689142</v>
      </c>
      <c r="EM79" s="5">
        <v>960.76628763956069</v>
      </c>
      <c r="EN79" s="5">
        <v>9.561647876474904</v>
      </c>
      <c r="EO79" s="5">
        <v>0</v>
      </c>
      <c r="EP79" s="5">
        <v>0</v>
      </c>
      <c r="EQ79" s="5">
        <v>10411.719435158528</v>
      </c>
      <c r="ER79" s="5">
        <v>7768.5442258359662</v>
      </c>
      <c r="ES79" s="5">
        <v>2301.0072411185456</v>
      </c>
      <c r="ET79" s="5">
        <v>7624.2213561338531</v>
      </c>
      <c r="EU79" s="5">
        <v>-3506.9072945489652</v>
      </c>
      <c r="EV79" s="5">
        <v>6616.711749615235</v>
      </c>
      <c r="EW79" s="5">
        <v>-4218.1844757129174</v>
      </c>
      <c r="EX79" s="5">
        <v>8241.5428133735586</v>
      </c>
      <c r="EY79" s="5">
        <v>0</v>
      </c>
      <c r="EZ79" s="5">
        <v>0</v>
      </c>
      <c r="FA79" s="5">
        <v>10884.336962810617</v>
      </c>
      <c r="FB79" s="5">
        <v>615.20106659482451</v>
      </c>
      <c r="FC79" s="5">
        <v>4457.6316466439457</v>
      </c>
      <c r="FD79" s="5">
        <v>814.37694201784973</v>
      </c>
      <c r="FE79" s="5">
        <v>1541.6340576012799</v>
      </c>
      <c r="FF79" s="5">
        <v>381.74672407345605</v>
      </c>
      <c r="FG79" s="5">
        <v>1507.7553217623558</v>
      </c>
      <c r="FH79" s="5">
        <v>734.13907598055459</v>
      </c>
      <c r="FI79" s="5">
        <v>0</v>
      </c>
      <c r="FJ79" s="5">
        <v>0</v>
      </c>
      <c r="FK79" s="5">
        <v>9466.2511168004312</v>
      </c>
      <c r="FL79" s="5">
        <v>1063.2441865662906</v>
      </c>
      <c r="FM79" s="5">
        <v>5680.9302881645272</v>
      </c>
      <c r="FN79" s="5">
        <v>1080.6021099742752</v>
      </c>
      <c r="FO79" s="5">
        <v>1117.7268222682242</v>
      </c>
      <c r="FP79" s="5">
        <v>328.14257833886489</v>
      </c>
      <c r="FQ79" s="5">
        <v>612.08551628290934</v>
      </c>
      <c r="FR79" s="5">
        <v>229.50420884886708</v>
      </c>
      <c r="FS79" s="5">
        <v>0</v>
      </c>
      <c r="FT79" s="5">
        <v>0</v>
      </c>
      <c r="FU79" s="5">
        <v>-9192.9535691570345</v>
      </c>
      <c r="FV79" s="5">
        <v>734.57704889282388</v>
      </c>
      <c r="FW79" s="5">
        <v>-10152.793594767736</v>
      </c>
      <c r="FX79" s="5">
        <v>3938.7926621772185</v>
      </c>
      <c r="FY79" s="5">
        <v>-8107.6989663757504</v>
      </c>
      <c r="FZ79" s="5">
        <v>1463.5470133060189</v>
      </c>
      <c r="GA79" s="5">
        <v>-1762.1573980167232</v>
      </c>
      <c r="GB79" s="5">
        <v>3868.213816416684</v>
      </c>
      <c r="GC79" s="5">
        <v>0</v>
      </c>
      <c r="GD79" s="5">
        <v>0</v>
      </c>
      <c r="GE79" s="71">
        <v>43822.208333333336</v>
      </c>
      <c r="GF79" s="5">
        <v>130</v>
      </c>
      <c r="GG79" s="5">
        <v>-12420.103124108407</v>
      </c>
      <c r="GH79" s="5">
        <v>4045.3698793277094</v>
      </c>
      <c r="GI79" s="5">
        <v>-12876.3205175903</v>
      </c>
      <c r="GJ79" s="5">
        <v>2240.8720680134938</v>
      </c>
      <c r="GK79" s="5">
        <v>-13915.814040426298</v>
      </c>
      <c r="GL79" s="5">
        <v>3889.9072223861681</v>
      </c>
      <c r="GM79" s="5">
        <v>-12285.520602788714</v>
      </c>
      <c r="GN79" s="5">
        <v>3466.6231383403624</v>
      </c>
      <c r="GO79" s="5">
        <v>0</v>
      </c>
      <c r="GP79" s="5">
        <v>0</v>
      </c>
      <c r="GQ79" s="5">
        <v>8074.527004936378</v>
      </c>
      <c r="GR79" s="5">
        <v>2191.0717680075941</v>
      </c>
      <c r="GS79" s="5">
        <v>5692.0391423182991</v>
      </c>
      <c r="GT79" s="5">
        <v>101.39912973828652</v>
      </c>
      <c r="GU79" s="5">
        <v>4815.6098742526201</v>
      </c>
      <c r="GV79" s="5">
        <v>1367.634367744457</v>
      </c>
      <c r="GW79" s="5">
        <v>2630.1722902100319</v>
      </c>
      <c r="GX79" s="5">
        <v>1378.6944026801866</v>
      </c>
      <c r="GY79" s="5">
        <v>0</v>
      </c>
      <c r="GZ79" s="5">
        <v>0</v>
      </c>
      <c r="HA79" s="5">
        <v>22833.601603497489</v>
      </c>
      <c r="HB79" s="5">
        <v>1068.577833063214</v>
      </c>
      <c r="HC79" s="5">
        <v>13232.54206965352</v>
      </c>
      <c r="HD79" s="5">
        <v>2368.8637256740753</v>
      </c>
      <c r="HE79" s="5">
        <v>7906.3826416874963</v>
      </c>
      <c r="HF79" s="5">
        <v>247.6888675845826</v>
      </c>
      <c r="HG79" s="5">
        <v>4065.2371069258843</v>
      </c>
      <c r="HH79" s="5">
        <v>1715.4085213495307</v>
      </c>
      <c r="HI79" s="5">
        <v>0</v>
      </c>
      <c r="HJ79" s="5">
        <v>0</v>
      </c>
      <c r="HK79" s="5">
        <v>13030.637390547741</v>
      </c>
      <c r="HL79" s="5">
        <v>839.9934267616926</v>
      </c>
      <c r="HM79" s="5">
        <v>7696.0226704547285</v>
      </c>
      <c r="HN79" s="5">
        <v>583.36634414705577</v>
      </c>
      <c r="HO79" s="5">
        <v>4727.9154448853069</v>
      </c>
      <c r="HP79" s="5">
        <v>1425.7249097575045</v>
      </c>
      <c r="HQ79" s="5">
        <v>2951.2949388289981</v>
      </c>
      <c r="HR79" s="5">
        <v>1014.7475133818505</v>
      </c>
      <c r="HS79" s="5">
        <v>0</v>
      </c>
      <c r="HT79" s="5">
        <v>0</v>
      </c>
      <c r="HU79" s="5">
        <v>13583.486299386939</v>
      </c>
      <c r="HV79" s="5">
        <v>938.49123120349236</v>
      </c>
      <c r="HW79" s="5">
        <v>8166.9719057600414</v>
      </c>
      <c r="HX79" s="5">
        <v>63.362358923627539</v>
      </c>
      <c r="HY79" s="5">
        <v>5450.9601476791959</v>
      </c>
      <c r="HZ79" s="5">
        <v>803.17791738689561</v>
      </c>
      <c r="IA79" s="5">
        <v>2683.4968709294394</v>
      </c>
      <c r="IB79" s="5">
        <v>477.05499251028851</v>
      </c>
      <c r="IC79" s="5">
        <v>0</v>
      </c>
      <c r="ID79" s="5">
        <v>0</v>
      </c>
      <c r="IE79" s="5">
        <v>-1588.3850766433388</v>
      </c>
      <c r="IF79" s="5">
        <v>2308.8326996755932</v>
      </c>
      <c r="IG79" s="5">
        <v>-5452.1573426092964</v>
      </c>
      <c r="IH79" s="5">
        <v>4628.2028143269608</v>
      </c>
      <c r="II79" s="5">
        <v>-6232.8889484254905</v>
      </c>
      <c r="IJ79" s="5">
        <v>2957.2920415214512</v>
      </c>
      <c r="IK79" s="5">
        <v>-3417.5813035886013</v>
      </c>
      <c r="IL79" s="5">
        <v>1184.2842155468213</v>
      </c>
      <c r="IM79" s="5">
        <v>0</v>
      </c>
      <c r="IN79" s="5">
        <v>0</v>
      </c>
    </row>
    <row r="80" spans="1:248" x14ac:dyDescent="0.25">
      <c r="A80" s="71">
        <v>43818.208333333336</v>
      </c>
      <c r="B80" s="5">
        <v>132</v>
      </c>
      <c r="C80" s="5">
        <v>-19084.369484648058</v>
      </c>
      <c r="D80" s="5">
        <v>3014.9763287680389</v>
      </c>
      <c r="E80" s="5">
        <v>-24602.685902718404</v>
      </c>
      <c r="F80" s="5">
        <v>1492.5897720967425</v>
      </c>
      <c r="G80" s="5">
        <v>-5009.8082260293395</v>
      </c>
      <c r="H80" s="5">
        <v>13811.136593853043</v>
      </c>
      <c r="I80" s="5">
        <v>36286.22660824065</v>
      </c>
      <c r="J80" s="5">
        <v>10101.648867791491</v>
      </c>
      <c r="K80" s="5">
        <v>0</v>
      </c>
      <c r="L80" s="5">
        <v>0</v>
      </c>
      <c r="M80" s="5">
        <v>6418.7859229330643</v>
      </c>
      <c r="N80" s="5">
        <v>4497.7533222324992</v>
      </c>
      <c r="O80" s="5">
        <v>4963.03499079639</v>
      </c>
      <c r="P80" s="5">
        <v>2120.6827098435297</v>
      </c>
      <c r="Q80" s="5">
        <v>1462.4093929961359</v>
      </c>
      <c r="R80" s="5">
        <v>1490.3183427573133</v>
      </c>
      <c r="S80" s="5">
        <v>-20.161978632066621</v>
      </c>
      <c r="T80" s="5">
        <v>68.494760188075148</v>
      </c>
      <c r="U80" s="5">
        <v>0</v>
      </c>
      <c r="V80" s="5">
        <v>0</v>
      </c>
      <c r="W80" s="5">
        <v>10106.885078950425</v>
      </c>
      <c r="X80" s="5">
        <v>2103.7288990838852</v>
      </c>
      <c r="Y80" s="5">
        <v>6408.7895500922832</v>
      </c>
      <c r="Z80" s="5">
        <v>1384.3741079254969</v>
      </c>
      <c r="AA80" s="5">
        <v>1982.4036208697894</v>
      </c>
      <c r="AB80" s="5">
        <v>386.75940027581294</v>
      </c>
      <c r="AC80" s="5">
        <v>1173.567775703983</v>
      </c>
      <c r="AD80" s="5">
        <v>631.96210396340268</v>
      </c>
      <c r="AE80" s="5">
        <v>0</v>
      </c>
      <c r="AF80" s="5">
        <v>0</v>
      </c>
      <c r="AG80" s="5">
        <v>5012.2964781232986</v>
      </c>
      <c r="AH80" s="5">
        <v>296.97682721467453</v>
      </c>
      <c r="AI80" s="5">
        <v>-42.921730752582789</v>
      </c>
      <c r="AJ80" s="5">
        <v>4923.7767003069293</v>
      </c>
      <c r="AK80" s="5">
        <v>695.79588839581561</v>
      </c>
      <c r="AL80" s="5">
        <v>195.00520592884178</v>
      </c>
      <c r="AM80" s="5">
        <v>282.70169339799122</v>
      </c>
      <c r="AN80" s="5">
        <v>159.81242086136473</v>
      </c>
      <c r="AO80" s="5">
        <v>0</v>
      </c>
      <c r="AP80" s="5">
        <v>0</v>
      </c>
      <c r="AQ80" s="5">
        <v>6745.8424469103284</v>
      </c>
      <c r="AR80" s="5">
        <v>1121.8874492208822</v>
      </c>
      <c r="AS80" s="5">
        <v>3513.5754047214141</v>
      </c>
      <c r="AT80" s="5">
        <v>441.02707856709435</v>
      </c>
      <c r="AU80" s="5">
        <v>921.11920495919367</v>
      </c>
      <c r="AV80" s="5">
        <v>410.36165564407884</v>
      </c>
      <c r="AW80" s="5">
        <v>246.65245806725602</v>
      </c>
      <c r="AX80" s="5">
        <v>1225.7783001053904</v>
      </c>
      <c r="AY80" s="5">
        <v>0</v>
      </c>
      <c r="AZ80" s="5">
        <v>0</v>
      </c>
      <c r="BA80" s="5">
        <v>2466.7724479818144</v>
      </c>
      <c r="BB80" s="5">
        <v>4959.1039770715606</v>
      </c>
      <c r="BC80" s="5">
        <v>19066.329660034593</v>
      </c>
      <c r="BD80" s="5">
        <v>28669.978957288717</v>
      </c>
      <c r="BE80" s="5">
        <v>-4218.656178170836</v>
      </c>
      <c r="BF80" s="5">
        <v>2148.9455360708225</v>
      </c>
      <c r="BG80" s="5">
        <v>-3479.6641536109455</v>
      </c>
      <c r="BH80" s="5">
        <v>2519.036460898154</v>
      </c>
      <c r="BI80" s="5">
        <v>0</v>
      </c>
      <c r="BJ80" s="5">
        <v>0</v>
      </c>
      <c r="BK80" s="71">
        <v>43818.208333333336</v>
      </c>
      <c r="BL80" s="5">
        <v>132</v>
      </c>
      <c r="BM80" s="5">
        <v>-22622.360420764875</v>
      </c>
      <c r="BN80" s="5">
        <v>1400.8440851163411</v>
      </c>
      <c r="BO80" s="5">
        <v>-24622.986446241903</v>
      </c>
      <c r="BP80" s="5">
        <v>1508.8926300772077</v>
      </c>
      <c r="BQ80" s="5">
        <v>-11956.562265396</v>
      </c>
      <c r="BR80" s="5">
        <v>10836.954666363948</v>
      </c>
      <c r="BS80" s="5">
        <v>-17108.039515517707</v>
      </c>
      <c r="BT80" s="5">
        <v>1134.3586207637866</v>
      </c>
      <c r="BU80" s="5">
        <v>0</v>
      </c>
      <c r="BV80" s="5">
        <v>0</v>
      </c>
      <c r="BW80" s="5">
        <v>2765.9610800966748</v>
      </c>
      <c r="BX80" s="5">
        <v>6.7899940841630162</v>
      </c>
      <c r="BY80" s="5">
        <v>1689.8859990412238</v>
      </c>
      <c r="BZ80" s="5">
        <v>755.11227116765792</v>
      </c>
      <c r="CA80" s="5">
        <v>978.7008340737093</v>
      </c>
      <c r="CB80" s="5">
        <v>945.19111097840198</v>
      </c>
      <c r="CC80" s="5">
        <v>154.13737592340249</v>
      </c>
      <c r="CD80" s="5">
        <v>1158.1083354427174</v>
      </c>
      <c r="CE80" s="5">
        <v>0</v>
      </c>
      <c r="CF80" s="5">
        <v>0</v>
      </c>
      <c r="CG80" s="5">
        <v>10375.763138692942</v>
      </c>
      <c r="CH80" s="5">
        <v>723.11051230660405</v>
      </c>
      <c r="CI80" s="5">
        <v>5975.184131902879</v>
      </c>
      <c r="CJ80" s="5">
        <v>623.43323916152519</v>
      </c>
      <c r="CK80" s="5">
        <v>2624.0109145762963</v>
      </c>
      <c r="CL80" s="5">
        <v>1325.1932090509247</v>
      </c>
      <c r="CM80" s="5">
        <v>662.94947949283892</v>
      </c>
      <c r="CN80" s="5">
        <v>1188.0277842011151</v>
      </c>
      <c r="CO80" s="5">
        <v>0</v>
      </c>
      <c r="CP80" s="5">
        <v>0</v>
      </c>
      <c r="CQ80" s="5">
        <v>5630.0619090830132</v>
      </c>
      <c r="CR80" s="5">
        <v>446.11328858052036</v>
      </c>
      <c r="CS80" s="5">
        <v>2450.804645280969</v>
      </c>
      <c r="CT80" s="5">
        <v>37.791753833484961</v>
      </c>
      <c r="CU80" s="5">
        <v>1597.9070662686618</v>
      </c>
      <c r="CV80" s="5">
        <v>264.59521595179928</v>
      </c>
      <c r="CW80" s="5">
        <v>905.89898488689687</v>
      </c>
      <c r="CX80" s="5">
        <v>634.33466001968873</v>
      </c>
      <c r="CY80" s="5">
        <v>0</v>
      </c>
      <c r="CZ80" s="5">
        <v>0</v>
      </c>
      <c r="DA80" s="5">
        <v>6923.4614836058336</v>
      </c>
      <c r="DB80" s="5">
        <v>794.72729688332788</v>
      </c>
      <c r="DC80" s="5">
        <v>4278.5704411663146</v>
      </c>
      <c r="DD80" s="5">
        <v>254.05266193105854</v>
      </c>
      <c r="DE80" s="5">
        <v>2448.3217016475955</v>
      </c>
      <c r="DF80" s="5">
        <v>780.53214377091354</v>
      </c>
      <c r="DG80" s="5">
        <v>173.29022375654154</v>
      </c>
      <c r="DH80" s="5">
        <v>584.7546266921089</v>
      </c>
      <c r="DI80" s="5">
        <v>0</v>
      </c>
      <c r="DJ80" s="5">
        <v>0</v>
      </c>
      <c r="DK80" s="5">
        <v>10227.103844685349</v>
      </c>
      <c r="DL80" s="5">
        <v>388.07655952742192</v>
      </c>
      <c r="DM80" s="5">
        <v>7617.2103819215909</v>
      </c>
      <c r="DN80" s="5">
        <v>325.11058502087724</v>
      </c>
      <c r="DO80" s="5">
        <v>5612.2792545168832</v>
      </c>
      <c r="DP80" s="5">
        <v>509.57229600686384</v>
      </c>
      <c r="DQ80" s="5">
        <v>2658.9874318509601</v>
      </c>
      <c r="DR80" s="5">
        <v>3327.3615411557703</v>
      </c>
      <c r="DS80" s="5">
        <v>0</v>
      </c>
      <c r="DT80" s="5">
        <v>0</v>
      </c>
      <c r="DU80" s="71">
        <v>43822.125</v>
      </c>
      <c r="DV80" s="5">
        <v>132</v>
      </c>
      <c r="DW80" s="5">
        <v>-5609.2214312145697</v>
      </c>
      <c r="DX80" s="5">
        <v>41.525143217943246</v>
      </c>
      <c r="DY80" s="5">
        <v>-4884.7941076304651</v>
      </c>
      <c r="DZ80" s="5">
        <v>421.50455801242867</v>
      </c>
      <c r="EA80" s="5">
        <v>-3398.853103319178</v>
      </c>
      <c r="EB80" s="5">
        <v>197.7696256865469</v>
      </c>
      <c r="EC80" s="5">
        <v>765.10972569023306</v>
      </c>
      <c r="ED80" s="5">
        <v>165.32199125183635</v>
      </c>
      <c r="EE80" s="5">
        <v>0</v>
      </c>
      <c r="EF80" s="5">
        <v>0</v>
      </c>
      <c r="EG80" s="5">
        <v>11992.661636435983</v>
      </c>
      <c r="EH80" s="5">
        <v>1661.3284495655168</v>
      </c>
      <c r="EI80" s="5">
        <v>6858.5335483020372</v>
      </c>
      <c r="EJ80" s="5">
        <v>1263.5692144486902</v>
      </c>
      <c r="EK80" s="5">
        <v>3444.1568823631519</v>
      </c>
      <c r="EL80" s="5">
        <v>1977.6031572525319</v>
      </c>
      <c r="EM80" s="5">
        <v>1178.5474587502663</v>
      </c>
      <c r="EN80" s="5">
        <v>10.267506352615451</v>
      </c>
      <c r="EO80" s="5">
        <v>0</v>
      </c>
      <c r="EP80" s="5">
        <v>0</v>
      </c>
      <c r="EQ80" s="5">
        <v>10116.02231867754</v>
      </c>
      <c r="ER80" s="5">
        <v>9278.422703787468</v>
      </c>
      <c r="ES80" s="5">
        <v>1573.3352525496484</v>
      </c>
      <c r="ET80" s="5">
        <v>9428.6994676461636</v>
      </c>
      <c r="EU80" s="5">
        <v>-4088.0697654419814</v>
      </c>
      <c r="EV80" s="5">
        <v>8331.1422049606863</v>
      </c>
      <c r="EW80" s="5">
        <v>-5116.241898712713</v>
      </c>
      <c r="EX80" s="5">
        <v>10065.722920463391</v>
      </c>
      <c r="EY80" s="5">
        <v>0</v>
      </c>
      <c r="EZ80" s="5">
        <v>0</v>
      </c>
      <c r="FA80" s="5">
        <v>11126.581891837339</v>
      </c>
      <c r="FB80" s="5">
        <v>727.69224578532248</v>
      </c>
      <c r="FC80" s="5">
        <v>4460.502254974379</v>
      </c>
      <c r="FD80" s="5">
        <v>826.91549573369377</v>
      </c>
      <c r="FE80" s="5">
        <v>1538.6116241341831</v>
      </c>
      <c r="FF80" s="5">
        <v>411.46386136229449</v>
      </c>
      <c r="FG80" s="5">
        <v>1489.8801312976686</v>
      </c>
      <c r="FH80" s="5">
        <v>1009.2646903302831</v>
      </c>
      <c r="FI80" s="5">
        <v>0</v>
      </c>
      <c r="FJ80" s="5">
        <v>0</v>
      </c>
      <c r="FK80" s="5">
        <v>9633.2698461573091</v>
      </c>
      <c r="FL80" s="5">
        <v>640.46908228903465</v>
      </c>
      <c r="FM80" s="5">
        <v>5671.8591440732416</v>
      </c>
      <c r="FN80" s="5">
        <v>1220.5883156192081</v>
      </c>
      <c r="FO80" s="5">
        <v>1019.1135389203578</v>
      </c>
      <c r="FP80" s="5">
        <v>709.43715612570134</v>
      </c>
      <c r="FQ80" s="5">
        <v>676.43060798805027</v>
      </c>
      <c r="FR80" s="5">
        <v>567.9053584075034</v>
      </c>
      <c r="FS80" s="5">
        <v>0</v>
      </c>
      <c r="FT80" s="5">
        <v>0</v>
      </c>
      <c r="FU80" s="5">
        <v>-10702.783564891834</v>
      </c>
      <c r="FV80" s="5">
        <v>443.25909626221062</v>
      </c>
      <c r="FW80" s="5">
        <v>-10796.677262946745</v>
      </c>
      <c r="FX80" s="5">
        <v>4766.1560159887131</v>
      </c>
      <c r="FY80" s="5">
        <v>-8622.4949614644756</v>
      </c>
      <c r="FZ80" s="5">
        <v>984.663681976156</v>
      </c>
      <c r="GA80" s="5">
        <v>-2003.2579390086721</v>
      </c>
      <c r="GB80" s="5">
        <v>4217.966536735621</v>
      </c>
      <c r="GC80" s="5">
        <v>0</v>
      </c>
      <c r="GD80" s="5">
        <v>0</v>
      </c>
      <c r="GE80" s="71">
        <v>43822.291666666664</v>
      </c>
      <c r="GF80" s="5">
        <v>132</v>
      </c>
      <c r="GG80" s="5">
        <v>-13717.343968146484</v>
      </c>
      <c r="GH80" s="5">
        <v>4440.5775342753441</v>
      </c>
      <c r="GI80" s="5">
        <v>-14029.516117480423</v>
      </c>
      <c r="GJ80" s="5">
        <v>2562.7069498656465</v>
      </c>
      <c r="GK80" s="5">
        <v>-15239.388574432196</v>
      </c>
      <c r="GL80" s="5">
        <v>4173.3229781647087</v>
      </c>
      <c r="GM80" s="5">
        <v>-13097.66686455036</v>
      </c>
      <c r="GN80" s="5">
        <v>3963.690448387978</v>
      </c>
      <c r="GO80" s="5">
        <v>0</v>
      </c>
      <c r="GP80" s="5">
        <v>0</v>
      </c>
      <c r="GQ80" s="5">
        <v>8518.8760510221273</v>
      </c>
      <c r="GR80" s="5">
        <v>1990.833574428721</v>
      </c>
      <c r="GS80" s="5">
        <v>5743.0287552303471</v>
      </c>
      <c r="GT80" s="5">
        <v>389.4044053789367</v>
      </c>
      <c r="GU80" s="5">
        <v>5079.9727444691534</v>
      </c>
      <c r="GV80" s="5">
        <v>1994.2037612657573</v>
      </c>
      <c r="GW80" s="5">
        <v>2754.6517723711186</v>
      </c>
      <c r="GX80" s="5">
        <v>970.40545608288414</v>
      </c>
      <c r="GY80" s="5">
        <v>0</v>
      </c>
      <c r="GZ80" s="5">
        <v>0</v>
      </c>
      <c r="HA80" s="5">
        <v>23604.591564558134</v>
      </c>
      <c r="HB80" s="5">
        <v>571.8029201293939</v>
      </c>
      <c r="HC80" s="5">
        <v>13429.156105878566</v>
      </c>
      <c r="HD80" s="5">
        <v>2279.5742814761124</v>
      </c>
      <c r="HE80" s="5">
        <v>8287.3599250675852</v>
      </c>
      <c r="HF80" s="5">
        <v>797.96525333668944</v>
      </c>
      <c r="HG80" s="5">
        <v>4169.0696609640509</v>
      </c>
      <c r="HH80" s="5">
        <v>1640.7767141401343</v>
      </c>
      <c r="HI80" s="5">
        <v>0</v>
      </c>
      <c r="HJ80" s="5">
        <v>0</v>
      </c>
      <c r="HK80" s="5">
        <v>13543.91320595244</v>
      </c>
      <c r="HL80" s="5">
        <v>708.08733831321285</v>
      </c>
      <c r="HM80" s="5">
        <v>7861.1088328048518</v>
      </c>
      <c r="HN80" s="5">
        <v>477.23272872766194</v>
      </c>
      <c r="HO80" s="5">
        <v>4910.8772849079132</v>
      </c>
      <c r="HP80" s="5">
        <v>1604.3965581859454</v>
      </c>
      <c r="HQ80" s="5">
        <v>3066.5795194188568</v>
      </c>
      <c r="HR80" s="5">
        <v>1038.5207439866281</v>
      </c>
      <c r="HS80" s="5">
        <v>0</v>
      </c>
      <c r="HT80" s="5">
        <v>0</v>
      </c>
      <c r="HU80" s="5">
        <v>14078.355014426319</v>
      </c>
      <c r="HV80" s="5">
        <v>1366.7677693173716</v>
      </c>
      <c r="HW80" s="5">
        <v>8201.0817255317343</v>
      </c>
      <c r="HX80" s="5">
        <v>200.77734171651747</v>
      </c>
      <c r="HY80" s="5">
        <v>5798.4315006910992</v>
      </c>
      <c r="HZ80" s="5">
        <v>833.33265919009102</v>
      </c>
      <c r="IA80" s="5">
        <v>2773.2304421221725</v>
      </c>
      <c r="IB80" s="5">
        <v>705.21752515484161</v>
      </c>
      <c r="IC80" s="5">
        <v>0</v>
      </c>
      <c r="ID80" s="5">
        <v>0</v>
      </c>
      <c r="IE80" s="5">
        <v>-2722.3603325268996</v>
      </c>
      <c r="IF80" s="5">
        <v>3250.5329006503266</v>
      </c>
      <c r="IG80" s="5">
        <v>-6933.8111637579277</v>
      </c>
      <c r="IH80" s="5">
        <v>6361.3025744600018</v>
      </c>
      <c r="II80" s="5">
        <v>-7790.351968066966</v>
      </c>
      <c r="IJ80" s="5">
        <v>4004.8217920870011</v>
      </c>
      <c r="IK80" s="5">
        <v>-4648.4070614598295</v>
      </c>
      <c r="IL80" s="5">
        <v>1679.8171475780578</v>
      </c>
      <c r="IM80" s="5">
        <v>0</v>
      </c>
      <c r="IN80" s="5">
        <v>0</v>
      </c>
    </row>
    <row r="81" spans="1:248" x14ac:dyDescent="0.25">
      <c r="A81" s="71">
        <v>43818.291666666664</v>
      </c>
      <c r="B81" s="5">
        <v>134</v>
      </c>
      <c r="C81" s="5">
        <v>-19765.880857729353</v>
      </c>
      <c r="D81" s="5">
        <v>1270.4882667316476</v>
      </c>
      <c r="E81" s="5">
        <v>-25631.829892099471</v>
      </c>
      <c r="F81" s="5">
        <v>340.29643358150383</v>
      </c>
      <c r="G81" s="5">
        <v>-4981.1555847538639</v>
      </c>
      <c r="H81" s="5">
        <v>12792.991623180347</v>
      </c>
      <c r="I81" s="5">
        <v>37180.034648005254</v>
      </c>
      <c r="J81" s="5">
        <v>9520.3911996552615</v>
      </c>
      <c r="K81" s="5">
        <v>0</v>
      </c>
      <c r="L81" s="5">
        <v>0</v>
      </c>
      <c r="M81" s="5">
        <v>6915.7282104670403</v>
      </c>
      <c r="N81" s="5">
        <v>4798.3442514921335</v>
      </c>
      <c r="O81" s="5">
        <v>5073.0996933839961</v>
      </c>
      <c r="P81" s="5">
        <v>1855.0484528325862</v>
      </c>
      <c r="Q81" s="5">
        <v>1413.3026178118826</v>
      </c>
      <c r="R81" s="5">
        <v>1676.2473449177455</v>
      </c>
      <c r="S81" s="5">
        <v>-169.12506416256656</v>
      </c>
      <c r="T81" s="5">
        <v>352.44074265003735</v>
      </c>
      <c r="U81" s="5">
        <v>0</v>
      </c>
      <c r="V81" s="5">
        <v>0</v>
      </c>
      <c r="W81" s="5">
        <v>10582.165120971356</v>
      </c>
      <c r="X81" s="5">
        <v>2074.1016907680764</v>
      </c>
      <c r="Y81" s="5">
        <v>6598.4631377385667</v>
      </c>
      <c r="Z81" s="5">
        <v>1899.5785021587828</v>
      </c>
      <c r="AA81" s="5">
        <v>2375.8345387962427</v>
      </c>
      <c r="AB81" s="5">
        <v>688.42788470997743</v>
      </c>
      <c r="AC81" s="5">
        <v>1144.620063698726</v>
      </c>
      <c r="AD81" s="5">
        <v>1157.2152264282342</v>
      </c>
      <c r="AE81" s="5">
        <v>0</v>
      </c>
      <c r="AF81" s="5">
        <v>0</v>
      </c>
      <c r="AG81" s="5">
        <v>5231.6590811403657</v>
      </c>
      <c r="AH81" s="5">
        <v>326.88423088687972</v>
      </c>
      <c r="AI81" s="5">
        <v>-83.409635088381265</v>
      </c>
      <c r="AJ81" s="5">
        <v>4959.4598190066799</v>
      </c>
      <c r="AK81" s="5">
        <v>783.66218926082524</v>
      </c>
      <c r="AL81" s="5">
        <v>107.4331354501109</v>
      </c>
      <c r="AM81" s="5">
        <v>322.46666156000424</v>
      </c>
      <c r="AN81" s="5">
        <v>225.72781621032752</v>
      </c>
      <c r="AO81" s="5">
        <v>0</v>
      </c>
      <c r="AP81" s="5">
        <v>0</v>
      </c>
      <c r="AQ81" s="5">
        <v>7500.4309555328873</v>
      </c>
      <c r="AR81" s="5">
        <v>1714.7850670284445</v>
      </c>
      <c r="AS81" s="5">
        <v>3718.8348000181782</v>
      </c>
      <c r="AT81" s="5">
        <v>1069.1409269447183</v>
      </c>
      <c r="AU81" s="5">
        <v>1237.0007952589408</v>
      </c>
      <c r="AV81" s="5">
        <v>913.59586978496043</v>
      </c>
      <c r="AW81" s="5">
        <v>521.69263355570888</v>
      </c>
      <c r="AX81" s="5">
        <v>388.03583897085429</v>
      </c>
      <c r="AY81" s="5">
        <v>0</v>
      </c>
      <c r="AZ81" s="5">
        <v>0</v>
      </c>
      <c r="BA81" s="5">
        <v>2403.811155125426</v>
      </c>
      <c r="BB81" s="5">
        <v>6350.6627174146543</v>
      </c>
      <c r="BC81" s="5">
        <v>17661.611254372732</v>
      </c>
      <c r="BD81" s="5">
        <v>29187.658164566179</v>
      </c>
      <c r="BE81" s="5">
        <v>-5067.4244912125905</v>
      </c>
      <c r="BF81" s="5">
        <v>2720.0103877570359</v>
      </c>
      <c r="BG81" s="5">
        <v>-4106.5391649606727</v>
      </c>
      <c r="BH81" s="5">
        <v>3050.0535010441104</v>
      </c>
      <c r="BI81" s="5">
        <v>0</v>
      </c>
      <c r="BJ81" s="5">
        <v>0</v>
      </c>
      <c r="BK81" s="71">
        <v>43818.291666666664</v>
      </c>
      <c r="BL81" s="5">
        <v>134</v>
      </c>
      <c r="BM81" s="5">
        <v>-22910.486633816072</v>
      </c>
      <c r="BN81" s="5">
        <v>1795.2335920781807</v>
      </c>
      <c r="BO81" s="5">
        <v>-25318.28643521577</v>
      </c>
      <c r="BP81" s="5">
        <v>2499.8709965106623</v>
      </c>
      <c r="BQ81" s="5">
        <v>-11786.55808135294</v>
      </c>
      <c r="BR81" s="5">
        <v>11874.642643923125</v>
      </c>
      <c r="BS81" s="5">
        <v>-17163.573487375215</v>
      </c>
      <c r="BT81" s="5">
        <v>823.47185387413003</v>
      </c>
      <c r="BU81" s="5">
        <v>0</v>
      </c>
      <c r="BV81" s="5">
        <v>0</v>
      </c>
      <c r="BW81" s="5">
        <v>3049.9583949703615</v>
      </c>
      <c r="BX81" s="5">
        <v>148.70290139043959</v>
      </c>
      <c r="BY81" s="5">
        <v>1802.3214784937704</v>
      </c>
      <c r="BZ81" s="5">
        <v>793.79849139151565</v>
      </c>
      <c r="CA81" s="5">
        <v>1109.7213548374848</v>
      </c>
      <c r="CB81" s="5">
        <v>998.37402958108009</v>
      </c>
      <c r="CC81" s="5">
        <v>333.0238722834697</v>
      </c>
      <c r="CD81" s="5">
        <v>1068.0914294094789</v>
      </c>
      <c r="CE81" s="5">
        <v>0</v>
      </c>
      <c r="CF81" s="5">
        <v>0</v>
      </c>
      <c r="CG81" s="5">
        <v>10948.494388309264</v>
      </c>
      <c r="CH81" s="5">
        <v>852.84011828005748</v>
      </c>
      <c r="CI81" s="5">
        <v>6478.0104834390477</v>
      </c>
      <c r="CJ81" s="5">
        <v>579.1505533662031</v>
      </c>
      <c r="CK81" s="5">
        <v>2861.7104501782687</v>
      </c>
      <c r="CL81" s="5">
        <v>1198.9201555866018</v>
      </c>
      <c r="CM81" s="5">
        <v>845.63811627716996</v>
      </c>
      <c r="CN81" s="5">
        <v>1214.8463056613357</v>
      </c>
      <c r="CO81" s="5">
        <v>0</v>
      </c>
      <c r="CP81" s="5">
        <v>0</v>
      </c>
      <c r="CQ81" s="5">
        <v>6126.3416463762615</v>
      </c>
      <c r="CR81" s="5">
        <v>907.16674699472935</v>
      </c>
      <c r="CS81" s="5">
        <v>2561.2665636251304</v>
      </c>
      <c r="CT81" s="5">
        <v>133.42244089746109</v>
      </c>
      <c r="CU81" s="5">
        <v>1657.8927400566083</v>
      </c>
      <c r="CV81" s="5">
        <v>931.70241356872771</v>
      </c>
      <c r="CW81" s="5">
        <v>807.75211746487435</v>
      </c>
      <c r="CX81" s="5">
        <v>903.94218136840925</v>
      </c>
      <c r="CY81" s="5">
        <v>0</v>
      </c>
      <c r="CZ81" s="5">
        <v>0</v>
      </c>
      <c r="DA81" s="5">
        <v>7416.2621858157891</v>
      </c>
      <c r="DB81" s="5">
        <v>927.91498551524387</v>
      </c>
      <c r="DC81" s="5">
        <v>4554.6160519996756</v>
      </c>
      <c r="DD81" s="5">
        <v>63.104145650140794</v>
      </c>
      <c r="DE81" s="5">
        <v>2744.3054979480639</v>
      </c>
      <c r="DF81" s="5">
        <v>840.79477170060727</v>
      </c>
      <c r="DG81" s="5">
        <v>186.77309739405132</v>
      </c>
      <c r="DH81" s="5">
        <v>381.47803071573929</v>
      </c>
      <c r="DI81" s="5">
        <v>0</v>
      </c>
      <c r="DJ81" s="5">
        <v>0</v>
      </c>
      <c r="DK81" s="5">
        <v>10393.193933059774</v>
      </c>
      <c r="DL81" s="5">
        <v>504.85611230123402</v>
      </c>
      <c r="DM81" s="5">
        <v>7513.0346713700728</v>
      </c>
      <c r="DN81" s="5">
        <v>952.66914019061994</v>
      </c>
      <c r="DO81" s="5">
        <v>5074.6470189882675</v>
      </c>
      <c r="DP81" s="5">
        <v>562.14210411407464</v>
      </c>
      <c r="DQ81" s="5">
        <v>1957.0410550798156</v>
      </c>
      <c r="DR81" s="5">
        <v>3522.6031004544338</v>
      </c>
      <c r="DS81" s="5">
        <v>0</v>
      </c>
      <c r="DT81" s="5">
        <v>0</v>
      </c>
      <c r="DU81" s="71">
        <v>43822.208333333336</v>
      </c>
      <c r="DV81" s="5">
        <v>134</v>
      </c>
      <c r="DW81" s="5">
        <v>-6248.5049046890526</v>
      </c>
      <c r="DX81" s="5">
        <v>30.129671425443348</v>
      </c>
      <c r="DY81" s="5">
        <v>-5141.512253213732</v>
      </c>
      <c r="DZ81" s="5">
        <v>504.32730253434647</v>
      </c>
      <c r="EA81" s="5">
        <v>-3343.2856020108611</v>
      </c>
      <c r="EB81" s="5">
        <v>392.52098950529404</v>
      </c>
      <c r="EC81" s="5">
        <v>1115.1485342738315</v>
      </c>
      <c r="ED81" s="5">
        <v>238.97810100981314</v>
      </c>
      <c r="EE81" s="5">
        <v>0</v>
      </c>
      <c r="EF81" s="5">
        <v>0</v>
      </c>
      <c r="EG81" s="5">
        <v>12189.3810026389</v>
      </c>
      <c r="EH81" s="5">
        <v>1749.212760511386</v>
      </c>
      <c r="EI81" s="5">
        <v>6758.0690725458444</v>
      </c>
      <c r="EJ81" s="5">
        <v>1119.5463383799874</v>
      </c>
      <c r="EK81" s="5">
        <v>3285.1664707853283</v>
      </c>
      <c r="EL81" s="5">
        <v>1955.8594386254704</v>
      </c>
      <c r="EM81" s="5">
        <v>1081.5219600397018</v>
      </c>
      <c r="EN81" s="5">
        <v>59.64554428529199</v>
      </c>
      <c r="EO81" s="5">
        <v>0</v>
      </c>
      <c r="EP81" s="5">
        <v>0</v>
      </c>
      <c r="EQ81" s="5">
        <v>9900.0598589891015</v>
      </c>
      <c r="ER81" s="5">
        <v>10356.49243124138</v>
      </c>
      <c r="ES81" s="5">
        <v>1369.1683666205208</v>
      </c>
      <c r="ET81" s="5">
        <v>10835.556744773574</v>
      </c>
      <c r="EU81" s="5">
        <v>-4529.2015408244461</v>
      </c>
      <c r="EV81" s="5">
        <v>9415.2288107411568</v>
      </c>
      <c r="EW81" s="5">
        <v>-5908.7666377235855</v>
      </c>
      <c r="EX81" s="5">
        <v>11227.640563721552</v>
      </c>
      <c r="EY81" s="5">
        <v>0</v>
      </c>
      <c r="EZ81" s="5">
        <v>0</v>
      </c>
      <c r="FA81" s="5">
        <v>11034.202055395379</v>
      </c>
      <c r="FB81" s="5">
        <v>547.86302484584132</v>
      </c>
      <c r="FC81" s="5">
        <v>4317.4150486108765</v>
      </c>
      <c r="FD81" s="5">
        <v>662.85653905875802</v>
      </c>
      <c r="FE81" s="5">
        <v>1486.4027881307079</v>
      </c>
      <c r="FF81" s="5">
        <v>289.4043957222882</v>
      </c>
      <c r="FG81" s="5">
        <v>1180.5457615853436</v>
      </c>
      <c r="FH81" s="5">
        <v>928.99525022680825</v>
      </c>
      <c r="FI81" s="5">
        <v>0</v>
      </c>
      <c r="FJ81" s="5">
        <v>0</v>
      </c>
      <c r="FK81" s="5">
        <v>9940.7440789339562</v>
      </c>
      <c r="FL81" s="5">
        <v>90.508129186679895</v>
      </c>
      <c r="FM81" s="5">
        <v>5881.7301306338395</v>
      </c>
      <c r="FN81" s="5">
        <v>778.660251588243</v>
      </c>
      <c r="FO81" s="5">
        <v>1040.2170898931563</v>
      </c>
      <c r="FP81" s="5">
        <v>379.30198171583663</v>
      </c>
      <c r="FQ81" s="5">
        <v>795.32702696560045</v>
      </c>
      <c r="FR81" s="5">
        <v>541.38490221817619</v>
      </c>
      <c r="FS81" s="5">
        <v>0</v>
      </c>
      <c r="FT81" s="5">
        <v>0</v>
      </c>
      <c r="FU81" s="5">
        <v>-12325.170810187186</v>
      </c>
      <c r="FV81" s="5">
        <v>282.56110364079632</v>
      </c>
      <c r="FW81" s="5">
        <v>-12851.425925992684</v>
      </c>
      <c r="FX81" s="5">
        <v>4735.6627188158391</v>
      </c>
      <c r="FY81" s="5">
        <v>-9833.971100482242</v>
      </c>
      <c r="FZ81" s="5">
        <v>1296.4831691906429</v>
      </c>
      <c r="GA81" s="5">
        <v>-2371.9264644281884</v>
      </c>
      <c r="GB81" s="5">
        <v>4086.9721065124027</v>
      </c>
      <c r="GC81" s="5">
        <v>0</v>
      </c>
      <c r="GD81" s="5">
        <v>0</v>
      </c>
      <c r="GE81" s="71">
        <v>43822.375</v>
      </c>
      <c r="GF81" s="5">
        <v>134</v>
      </c>
      <c r="GG81" s="5">
        <v>-14499.467285027386</v>
      </c>
      <c r="GH81" s="5">
        <v>4221.8148266368935</v>
      </c>
      <c r="GI81" s="5">
        <v>-14956.468503972923</v>
      </c>
      <c r="GJ81" s="5">
        <v>2746.6046292919091</v>
      </c>
      <c r="GK81" s="5">
        <v>-16099.744314003021</v>
      </c>
      <c r="GL81" s="5">
        <v>4088.3188329351456</v>
      </c>
      <c r="GM81" s="5">
        <v>-13550.251582129022</v>
      </c>
      <c r="GN81" s="5">
        <v>3946.5703824138013</v>
      </c>
      <c r="GO81" s="5">
        <v>0</v>
      </c>
      <c r="GP81" s="5">
        <v>0</v>
      </c>
      <c r="GQ81" s="5">
        <v>8406.654960012469</v>
      </c>
      <c r="GR81" s="5">
        <v>1787.6680506867976</v>
      </c>
      <c r="GS81" s="5">
        <v>5695.7711976207229</v>
      </c>
      <c r="GT81" s="5">
        <v>580.97660944275754</v>
      </c>
      <c r="GU81" s="5">
        <v>5088.7046710345949</v>
      </c>
      <c r="GV81" s="5">
        <v>2225.0572035208929</v>
      </c>
      <c r="GW81" s="5">
        <v>2526.5734825324648</v>
      </c>
      <c r="GX81" s="5">
        <v>742.83383308153805</v>
      </c>
      <c r="GY81" s="5">
        <v>0</v>
      </c>
      <c r="GZ81" s="5">
        <v>0</v>
      </c>
      <c r="HA81" s="5">
        <v>23740.328137114149</v>
      </c>
      <c r="HB81" s="5">
        <v>313.91434887832622</v>
      </c>
      <c r="HC81" s="5">
        <v>13541.867999506052</v>
      </c>
      <c r="HD81" s="5">
        <v>2496.9493189760292</v>
      </c>
      <c r="HE81" s="5">
        <v>8458.7533701179491</v>
      </c>
      <c r="HF81" s="5">
        <v>940.10211580734642</v>
      </c>
      <c r="HG81" s="5">
        <v>4267.0754819659105</v>
      </c>
      <c r="HH81" s="5">
        <v>2046.8174444864912</v>
      </c>
      <c r="HI81" s="5">
        <v>0</v>
      </c>
      <c r="HJ81" s="5">
        <v>0</v>
      </c>
      <c r="HK81" s="5">
        <v>13996.344980258218</v>
      </c>
      <c r="HL81" s="5">
        <v>510.94373829683155</v>
      </c>
      <c r="HM81" s="5">
        <v>8005.1636078886359</v>
      </c>
      <c r="HN81" s="5">
        <v>608.79711723859725</v>
      </c>
      <c r="HO81" s="5">
        <v>5186.8611165206503</v>
      </c>
      <c r="HP81" s="5">
        <v>1738.0690967240487</v>
      </c>
      <c r="HQ81" s="5">
        <v>3235.2517269385062</v>
      </c>
      <c r="HR81" s="5">
        <v>909.39798728132098</v>
      </c>
      <c r="HS81" s="5">
        <v>0</v>
      </c>
      <c r="HT81" s="5">
        <v>0</v>
      </c>
      <c r="HU81" s="5">
        <v>14682.093345301219</v>
      </c>
      <c r="HV81" s="5">
        <v>1500.8287469274653</v>
      </c>
      <c r="HW81" s="5">
        <v>8513.679699788976</v>
      </c>
      <c r="HX81" s="5">
        <v>170.33390206071718</v>
      </c>
      <c r="HY81" s="5">
        <v>6012.0049210586203</v>
      </c>
      <c r="HZ81" s="5">
        <v>1177.3890045765345</v>
      </c>
      <c r="IA81" s="5">
        <v>2789.9541881881687</v>
      </c>
      <c r="IB81" s="5">
        <v>1083.2552852146064</v>
      </c>
      <c r="IC81" s="5">
        <v>0</v>
      </c>
      <c r="ID81" s="5">
        <v>0</v>
      </c>
      <c r="IE81" s="5">
        <v>-3091.3812627867737</v>
      </c>
      <c r="IF81" s="5">
        <v>3976.5257552705857</v>
      </c>
      <c r="IG81" s="5">
        <v>-8047.6876043079337</v>
      </c>
      <c r="IH81" s="5">
        <v>6288.4901908042393</v>
      </c>
      <c r="II81" s="5">
        <v>-9192.1983823542287</v>
      </c>
      <c r="IJ81" s="5">
        <v>4220.6428096982936</v>
      </c>
      <c r="IK81" s="5">
        <v>-5596.3857386077561</v>
      </c>
      <c r="IL81" s="5">
        <v>1642.4488306580374</v>
      </c>
      <c r="IM81" s="5">
        <v>0</v>
      </c>
      <c r="IN81" s="5">
        <v>0</v>
      </c>
    </row>
    <row r="82" spans="1:248" x14ac:dyDescent="0.25">
      <c r="A82" s="71">
        <v>43818.375</v>
      </c>
      <c r="B82" s="5">
        <v>136</v>
      </c>
      <c r="C82" s="5">
        <v>-21092.154613130042</v>
      </c>
      <c r="D82" s="5">
        <v>3021.0314317973116</v>
      </c>
      <c r="E82" s="5">
        <v>-27279.06272197024</v>
      </c>
      <c r="F82" s="5">
        <v>1593.1416298489919</v>
      </c>
      <c r="G82" s="5">
        <v>-5183.694658837805</v>
      </c>
      <c r="H82" s="5">
        <v>14771.348144811463</v>
      </c>
      <c r="I82" s="5">
        <v>37153.618222698948</v>
      </c>
      <c r="J82" s="5">
        <v>10835.00544291878</v>
      </c>
      <c r="K82" s="5">
        <v>0</v>
      </c>
      <c r="L82" s="5">
        <v>0</v>
      </c>
      <c r="M82" s="5">
        <v>7757.3013477089262</v>
      </c>
      <c r="N82" s="5">
        <v>4206.3002355134022</v>
      </c>
      <c r="O82" s="5">
        <v>5266.3127971821268</v>
      </c>
      <c r="P82" s="5">
        <v>1688.4705308528657</v>
      </c>
      <c r="Q82" s="5">
        <v>1283.8271950511025</v>
      </c>
      <c r="R82" s="5">
        <v>1183.6769952957732</v>
      </c>
      <c r="S82" s="5">
        <v>-182.53727738795942</v>
      </c>
      <c r="T82" s="5">
        <v>212.17289188832939</v>
      </c>
      <c r="U82" s="5">
        <v>0</v>
      </c>
      <c r="V82" s="5">
        <v>0</v>
      </c>
      <c r="W82" s="5">
        <v>10728.702452375659</v>
      </c>
      <c r="X82" s="5">
        <v>1763.5768401571472</v>
      </c>
      <c r="Y82" s="5">
        <v>6608.2866337337364</v>
      </c>
      <c r="Z82" s="5">
        <v>1704.3079251166073</v>
      </c>
      <c r="AA82" s="5">
        <v>2331.1538152679755</v>
      </c>
      <c r="AB82" s="5">
        <v>660.03193866351126</v>
      </c>
      <c r="AC82" s="5">
        <v>1012.594407689106</v>
      </c>
      <c r="AD82" s="5">
        <v>823.04343490715314</v>
      </c>
      <c r="AE82" s="5">
        <v>0</v>
      </c>
      <c r="AF82" s="5">
        <v>0</v>
      </c>
      <c r="AG82" s="5">
        <v>5420.6716276899788</v>
      </c>
      <c r="AH82" s="5">
        <v>940.25727297128901</v>
      </c>
      <c r="AI82" s="5">
        <v>84.677964260598856</v>
      </c>
      <c r="AJ82" s="5">
        <v>5261.4732530907622</v>
      </c>
      <c r="AK82" s="5">
        <v>998.5172658368881</v>
      </c>
      <c r="AL82" s="5">
        <v>258.6230315641771</v>
      </c>
      <c r="AM82" s="5">
        <v>405.75572311389965</v>
      </c>
      <c r="AN82" s="5">
        <v>397.59312549288973</v>
      </c>
      <c r="AO82" s="5">
        <v>0</v>
      </c>
      <c r="AP82" s="5">
        <v>0</v>
      </c>
      <c r="AQ82" s="5">
        <v>7582.5707313714674</v>
      </c>
      <c r="AR82" s="5">
        <v>2048.7462866245596</v>
      </c>
      <c r="AS82" s="5">
        <v>3690.8292133608929</v>
      </c>
      <c r="AT82" s="5">
        <v>1213.4915495539412</v>
      </c>
      <c r="AU82" s="5">
        <v>1359.5144295540988</v>
      </c>
      <c r="AV82" s="5">
        <v>1317.8359595788936</v>
      </c>
      <c r="AW82" s="5">
        <v>557.68668041795536</v>
      </c>
      <c r="AX82" s="5">
        <v>81.358884769544346</v>
      </c>
      <c r="AY82" s="5">
        <v>0</v>
      </c>
      <c r="AZ82" s="5">
        <v>0</v>
      </c>
      <c r="BA82" s="5">
        <v>1680.521511340713</v>
      </c>
      <c r="BB82" s="5">
        <v>4998.4080279573927</v>
      </c>
      <c r="BC82" s="5">
        <v>17383.03271723002</v>
      </c>
      <c r="BD82" s="5">
        <v>30332.701418005836</v>
      </c>
      <c r="BE82" s="5">
        <v>-6212.8085739775852</v>
      </c>
      <c r="BF82" s="5">
        <v>2731.9836315028033</v>
      </c>
      <c r="BG82" s="5">
        <v>-4847.1216867089497</v>
      </c>
      <c r="BH82" s="5">
        <v>3442.5115586607512</v>
      </c>
      <c r="BI82" s="5">
        <v>0</v>
      </c>
      <c r="BJ82" s="5">
        <v>0</v>
      </c>
      <c r="BK82" s="71">
        <v>43818.375</v>
      </c>
      <c r="BL82" s="5">
        <v>136</v>
      </c>
      <c r="BM82" s="5">
        <v>-24927.821155948164</v>
      </c>
      <c r="BN82" s="5">
        <v>1751.2188884259517</v>
      </c>
      <c r="BO82" s="5">
        <v>-27089.52455487111</v>
      </c>
      <c r="BP82" s="5">
        <v>2725.2636177685813</v>
      </c>
      <c r="BQ82" s="5">
        <v>-13136.056661427398</v>
      </c>
      <c r="BR82" s="5">
        <v>11084.118460849973</v>
      </c>
      <c r="BS82" s="5">
        <v>-17839.760608538298</v>
      </c>
      <c r="BT82" s="5">
        <v>1251.3734119905434</v>
      </c>
      <c r="BU82" s="5">
        <v>0</v>
      </c>
      <c r="BV82" s="5">
        <v>0</v>
      </c>
      <c r="BW82" s="5">
        <v>3317.3211182598116</v>
      </c>
      <c r="BX82" s="5">
        <v>207.52608971047565</v>
      </c>
      <c r="BY82" s="5">
        <v>1708.1242322632202</v>
      </c>
      <c r="BZ82" s="5">
        <v>765.48792197318971</v>
      </c>
      <c r="CA82" s="5">
        <v>1039.1196954339634</v>
      </c>
      <c r="CB82" s="5">
        <v>843.11112531019342</v>
      </c>
      <c r="CC82" s="5">
        <v>139.89496161787383</v>
      </c>
      <c r="CD82" s="5">
        <v>932.98546054318342</v>
      </c>
      <c r="CE82" s="5">
        <v>0</v>
      </c>
      <c r="CF82" s="5">
        <v>0</v>
      </c>
      <c r="CG82" s="5">
        <v>11573.004249961457</v>
      </c>
      <c r="CH82" s="5">
        <v>797.86268019445572</v>
      </c>
      <c r="CI82" s="5">
        <v>6958.7104063415809</v>
      </c>
      <c r="CJ82" s="5">
        <v>367.65004055865029</v>
      </c>
      <c r="CK82" s="5">
        <v>3257.9685082500355</v>
      </c>
      <c r="CL82" s="5">
        <v>777.72675550517465</v>
      </c>
      <c r="CM82" s="5">
        <v>870.51915547586782</v>
      </c>
      <c r="CN82" s="5">
        <v>1246.5171678059558</v>
      </c>
      <c r="CO82" s="5">
        <v>0</v>
      </c>
      <c r="CP82" s="5">
        <v>0</v>
      </c>
      <c r="CQ82" s="5">
        <v>6388.9274214118705</v>
      </c>
      <c r="CR82" s="5">
        <v>613.88627216655084</v>
      </c>
      <c r="CS82" s="5">
        <v>2701.1531671861894</v>
      </c>
      <c r="CT82" s="5">
        <v>152.4746416538859</v>
      </c>
      <c r="CU82" s="5">
        <v>1833.9765567179545</v>
      </c>
      <c r="CV82" s="5">
        <v>758.92808233796075</v>
      </c>
      <c r="CW82" s="5">
        <v>856.68661020114951</v>
      </c>
      <c r="CX82" s="5">
        <v>818.47401143444699</v>
      </c>
      <c r="CY82" s="5">
        <v>0</v>
      </c>
      <c r="CZ82" s="5">
        <v>0</v>
      </c>
      <c r="DA82" s="5">
        <v>7785.6329070015163</v>
      </c>
      <c r="DB82" s="5">
        <v>879.02779032379351</v>
      </c>
      <c r="DC82" s="5">
        <v>4434.8593904481204</v>
      </c>
      <c r="DD82" s="5">
        <v>157.00479146781277</v>
      </c>
      <c r="DE82" s="5">
        <v>2650.1009211761066</v>
      </c>
      <c r="DF82" s="5">
        <v>547.09971012288486</v>
      </c>
      <c r="DG82" s="5">
        <v>102.0195269630351</v>
      </c>
      <c r="DH82" s="5">
        <v>328.82434729380276</v>
      </c>
      <c r="DI82" s="5">
        <v>0</v>
      </c>
      <c r="DJ82" s="5">
        <v>0</v>
      </c>
      <c r="DK82" s="5">
        <v>10750.916379829985</v>
      </c>
      <c r="DL82" s="5">
        <v>1150.3993266746281</v>
      </c>
      <c r="DM82" s="5">
        <v>6460.9040540913138</v>
      </c>
      <c r="DN82" s="5">
        <v>931.140730969841</v>
      </c>
      <c r="DO82" s="5">
        <v>4659.2330692336727</v>
      </c>
      <c r="DP82" s="5">
        <v>1086.8879579941954</v>
      </c>
      <c r="DQ82" s="5">
        <v>1734.7339845928195</v>
      </c>
      <c r="DR82" s="5">
        <v>3386.9460207095676</v>
      </c>
      <c r="DS82" s="5">
        <v>0</v>
      </c>
      <c r="DT82" s="5">
        <v>0</v>
      </c>
      <c r="DU82" s="71">
        <v>43822.291666666664</v>
      </c>
      <c r="DV82" s="5">
        <v>136</v>
      </c>
      <c r="DW82" s="5">
        <v>-6763.0018313431938</v>
      </c>
      <c r="DX82" s="5">
        <v>4.3158231506415641</v>
      </c>
      <c r="DY82" s="5">
        <v>-5524.0657582700933</v>
      </c>
      <c r="DZ82" s="5">
        <v>482.34185272419677</v>
      </c>
      <c r="EA82" s="5">
        <v>-3155.5247583969758</v>
      </c>
      <c r="EB82" s="5">
        <v>325.1400012951288</v>
      </c>
      <c r="EC82" s="5">
        <v>1571.0865951203632</v>
      </c>
      <c r="ED82" s="5">
        <v>147.39936088446856</v>
      </c>
      <c r="EE82" s="5">
        <v>0</v>
      </c>
      <c r="EF82" s="5">
        <v>0</v>
      </c>
      <c r="EG82" s="5">
        <v>12633.898873452767</v>
      </c>
      <c r="EH82" s="5">
        <v>1575.2584065660028</v>
      </c>
      <c r="EI82" s="5">
        <v>6604.1740644025631</v>
      </c>
      <c r="EJ82" s="5">
        <v>1020.5016981469925</v>
      </c>
      <c r="EK82" s="5">
        <v>3303.5879229885791</v>
      </c>
      <c r="EL82" s="5">
        <v>1669.6544009923768</v>
      </c>
      <c r="EM82" s="5">
        <v>1151.2519623418466</v>
      </c>
      <c r="EN82" s="5">
        <v>115.03030645535924</v>
      </c>
      <c r="EO82" s="5">
        <v>0</v>
      </c>
      <c r="EP82" s="5">
        <v>0</v>
      </c>
      <c r="EQ82" s="5">
        <v>9428.5680769095652</v>
      </c>
      <c r="ER82" s="5">
        <v>12053.928659295767</v>
      </c>
      <c r="ES82" s="5">
        <v>781.1176794758876</v>
      </c>
      <c r="ET82" s="5">
        <v>11823.448040201298</v>
      </c>
      <c r="EU82" s="5">
        <v>-5372.4825763950921</v>
      </c>
      <c r="EV82" s="5">
        <v>10369.697036858428</v>
      </c>
      <c r="EW82" s="5">
        <v>-6776.010324224244</v>
      </c>
      <c r="EX82" s="5">
        <v>12190.023569885758</v>
      </c>
      <c r="EY82" s="5">
        <v>0</v>
      </c>
      <c r="EZ82" s="5">
        <v>0</v>
      </c>
      <c r="FA82" s="5">
        <v>11253.526916271099</v>
      </c>
      <c r="FB82" s="5">
        <v>845.26572043755709</v>
      </c>
      <c r="FC82" s="5">
        <v>4281.2428085588217</v>
      </c>
      <c r="FD82" s="5">
        <v>730.13234551675225</v>
      </c>
      <c r="FE82" s="5">
        <v>1611.6887591608483</v>
      </c>
      <c r="FF82" s="5">
        <v>161.11089654766482</v>
      </c>
      <c r="FG82" s="5">
        <v>1125.1763660583588</v>
      </c>
      <c r="FH82" s="5">
        <v>726.2232653075597</v>
      </c>
      <c r="FI82" s="5">
        <v>0</v>
      </c>
      <c r="FJ82" s="5">
        <v>0</v>
      </c>
      <c r="FK82" s="5">
        <v>10306.854125576265</v>
      </c>
      <c r="FL82" s="5">
        <v>229.19418798830594</v>
      </c>
      <c r="FM82" s="5">
        <v>6067.4159945432821</v>
      </c>
      <c r="FN82" s="5">
        <v>653.77071547734761</v>
      </c>
      <c r="FO82" s="5">
        <v>1243.7647688015841</v>
      </c>
      <c r="FP82" s="5">
        <v>432.56826476554824</v>
      </c>
      <c r="FQ82" s="5">
        <v>776.29092875483138</v>
      </c>
      <c r="FR82" s="5">
        <v>43.912788459885142</v>
      </c>
      <c r="FS82" s="5">
        <v>0</v>
      </c>
      <c r="FT82" s="5">
        <v>0</v>
      </c>
      <c r="FU82" s="5">
        <v>-13452.346062558388</v>
      </c>
      <c r="FV82" s="5">
        <v>486.39722578439267</v>
      </c>
      <c r="FW82" s="5">
        <v>-13784.48161552616</v>
      </c>
      <c r="FX82" s="5">
        <v>4896.22832806931</v>
      </c>
      <c r="FY82" s="5">
        <v>-10231.997474720944</v>
      </c>
      <c r="FZ82" s="5">
        <v>1066.2508208705012</v>
      </c>
      <c r="GA82" s="5">
        <v>-2386.7853625154912</v>
      </c>
      <c r="GB82" s="5">
        <v>4320.9394607073746</v>
      </c>
      <c r="GC82" s="5">
        <v>0</v>
      </c>
      <c r="GD82" s="5">
        <v>0</v>
      </c>
      <c r="GE82" s="71">
        <v>43822.458333333336</v>
      </c>
      <c r="GF82" s="5">
        <v>136</v>
      </c>
      <c r="GG82" s="5">
        <v>-15478.656142405598</v>
      </c>
      <c r="GH82" s="5">
        <v>4260.4121869861074</v>
      </c>
      <c r="GI82" s="5">
        <v>-16133.933880693925</v>
      </c>
      <c r="GJ82" s="5">
        <v>2687.4873119224626</v>
      </c>
      <c r="GK82" s="5">
        <v>-17230.686149771027</v>
      </c>
      <c r="GL82" s="5">
        <v>3669.3556257595742</v>
      </c>
      <c r="GM82" s="5">
        <v>-14254.109603603894</v>
      </c>
      <c r="GN82" s="5">
        <v>3826.0276855601296</v>
      </c>
      <c r="GO82" s="5">
        <v>0</v>
      </c>
      <c r="GP82" s="5">
        <v>0</v>
      </c>
      <c r="GQ82" s="5">
        <v>8495.2903676104615</v>
      </c>
      <c r="GR82" s="5">
        <v>1342.3267591191279</v>
      </c>
      <c r="GS82" s="5">
        <v>5634.3559418718487</v>
      </c>
      <c r="GT82" s="5">
        <v>547.37301778497465</v>
      </c>
      <c r="GU82" s="5">
        <v>4927.9083791765879</v>
      </c>
      <c r="GV82" s="5">
        <v>2405.1195694440289</v>
      </c>
      <c r="GW82" s="5">
        <v>2290.3934325329556</v>
      </c>
      <c r="GX82" s="5">
        <v>589.42471031712967</v>
      </c>
      <c r="GY82" s="5">
        <v>0</v>
      </c>
      <c r="GZ82" s="5">
        <v>0</v>
      </c>
      <c r="HA82" s="5">
        <v>24768.667208134888</v>
      </c>
      <c r="HB82" s="5">
        <v>595.03669998154623</v>
      </c>
      <c r="HC82" s="5">
        <v>13864.510919561399</v>
      </c>
      <c r="HD82" s="5">
        <v>2966.1884924213214</v>
      </c>
      <c r="HE82" s="5">
        <v>8534.4383759409757</v>
      </c>
      <c r="HF82" s="5">
        <v>1482.9771958768686</v>
      </c>
      <c r="HG82" s="5">
        <v>4413.8146002727781</v>
      </c>
      <c r="HH82" s="5">
        <v>2641.2749548643933</v>
      </c>
      <c r="HI82" s="5">
        <v>0</v>
      </c>
      <c r="HJ82" s="5">
        <v>0</v>
      </c>
      <c r="HK82" s="5">
        <v>14109.871497274833</v>
      </c>
      <c r="HL82" s="5">
        <v>115.99527281859962</v>
      </c>
      <c r="HM82" s="5">
        <v>8017.1866684878605</v>
      </c>
      <c r="HN82" s="5">
        <v>950.25587115166172</v>
      </c>
      <c r="HO82" s="5">
        <v>5538.9685860879299</v>
      </c>
      <c r="HP82" s="5">
        <v>1606.7970814683617</v>
      </c>
      <c r="HQ82" s="5">
        <v>3253.382227269929</v>
      </c>
      <c r="HR82" s="5">
        <v>914.16319760269903</v>
      </c>
      <c r="HS82" s="5">
        <v>0</v>
      </c>
      <c r="HT82" s="5">
        <v>0</v>
      </c>
      <c r="HU82" s="5">
        <v>15021.975583866973</v>
      </c>
      <c r="HV82" s="5">
        <v>1416.7645038104358</v>
      </c>
      <c r="HW82" s="5">
        <v>8553.3700908989995</v>
      </c>
      <c r="HX82" s="5">
        <v>514.47676422028007</v>
      </c>
      <c r="HY82" s="5">
        <v>5930.4584530588436</v>
      </c>
      <c r="HZ82" s="5">
        <v>1359.2456316228031</v>
      </c>
      <c r="IA82" s="5">
        <v>3009.9749891507522</v>
      </c>
      <c r="IB82" s="5">
        <v>1543.5971578744063</v>
      </c>
      <c r="IC82" s="5">
        <v>0</v>
      </c>
      <c r="ID82" s="5">
        <v>0</v>
      </c>
      <c r="IE82" s="5">
        <v>-4400.4171101565971</v>
      </c>
      <c r="IF82" s="5">
        <v>4472.6694906097282</v>
      </c>
      <c r="IG82" s="5">
        <v>-9203.1283558380183</v>
      </c>
      <c r="IH82" s="5">
        <v>7038.3843583127718</v>
      </c>
      <c r="II82" s="5">
        <v>-10284.692769307865</v>
      </c>
      <c r="IJ82" s="5">
        <v>4785.1989770752079</v>
      </c>
      <c r="IK82" s="5">
        <v>-6141.3352781670765</v>
      </c>
      <c r="IL82" s="5">
        <v>1985.788133481152</v>
      </c>
      <c r="IM82" s="5">
        <v>0</v>
      </c>
      <c r="IN82" s="5">
        <v>0</v>
      </c>
    </row>
    <row r="83" spans="1:248" x14ac:dyDescent="0.25">
      <c r="A83" s="71">
        <v>43818.458333333336</v>
      </c>
      <c r="B83" s="5">
        <v>138</v>
      </c>
      <c r="C83" s="5">
        <v>-23168.295668120241</v>
      </c>
      <c r="D83" s="5">
        <v>1595.8873556401688</v>
      </c>
      <c r="E83" s="5">
        <v>-28973.243986061912</v>
      </c>
      <c r="F83" s="5">
        <v>18.173838152401817</v>
      </c>
      <c r="G83" s="5">
        <v>-6439.0223750366913</v>
      </c>
      <c r="H83" s="5">
        <v>13016.562135236341</v>
      </c>
      <c r="I83" s="5">
        <v>38011.226473994677</v>
      </c>
      <c r="J83" s="5">
        <v>7750.5605646281474</v>
      </c>
      <c r="K83" s="5">
        <v>0</v>
      </c>
      <c r="L83" s="5">
        <v>0</v>
      </c>
      <c r="M83" s="5">
        <v>8485.7793501225897</v>
      </c>
      <c r="N83" s="5">
        <v>4592.8214516985345</v>
      </c>
      <c r="O83" s="5">
        <v>5283.3183822843221</v>
      </c>
      <c r="P83" s="5">
        <v>1615.5407121753128</v>
      </c>
      <c r="Q83" s="5">
        <v>1205.2581115190246</v>
      </c>
      <c r="R83" s="5">
        <v>1334.9131942061144</v>
      </c>
      <c r="S83" s="5">
        <v>-215.28597283948739</v>
      </c>
      <c r="T83" s="5">
        <v>245.61326820373347</v>
      </c>
      <c r="U83" s="5">
        <v>0</v>
      </c>
      <c r="V83" s="5">
        <v>0</v>
      </c>
      <c r="W83" s="5">
        <v>10948.289939738032</v>
      </c>
      <c r="X83" s="5">
        <v>1941.5851983465034</v>
      </c>
      <c r="Y83" s="5">
        <v>6463.098989578888</v>
      </c>
      <c r="Z83" s="5">
        <v>1810.6383492150351</v>
      </c>
      <c r="AA83" s="5">
        <v>2199.4888051091557</v>
      </c>
      <c r="AB83" s="5">
        <v>928.17470016735433</v>
      </c>
      <c r="AC83" s="5">
        <v>945.6392884216807</v>
      </c>
      <c r="AD83" s="5">
        <v>915.39904644540638</v>
      </c>
      <c r="AE83" s="5">
        <v>0</v>
      </c>
      <c r="AF83" s="5">
        <v>0</v>
      </c>
      <c r="AG83" s="5">
        <v>5719.0180495491477</v>
      </c>
      <c r="AH83" s="5">
        <v>1227.7514480819025</v>
      </c>
      <c r="AI83" s="5">
        <v>150.8039479050683</v>
      </c>
      <c r="AJ83" s="5">
        <v>5219.8554157971857</v>
      </c>
      <c r="AK83" s="5">
        <v>1179.7742625376338</v>
      </c>
      <c r="AL83" s="5">
        <v>242.51970766608815</v>
      </c>
      <c r="AM83" s="5">
        <v>447.36832641865112</v>
      </c>
      <c r="AN83" s="5">
        <v>235.64356058999056</v>
      </c>
      <c r="AO83" s="5">
        <v>0</v>
      </c>
      <c r="AP83" s="5">
        <v>0</v>
      </c>
      <c r="AQ83" s="5">
        <v>7629.8037533559545</v>
      </c>
      <c r="AR83" s="5">
        <v>2167.2991239135504</v>
      </c>
      <c r="AS83" s="5">
        <v>3878.4090237868522</v>
      </c>
      <c r="AT83" s="5">
        <v>985.61992802807879</v>
      </c>
      <c r="AU83" s="5">
        <v>1282.6290220994836</v>
      </c>
      <c r="AV83" s="5">
        <v>1150.8051492194018</v>
      </c>
      <c r="AW83" s="5">
        <v>291.91964465696719</v>
      </c>
      <c r="AX83" s="5">
        <v>10.497930315235514</v>
      </c>
      <c r="AY83" s="5">
        <v>0</v>
      </c>
      <c r="AZ83" s="5">
        <v>0</v>
      </c>
      <c r="BA83" s="5">
        <v>-17.779686742655031</v>
      </c>
      <c r="BB83" s="5">
        <v>4540.6911638563543</v>
      </c>
      <c r="BC83" s="5">
        <v>15829.135581072147</v>
      </c>
      <c r="BD83" s="5">
        <v>31889.37657546845</v>
      </c>
      <c r="BE83" s="5">
        <v>-6730.3789260963667</v>
      </c>
      <c r="BF83" s="5">
        <v>3345.165604565082</v>
      </c>
      <c r="BG83" s="5">
        <v>-5548.6306288956312</v>
      </c>
      <c r="BH83" s="5">
        <v>4126.7997402128985</v>
      </c>
      <c r="BI83" s="5">
        <v>0</v>
      </c>
      <c r="BJ83" s="5">
        <v>0</v>
      </c>
      <c r="BK83" s="71">
        <v>43818.458333333336</v>
      </c>
      <c r="BL83" s="5">
        <v>138</v>
      </c>
      <c r="BM83" s="5">
        <v>-25770.024426217115</v>
      </c>
      <c r="BN83" s="5">
        <v>2187.8819620286768</v>
      </c>
      <c r="BO83" s="5">
        <v>-28294.943869998402</v>
      </c>
      <c r="BP83" s="5">
        <v>2902.0470781626027</v>
      </c>
      <c r="BQ83" s="5">
        <v>-13953.37788667739</v>
      </c>
      <c r="BR83" s="5">
        <v>11235.969930077101</v>
      </c>
      <c r="BS83" s="5">
        <v>-18383.2935938593</v>
      </c>
      <c r="BT83" s="5">
        <v>1444.161824966063</v>
      </c>
      <c r="BU83" s="5">
        <v>0</v>
      </c>
      <c r="BV83" s="5">
        <v>0</v>
      </c>
      <c r="BW83" s="5">
        <v>3372.8728042384118</v>
      </c>
      <c r="BX83" s="5">
        <v>210.82745381013794</v>
      </c>
      <c r="BY83" s="5">
        <v>1619.0541071565331</v>
      </c>
      <c r="BZ83" s="5">
        <v>892.03226490868155</v>
      </c>
      <c r="CA83" s="5">
        <v>1129.0457859837989</v>
      </c>
      <c r="CB83" s="5">
        <v>925.10688763505755</v>
      </c>
      <c r="CC83" s="5">
        <v>101.34981950756492</v>
      </c>
      <c r="CD83" s="5">
        <v>850.37402591263367</v>
      </c>
      <c r="CE83" s="5">
        <v>0</v>
      </c>
      <c r="CF83" s="5">
        <v>0</v>
      </c>
      <c r="CG83" s="5">
        <v>12245.005512714059</v>
      </c>
      <c r="CH83" s="5">
        <v>1015.4001121329699</v>
      </c>
      <c r="CI83" s="5">
        <v>7170.1680344154156</v>
      </c>
      <c r="CJ83" s="5">
        <v>650.63603192432799</v>
      </c>
      <c r="CK83" s="5">
        <v>3548.064185058658</v>
      </c>
      <c r="CL83" s="5">
        <v>802.80196142065131</v>
      </c>
      <c r="CM83" s="5">
        <v>1118.4149216057262</v>
      </c>
      <c r="CN83" s="5">
        <v>1313.9233833059159</v>
      </c>
      <c r="CO83" s="5">
        <v>0</v>
      </c>
      <c r="CP83" s="5">
        <v>0</v>
      </c>
      <c r="CQ83" s="5">
        <v>6914.2721720914342</v>
      </c>
      <c r="CR83" s="5">
        <v>232.69179921264868</v>
      </c>
      <c r="CS83" s="5">
        <v>3133.5153427699765</v>
      </c>
      <c r="CT83" s="5">
        <v>273.37129528890472</v>
      </c>
      <c r="CU83" s="5">
        <v>1831.518480106588</v>
      </c>
      <c r="CV83" s="5">
        <v>669.17249808004146</v>
      </c>
      <c r="CW83" s="5">
        <v>1011.2384529922447</v>
      </c>
      <c r="CX83" s="5">
        <v>794.43167496403453</v>
      </c>
      <c r="CY83" s="5">
        <v>0</v>
      </c>
      <c r="CZ83" s="5">
        <v>0</v>
      </c>
      <c r="DA83" s="5">
        <v>7836.7168132114884</v>
      </c>
      <c r="DB83" s="5">
        <v>805.01522612371093</v>
      </c>
      <c r="DC83" s="5">
        <v>4668.9243033749817</v>
      </c>
      <c r="DD83" s="5">
        <v>128.3614186568808</v>
      </c>
      <c r="DE83" s="5">
        <v>2653.2826182449553</v>
      </c>
      <c r="DF83" s="5">
        <v>598.1867659315501</v>
      </c>
      <c r="DG83" s="5">
        <v>108.81769284295888</v>
      </c>
      <c r="DH83" s="5">
        <v>543.86448317744077</v>
      </c>
      <c r="DI83" s="5">
        <v>0</v>
      </c>
      <c r="DJ83" s="5">
        <v>0</v>
      </c>
      <c r="DK83" s="5">
        <v>9517.6804831068876</v>
      </c>
      <c r="DL83" s="5">
        <v>1204.6553592830546</v>
      </c>
      <c r="DM83" s="5">
        <v>5511.1791420713816</v>
      </c>
      <c r="DN83" s="5">
        <v>651.29261746898953</v>
      </c>
      <c r="DO83" s="5">
        <v>4085.1960415068806</v>
      </c>
      <c r="DP83" s="5">
        <v>1682.2797277099792</v>
      </c>
      <c r="DQ83" s="5">
        <v>1477.3559437336953</v>
      </c>
      <c r="DR83" s="5">
        <v>3404.0244992319454</v>
      </c>
      <c r="DS83" s="5">
        <v>0</v>
      </c>
      <c r="DT83" s="5">
        <v>0</v>
      </c>
      <c r="DU83" s="71">
        <v>43822.375</v>
      </c>
      <c r="DV83" s="5">
        <v>138</v>
      </c>
      <c r="DW83" s="5">
        <v>-7671.3561933908377</v>
      </c>
      <c r="DX83" s="5">
        <v>426.77978672731751</v>
      </c>
      <c r="DY83" s="5">
        <v>-6247.6002609696698</v>
      </c>
      <c r="DZ83" s="5">
        <v>198.00837071891476</v>
      </c>
      <c r="EA83" s="5">
        <v>-3471.3940735599076</v>
      </c>
      <c r="EB83" s="5">
        <v>10.98630675690648</v>
      </c>
      <c r="EC83" s="5">
        <v>1510.1783248609718</v>
      </c>
      <c r="ED83" s="5">
        <v>770.92683430934596</v>
      </c>
      <c r="EE83" s="5">
        <v>0</v>
      </c>
      <c r="EF83" s="5">
        <v>0</v>
      </c>
      <c r="EG83" s="5">
        <v>13214.787603241452</v>
      </c>
      <c r="EH83" s="5">
        <v>1229.3990912676368</v>
      </c>
      <c r="EI83" s="5">
        <v>6602.5466779249309</v>
      </c>
      <c r="EJ83" s="5">
        <v>965.275001008152</v>
      </c>
      <c r="EK83" s="5">
        <v>3243.548839362003</v>
      </c>
      <c r="EL83" s="5">
        <v>1646.3216121714481</v>
      </c>
      <c r="EM83" s="5">
        <v>1044.2220636983939</v>
      </c>
      <c r="EN83" s="5">
        <v>224.08520007485319</v>
      </c>
      <c r="EO83" s="5">
        <v>0</v>
      </c>
      <c r="EP83" s="5">
        <v>0</v>
      </c>
      <c r="EQ83" s="5">
        <v>8550.6597313115199</v>
      </c>
      <c r="ER83" s="5">
        <v>13820.596074293126</v>
      </c>
      <c r="ES83" s="5">
        <v>-356.45998736085585</v>
      </c>
      <c r="ET83" s="5">
        <v>13533.003158557553</v>
      </c>
      <c r="EU83" s="5">
        <v>-6503.4218351836116</v>
      </c>
      <c r="EV83" s="5">
        <v>12198.842277638798</v>
      </c>
      <c r="EW83" s="5">
        <v>-7868.3978600279861</v>
      </c>
      <c r="EX83" s="5">
        <v>14277.111474263722</v>
      </c>
      <c r="EY83" s="5">
        <v>0</v>
      </c>
      <c r="EZ83" s="5">
        <v>0</v>
      </c>
      <c r="FA83" s="5">
        <v>11779.140289954223</v>
      </c>
      <c r="FB83" s="5">
        <v>1104.1886022303736</v>
      </c>
      <c r="FC83" s="5">
        <v>4455.3282353018503</v>
      </c>
      <c r="FD83" s="5">
        <v>844.20628424735389</v>
      </c>
      <c r="FE83" s="5">
        <v>1765.1978208380115</v>
      </c>
      <c r="FF83" s="5">
        <v>44.087349948140279</v>
      </c>
      <c r="FG83" s="5">
        <v>1258.5090166456835</v>
      </c>
      <c r="FH83" s="5">
        <v>755.12451278426568</v>
      </c>
      <c r="FI83" s="5">
        <v>0</v>
      </c>
      <c r="FJ83" s="5">
        <v>0</v>
      </c>
      <c r="FK83" s="5">
        <v>10873.495830040547</v>
      </c>
      <c r="FL83" s="5">
        <v>221.66358550081566</v>
      </c>
      <c r="FM83" s="5">
        <v>6492.9033882309841</v>
      </c>
      <c r="FN83" s="5">
        <v>902.92707021315891</v>
      </c>
      <c r="FO83" s="5">
        <v>1365.2655142124163</v>
      </c>
      <c r="FP83" s="5">
        <v>828.05639053236234</v>
      </c>
      <c r="FQ83" s="5">
        <v>871.16073082215416</v>
      </c>
      <c r="FR83" s="5">
        <v>109.26198065486203</v>
      </c>
      <c r="FS83" s="5">
        <v>0</v>
      </c>
      <c r="FT83" s="5">
        <v>0</v>
      </c>
      <c r="FU83" s="5">
        <v>-15494.527561306184</v>
      </c>
      <c r="FV83" s="5">
        <v>1254.4235853807293</v>
      </c>
      <c r="FW83" s="5">
        <v>-15260.439338971342</v>
      </c>
      <c r="FX83" s="5">
        <v>5084.2540472761611</v>
      </c>
      <c r="FY83" s="5">
        <v>-11188.032792588885</v>
      </c>
      <c r="FZ83" s="5">
        <v>1452.0824382319968</v>
      </c>
      <c r="GA83" s="5">
        <v>-3108.5417580846206</v>
      </c>
      <c r="GB83" s="5">
        <v>4720.9201090904999</v>
      </c>
      <c r="GC83" s="5">
        <v>0</v>
      </c>
      <c r="GD83" s="5">
        <v>0</v>
      </c>
      <c r="GE83" s="71">
        <v>43822.541666666664</v>
      </c>
      <c r="GF83" s="5">
        <v>138</v>
      </c>
      <c r="GG83" s="5">
        <v>-16501.899229339419</v>
      </c>
      <c r="GH83" s="5">
        <v>4435.462304677334</v>
      </c>
      <c r="GI83" s="5">
        <v>-17245.920954218866</v>
      </c>
      <c r="GJ83" s="5">
        <v>3045.6624189891427</v>
      </c>
      <c r="GK83" s="5">
        <v>-18182.148464653739</v>
      </c>
      <c r="GL83" s="5">
        <v>3724.0539756669018</v>
      </c>
      <c r="GM83" s="5">
        <v>-14830.627470617612</v>
      </c>
      <c r="GN83" s="5">
        <v>3790.3318643258494</v>
      </c>
      <c r="GO83" s="5">
        <v>0</v>
      </c>
      <c r="GP83" s="5">
        <v>0</v>
      </c>
      <c r="GQ83" s="5">
        <v>8400.6620243592588</v>
      </c>
      <c r="GR83" s="5">
        <v>1385.5730138339713</v>
      </c>
      <c r="GS83" s="5">
        <v>5539.7545448580677</v>
      </c>
      <c r="GT83" s="5">
        <v>734.92134803837428</v>
      </c>
      <c r="GU83" s="5">
        <v>4857.5930040333187</v>
      </c>
      <c r="GV83" s="5">
        <v>2478.8656015821753</v>
      </c>
      <c r="GW83" s="5">
        <v>2067.1147471628706</v>
      </c>
      <c r="GX83" s="5">
        <v>546.65200781514591</v>
      </c>
      <c r="GY83" s="5">
        <v>0</v>
      </c>
      <c r="GZ83" s="5">
        <v>0</v>
      </c>
      <c r="HA83" s="5">
        <v>25135.644474914156</v>
      </c>
      <c r="HB83" s="5">
        <v>857.75571547071991</v>
      </c>
      <c r="HC83" s="5">
        <v>14176.852350516874</v>
      </c>
      <c r="HD83" s="5">
        <v>3275.3844244062479</v>
      </c>
      <c r="HE83" s="5">
        <v>8824.6853507283649</v>
      </c>
      <c r="HF83" s="5">
        <v>1602.1155951545911</v>
      </c>
      <c r="HG83" s="5">
        <v>4467.1589971786043</v>
      </c>
      <c r="HH83" s="5">
        <v>2668.7595337466146</v>
      </c>
      <c r="HI83" s="5">
        <v>0</v>
      </c>
      <c r="HJ83" s="5">
        <v>0</v>
      </c>
      <c r="HK83" s="5">
        <v>14382.585472778881</v>
      </c>
      <c r="HL83" s="5">
        <v>95.792784318155427</v>
      </c>
      <c r="HM83" s="5">
        <v>8656.2570718090683</v>
      </c>
      <c r="HN83" s="5">
        <v>583.95342154669811</v>
      </c>
      <c r="HO83" s="5">
        <v>5852.4938076679937</v>
      </c>
      <c r="HP83" s="5">
        <v>1811.0249054107057</v>
      </c>
      <c r="HQ83" s="5">
        <v>3298.0712202893765</v>
      </c>
      <c r="HR83" s="5">
        <v>930.26706295819577</v>
      </c>
      <c r="HS83" s="5">
        <v>0</v>
      </c>
      <c r="HT83" s="5">
        <v>0</v>
      </c>
      <c r="HU83" s="5">
        <v>15805.302000139018</v>
      </c>
      <c r="HV83" s="5">
        <v>1720.0644214920926</v>
      </c>
      <c r="HW83" s="5">
        <v>9150.6835271258169</v>
      </c>
      <c r="HX83" s="5">
        <v>126.41505764359837</v>
      </c>
      <c r="HY83" s="5">
        <v>6245.1431025090042</v>
      </c>
      <c r="HZ83" s="5">
        <v>1502.3213185789975</v>
      </c>
      <c r="IA83" s="5">
        <v>3252.5069822650353</v>
      </c>
      <c r="IB83" s="5">
        <v>1733.7707431545491</v>
      </c>
      <c r="IC83" s="5">
        <v>0</v>
      </c>
      <c r="ID83" s="5">
        <v>0</v>
      </c>
      <c r="IE83" s="5">
        <v>-4510.2800372298825</v>
      </c>
      <c r="IF83" s="5">
        <v>4046.7867603084574</v>
      </c>
      <c r="IG83" s="5">
        <v>-9492.8222631622248</v>
      </c>
      <c r="IH83" s="5">
        <v>8103.5854888572048</v>
      </c>
      <c r="II83" s="5">
        <v>-10847.449952983156</v>
      </c>
      <c r="IJ83" s="5">
        <v>4249.4997117662806</v>
      </c>
      <c r="IK83" s="5">
        <v>-6488.2991519848511</v>
      </c>
      <c r="IL83" s="5">
        <v>1871.9037694543201</v>
      </c>
      <c r="IM83" s="5">
        <v>0</v>
      </c>
      <c r="IN83" s="5">
        <v>0</v>
      </c>
    </row>
    <row r="84" spans="1:248" x14ac:dyDescent="0.25">
      <c r="A84" s="71">
        <v>43818.541666666664</v>
      </c>
      <c r="B84" s="5">
        <v>140</v>
      </c>
      <c r="C84" s="5">
        <v>-24667.441868043901</v>
      </c>
      <c r="D84" s="5">
        <v>2688.4422471609214</v>
      </c>
      <c r="E84" s="5">
        <v>-30657.21192623167</v>
      </c>
      <c r="F84" s="5">
        <v>1017.5057086669486</v>
      </c>
      <c r="G84" s="5">
        <v>-7002.227677852341</v>
      </c>
      <c r="H84" s="5">
        <v>13959.634945022424</v>
      </c>
      <c r="I84" s="5">
        <v>37700.40534639101</v>
      </c>
      <c r="J84" s="5">
        <v>8572.8499473998709</v>
      </c>
      <c r="K84" s="5">
        <v>0</v>
      </c>
      <c r="L84" s="5">
        <v>0</v>
      </c>
      <c r="M84" s="5">
        <v>8722.9749186272511</v>
      </c>
      <c r="N84" s="5">
        <v>4760.9121092099167</v>
      </c>
      <c r="O84" s="5">
        <v>5377.7929236364143</v>
      </c>
      <c r="P84" s="5">
        <v>1743.9629899031463</v>
      </c>
      <c r="Q84" s="5">
        <v>1206.610280782269</v>
      </c>
      <c r="R84" s="5">
        <v>1390.2599900587011</v>
      </c>
      <c r="S84" s="5">
        <v>-346.64456141293158</v>
      </c>
      <c r="T84" s="5">
        <v>182.93172395227347</v>
      </c>
      <c r="U84" s="5">
        <v>0</v>
      </c>
      <c r="V84" s="5">
        <v>0</v>
      </c>
      <c r="W84" s="5">
        <v>10849.272034721245</v>
      </c>
      <c r="X84" s="5">
        <v>1875.136084595139</v>
      </c>
      <c r="Y84" s="5">
        <v>6514.8665275099565</v>
      </c>
      <c r="Z84" s="5">
        <v>1732.575089103625</v>
      </c>
      <c r="AA84" s="5">
        <v>1996.2503957163817</v>
      </c>
      <c r="AB84" s="5">
        <v>1099.0842072881137</v>
      </c>
      <c r="AC84" s="5">
        <v>1116.6540125402084</v>
      </c>
      <c r="AD84" s="5">
        <v>809.4379647591976</v>
      </c>
      <c r="AE84" s="5">
        <v>0</v>
      </c>
      <c r="AF84" s="5">
        <v>0</v>
      </c>
      <c r="AG84" s="5">
        <v>6361.2174794017028</v>
      </c>
      <c r="AH84" s="5">
        <v>1021.8568378008987</v>
      </c>
      <c r="AI84" s="5">
        <v>456.55413848435137</v>
      </c>
      <c r="AJ84" s="5">
        <v>5628.7534504624618</v>
      </c>
      <c r="AK84" s="5">
        <v>1469.5362804285305</v>
      </c>
      <c r="AL84" s="5">
        <v>138.16173410166559</v>
      </c>
      <c r="AM84" s="5">
        <v>715.90513162936554</v>
      </c>
      <c r="AN84" s="5">
        <v>682.90531575532179</v>
      </c>
      <c r="AO84" s="5">
        <v>0</v>
      </c>
      <c r="AP84" s="5">
        <v>0</v>
      </c>
      <c r="AQ84" s="5">
        <v>7979.4425928928722</v>
      </c>
      <c r="AR84" s="5">
        <v>2333.685379981006</v>
      </c>
      <c r="AS84" s="5">
        <v>3988.370513881393</v>
      </c>
      <c r="AT84" s="5">
        <v>1000.7802378406438</v>
      </c>
      <c r="AU84" s="5">
        <v>1272.8440279994616</v>
      </c>
      <c r="AV84" s="5">
        <v>1382.774542838431</v>
      </c>
      <c r="AW84" s="5">
        <v>472.74366973708538</v>
      </c>
      <c r="AX84" s="5">
        <v>57.936683365661729</v>
      </c>
      <c r="AY84" s="5">
        <v>0</v>
      </c>
      <c r="AZ84" s="5">
        <v>0</v>
      </c>
      <c r="BA84" s="5">
        <v>-1486.8837635535529</v>
      </c>
      <c r="BB84" s="5">
        <v>5449.084707953597</v>
      </c>
      <c r="BC84" s="5">
        <v>13931.759516008318</v>
      </c>
      <c r="BD84" s="5">
        <v>32449.156249418389</v>
      </c>
      <c r="BE84" s="5">
        <v>-8258.0080173465558</v>
      </c>
      <c r="BF84" s="5">
        <v>4288.4265648920727</v>
      </c>
      <c r="BG84" s="5">
        <v>-6708.0353127025101</v>
      </c>
      <c r="BH84" s="5">
        <v>5031.1443385148068</v>
      </c>
      <c r="BI84" s="5">
        <v>0</v>
      </c>
      <c r="BJ84" s="5">
        <v>0</v>
      </c>
      <c r="BK84" s="71">
        <v>43818.541666666664</v>
      </c>
      <c r="BL84" s="5">
        <v>140</v>
      </c>
      <c r="BM84" s="5">
        <v>-27166.276573788455</v>
      </c>
      <c r="BN84" s="5">
        <v>2277.8976303862955</v>
      </c>
      <c r="BO84" s="5">
        <v>-29761.055766801255</v>
      </c>
      <c r="BP84" s="5">
        <v>2696.1271286664992</v>
      </c>
      <c r="BQ84" s="5">
        <v>-14693.522442561038</v>
      </c>
      <c r="BR84" s="5">
        <v>10906.229268466244</v>
      </c>
      <c r="BS84" s="5">
        <v>-19016.787995092993</v>
      </c>
      <c r="BT84" s="5">
        <v>2372.9283519352648</v>
      </c>
      <c r="BU84" s="5">
        <v>0</v>
      </c>
      <c r="BV84" s="5">
        <v>0</v>
      </c>
      <c r="BW84" s="5">
        <v>3626.6993965824699</v>
      </c>
      <c r="BX84" s="5">
        <v>255.4797466830797</v>
      </c>
      <c r="BY84" s="5">
        <v>1748.3841766539367</v>
      </c>
      <c r="BZ84" s="5">
        <v>808.64273910492989</v>
      </c>
      <c r="CA84" s="5">
        <v>1232.1482512910688</v>
      </c>
      <c r="CB84" s="5">
        <v>828.72354304502755</v>
      </c>
      <c r="CC84" s="5">
        <v>-8.4253509208419928</v>
      </c>
      <c r="CD84" s="5">
        <v>994.74951574321005</v>
      </c>
      <c r="CE84" s="5">
        <v>0</v>
      </c>
      <c r="CF84" s="5">
        <v>0</v>
      </c>
      <c r="CG84" s="5">
        <v>12546.327432976424</v>
      </c>
      <c r="CH84" s="5">
        <v>1161.3107523862429</v>
      </c>
      <c r="CI84" s="5">
        <v>7278.0010871398099</v>
      </c>
      <c r="CJ84" s="5">
        <v>1358.1482220089538</v>
      </c>
      <c r="CK84" s="5">
        <v>3594.1647352929294</v>
      </c>
      <c r="CL84" s="5">
        <v>1075.6950396314573</v>
      </c>
      <c r="CM84" s="5">
        <v>1096.9474596850268</v>
      </c>
      <c r="CN84" s="5">
        <v>1509.1645276046825</v>
      </c>
      <c r="CO84" s="5">
        <v>0</v>
      </c>
      <c r="CP84" s="5">
        <v>0</v>
      </c>
      <c r="CQ84" s="5">
        <v>7177.5094170900811</v>
      </c>
      <c r="CR84" s="5">
        <v>220.1871273222286</v>
      </c>
      <c r="CS84" s="5">
        <v>3437.3798201450709</v>
      </c>
      <c r="CT84" s="5">
        <v>478.47462210459446</v>
      </c>
      <c r="CU84" s="5">
        <v>1967.1301347939173</v>
      </c>
      <c r="CV84" s="5">
        <v>506.061276801806</v>
      </c>
      <c r="CW84" s="5">
        <v>1284.4969005310895</v>
      </c>
      <c r="CX84" s="5">
        <v>743.00010535224885</v>
      </c>
      <c r="CY84" s="5">
        <v>0</v>
      </c>
      <c r="CZ84" s="5">
        <v>0</v>
      </c>
      <c r="DA84" s="5">
        <v>8340.5242278347032</v>
      </c>
      <c r="DB84" s="5">
        <v>1106.3041441404625</v>
      </c>
      <c r="DC84" s="5">
        <v>5054.0677904916292</v>
      </c>
      <c r="DD84" s="5">
        <v>409.69688143321707</v>
      </c>
      <c r="DE84" s="5">
        <v>3056.1483937880012</v>
      </c>
      <c r="DF84" s="5">
        <v>519.74174689181802</v>
      </c>
      <c r="DG84" s="5">
        <v>255.35982428969419</v>
      </c>
      <c r="DH84" s="5">
        <v>683.88387489426839</v>
      </c>
      <c r="DI84" s="5">
        <v>0</v>
      </c>
      <c r="DJ84" s="5">
        <v>0</v>
      </c>
      <c r="DK84" s="5">
        <v>9854.3460355669904</v>
      </c>
      <c r="DL84" s="5">
        <v>245.14999988494131</v>
      </c>
      <c r="DM84" s="5">
        <v>5210.1064184270963</v>
      </c>
      <c r="DN84" s="5">
        <v>469.35089133114775</v>
      </c>
      <c r="DO84" s="5">
        <v>3496.9353638699126</v>
      </c>
      <c r="DP84" s="5">
        <v>1910.7208566355112</v>
      </c>
      <c r="DQ84" s="5">
        <v>1186.7318644367401</v>
      </c>
      <c r="DR84" s="5">
        <v>3817.9474826463775</v>
      </c>
      <c r="DS84" s="5">
        <v>0</v>
      </c>
      <c r="DT84" s="5">
        <v>0</v>
      </c>
      <c r="DU84" s="71">
        <v>43822.458333333336</v>
      </c>
      <c r="DV84" s="5">
        <v>140</v>
      </c>
      <c r="DW84" s="5">
        <v>-8071.0970343938216</v>
      </c>
      <c r="DX84" s="5">
        <v>760.11879997624487</v>
      </c>
      <c r="DY84" s="5">
        <v>-6776.933248768506</v>
      </c>
      <c r="DZ84" s="5">
        <v>247.12424115724465</v>
      </c>
      <c r="EA84" s="5">
        <v>-3349.5639429533276</v>
      </c>
      <c r="EB84" s="5">
        <v>332.47622077873962</v>
      </c>
      <c r="EC84" s="5">
        <v>1551.0543916626912</v>
      </c>
      <c r="ED84" s="5">
        <v>1573.6223055040878</v>
      </c>
      <c r="EE84" s="5">
        <v>0</v>
      </c>
      <c r="EF84" s="5">
        <v>0</v>
      </c>
      <c r="EG84" s="5">
        <v>13591.014146381909</v>
      </c>
      <c r="EH84" s="5">
        <v>608.68147784482505</v>
      </c>
      <c r="EI84" s="5">
        <v>6646.3746767072116</v>
      </c>
      <c r="EJ84" s="5">
        <v>891.41748022924889</v>
      </c>
      <c r="EK84" s="5">
        <v>3336.3227807678782</v>
      </c>
      <c r="EL84" s="5">
        <v>1508.7755295785141</v>
      </c>
      <c r="EM84" s="5">
        <v>1171.4656610813618</v>
      </c>
      <c r="EN84" s="5">
        <v>18.110930607630792</v>
      </c>
      <c r="EO84" s="5">
        <v>0</v>
      </c>
      <c r="EP84" s="5">
        <v>0</v>
      </c>
      <c r="EQ84" s="5">
        <v>8918.3458291563456</v>
      </c>
      <c r="ER84" s="5">
        <v>14852.846979567383</v>
      </c>
      <c r="ES84" s="5">
        <v>-235.94111796354719</v>
      </c>
      <c r="ET84" s="5">
        <v>14061.983484542407</v>
      </c>
      <c r="EU84" s="5">
        <v>-6644.3559794610364</v>
      </c>
      <c r="EV84" s="5">
        <v>12803.507990649068</v>
      </c>
      <c r="EW84" s="5">
        <v>-7851.3069423614825</v>
      </c>
      <c r="EX84" s="5">
        <v>14969.911735472424</v>
      </c>
      <c r="EY84" s="5">
        <v>0</v>
      </c>
      <c r="EZ84" s="5">
        <v>0</v>
      </c>
      <c r="FA84" s="5">
        <v>12057.650345568392</v>
      </c>
      <c r="FB84" s="5">
        <v>1357.1901432104435</v>
      </c>
      <c r="FC84" s="5">
        <v>4942.0202877880911</v>
      </c>
      <c r="FD84" s="5">
        <v>1390.6085725677763</v>
      </c>
      <c r="FE84" s="5">
        <v>1996.9523892438481</v>
      </c>
      <c r="FF84" s="5">
        <v>162.98216202270538</v>
      </c>
      <c r="FG84" s="5">
        <v>1635.5755239944135</v>
      </c>
      <c r="FH84" s="5">
        <v>735.56765640122342</v>
      </c>
      <c r="FI84" s="5">
        <v>0</v>
      </c>
      <c r="FJ84" s="5">
        <v>0</v>
      </c>
      <c r="FK84" s="5">
        <v>11387.328190846838</v>
      </c>
      <c r="FL84" s="5">
        <v>442.46615864219365</v>
      </c>
      <c r="FM84" s="5">
        <v>6620.2371006892672</v>
      </c>
      <c r="FN84" s="5">
        <v>854.89836888762738</v>
      </c>
      <c r="FO84" s="5">
        <v>1740.6044646700825</v>
      </c>
      <c r="FP84" s="5">
        <v>560.82478161468873</v>
      </c>
      <c r="FQ84" s="5">
        <v>647.64239474181522</v>
      </c>
      <c r="FR84" s="5">
        <v>243.33176249437989</v>
      </c>
      <c r="FS84" s="5">
        <v>0</v>
      </c>
      <c r="FT84" s="5">
        <v>0</v>
      </c>
      <c r="FU84" s="5">
        <v>-16345.505012544549</v>
      </c>
      <c r="FV84" s="5">
        <v>2227.4204129916961</v>
      </c>
      <c r="FW84" s="5">
        <v>-16925.257731275291</v>
      </c>
      <c r="FX84" s="5">
        <v>5574.0799663502094</v>
      </c>
      <c r="FY84" s="5">
        <v>-11680.21735330069</v>
      </c>
      <c r="FZ84" s="5">
        <v>1814.0402200452893</v>
      </c>
      <c r="GA84" s="5">
        <v>-3971.0214011408389</v>
      </c>
      <c r="GB84" s="5">
        <v>3988.881518088655</v>
      </c>
      <c r="GC84" s="5">
        <v>0</v>
      </c>
      <c r="GD84" s="5">
        <v>0</v>
      </c>
      <c r="GE84" s="71">
        <v>43822.625</v>
      </c>
      <c r="GF84" s="5">
        <v>140</v>
      </c>
      <c r="GG84" s="5">
        <v>-17661.322387483022</v>
      </c>
      <c r="GH84" s="5">
        <v>4545.5864725778802</v>
      </c>
      <c r="GI84" s="5">
        <v>-18459.354584027042</v>
      </c>
      <c r="GJ84" s="5">
        <v>3040.7635074781761</v>
      </c>
      <c r="GK84" s="5">
        <v>-19294.888584286877</v>
      </c>
      <c r="GL84" s="5">
        <v>3676.8309404021338</v>
      </c>
      <c r="GM84" s="5">
        <v>-15533.747353754428</v>
      </c>
      <c r="GN84" s="5">
        <v>3750.7962456653827</v>
      </c>
      <c r="GO84" s="5">
        <v>0</v>
      </c>
      <c r="GP84" s="5">
        <v>0</v>
      </c>
      <c r="GQ84" s="5">
        <v>8600.8290001115602</v>
      </c>
      <c r="GR84" s="5">
        <v>1204.1330094025898</v>
      </c>
      <c r="GS84" s="5">
        <v>5520.1854510763969</v>
      </c>
      <c r="GT84" s="5">
        <v>963.12903147710597</v>
      </c>
      <c r="GU84" s="5">
        <v>4887.3882848227004</v>
      </c>
      <c r="GV84" s="5">
        <v>2591.0348914981</v>
      </c>
      <c r="GW84" s="5">
        <v>2082.9748307276191</v>
      </c>
      <c r="GX84" s="5">
        <v>215.15884258372887</v>
      </c>
      <c r="GY84" s="5">
        <v>0</v>
      </c>
      <c r="GZ84" s="5">
        <v>0</v>
      </c>
      <c r="HA84" s="5">
        <v>25329.44209807834</v>
      </c>
      <c r="HB84" s="5">
        <v>1126.1662578771322</v>
      </c>
      <c r="HC84" s="5">
        <v>14313.650318542392</v>
      </c>
      <c r="HD84" s="5">
        <v>3230.1911532568006</v>
      </c>
      <c r="HE84" s="5">
        <v>9101.8731678001532</v>
      </c>
      <c r="HF84" s="5">
        <v>1789.5851927310669</v>
      </c>
      <c r="HG84" s="5">
        <v>4502.8141527284643</v>
      </c>
      <c r="HH84" s="5">
        <v>2791.6169540316023</v>
      </c>
      <c r="HI84" s="5">
        <v>0</v>
      </c>
      <c r="HJ84" s="5">
        <v>0</v>
      </c>
      <c r="HK84" s="5">
        <v>14662.162549815133</v>
      </c>
      <c r="HL84" s="5">
        <v>94.353072615196709</v>
      </c>
      <c r="HM84" s="5">
        <v>9215.1328957356345</v>
      </c>
      <c r="HN84" s="5">
        <v>539.38186364677381</v>
      </c>
      <c r="HO84" s="5">
        <v>6177.0659570713915</v>
      </c>
      <c r="HP84" s="5">
        <v>1782.0953069325565</v>
      </c>
      <c r="HQ84" s="5">
        <v>3604.0626950172959</v>
      </c>
      <c r="HR84" s="5">
        <v>1071.8054141229259</v>
      </c>
      <c r="HS84" s="5">
        <v>0</v>
      </c>
      <c r="HT84" s="5">
        <v>0</v>
      </c>
      <c r="HU84" s="5">
        <v>16345.133963892898</v>
      </c>
      <c r="HV84" s="5">
        <v>2605.8645227078964</v>
      </c>
      <c r="HW84" s="5">
        <v>9395.4650384453125</v>
      </c>
      <c r="HX84" s="5">
        <v>194.48237437848758</v>
      </c>
      <c r="HY84" s="5">
        <v>6607.6298170817208</v>
      </c>
      <c r="HZ84" s="5">
        <v>1703.4561293377337</v>
      </c>
      <c r="IA84" s="5">
        <v>3654.4562708457956</v>
      </c>
      <c r="IB84" s="5">
        <v>2051.7334509354414</v>
      </c>
      <c r="IC84" s="5">
        <v>0</v>
      </c>
      <c r="ID84" s="5">
        <v>0</v>
      </c>
      <c r="IE84" s="5">
        <v>-6467.7742112058331</v>
      </c>
      <c r="IF84" s="5">
        <v>4247.788404400585</v>
      </c>
      <c r="IG84" s="5">
        <v>-10900.66686727424</v>
      </c>
      <c r="IH84" s="5">
        <v>8542.3129839213816</v>
      </c>
      <c r="II84" s="5">
        <v>-12190.505326518087</v>
      </c>
      <c r="IJ84" s="5">
        <v>4177.955357743258</v>
      </c>
      <c r="IK84" s="5">
        <v>-7458.1657159472688</v>
      </c>
      <c r="IL84" s="5">
        <v>2355.1292680796164</v>
      </c>
      <c r="IM84" s="5">
        <v>0</v>
      </c>
      <c r="IN84" s="5">
        <v>0</v>
      </c>
    </row>
    <row r="85" spans="1:248" x14ac:dyDescent="0.25">
      <c r="A85" s="71">
        <v>43818.625</v>
      </c>
      <c r="B85" s="5">
        <v>142</v>
      </c>
      <c r="C85" s="5">
        <v>-25761.274862105802</v>
      </c>
      <c r="D85" s="5">
        <v>2479.096559146833</v>
      </c>
      <c r="E85" s="5">
        <v>-31995.358690393077</v>
      </c>
      <c r="F85" s="5">
        <v>773.09446122748466</v>
      </c>
      <c r="G85" s="5">
        <v>-7530.6256746374729</v>
      </c>
      <c r="H85" s="5">
        <v>13741.734259572584</v>
      </c>
      <c r="I85" s="5">
        <v>37628.855585511032</v>
      </c>
      <c r="J85" s="5">
        <v>8152.7236563931101</v>
      </c>
      <c r="K85" s="5">
        <v>0</v>
      </c>
      <c r="L85" s="5">
        <v>0</v>
      </c>
      <c r="M85" s="5">
        <v>9370.935966037905</v>
      </c>
      <c r="N85" s="5">
        <v>4888.5043177091193</v>
      </c>
      <c r="O85" s="5">
        <v>5298.4147690977652</v>
      </c>
      <c r="P85" s="5">
        <v>1704.1212649369807</v>
      </c>
      <c r="Q85" s="5">
        <v>1112.9834365397046</v>
      </c>
      <c r="R85" s="5">
        <v>1058.4637429699649</v>
      </c>
      <c r="S85" s="5">
        <v>-365.18869984789308</v>
      </c>
      <c r="T85" s="5">
        <v>92.685405668592878</v>
      </c>
      <c r="U85" s="5">
        <v>0</v>
      </c>
      <c r="V85" s="5">
        <v>0</v>
      </c>
      <c r="W85" s="5">
        <v>11370.790299691404</v>
      </c>
      <c r="X85" s="5">
        <v>1649.0809310725713</v>
      </c>
      <c r="Y85" s="5">
        <v>6744.5876907858965</v>
      </c>
      <c r="Z85" s="5">
        <v>1676.8843333054474</v>
      </c>
      <c r="AA85" s="5">
        <v>2209.0128507938416</v>
      </c>
      <c r="AB85" s="5">
        <v>908.73666369541536</v>
      </c>
      <c r="AC85" s="5">
        <v>1292.4827803821411</v>
      </c>
      <c r="AD85" s="5">
        <v>543.26649257845065</v>
      </c>
      <c r="AE85" s="5">
        <v>0</v>
      </c>
      <c r="AF85" s="5">
        <v>0</v>
      </c>
      <c r="AG85" s="5">
        <v>6664.7116630185228</v>
      </c>
      <c r="AH85" s="5">
        <v>711.47136611850567</v>
      </c>
      <c r="AI85" s="5">
        <v>550.81337891474413</v>
      </c>
      <c r="AJ85" s="5">
        <v>5672.7173379489932</v>
      </c>
      <c r="AK85" s="5">
        <v>1699.3814563093383</v>
      </c>
      <c r="AL85" s="5">
        <v>83.755981223038177</v>
      </c>
      <c r="AM85" s="5">
        <v>1092.5974250558427</v>
      </c>
      <c r="AN85" s="5">
        <v>1014.4266331213444</v>
      </c>
      <c r="AO85" s="5">
        <v>0</v>
      </c>
      <c r="AP85" s="5">
        <v>0</v>
      </c>
      <c r="AQ85" s="5">
        <v>8182.8721242577376</v>
      </c>
      <c r="AR85" s="5">
        <v>2404.8554251319988</v>
      </c>
      <c r="AS85" s="5">
        <v>4122.6267755854551</v>
      </c>
      <c r="AT85" s="5">
        <v>892.0356968931186</v>
      </c>
      <c r="AU85" s="5">
        <v>1158.7627657375845</v>
      </c>
      <c r="AV85" s="5">
        <v>1532.5080522839489</v>
      </c>
      <c r="AW85" s="5">
        <v>365.34657413828745</v>
      </c>
      <c r="AX85" s="5">
        <v>87.561286859935308</v>
      </c>
      <c r="AY85" s="5">
        <v>0</v>
      </c>
      <c r="AZ85" s="5">
        <v>0</v>
      </c>
      <c r="BA85" s="5">
        <v>-2646.9288356744546</v>
      </c>
      <c r="BB85" s="5">
        <v>5725.688095125377</v>
      </c>
      <c r="BC85" s="5">
        <v>13470.481075854957</v>
      </c>
      <c r="BD85" s="5">
        <v>34129.040054380181</v>
      </c>
      <c r="BE85" s="5">
        <v>-9402.052969618002</v>
      </c>
      <c r="BF85" s="5">
        <v>4676.7576764069954</v>
      </c>
      <c r="BG85" s="5">
        <v>-7543.2048478648712</v>
      </c>
      <c r="BH85" s="5">
        <v>5657.9991409248842</v>
      </c>
      <c r="BI85" s="5">
        <v>0</v>
      </c>
      <c r="BJ85" s="5">
        <v>0</v>
      </c>
      <c r="BK85" s="71">
        <v>43818.625</v>
      </c>
      <c r="BL85" s="5">
        <v>142</v>
      </c>
      <c r="BM85" s="5">
        <v>-28074.550600724535</v>
      </c>
      <c r="BN85" s="5">
        <v>3609.786681922445</v>
      </c>
      <c r="BO85" s="5">
        <v>-30891.674598440874</v>
      </c>
      <c r="BP85" s="5">
        <v>3338.102446789705</v>
      </c>
      <c r="BQ85" s="5">
        <v>-14690.729835845492</v>
      </c>
      <c r="BR85" s="5">
        <v>12208.423791718853</v>
      </c>
      <c r="BS85" s="5">
        <v>-19374.106950378671</v>
      </c>
      <c r="BT85" s="5">
        <v>2234.4061281193576</v>
      </c>
      <c r="BU85" s="5">
        <v>0</v>
      </c>
      <c r="BV85" s="5">
        <v>0</v>
      </c>
      <c r="BW85" s="5">
        <v>3879.9361483118837</v>
      </c>
      <c r="BX85" s="5">
        <v>270.55725501190039</v>
      </c>
      <c r="BY85" s="5">
        <v>1713.3724951118847</v>
      </c>
      <c r="BZ85" s="5">
        <v>703.94991077993473</v>
      </c>
      <c r="CA85" s="5">
        <v>1330.8273798565815</v>
      </c>
      <c r="CB85" s="5">
        <v>746.88166309230519</v>
      </c>
      <c r="CC85" s="5">
        <v>199.15041093403124</v>
      </c>
      <c r="CD85" s="5">
        <v>1102.1563930450375</v>
      </c>
      <c r="CE85" s="5">
        <v>0</v>
      </c>
      <c r="CF85" s="5">
        <v>0</v>
      </c>
      <c r="CG85" s="5">
        <v>13005.511556769532</v>
      </c>
      <c r="CH85" s="5">
        <v>963.50109072450834</v>
      </c>
      <c r="CI85" s="5">
        <v>7660.0272509868846</v>
      </c>
      <c r="CJ85" s="5">
        <v>1612.7264822074339</v>
      </c>
      <c r="CK85" s="5">
        <v>3845.3409767714711</v>
      </c>
      <c r="CL85" s="5">
        <v>1195.4703818092987</v>
      </c>
      <c r="CM85" s="5">
        <v>1418.7949116888603</v>
      </c>
      <c r="CN85" s="5">
        <v>1361.4517639445976</v>
      </c>
      <c r="CO85" s="5">
        <v>0</v>
      </c>
      <c r="CP85" s="5">
        <v>0</v>
      </c>
      <c r="CQ85" s="5">
        <v>7413.4512235909297</v>
      </c>
      <c r="CR85" s="5">
        <v>16.717762007456169</v>
      </c>
      <c r="CS85" s="5">
        <v>3522.6805454372575</v>
      </c>
      <c r="CT85" s="5">
        <v>681.78885967347424</v>
      </c>
      <c r="CU85" s="5">
        <v>2058.2069835108546</v>
      </c>
      <c r="CV85" s="5">
        <v>406.86258714749681</v>
      </c>
      <c r="CW85" s="5">
        <v>1312.8510180042626</v>
      </c>
      <c r="CX85" s="5">
        <v>657.69314758879364</v>
      </c>
      <c r="CY85" s="5">
        <v>0</v>
      </c>
      <c r="CZ85" s="5">
        <v>0</v>
      </c>
      <c r="DA85" s="5">
        <v>8649.1955269129212</v>
      </c>
      <c r="DB85" s="5">
        <v>1365.2271610303753</v>
      </c>
      <c r="DC85" s="5">
        <v>5332.0035942694685</v>
      </c>
      <c r="DD85" s="5">
        <v>732.53436688773536</v>
      </c>
      <c r="DE85" s="5">
        <v>3157.0786915295416</v>
      </c>
      <c r="DF85" s="5">
        <v>782.32466895091329</v>
      </c>
      <c r="DG85" s="5">
        <v>285.40048951492759</v>
      </c>
      <c r="DH85" s="5">
        <v>961.65846008512983</v>
      </c>
      <c r="DI85" s="5">
        <v>0</v>
      </c>
      <c r="DJ85" s="5">
        <v>0</v>
      </c>
      <c r="DK85" s="5">
        <v>10889.785334054422</v>
      </c>
      <c r="DL85" s="5">
        <v>845.12559302516843</v>
      </c>
      <c r="DM85" s="5">
        <v>5016.9732182332682</v>
      </c>
      <c r="DN85" s="5">
        <v>659.68924714434877</v>
      </c>
      <c r="DO85" s="5">
        <v>3440.9939499622633</v>
      </c>
      <c r="DP85" s="5">
        <v>1730.9617060839628</v>
      </c>
      <c r="DQ85" s="5">
        <v>1048.4129874012287</v>
      </c>
      <c r="DR85" s="5">
        <v>3517.6280543908497</v>
      </c>
      <c r="DS85" s="5">
        <v>0</v>
      </c>
      <c r="DT85" s="5">
        <v>0</v>
      </c>
      <c r="DU85" s="71">
        <v>43822.541666666664</v>
      </c>
      <c r="DV85" s="5">
        <v>142</v>
      </c>
      <c r="DW85" s="5">
        <v>-8933.1010111329342</v>
      </c>
      <c r="DX85" s="5">
        <v>660.17715959083318</v>
      </c>
      <c r="DY85" s="5">
        <v>-7293.3052928594161</v>
      </c>
      <c r="DZ85" s="5">
        <v>84.610805411839493</v>
      </c>
      <c r="EA85" s="5">
        <v>-3599.1649155185537</v>
      </c>
      <c r="EB85" s="5">
        <v>388.80253001337866</v>
      </c>
      <c r="EC85" s="5">
        <v>1737.1680178905453</v>
      </c>
      <c r="ED85" s="5">
        <v>1509.3290453418588</v>
      </c>
      <c r="EE85" s="5">
        <v>0</v>
      </c>
      <c r="EF85" s="5">
        <v>0</v>
      </c>
      <c r="EG85" s="5">
        <v>14442.965046571133</v>
      </c>
      <c r="EH85" s="5">
        <v>755.8264887576114</v>
      </c>
      <c r="EI85" s="5">
        <v>6545.3009834477471</v>
      </c>
      <c r="EJ85" s="5">
        <v>999.61627794808521</v>
      </c>
      <c r="EK85" s="5">
        <v>3089.5919411798268</v>
      </c>
      <c r="EL85" s="5">
        <v>1707.9207777693173</v>
      </c>
      <c r="EM85" s="5">
        <v>1054.9586368307409</v>
      </c>
      <c r="EN85" s="5">
        <v>259.84312313822699</v>
      </c>
      <c r="EO85" s="5">
        <v>0</v>
      </c>
      <c r="EP85" s="5">
        <v>0</v>
      </c>
      <c r="EQ85" s="5">
        <v>7620.5744478973756</v>
      </c>
      <c r="ER85" s="5">
        <v>16656.816974852314</v>
      </c>
      <c r="ES85" s="5">
        <v>-1687.35201671504</v>
      </c>
      <c r="ET85" s="5">
        <v>15656.905762709239</v>
      </c>
      <c r="EU85" s="5">
        <v>-7916.5891867187247</v>
      </c>
      <c r="EV85" s="5">
        <v>14385.391520820645</v>
      </c>
      <c r="EW85" s="5">
        <v>-9353.8644176679427</v>
      </c>
      <c r="EX85" s="5">
        <v>16447.228040546364</v>
      </c>
      <c r="EY85" s="5">
        <v>0</v>
      </c>
      <c r="EZ85" s="5">
        <v>0</v>
      </c>
      <c r="FA85" s="5">
        <v>12500.654923486098</v>
      </c>
      <c r="FB85" s="5">
        <v>1151.2874798468476</v>
      </c>
      <c r="FC85" s="5">
        <v>5197.3529207500778</v>
      </c>
      <c r="FD85" s="5">
        <v>1546.1325321101215</v>
      </c>
      <c r="FE85" s="5">
        <v>2029.1971124982615</v>
      </c>
      <c r="FF85" s="5">
        <v>526.30363266869711</v>
      </c>
      <c r="FG85" s="5">
        <v>1848.1715291671353</v>
      </c>
      <c r="FH85" s="5">
        <v>743.89054856726136</v>
      </c>
      <c r="FI85" s="5">
        <v>0</v>
      </c>
      <c r="FJ85" s="5">
        <v>0</v>
      </c>
      <c r="FK85" s="5">
        <v>11662.467937593608</v>
      </c>
      <c r="FL85" s="5">
        <v>971.84530942691322</v>
      </c>
      <c r="FM85" s="5">
        <v>6440.8490827510805</v>
      </c>
      <c r="FN85" s="5">
        <v>1171.2250725888912</v>
      </c>
      <c r="FO85" s="5">
        <v>1615.3375936787534</v>
      </c>
      <c r="FP85" s="5">
        <v>726.75513475289358</v>
      </c>
      <c r="FQ85" s="5">
        <v>397.84852021512916</v>
      </c>
      <c r="FR85" s="5">
        <v>690.09482971738976</v>
      </c>
      <c r="FS85" s="5">
        <v>0</v>
      </c>
      <c r="FT85" s="5">
        <v>0</v>
      </c>
      <c r="FU85" s="5">
        <v>-18694.326549966205</v>
      </c>
      <c r="FV85" s="5">
        <v>2376.6400188414832</v>
      </c>
      <c r="FW85" s="5">
        <v>-18451.129618139676</v>
      </c>
      <c r="FX85" s="5">
        <v>5870.8496451232504</v>
      </c>
      <c r="FY85" s="5">
        <v>-12726.656477547509</v>
      </c>
      <c r="FZ85" s="5">
        <v>1715.2277404229217</v>
      </c>
      <c r="GA85" s="5">
        <v>-4337.867226732531</v>
      </c>
      <c r="GB85" s="5">
        <v>4430.975524072579</v>
      </c>
      <c r="GC85" s="5">
        <v>0</v>
      </c>
      <c r="GD85" s="5">
        <v>0</v>
      </c>
      <c r="GF85" s="5">
        <v>142</v>
      </c>
      <c r="GG85" s="5">
        <v>-18661.435799734718</v>
      </c>
      <c r="GH85" s="5">
        <v>4907.019537346825</v>
      </c>
      <c r="GI85" s="5">
        <v>-19532.131698758731</v>
      </c>
      <c r="GJ85" s="5">
        <v>3365.2879394557963</v>
      </c>
      <c r="GK85" s="5">
        <v>-20382.450371544648</v>
      </c>
      <c r="GL85" s="5">
        <v>3819.2981923085395</v>
      </c>
      <c r="GM85" s="5">
        <v>-16030.601869116126</v>
      </c>
      <c r="GN85" s="5">
        <v>4126.2397270884121</v>
      </c>
      <c r="GO85" s="5">
        <v>0</v>
      </c>
      <c r="GP85" s="5">
        <v>0</v>
      </c>
      <c r="GQ85" s="5">
        <v>8445.4165020501587</v>
      </c>
      <c r="GR85" s="5">
        <v>1460.1250251352801</v>
      </c>
      <c r="GS85" s="5">
        <v>5331.9099848791657</v>
      </c>
      <c r="GT85" s="5">
        <v>983.84820788246111</v>
      </c>
      <c r="GU85" s="5">
        <v>4813.9584030800361</v>
      </c>
      <c r="GV85" s="5">
        <v>2472.5532310894009</v>
      </c>
      <c r="GW85" s="5">
        <v>1821.3755465289678</v>
      </c>
      <c r="GX85" s="5">
        <v>209.26595564560748</v>
      </c>
      <c r="GY85" s="5">
        <v>0</v>
      </c>
      <c r="GZ85" s="5">
        <v>0</v>
      </c>
      <c r="HA85" s="5">
        <v>26043.523187406361</v>
      </c>
      <c r="HB85" s="5">
        <v>995.57251529833115</v>
      </c>
      <c r="HC85" s="5">
        <v>14450.020179926085</v>
      </c>
      <c r="HD85" s="5">
        <v>3046.3682881080172</v>
      </c>
      <c r="HE85" s="5">
        <v>8993.3134486278104</v>
      </c>
      <c r="HF85" s="5">
        <v>1594.7732450621802</v>
      </c>
      <c r="HG85" s="5">
        <v>4372.3918383580021</v>
      </c>
      <c r="HH85" s="5">
        <v>2482.3992513851608</v>
      </c>
      <c r="HI85" s="5">
        <v>0</v>
      </c>
      <c r="HJ85" s="5">
        <v>0</v>
      </c>
      <c r="HK85" s="5">
        <v>15081.000761956815</v>
      </c>
      <c r="HL85" s="5">
        <v>289.81314944636438</v>
      </c>
      <c r="HM85" s="5">
        <v>9370.6434651339005</v>
      </c>
      <c r="HN85" s="5">
        <v>717.2533815268265</v>
      </c>
      <c r="HO85" s="5">
        <v>6057.0429475211367</v>
      </c>
      <c r="HP85" s="5">
        <v>1732.1391571075169</v>
      </c>
      <c r="HQ85" s="5">
        <v>3718.8908262908531</v>
      </c>
      <c r="HR85" s="5">
        <v>1169.5488674169437</v>
      </c>
      <c r="HS85" s="5">
        <v>0</v>
      </c>
      <c r="HT85" s="5">
        <v>0</v>
      </c>
      <c r="HU85" s="5">
        <v>17036.877668302968</v>
      </c>
      <c r="HV85" s="5">
        <v>2776.266544411299</v>
      </c>
      <c r="HW85" s="5">
        <v>9725.4836493776766</v>
      </c>
      <c r="HX85" s="5">
        <v>122.26572784133509</v>
      </c>
      <c r="HY85" s="5">
        <v>7240.2419613566071</v>
      </c>
      <c r="HZ85" s="5">
        <v>1883.2517816425238</v>
      </c>
      <c r="IA85" s="5">
        <v>3868.7993248740568</v>
      </c>
      <c r="IB85" s="5">
        <v>1925.464316591952</v>
      </c>
      <c r="IC85" s="5">
        <v>0</v>
      </c>
      <c r="ID85" s="5">
        <v>0</v>
      </c>
      <c r="IE85" s="5">
        <v>-7341.7529575176377</v>
      </c>
      <c r="IF85" s="5">
        <v>4379.8941671728498</v>
      </c>
      <c r="IG85" s="5">
        <v>-12422.552727485974</v>
      </c>
      <c r="IH85" s="5">
        <v>8884.5081794133439</v>
      </c>
      <c r="II85" s="5">
        <v>-13737.371636700973</v>
      </c>
      <c r="IJ85" s="5">
        <v>5010.7896637463646</v>
      </c>
      <c r="IK85" s="5">
        <v>-8276.1708961953518</v>
      </c>
      <c r="IL85" s="5">
        <v>2779.5507042489062</v>
      </c>
      <c r="IM85" s="5">
        <v>0</v>
      </c>
      <c r="IN85" s="5">
        <v>0</v>
      </c>
    </row>
    <row r="86" spans="1:248" x14ac:dyDescent="0.25">
      <c r="A86" s="71">
        <v>43818.708333333336</v>
      </c>
      <c r="B86" s="5">
        <v>144</v>
      </c>
      <c r="C86" s="5">
        <v>-26224.235292903555</v>
      </c>
      <c r="D86" s="5">
        <v>2583.0179806716096</v>
      </c>
      <c r="E86" s="5">
        <v>-32817.399160869005</v>
      </c>
      <c r="F86" s="5">
        <v>339.83832449035094</v>
      </c>
      <c r="G86" s="5">
        <v>-6944.8863944822497</v>
      </c>
      <c r="H86" s="5">
        <v>13429.146304596303</v>
      </c>
      <c r="I86" s="5">
        <v>37669.60587690871</v>
      </c>
      <c r="J86" s="5">
        <v>7811.8550597281464</v>
      </c>
      <c r="K86" s="5">
        <v>0</v>
      </c>
      <c r="L86" s="5">
        <v>0</v>
      </c>
      <c r="M86" s="5">
        <v>9516.0080243814846</v>
      </c>
      <c r="N86" s="5">
        <v>4727.1841990717212</v>
      </c>
      <c r="O86" s="5">
        <v>5151.2054734707563</v>
      </c>
      <c r="P86" s="5">
        <v>1272.6072660172297</v>
      </c>
      <c r="Q86" s="5">
        <v>1044.8280149485563</v>
      </c>
      <c r="R86" s="5">
        <v>987.6633332374812</v>
      </c>
      <c r="S86" s="5">
        <v>-330.30978885518743</v>
      </c>
      <c r="T86" s="5">
        <v>73.324360476306907</v>
      </c>
      <c r="U86" s="5">
        <v>0</v>
      </c>
      <c r="V86" s="5">
        <v>0</v>
      </c>
      <c r="W86" s="5">
        <v>11766.403838819653</v>
      </c>
      <c r="X86" s="5">
        <v>2097.0406426992299</v>
      </c>
      <c r="Y86" s="5">
        <v>7070.5998837149782</v>
      </c>
      <c r="Z86" s="5">
        <v>2111.3213095036972</v>
      </c>
      <c r="AA86" s="5">
        <v>2203.194567066681</v>
      </c>
      <c r="AB86" s="5">
        <v>1254.2344475252346</v>
      </c>
      <c r="AC86" s="5">
        <v>1438.2574073328976</v>
      </c>
      <c r="AD86" s="5">
        <v>537.27853191745635</v>
      </c>
      <c r="AE86" s="5">
        <v>0</v>
      </c>
      <c r="AF86" s="5">
        <v>0</v>
      </c>
      <c r="AG86" s="5">
        <v>6891.619738420105</v>
      </c>
      <c r="AH86" s="5">
        <v>872.76947957654909</v>
      </c>
      <c r="AI86" s="5">
        <v>582.05192023569816</v>
      </c>
      <c r="AJ86" s="5">
        <v>5479.2980194205393</v>
      </c>
      <c r="AK86" s="5">
        <v>1792.3401021542186</v>
      </c>
      <c r="AL86" s="5">
        <v>304.66738296429304</v>
      </c>
      <c r="AM86" s="5">
        <v>1134.8075252698604</v>
      </c>
      <c r="AN86" s="5">
        <v>791.69659018200662</v>
      </c>
      <c r="AO86" s="5">
        <v>0</v>
      </c>
      <c r="AP86" s="5">
        <v>0</v>
      </c>
      <c r="AQ86" s="5">
        <v>8222.5654125751516</v>
      </c>
      <c r="AR86" s="5">
        <v>2518.6675846732737</v>
      </c>
      <c r="AS86" s="5">
        <v>4290.5208745285563</v>
      </c>
      <c r="AT86" s="5">
        <v>775.51259885787181</v>
      </c>
      <c r="AU86" s="5">
        <v>957.18279573845575</v>
      </c>
      <c r="AV86" s="5">
        <v>1591.6784227042785</v>
      </c>
      <c r="AW86" s="5">
        <v>526.46271935188906</v>
      </c>
      <c r="AX86" s="5">
        <v>25.146075065853907</v>
      </c>
      <c r="AY86" s="5">
        <v>0</v>
      </c>
      <c r="AZ86" s="5">
        <v>0</v>
      </c>
      <c r="BA86" s="5">
        <v>-3522.3003746681552</v>
      </c>
      <c r="BB86" s="5">
        <v>7501.3522502117103</v>
      </c>
      <c r="BC86" s="5">
        <v>13368.060813722044</v>
      </c>
      <c r="BD86" s="5">
        <v>36726.846210943841</v>
      </c>
      <c r="BE86" s="5">
        <v>-10265.588994128302</v>
      </c>
      <c r="BF86" s="5">
        <v>5251.8641474676488</v>
      </c>
      <c r="BG86" s="5">
        <v>-8096.0346430059508</v>
      </c>
      <c r="BH86" s="5">
        <v>6700.0179124148317</v>
      </c>
      <c r="BI86" s="5">
        <v>0</v>
      </c>
      <c r="BJ86" s="5">
        <v>0</v>
      </c>
      <c r="BK86" s="71">
        <v>43818.708333333336</v>
      </c>
      <c r="BL86" s="5">
        <v>144</v>
      </c>
      <c r="BM86" s="5">
        <v>-29209.462117075185</v>
      </c>
      <c r="BN86" s="5">
        <v>4320.4511780486237</v>
      </c>
      <c r="BO86" s="5">
        <v>-31971.813057136089</v>
      </c>
      <c r="BP86" s="5">
        <v>3657.5317406564486</v>
      </c>
      <c r="BQ86" s="5">
        <v>-15562.588224003202</v>
      </c>
      <c r="BR86" s="5">
        <v>11973.723886915717</v>
      </c>
      <c r="BS86" s="5">
        <v>-19296.508739096171</v>
      </c>
      <c r="BT86" s="5">
        <v>2173.3832204443061</v>
      </c>
      <c r="BU86" s="5">
        <v>0</v>
      </c>
      <c r="BV86" s="5">
        <v>0</v>
      </c>
      <c r="BW86" s="5">
        <v>3908.0274215202103</v>
      </c>
      <c r="BX86" s="5">
        <v>355.37054195070175</v>
      </c>
      <c r="BY86" s="5">
        <v>1557.4326383903349</v>
      </c>
      <c r="BZ86" s="5">
        <v>530.95800635682417</v>
      </c>
      <c r="CA86" s="5">
        <v>1226.3778517847745</v>
      </c>
      <c r="CB86" s="5">
        <v>834.67588619356957</v>
      </c>
      <c r="CC86" s="5">
        <v>13.30544245848796</v>
      </c>
      <c r="CD86" s="5">
        <v>1084.3272512963943</v>
      </c>
      <c r="CE86" s="5">
        <v>0</v>
      </c>
      <c r="CF86" s="5">
        <v>0</v>
      </c>
      <c r="CG86" s="5">
        <v>13197.312897149321</v>
      </c>
      <c r="CH86" s="5">
        <v>809.61825466330026</v>
      </c>
      <c r="CI86" s="5">
        <v>7501.6371577016753</v>
      </c>
      <c r="CJ86" s="5">
        <v>1350.2887395563134</v>
      </c>
      <c r="CK86" s="5">
        <v>3976.6070455294685</v>
      </c>
      <c r="CL86" s="5">
        <v>1297.2896930233401</v>
      </c>
      <c r="CM86" s="5">
        <v>1392.9037143426031</v>
      </c>
      <c r="CN86" s="5">
        <v>1258.2130889788543</v>
      </c>
      <c r="CO86" s="5">
        <v>0</v>
      </c>
      <c r="CP86" s="5">
        <v>0</v>
      </c>
      <c r="CQ86" s="5">
        <v>7504.6753559393555</v>
      </c>
      <c r="CR86" s="5">
        <v>396.95553624508693</v>
      </c>
      <c r="CS86" s="5">
        <v>3495.6385356176124</v>
      </c>
      <c r="CT86" s="5">
        <v>632.65912986532351</v>
      </c>
      <c r="CU86" s="5">
        <v>2152.2833048447133</v>
      </c>
      <c r="CV86" s="5">
        <v>344.10339179102999</v>
      </c>
      <c r="CW86" s="5">
        <v>1365.5314919582972</v>
      </c>
      <c r="CX86" s="5">
        <v>874.84444100370104</v>
      </c>
      <c r="CY86" s="5">
        <v>0</v>
      </c>
      <c r="CZ86" s="5">
        <v>0</v>
      </c>
      <c r="DA86" s="5">
        <v>8744.1994437780631</v>
      </c>
      <c r="DB86" s="5">
        <v>1980.7397952174467</v>
      </c>
      <c r="DC86" s="5">
        <v>5539.9893811536131</v>
      </c>
      <c r="DD86" s="5">
        <v>685.43395151048173</v>
      </c>
      <c r="DE86" s="5">
        <v>3270.2621747298344</v>
      </c>
      <c r="DF86" s="5">
        <v>768.62378112032059</v>
      </c>
      <c r="DG86" s="5">
        <v>72.090427979475862</v>
      </c>
      <c r="DH86" s="5">
        <v>996.35261435968982</v>
      </c>
      <c r="DI86" s="5">
        <v>0</v>
      </c>
      <c r="DJ86" s="5">
        <v>0</v>
      </c>
      <c r="DK86" s="5">
        <v>10508.134405039418</v>
      </c>
      <c r="DL86" s="5">
        <v>993.50866580497723</v>
      </c>
      <c r="DM86" s="5">
        <v>4800.0217330379392</v>
      </c>
      <c r="DN86" s="5">
        <v>561.11846585701323</v>
      </c>
      <c r="DO86" s="5">
        <v>2127.5298640004703</v>
      </c>
      <c r="DP86" s="5">
        <v>2297.3072372811448</v>
      </c>
      <c r="DQ86" s="5">
        <v>1041.2671083405539</v>
      </c>
      <c r="DR86" s="5">
        <v>3626.9983526479923</v>
      </c>
      <c r="DS86" s="5">
        <v>0</v>
      </c>
      <c r="DT86" s="5">
        <v>0</v>
      </c>
      <c r="DU86" s="71">
        <v>43822.625</v>
      </c>
      <c r="DV86" s="5">
        <v>144</v>
      </c>
      <c r="DW86" s="5">
        <v>-9621.3776506880167</v>
      </c>
      <c r="DX86" s="5">
        <v>774.76477070865656</v>
      </c>
      <c r="DY86" s="5">
        <v>-7559.8310162971611</v>
      </c>
      <c r="DZ86" s="5">
        <v>281.17121469269756</v>
      </c>
      <c r="EA86" s="5">
        <v>-3611.9786914403721</v>
      </c>
      <c r="EB86" s="5">
        <v>389.23122851718034</v>
      </c>
      <c r="EC86" s="5">
        <v>1975.5125228031848</v>
      </c>
      <c r="ED86" s="5">
        <v>1837.2002545742096</v>
      </c>
      <c r="EE86" s="5">
        <v>0</v>
      </c>
      <c r="EF86" s="5">
        <v>0</v>
      </c>
      <c r="EG86" s="5">
        <v>15087.243852239295</v>
      </c>
      <c r="EH86" s="5">
        <v>560.0497235942571</v>
      </c>
      <c r="EI86" s="5">
        <v>6385.1357745844452</v>
      </c>
      <c r="EJ86" s="5">
        <v>799.19132384892077</v>
      </c>
      <c r="EK86" s="5">
        <v>3022.4448997498016</v>
      </c>
      <c r="EL86" s="5">
        <v>1691.3279309113286</v>
      </c>
      <c r="EM86" s="5">
        <v>961.41248656243033</v>
      </c>
      <c r="EN86" s="5">
        <v>157.29412645653417</v>
      </c>
      <c r="EO86" s="5">
        <v>0</v>
      </c>
      <c r="EP86" s="5">
        <v>0</v>
      </c>
      <c r="EQ86" s="5">
        <v>8209.4239722752827</v>
      </c>
      <c r="ER86" s="5">
        <v>17150.948674702104</v>
      </c>
      <c r="ES86" s="5">
        <v>-1458.3933504418374</v>
      </c>
      <c r="ET86" s="5">
        <v>15984.408132116991</v>
      </c>
      <c r="EU86" s="5">
        <v>-7875.54158510457</v>
      </c>
      <c r="EV86" s="5">
        <v>15051.316071013893</v>
      </c>
      <c r="EW86" s="5">
        <v>-9234.1919675113786</v>
      </c>
      <c r="EX86" s="5">
        <v>17090.874839820808</v>
      </c>
      <c r="EY86" s="5">
        <v>0</v>
      </c>
      <c r="EZ86" s="5">
        <v>0</v>
      </c>
      <c r="FA86" s="5">
        <v>12679.643404593475</v>
      </c>
      <c r="FB86" s="5">
        <v>1191.0223644035409</v>
      </c>
      <c r="FC86" s="5">
        <v>5157.4415523206335</v>
      </c>
      <c r="FD86" s="5">
        <v>1584.45928615671</v>
      </c>
      <c r="FE86" s="5">
        <v>1682.8835430336956</v>
      </c>
      <c r="FF86" s="5">
        <v>606.22776615941689</v>
      </c>
      <c r="FG86" s="5">
        <v>1878.081026524306</v>
      </c>
      <c r="FH86" s="5">
        <v>779.65820360116345</v>
      </c>
      <c r="FI86" s="5">
        <v>0</v>
      </c>
      <c r="FJ86" s="5">
        <v>0</v>
      </c>
      <c r="FK86" s="5">
        <v>12195.395109036668</v>
      </c>
      <c r="FL86" s="5">
        <v>1087.6284240203343</v>
      </c>
      <c r="FM86" s="5">
        <v>6636.4865670991749</v>
      </c>
      <c r="FN86" s="5">
        <v>665.71463851848227</v>
      </c>
      <c r="FO86" s="5">
        <v>1770.9525126702424</v>
      </c>
      <c r="FP86" s="5">
        <v>798.12638488928701</v>
      </c>
      <c r="FQ86" s="5">
        <v>216.0178601932389</v>
      </c>
      <c r="FR86" s="5">
        <v>750.12158067430516</v>
      </c>
      <c r="FS86" s="5">
        <v>0</v>
      </c>
      <c r="FT86" s="5">
        <v>0</v>
      </c>
      <c r="FU86" s="5">
        <v>-19878.638611830233</v>
      </c>
      <c r="FV86" s="5">
        <v>2819.4644492328821</v>
      </c>
      <c r="FW86" s="5">
        <v>-19252.692560344611</v>
      </c>
      <c r="FX86" s="5">
        <v>6000.8886222645806</v>
      </c>
      <c r="FY86" s="5">
        <v>-13178.097762537343</v>
      </c>
      <c r="FZ86" s="5">
        <v>1554.0893260750031</v>
      </c>
      <c r="GA86" s="5">
        <v>-4492.001297384948</v>
      </c>
      <c r="GB86" s="5">
        <v>4081.8684510193716</v>
      </c>
      <c r="GC86" s="5">
        <v>0</v>
      </c>
      <c r="GD86" s="5">
        <v>0</v>
      </c>
      <c r="GF86" s="5">
        <v>144</v>
      </c>
      <c r="GG86" s="5">
        <v>-19709.775181656238</v>
      </c>
      <c r="GH86" s="5">
        <v>4599.6654410514066</v>
      </c>
      <c r="GI86" s="5">
        <v>-20620.550804357597</v>
      </c>
      <c r="GJ86" s="5">
        <v>3303.9367882903325</v>
      </c>
      <c r="GK86" s="5">
        <v>-21296.374612417589</v>
      </c>
      <c r="GL86" s="5">
        <v>3626.7635063116422</v>
      </c>
      <c r="GM86" s="5">
        <v>-16480.462638603778</v>
      </c>
      <c r="GN86" s="5">
        <v>3935.3504787465877</v>
      </c>
      <c r="GO86" s="5">
        <v>0</v>
      </c>
      <c r="GP86" s="5">
        <v>0</v>
      </c>
      <c r="GQ86" s="5">
        <v>8145.4208934102044</v>
      </c>
      <c r="GR86" s="5">
        <v>1230.8907985827623</v>
      </c>
      <c r="GS86" s="5">
        <v>5193.2767203889434</v>
      </c>
      <c r="GT86" s="5">
        <v>917.17217617143365</v>
      </c>
      <c r="GU86" s="5">
        <v>4654.9581959965617</v>
      </c>
      <c r="GV86" s="5">
        <v>2529.3518385449597</v>
      </c>
      <c r="GW86" s="5">
        <v>1592.5609683697216</v>
      </c>
      <c r="GX86" s="5">
        <v>123.08030949514261</v>
      </c>
      <c r="GY86" s="5">
        <v>0</v>
      </c>
      <c r="GZ86" s="5">
        <v>0</v>
      </c>
      <c r="HA86" s="5">
        <v>26700.035459074978</v>
      </c>
      <c r="HB86" s="5">
        <v>1551.3036469037017</v>
      </c>
      <c r="HC86" s="5">
        <v>14525.570719104127</v>
      </c>
      <c r="HD86" s="5">
        <v>3335.8197424880764</v>
      </c>
      <c r="HE86" s="5">
        <v>8697.3021560972957</v>
      </c>
      <c r="HF86" s="5">
        <v>1281.419647603059</v>
      </c>
      <c r="HG86" s="5">
        <v>4233.9089944148564</v>
      </c>
      <c r="HH86" s="5">
        <v>2504.3494162081115</v>
      </c>
      <c r="HI86" s="5">
        <v>0</v>
      </c>
      <c r="HJ86" s="5">
        <v>0</v>
      </c>
      <c r="HK86" s="5">
        <v>15381.78400467109</v>
      </c>
      <c r="HL86" s="5">
        <v>352.2956738195482</v>
      </c>
      <c r="HM86" s="5">
        <v>9647.424933861892</v>
      </c>
      <c r="HN86" s="5">
        <v>350.12441686774486</v>
      </c>
      <c r="HO86" s="5">
        <v>6349.5037560634655</v>
      </c>
      <c r="HP86" s="5">
        <v>1620.6828303622749</v>
      </c>
      <c r="HQ86" s="5">
        <v>3930.4390900485423</v>
      </c>
      <c r="HR86" s="5">
        <v>1235.6659403621047</v>
      </c>
      <c r="HS86" s="5">
        <v>0</v>
      </c>
      <c r="HT86" s="5">
        <v>0</v>
      </c>
      <c r="HU86" s="5">
        <v>17378.102117324139</v>
      </c>
      <c r="HV86" s="5">
        <v>2687.5673261107304</v>
      </c>
      <c r="HW86" s="5">
        <v>10010.279206648846</v>
      </c>
      <c r="HX86" s="5">
        <v>571.73106312886819</v>
      </c>
      <c r="HY86" s="5">
        <v>7321.7630730378714</v>
      </c>
      <c r="HZ86" s="5">
        <v>1934.4357604560878</v>
      </c>
      <c r="IA86" s="5">
        <v>3957.1805216276034</v>
      </c>
      <c r="IB86" s="5">
        <v>1949.5129856691008</v>
      </c>
      <c r="IC86" s="5">
        <v>0</v>
      </c>
      <c r="ID86" s="5">
        <v>0</v>
      </c>
      <c r="IE86" s="5">
        <v>-8838.7425082044083</v>
      </c>
      <c r="IF86" s="5">
        <v>6077.9011209853888</v>
      </c>
      <c r="IG86" s="5">
        <v>-14249.212762396512</v>
      </c>
      <c r="IH86" s="5">
        <v>9555.9139313031083</v>
      </c>
      <c r="II86" s="5">
        <v>-15213.72596527428</v>
      </c>
      <c r="IJ86" s="5">
        <v>5999.9467163159097</v>
      </c>
      <c r="IK86" s="5">
        <v>-8922.271372377998</v>
      </c>
      <c r="IL86" s="5">
        <v>3490.3051253898093</v>
      </c>
      <c r="IM86" s="5">
        <v>0</v>
      </c>
      <c r="IN86" s="5">
        <v>0</v>
      </c>
    </row>
    <row r="87" spans="1:248" x14ac:dyDescent="0.25">
      <c r="A87" s="71">
        <v>43818.791666666664</v>
      </c>
      <c r="B87" s="5">
        <v>146</v>
      </c>
      <c r="C87" s="5">
        <v>-27761.623481493287</v>
      </c>
      <c r="D87" s="5">
        <v>3218.1417366339433</v>
      </c>
      <c r="E87" s="5">
        <v>-34484.957363099209</v>
      </c>
      <c r="F87" s="5">
        <v>1082.6604205484598</v>
      </c>
      <c r="G87" s="5">
        <v>-8120.6104565788555</v>
      </c>
      <c r="H87" s="5">
        <v>14051.759388361459</v>
      </c>
      <c r="I87" s="5">
        <v>36876.302479833917</v>
      </c>
      <c r="J87" s="5">
        <v>7890.2738874725974</v>
      </c>
      <c r="K87" s="5">
        <v>0</v>
      </c>
      <c r="L87" s="5">
        <v>0</v>
      </c>
      <c r="M87" s="5">
        <v>9606.2480600976451</v>
      </c>
      <c r="N87" s="5">
        <v>4587.91579536267</v>
      </c>
      <c r="O87" s="5">
        <v>5063.423136501041</v>
      </c>
      <c r="P87" s="5">
        <v>1131.7118001378217</v>
      </c>
      <c r="Q87" s="5">
        <v>1051.3790512428463</v>
      </c>
      <c r="R87" s="5">
        <v>816.58159534419747</v>
      </c>
      <c r="S87" s="5">
        <v>-294.39371455532455</v>
      </c>
      <c r="T87" s="5">
        <v>173.79033038956291</v>
      </c>
      <c r="U87" s="5">
        <v>0</v>
      </c>
      <c r="V87" s="5">
        <v>0</v>
      </c>
      <c r="W87" s="5">
        <v>11804.924517836793</v>
      </c>
      <c r="X87" s="5">
        <v>2125.2013441641402</v>
      </c>
      <c r="Y87" s="5">
        <v>7107.6975874807686</v>
      </c>
      <c r="Z87" s="5">
        <v>2619.8425804086032</v>
      </c>
      <c r="AA87" s="5">
        <v>2171.6731108220274</v>
      </c>
      <c r="AB87" s="5">
        <v>1583.5818787332717</v>
      </c>
      <c r="AC87" s="5">
        <v>1400.5920784309069</v>
      </c>
      <c r="AD87" s="5">
        <v>596.42184960484451</v>
      </c>
      <c r="AE87" s="5">
        <v>0</v>
      </c>
      <c r="AF87" s="5">
        <v>0</v>
      </c>
      <c r="AG87" s="5">
        <v>7078.3512453590174</v>
      </c>
      <c r="AH87" s="5">
        <v>919.00517261342225</v>
      </c>
      <c r="AI87" s="5">
        <v>411.6576556113655</v>
      </c>
      <c r="AJ87" s="5">
        <v>5270.2784713602732</v>
      </c>
      <c r="AK87" s="5">
        <v>1780.2524138458655</v>
      </c>
      <c r="AL87" s="5">
        <v>756.25261481365612</v>
      </c>
      <c r="AM87" s="5">
        <v>963.30061801758711</v>
      </c>
      <c r="AN87" s="5">
        <v>436.18844702210413</v>
      </c>
      <c r="AO87" s="5">
        <v>0</v>
      </c>
      <c r="AP87" s="5">
        <v>0</v>
      </c>
      <c r="AQ87" s="5">
        <v>8648.196463378843</v>
      </c>
      <c r="AR87" s="5">
        <v>2432.0227798056285</v>
      </c>
      <c r="AS87" s="5">
        <v>4615.6666135346313</v>
      </c>
      <c r="AT87" s="5">
        <v>657.31095277629299</v>
      </c>
      <c r="AU87" s="5">
        <v>918.02241428489288</v>
      </c>
      <c r="AV87" s="5">
        <v>1411.973150984672</v>
      </c>
      <c r="AW87" s="5">
        <v>654.29917776723642</v>
      </c>
      <c r="AX87" s="5">
        <v>62.51413607658202</v>
      </c>
      <c r="AY87" s="5">
        <v>0</v>
      </c>
      <c r="AZ87" s="5">
        <v>0</v>
      </c>
      <c r="BA87" s="5">
        <v>-4639.8189651461089</v>
      </c>
      <c r="BB87" s="5">
        <v>7469.6132472172021</v>
      </c>
      <c r="BC87" s="5">
        <v>12947.753059393048</v>
      </c>
      <c r="BD87" s="5">
        <v>39171.410130584489</v>
      </c>
      <c r="BE87" s="5">
        <v>-11225.893711388126</v>
      </c>
      <c r="BF87" s="5">
        <v>5945.9938855251112</v>
      </c>
      <c r="BG87" s="5">
        <v>-8817.4767493719919</v>
      </c>
      <c r="BH87" s="5">
        <v>7218.3340152071314</v>
      </c>
      <c r="BI87" s="5">
        <v>0</v>
      </c>
      <c r="BJ87" s="5">
        <v>0</v>
      </c>
      <c r="BK87" s="71">
        <v>43818.791666666664</v>
      </c>
      <c r="BL87" s="5">
        <v>146</v>
      </c>
      <c r="BM87" s="5">
        <v>-30789.294192336485</v>
      </c>
      <c r="BN87" s="5">
        <v>4588.6577220661275</v>
      </c>
      <c r="BO87" s="5">
        <v>-33544.711609147016</v>
      </c>
      <c r="BP87" s="5">
        <v>3629.2178799804738</v>
      </c>
      <c r="BQ87" s="5">
        <v>-16412.650461964957</v>
      </c>
      <c r="BR87" s="5">
        <v>12234.253931619527</v>
      </c>
      <c r="BS87" s="5">
        <v>-20238.838150099407</v>
      </c>
      <c r="BT87" s="5">
        <v>2455.0643270737787</v>
      </c>
      <c r="BU87" s="5">
        <v>0</v>
      </c>
      <c r="BV87" s="5">
        <v>0</v>
      </c>
      <c r="BW87" s="5">
        <v>3950.9541931916651</v>
      </c>
      <c r="BX87" s="5">
        <v>333.91509275810313</v>
      </c>
      <c r="BY87" s="5">
        <v>1245.2669232797571</v>
      </c>
      <c r="BZ87" s="5">
        <v>631.72552163247099</v>
      </c>
      <c r="CA87" s="5">
        <v>1182.5397654375488</v>
      </c>
      <c r="CB87" s="5">
        <v>700.49464150531253</v>
      </c>
      <c r="CC87" s="5">
        <v>-49.311476543752633</v>
      </c>
      <c r="CD87" s="5">
        <v>959.7585423160366</v>
      </c>
      <c r="CE87" s="5">
        <v>0</v>
      </c>
      <c r="CF87" s="5">
        <v>0</v>
      </c>
      <c r="CG87" s="5">
        <v>13374.004035150378</v>
      </c>
      <c r="CH87" s="5">
        <v>643.16272412517719</v>
      </c>
      <c r="CI87" s="5">
        <v>7319.7191066928626</v>
      </c>
      <c r="CJ87" s="5">
        <v>890.23448314505788</v>
      </c>
      <c r="CK87" s="5">
        <v>4176.5086132481438</v>
      </c>
      <c r="CL87" s="5">
        <v>1214.8827503792952</v>
      </c>
      <c r="CM87" s="5">
        <v>1397.3200570353376</v>
      </c>
      <c r="CN87" s="5">
        <v>1233.7233148936077</v>
      </c>
      <c r="CO87" s="5">
        <v>0</v>
      </c>
      <c r="CP87" s="5">
        <v>0</v>
      </c>
      <c r="CQ87" s="5">
        <v>7602.7775966800891</v>
      </c>
      <c r="CR87" s="5">
        <v>496.35236850535341</v>
      </c>
      <c r="CS87" s="5">
        <v>3606.5543350246298</v>
      </c>
      <c r="CT87" s="5">
        <v>488.71230304589346</v>
      </c>
      <c r="CU87" s="5">
        <v>2256.7399715491974</v>
      </c>
      <c r="CV87" s="5">
        <v>560.82387936889563</v>
      </c>
      <c r="CW87" s="5">
        <v>1385.3534557873049</v>
      </c>
      <c r="CX87" s="5">
        <v>729.98814876021288</v>
      </c>
      <c r="CY87" s="5">
        <v>0</v>
      </c>
      <c r="CZ87" s="5">
        <v>0</v>
      </c>
      <c r="DA87" s="5">
        <v>8855.3741804940582</v>
      </c>
      <c r="DB87" s="5">
        <v>2178.175240140934</v>
      </c>
      <c r="DC87" s="5">
        <v>5849.0265522884865</v>
      </c>
      <c r="DD87" s="5">
        <v>662.15152906125127</v>
      </c>
      <c r="DE87" s="5">
        <v>3523.7049140523886</v>
      </c>
      <c r="DF87" s="5">
        <v>892.30969738048168</v>
      </c>
      <c r="DG87" s="5">
        <v>94.028193892524314</v>
      </c>
      <c r="DH87" s="5">
        <v>952.76233195254292</v>
      </c>
      <c r="DI87" s="5">
        <v>0</v>
      </c>
      <c r="DJ87" s="5">
        <v>0</v>
      </c>
      <c r="DK87" s="5">
        <v>9015.922537429451</v>
      </c>
      <c r="DL87" s="5">
        <v>611.8275094011708</v>
      </c>
      <c r="DM87" s="5">
        <v>4050.0394568164565</v>
      </c>
      <c r="DN87" s="5">
        <v>197.26726466642222</v>
      </c>
      <c r="DO87" s="5">
        <v>1052.8258603301902</v>
      </c>
      <c r="DP87" s="5">
        <v>2204.8072822548042</v>
      </c>
      <c r="DQ87" s="5">
        <v>291.06463554077527</v>
      </c>
      <c r="DR87" s="5">
        <v>3403.7472556387374</v>
      </c>
      <c r="DS87" s="5">
        <v>0</v>
      </c>
      <c r="DT87" s="5">
        <v>0</v>
      </c>
    </row>
    <row r="88" spans="1:248" x14ac:dyDescent="0.25">
      <c r="A88" s="71">
        <v>43818.875</v>
      </c>
      <c r="B88" s="5">
        <v>148</v>
      </c>
      <c r="C88" s="5">
        <v>-28710.886345271338</v>
      </c>
      <c r="D88" s="5">
        <v>2453.4101991473044</v>
      </c>
      <c r="E88" s="5">
        <v>-35006.982063529635</v>
      </c>
      <c r="F88" s="5">
        <v>739.89929390501379</v>
      </c>
      <c r="G88" s="5">
        <v>-7976.8251610507887</v>
      </c>
      <c r="H88" s="5">
        <v>13376.912864901677</v>
      </c>
      <c r="I88" s="5">
        <v>37223.075900564232</v>
      </c>
      <c r="J88" s="5">
        <v>7451.3396439520857</v>
      </c>
      <c r="K88" s="5">
        <v>0</v>
      </c>
      <c r="L88" s="5">
        <v>0</v>
      </c>
      <c r="M88" s="5">
        <v>10278.197450992649</v>
      </c>
      <c r="N88" s="5">
        <v>4098.7502790845483</v>
      </c>
      <c r="O88" s="5">
        <v>5057.3526673576062</v>
      </c>
      <c r="P88" s="5">
        <v>1117.3837048114074</v>
      </c>
      <c r="Q88" s="5">
        <v>1127.199411060903</v>
      </c>
      <c r="R88" s="5">
        <v>962.96307863047548</v>
      </c>
      <c r="S88" s="5">
        <v>-364.44436162129341</v>
      </c>
      <c r="T88" s="5">
        <v>232.30845836260764</v>
      </c>
      <c r="U88" s="5">
        <v>0</v>
      </c>
      <c r="V88" s="5">
        <v>0</v>
      </c>
      <c r="W88" s="5">
        <v>12006.960108317129</v>
      </c>
      <c r="X88" s="5">
        <v>2260.545503649219</v>
      </c>
      <c r="Y88" s="5">
        <v>7029.5282193006351</v>
      </c>
      <c r="Z88" s="5">
        <v>2965.4056641172065</v>
      </c>
      <c r="AA88" s="5">
        <v>2055.4314449159065</v>
      </c>
      <c r="AB88" s="5">
        <v>1873.6819388230656</v>
      </c>
      <c r="AC88" s="5">
        <v>1091.4819769403937</v>
      </c>
      <c r="AD88" s="5">
        <v>979.45769517699694</v>
      </c>
      <c r="AE88" s="5">
        <v>0</v>
      </c>
      <c r="AF88" s="5">
        <v>0</v>
      </c>
      <c r="AG88" s="5">
        <v>7460.2523502520717</v>
      </c>
      <c r="AH88" s="5">
        <v>993.80432652956563</v>
      </c>
      <c r="AI88" s="5">
        <v>514.40559568496815</v>
      </c>
      <c r="AJ88" s="5">
        <v>5661.1887426068688</v>
      </c>
      <c r="AK88" s="5">
        <v>1757.1263964774819</v>
      </c>
      <c r="AL88" s="5">
        <v>216.04719938177757</v>
      </c>
      <c r="AM88" s="5">
        <v>867.31956021382575</v>
      </c>
      <c r="AN88" s="5">
        <v>503.03843286932636</v>
      </c>
      <c r="AO88" s="5">
        <v>0</v>
      </c>
      <c r="AP88" s="5">
        <v>0</v>
      </c>
      <c r="AQ88" s="5">
        <v>9011.4718362026761</v>
      </c>
      <c r="AR88" s="5">
        <v>2526.8907923153397</v>
      </c>
      <c r="AS88" s="5">
        <v>4890.2082212937694</v>
      </c>
      <c r="AT88" s="5">
        <v>535.64780320840873</v>
      </c>
      <c r="AU88" s="5">
        <v>998.22110387796738</v>
      </c>
      <c r="AV88" s="5">
        <v>1517.9628403440074</v>
      </c>
      <c r="AW88" s="5">
        <v>692.51487207664741</v>
      </c>
      <c r="AX88" s="5">
        <v>15.456088547222835</v>
      </c>
      <c r="AY88" s="5">
        <v>0</v>
      </c>
      <c r="AZ88" s="5">
        <v>0</v>
      </c>
      <c r="BA88" s="5">
        <v>-6138.9876900160962</v>
      </c>
      <c r="BB88" s="5">
        <v>8490.2284400767912</v>
      </c>
      <c r="BC88" s="5">
        <v>11043.709209368453</v>
      </c>
      <c r="BD88" s="5">
        <v>38939.974625954615</v>
      </c>
      <c r="BE88" s="5">
        <v>-12351.030407186472</v>
      </c>
      <c r="BF88" s="5">
        <v>6577.6990953150007</v>
      </c>
      <c r="BG88" s="5">
        <v>-9561.6738909180131</v>
      </c>
      <c r="BH88" s="5">
        <v>8181.4762399591964</v>
      </c>
      <c r="BI88" s="5">
        <v>0</v>
      </c>
      <c r="BJ88" s="5">
        <v>0</v>
      </c>
      <c r="BK88" s="71">
        <v>43818.875</v>
      </c>
      <c r="BL88" s="5">
        <v>148</v>
      </c>
      <c r="BM88" s="5">
        <v>-31820.594180994958</v>
      </c>
      <c r="BN88" s="5">
        <v>5600.3220068803048</v>
      </c>
      <c r="BO88" s="5">
        <v>-34877.171312516286</v>
      </c>
      <c r="BP88" s="5">
        <v>4352.6512499647288</v>
      </c>
      <c r="BQ88" s="5">
        <v>-16962.783440663581</v>
      </c>
      <c r="BR88" s="5">
        <v>12725.884564461763</v>
      </c>
      <c r="BS88" s="5">
        <v>-20457.43835001476</v>
      </c>
      <c r="BT88" s="5">
        <v>2099.2978022908101</v>
      </c>
      <c r="BU88" s="5">
        <v>0</v>
      </c>
      <c r="BV88" s="5">
        <v>0</v>
      </c>
      <c r="BW88" s="5">
        <v>3945.2170675091961</v>
      </c>
      <c r="BX88" s="5">
        <v>452.29235120395293</v>
      </c>
      <c r="BY88" s="5">
        <v>1237.8920060185246</v>
      </c>
      <c r="BZ88" s="5">
        <v>739.39071791467279</v>
      </c>
      <c r="CA88" s="5">
        <v>1090.3534033090505</v>
      </c>
      <c r="CB88" s="5">
        <v>658.01205948472659</v>
      </c>
      <c r="CC88" s="5">
        <v>-153.10992022791788</v>
      </c>
      <c r="CD88" s="5">
        <v>956.52321344901156</v>
      </c>
      <c r="CE88" s="5">
        <v>0</v>
      </c>
      <c r="CF88" s="5">
        <v>0</v>
      </c>
      <c r="CG88" s="5">
        <v>13762.438333169244</v>
      </c>
      <c r="CH88" s="5">
        <v>718.96872942146319</v>
      </c>
      <c r="CI88" s="5">
        <v>7522.9985249818092</v>
      </c>
      <c r="CJ88" s="5">
        <v>756.41650008010879</v>
      </c>
      <c r="CK88" s="5">
        <v>4311.199278927189</v>
      </c>
      <c r="CL88" s="5">
        <v>1091.2464794800744</v>
      </c>
      <c r="CM88" s="5">
        <v>1585.0650394878719</v>
      </c>
      <c r="CN88" s="5">
        <v>1295.2320132445632</v>
      </c>
      <c r="CO88" s="5">
        <v>0</v>
      </c>
      <c r="CP88" s="5">
        <v>0</v>
      </c>
      <c r="CQ88" s="5">
        <v>8021.7738097322053</v>
      </c>
      <c r="CR88" s="5">
        <v>379.96131366106948</v>
      </c>
      <c r="CS88" s="5">
        <v>3674.941347195349</v>
      </c>
      <c r="CT88" s="5">
        <v>221.91455620825948</v>
      </c>
      <c r="CU88" s="5">
        <v>2639.645582356773</v>
      </c>
      <c r="CV88" s="5">
        <v>597.82725044806546</v>
      </c>
      <c r="CW88" s="5">
        <v>1618.325562506154</v>
      </c>
      <c r="CX88" s="5">
        <v>671.95188544635084</v>
      </c>
      <c r="CY88" s="5">
        <v>0</v>
      </c>
      <c r="CZ88" s="5">
        <v>0</v>
      </c>
      <c r="DA88" s="5">
        <v>9283.3271670504837</v>
      </c>
      <c r="DB88" s="5">
        <v>1998.7423958417157</v>
      </c>
      <c r="DC88" s="5">
        <v>5926.0857992526817</v>
      </c>
      <c r="DD88" s="5">
        <v>510.64856904033661</v>
      </c>
      <c r="DE88" s="5">
        <v>3445.8176044702413</v>
      </c>
      <c r="DF88" s="5">
        <v>684.80822961794593</v>
      </c>
      <c r="DG88" s="5">
        <v>32.811823957136767</v>
      </c>
      <c r="DH88" s="5">
        <v>898.48320082970406</v>
      </c>
      <c r="DI88" s="5">
        <v>0</v>
      </c>
      <c r="DJ88" s="5">
        <v>0</v>
      </c>
      <c r="DK88" s="5">
        <v>7795.6971297370947</v>
      </c>
      <c r="DL88" s="5">
        <v>388.46319918982329</v>
      </c>
      <c r="DM88" s="5">
        <v>3314.9599686679676</v>
      </c>
      <c r="DN88" s="5">
        <v>555.77179678237712</v>
      </c>
      <c r="DO88" s="5">
        <v>699.21257126994897</v>
      </c>
      <c r="DP88" s="5">
        <v>1702.2605227233137</v>
      </c>
      <c r="DQ88" s="5">
        <v>-16.516796546837213</v>
      </c>
      <c r="DR88" s="5">
        <v>3417.1403476131445</v>
      </c>
      <c r="DS88" s="5">
        <v>0</v>
      </c>
      <c r="DT88" s="5">
        <v>0</v>
      </c>
    </row>
    <row r="89" spans="1:248" x14ac:dyDescent="0.25">
      <c r="A89" s="71">
        <v>43818.958333333336</v>
      </c>
      <c r="B89" s="5">
        <v>150</v>
      </c>
      <c r="C89" s="5">
        <v>-29698.229264189882</v>
      </c>
      <c r="D89" s="5">
        <v>1768.0753307434741</v>
      </c>
      <c r="E89" s="5">
        <v>-35732.627667982117</v>
      </c>
      <c r="F89" s="5">
        <v>882.05525715185013</v>
      </c>
      <c r="G89" s="5">
        <v>-8221.6976244689959</v>
      </c>
      <c r="H89" s="5">
        <v>12642.508694024207</v>
      </c>
      <c r="I89" s="5">
        <v>36340.043127205761</v>
      </c>
      <c r="J89" s="5">
        <v>7133.0041362392676</v>
      </c>
      <c r="K89" s="5">
        <v>0</v>
      </c>
      <c r="L89" s="5">
        <v>0</v>
      </c>
      <c r="M89" s="5">
        <v>10692.605206312635</v>
      </c>
      <c r="N89" s="5">
        <v>4085.7350514435907</v>
      </c>
      <c r="O89" s="5">
        <v>5031.5987345127924</v>
      </c>
      <c r="P89" s="5">
        <v>1156.9120043801445</v>
      </c>
      <c r="Q89" s="5">
        <v>1157.1932896858762</v>
      </c>
      <c r="R89" s="5">
        <v>991.82414169258448</v>
      </c>
      <c r="S89" s="5">
        <v>-310.35685762415824</v>
      </c>
      <c r="T89" s="5">
        <v>210.22544753411975</v>
      </c>
      <c r="U89" s="5">
        <v>0</v>
      </c>
      <c r="V89" s="5">
        <v>0</v>
      </c>
      <c r="W89" s="5">
        <v>12205.900069875086</v>
      </c>
      <c r="X89" s="5">
        <v>2357.1777371070611</v>
      </c>
      <c r="Y89" s="5">
        <v>7029.7049985768499</v>
      </c>
      <c r="Z89" s="5">
        <v>3653.0287056259967</v>
      </c>
      <c r="AA89" s="5">
        <v>2005.7554640788958</v>
      </c>
      <c r="AB89" s="5">
        <v>2081.6174941188347</v>
      </c>
      <c r="AC89" s="5">
        <v>1045.4170394572684</v>
      </c>
      <c r="AD89" s="5">
        <v>1584.550305150892</v>
      </c>
      <c r="AE89" s="5">
        <v>0</v>
      </c>
      <c r="AF89" s="5">
        <v>0</v>
      </c>
      <c r="AG89" s="5">
        <v>7780.856026370815</v>
      </c>
      <c r="AH89" s="5">
        <v>1206.1433232240265</v>
      </c>
      <c r="AI89" s="5">
        <v>594.5264509881531</v>
      </c>
      <c r="AJ89" s="5">
        <v>6003.1837867456279</v>
      </c>
      <c r="AK89" s="5">
        <v>1855.4365390297762</v>
      </c>
      <c r="AL89" s="5">
        <v>176.78762373833024</v>
      </c>
      <c r="AM89" s="5">
        <v>1017.6170532391784</v>
      </c>
      <c r="AN89" s="5">
        <v>625.78523100489531</v>
      </c>
      <c r="AO89" s="5">
        <v>0</v>
      </c>
      <c r="AP89" s="5">
        <v>0</v>
      </c>
      <c r="AQ89" s="5">
        <v>9325.6447834589526</v>
      </c>
      <c r="AR89" s="5">
        <v>2101.1057980340706</v>
      </c>
      <c r="AS89" s="5">
        <v>5364.1740766051853</v>
      </c>
      <c r="AT89" s="5">
        <v>366.31572400433367</v>
      </c>
      <c r="AU89" s="5">
        <v>1293.7504183466986</v>
      </c>
      <c r="AV89" s="5">
        <v>1341.1791556550393</v>
      </c>
      <c r="AW89" s="5">
        <v>925.01866379518106</v>
      </c>
      <c r="AX89" s="5">
        <v>317.92168374857602</v>
      </c>
      <c r="AY89" s="5">
        <v>0</v>
      </c>
      <c r="AZ89" s="5">
        <v>0</v>
      </c>
      <c r="BA89" s="5">
        <v>-8197.7109414266488</v>
      </c>
      <c r="BB89" s="5">
        <v>8246.6814019844824</v>
      </c>
      <c r="BC89" s="5">
        <v>8850.3429838105003</v>
      </c>
      <c r="BD89" s="5">
        <v>41080.586298251881</v>
      </c>
      <c r="BE89" s="5">
        <v>-14015.282101399784</v>
      </c>
      <c r="BF89" s="5">
        <v>7524.9066668855612</v>
      </c>
      <c r="BG89" s="5">
        <v>-10722.675187886094</v>
      </c>
      <c r="BH89" s="5">
        <v>9156.7187854181411</v>
      </c>
      <c r="BI89" s="5">
        <v>0</v>
      </c>
      <c r="BJ89" s="5">
        <v>0</v>
      </c>
      <c r="BK89" s="71">
        <v>43818.958333333336</v>
      </c>
      <c r="BL89" s="5">
        <v>150</v>
      </c>
      <c r="BM89" s="5">
        <v>-33007.357348482103</v>
      </c>
      <c r="BN89" s="5">
        <v>6366.0402873820858</v>
      </c>
      <c r="BO89" s="5">
        <v>-35976.813731620125</v>
      </c>
      <c r="BP89" s="5">
        <v>4936.9917302775675</v>
      </c>
      <c r="BQ89" s="5">
        <v>-17191.143494609671</v>
      </c>
      <c r="BR89" s="5">
        <v>13031.465706079609</v>
      </c>
      <c r="BS89" s="5">
        <v>-20286.850323966464</v>
      </c>
      <c r="BT89" s="5">
        <v>1733.0737475010242</v>
      </c>
      <c r="BU89" s="5">
        <v>0</v>
      </c>
      <c r="BV89" s="5">
        <v>0</v>
      </c>
      <c r="BW89" s="5">
        <v>3791.2487752922993</v>
      </c>
      <c r="BX89" s="5">
        <v>436.91482976577953</v>
      </c>
      <c r="BY89" s="5">
        <v>1135.7790949992636</v>
      </c>
      <c r="BZ89" s="5">
        <v>757.67550121069405</v>
      </c>
      <c r="CA89" s="5">
        <v>968.78933578759279</v>
      </c>
      <c r="CB89" s="5">
        <v>884.50615101049164</v>
      </c>
      <c r="CC89" s="5">
        <v>-227.32708169048328</v>
      </c>
      <c r="CD89" s="5">
        <v>946.2182557706011</v>
      </c>
      <c r="CE89" s="5">
        <v>0</v>
      </c>
      <c r="CF89" s="5">
        <v>0</v>
      </c>
      <c r="CG89" s="5">
        <v>14120.388665851673</v>
      </c>
      <c r="CH89" s="5">
        <v>1078.6600370690967</v>
      </c>
      <c r="CI89" s="5">
        <v>7356.6315706318446</v>
      </c>
      <c r="CJ89" s="5">
        <v>550.5346082313506</v>
      </c>
      <c r="CK89" s="5">
        <v>4194.10320327503</v>
      </c>
      <c r="CL89" s="5">
        <v>1403.1214830283488</v>
      </c>
      <c r="CM89" s="5">
        <v>1537.7509765425525</v>
      </c>
      <c r="CN89" s="5">
        <v>1197.9947462287641</v>
      </c>
      <c r="CO89" s="5">
        <v>0</v>
      </c>
      <c r="CP89" s="5">
        <v>0</v>
      </c>
      <c r="CQ89" s="5">
        <v>8485.3294510111227</v>
      </c>
      <c r="CR89" s="5">
        <v>269.27805356679488</v>
      </c>
      <c r="CS89" s="5">
        <v>4048.5839998206707</v>
      </c>
      <c r="CT89" s="5">
        <v>87.385342302397348</v>
      </c>
      <c r="CU89" s="5">
        <v>2944.6525411847451</v>
      </c>
      <c r="CV89" s="5">
        <v>479.83851021071746</v>
      </c>
      <c r="CW89" s="5">
        <v>1927.9219009735637</v>
      </c>
      <c r="CX89" s="5">
        <v>802.47902533465117</v>
      </c>
      <c r="CY89" s="5">
        <v>0</v>
      </c>
      <c r="CZ89" s="5">
        <v>0</v>
      </c>
      <c r="DA89" s="5">
        <v>9490.8270482196822</v>
      </c>
      <c r="DB89" s="5">
        <v>1977.8408491072655</v>
      </c>
      <c r="DC89" s="5">
        <v>5985.5827477698049</v>
      </c>
      <c r="DD89" s="5">
        <v>36.137080883468748</v>
      </c>
      <c r="DE89" s="5">
        <v>3369.1031383980503</v>
      </c>
      <c r="DF89" s="5">
        <v>533.5169665415857</v>
      </c>
      <c r="DG89" s="5">
        <v>-71.97483364471168</v>
      </c>
      <c r="DH89" s="5">
        <v>856.71210548142312</v>
      </c>
      <c r="DI89" s="5">
        <v>0</v>
      </c>
      <c r="DJ89" s="5">
        <v>0</v>
      </c>
      <c r="DK89" s="5">
        <v>7364.6952184740021</v>
      </c>
      <c r="DL89" s="5">
        <v>96.59336845709052</v>
      </c>
      <c r="DM89" s="5">
        <v>2424.9841888235032</v>
      </c>
      <c r="DN89" s="5">
        <v>516.26099336672087</v>
      </c>
      <c r="DO89" s="5">
        <v>-260.71875565269329</v>
      </c>
      <c r="DP89" s="5">
        <v>2118.0823059099407</v>
      </c>
      <c r="DQ89" s="5">
        <v>-650.49241979105682</v>
      </c>
      <c r="DR89" s="5">
        <v>3765.2710240124466</v>
      </c>
      <c r="DS89" s="5">
        <v>0</v>
      </c>
      <c r="DT89" s="5">
        <v>0</v>
      </c>
    </row>
    <row r="90" spans="1:248" x14ac:dyDescent="0.25">
      <c r="A90" s="71">
        <v>43819.041666666664</v>
      </c>
      <c r="B90" s="5">
        <v>152</v>
      </c>
      <c r="C90" s="5">
        <v>-31078.711778485776</v>
      </c>
      <c r="D90" s="5">
        <v>1815.3103187480133</v>
      </c>
      <c r="E90" s="5">
        <v>-36841.322586581882</v>
      </c>
      <c r="F90" s="5">
        <v>1481.8448541084338</v>
      </c>
      <c r="G90" s="5">
        <v>-8144.7496634970103</v>
      </c>
      <c r="H90" s="5">
        <v>12958.169790007758</v>
      </c>
      <c r="I90" s="5">
        <v>35257.381794705259</v>
      </c>
      <c r="J90" s="5">
        <v>7303.9419496086484</v>
      </c>
      <c r="K90" s="5">
        <v>0</v>
      </c>
      <c r="L90" s="5">
        <v>0</v>
      </c>
      <c r="M90" s="5">
        <v>11361.268405641978</v>
      </c>
      <c r="N90" s="5">
        <v>4083.2120241109969</v>
      </c>
      <c r="O90" s="5">
        <v>5373.5355027170108</v>
      </c>
      <c r="P90" s="5">
        <v>1116.2856472230847</v>
      </c>
      <c r="Q90" s="5">
        <v>1191.0239941013651</v>
      </c>
      <c r="R90" s="5">
        <v>708.65782739654287</v>
      </c>
      <c r="S90" s="5">
        <v>-303.40116109528526</v>
      </c>
      <c r="T90" s="5">
        <v>199.53442566700076</v>
      </c>
      <c r="U90" s="5">
        <v>0</v>
      </c>
      <c r="V90" s="5">
        <v>0</v>
      </c>
      <c r="W90" s="5">
        <v>12586.898099745686</v>
      </c>
      <c r="X90" s="5">
        <v>2301.481937981453</v>
      </c>
      <c r="Y90" s="5">
        <v>7084.037276521869</v>
      </c>
      <c r="Z90" s="5">
        <v>4006.2620036149797</v>
      </c>
      <c r="AA90" s="5">
        <v>1849.6616864140994</v>
      </c>
      <c r="AB90" s="5">
        <v>2048.2003852389862</v>
      </c>
      <c r="AC90" s="5">
        <v>1033.8415695858378</v>
      </c>
      <c r="AD90" s="5">
        <v>1809.4540030700605</v>
      </c>
      <c r="AE90" s="5">
        <v>0</v>
      </c>
      <c r="AF90" s="5">
        <v>0</v>
      </c>
      <c r="AG90" s="5">
        <v>8152.9961517948959</v>
      </c>
      <c r="AH90" s="5">
        <v>1327.1056392939745</v>
      </c>
      <c r="AI90" s="5">
        <v>489.18703028341611</v>
      </c>
      <c r="AJ90" s="5">
        <v>6255.9185761892695</v>
      </c>
      <c r="AK90" s="5">
        <v>1713.9832257329774</v>
      </c>
      <c r="AL90" s="5">
        <v>127.80408100766329</v>
      </c>
      <c r="AM90" s="5">
        <v>1311.2159683865032</v>
      </c>
      <c r="AN90" s="5">
        <v>765.99438464070067</v>
      </c>
      <c r="AO90" s="5">
        <v>0</v>
      </c>
      <c r="AP90" s="5">
        <v>0</v>
      </c>
      <c r="AQ90" s="5">
        <v>9398.7453875629108</v>
      </c>
      <c r="AR90" s="5">
        <v>1878.0169384378664</v>
      </c>
      <c r="AS90" s="5">
        <v>5139.9613918729565</v>
      </c>
      <c r="AT90" s="5">
        <v>139.8466929675908</v>
      </c>
      <c r="AU90" s="5">
        <v>1167.6342427088939</v>
      </c>
      <c r="AV90" s="5">
        <v>1235.3627836130963</v>
      </c>
      <c r="AW90" s="5">
        <v>969.82126444015876</v>
      </c>
      <c r="AX90" s="5">
        <v>379.05977329247821</v>
      </c>
      <c r="AY90" s="5">
        <v>0</v>
      </c>
      <c r="AZ90" s="5">
        <v>0</v>
      </c>
      <c r="BA90" s="5">
        <v>-9413.2527647420829</v>
      </c>
      <c r="BB90" s="5">
        <v>9069.712766016457</v>
      </c>
      <c r="BC90" s="5">
        <v>6913.321536564179</v>
      </c>
      <c r="BD90" s="5">
        <v>43460.511036094955</v>
      </c>
      <c r="BE90" s="5">
        <v>-15658.688448815035</v>
      </c>
      <c r="BF90" s="5">
        <v>8455.3000666699991</v>
      </c>
      <c r="BG90" s="5">
        <v>-12221.093253248295</v>
      </c>
      <c r="BH90" s="5">
        <v>10196.753240301025</v>
      </c>
      <c r="BI90" s="5">
        <v>0</v>
      </c>
      <c r="BJ90" s="5">
        <v>0</v>
      </c>
      <c r="BK90" s="71">
        <v>43819.041666666664</v>
      </c>
      <c r="BL90" s="5">
        <v>152</v>
      </c>
      <c r="BM90" s="5">
        <v>-33745.989996326665</v>
      </c>
      <c r="BN90" s="5">
        <v>6671.4033977841327</v>
      </c>
      <c r="BO90" s="5">
        <v>-36786.482211347611</v>
      </c>
      <c r="BP90" s="5">
        <v>5334.5286821062136</v>
      </c>
      <c r="BQ90" s="5">
        <v>-17266.899737995496</v>
      </c>
      <c r="BR90" s="5">
        <v>13452.441300276738</v>
      </c>
      <c r="BS90" s="5">
        <v>-19859.251954429514</v>
      </c>
      <c r="BT90" s="5">
        <v>1614.9832745983531</v>
      </c>
      <c r="BU90" s="5">
        <v>0</v>
      </c>
      <c r="BV90" s="5">
        <v>0</v>
      </c>
      <c r="BW90" s="5">
        <v>3718.3741247056355</v>
      </c>
      <c r="BX90" s="5">
        <v>310.83793294031801</v>
      </c>
      <c r="BY90" s="5">
        <v>1016.5158504488627</v>
      </c>
      <c r="BZ90" s="5">
        <v>952.62027554756492</v>
      </c>
      <c r="CA90" s="5">
        <v>883.90194575810256</v>
      </c>
      <c r="CB90" s="5">
        <v>1141.9636127651263</v>
      </c>
      <c r="CC90" s="5">
        <v>-178.25129978478981</v>
      </c>
      <c r="CD90" s="5">
        <v>1091.727476777409</v>
      </c>
      <c r="CE90" s="5">
        <v>0</v>
      </c>
      <c r="CF90" s="5">
        <v>0</v>
      </c>
      <c r="CG90" s="5">
        <v>14593.711158013053</v>
      </c>
      <c r="CH90" s="5">
        <v>1165.791605861868</v>
      </c>
      <c r="CI90" s="5">
        <v>7399.9852904727977</v>
      </c>
      <c r="CJ90" s="5">
        <v>546.32765925301658</v>
      </c>
      <c r="CK90" s="5">
        <v>4543.7224975717509</v>
      </c>
      <c r="CL90" s="5">
        <v>1138.1762883589165</v>
      </c>
      <c r="CM90" s="5">
        <v>1480.1807428588079</v>
      </c>
      <c r="CN90" s="5">
        <v>1155.1617914603225</v>
      </c>
      <c r="CO90" s="5">
        <v>0</v>
      </c>
      <c r="CP90" s="5">
        <v>0</v>
      </c>
      <c r="CQ90" s="5">
        <v>8615.0469120764847</v>
      </c>
      <c r="CR90" s="5">
        <v>749.74997973459563</v>
      </c>
      <c r="CS90" s="5">
        <v>4043.4575856011929</v>
      </c>
      <c r="CT90" s="5">
        <v>22.58382028128662</v>
      </c>
      <c r="CU90" s="5">
        <v>3101.7645242084268</v>
      </c>
      <c r="CV90" s="5">
        <v>216.50863300792884</v>
      </c>
      <c r="CW90" s="5">
        <v>1907.1996821718844</v>
      </c>
      <c r="CX90" s="5">
        <v>527.2191573549768</v>
      </c>
      <c r="CY90" s="5">
        <v>0</v>
      </c>
      <c r="CZ90" s="5">
        <v>0</v>
      </c>
      <c r="DA90" s="5">
        <v>9991.4384664895369</v>
      </c>
      <c r="DB90" s="5">
        <v>1844.9731179747407</v>
      </c>
      <c r="DC90" s="5">
        <v>6223.5861259023222</v>
      </c>
      <c r="DD90" s="5">
        <v>189.80205957287478</v>
      </c>
      <c r="DE90" s="5">
        <v>3436.990919475018</v>
      </c>
      <c r="DF90" s="5">
        <v>331.22760429245329</v>
      </c>
      <c r="DG90" s="5">
        <v>176.69358780286052</v>
      </c>
      <c r="DH90" s="5">
        <v>776.25247995743678</v>
      </c>
      <c r="DI90" s="5">
        <v>0</v>
      </c>
      <c r="DJ90" s="5">
        <v>0</v>
      </c>
      <c r="DK90" s="5">
        <v>7534.0685813266891</v>
      </c>
      <c r="DL90" s="5">
        <v>601.88097628368905</v>
      </c>
      <c r="DM90" s="5">
        <v>1865.0610122121261</v>
      </c>
      <c r="DN90" s="5">
        <v>31.84584111563451</v>
      </c>
      <c r="DO90" s="5">
        <v>-1181.551820710687</v>
      </c>
      <c r="DP90" s="5">
        <v>1952.7053414621503</v>
      </c>
      <c r="DQ90" s="5">
        <v>-1354.8443461924089</v>
      </c>
      <c r="DR90" s="5">
        <v>3489.5417389785985</v>
      </c>
      <c r="DS90" s="5">
        <v>0</v>
      </c>
      <c r="DT90" s="5">
        <v>0</v>
      </c>
    </row>
    <row r="91" spans="1:248" x14ac:dyDescent="0.25">
      <c r="A91" s="71">
        <v>43819.125</v>
      </c>
      <c r="B91" s="5">
        <v>154</v>
      </c>
      <c r="C91" s="5">
        <v>-32048.185813665237</v>
      </c>
      <c r="D91" s="5">
        <v>1500.4881714643589</v>
      </c>
      <c r="E91" s="5">
        <v>-37702.220054813792</v>
      </c>
      <c r="F91" s="5">
        <v>1747.3878734462589</v>
      </c>
      <c r="G91" s="5">
        <v>-8310.1930268823689</v>
      </c>
      <c r="H91" s="5">
        <v>12938.112533642452</v>
      </c>
      <c r="I91" s="5">
        <v>34466.152602111535</v>
      </c>
      <c r="J91" s="5">
        <v>8529.1991101853127</v>
      </c>
      <c r="K91" s="5">
        <v>0</v>
      </c>
      <c r="L91" s="5">
        <v>0</v>
      </c>
      <c r="M91" s="5">
        <v>11472.963998446243</v>
      </c>
      <c r="N91" s="5">
        <v>4063.7064263765592</v>
      </c>
      <c r="O91" s="5">
        <v>5492.8594475166492</v>
      </c>
      <c r="P91" s="5">
        <v>916.10319962431981</v>
      </c>
      <c r="Q91" s="5">
        <v>1255.1665918117374</v>
      </c>
      <c r="R91" s="5">
        <v>782.97250341202857</v>
      </c>
      <c r="S91" s="5">
        <v>-147.05890991733986</v>
      </c>
      <c r="T91" s="5">
        <v>207.75565570016974</v>
      </c>
      <c r="U91" s="5">
        <v>0</v>
      </c>
      <c r="V91" s="5">
        <v>0</v>
      </c>
      <c r="W91" s="5">
        <v>12867.657397626941</v>
      </c>
      <c r="X91" s="5">
        <v>2307.7730266940598</v>
      </c>
      <c r="Y91" s="5">
        <v>7102.2375431104847</v>
      </c>
      <c r="Z91" s="5">
        <v>3938.5260951492146</v>
      </c>
      <c r="AA91" s="5">
        <v>1827.2841787772322</v>
      </c>
      <c r="AB91" s="5">
        <v>2058.2422235219387</v>
      </c>
      <c r="AC91" s="5">
        <v>997.10932497387557</v>
      </c>
      <c r="AD91" s="5">
        <v>1645.8450607858779</v>
      </c>
      <c r="AE91" s="5">
        <v>0</v>
      </c>
      <c r="AF91" s="5">
        <v>0</v>
      </c>
      <c r="AG91" s="5">
        <v>8352.5895564182974</v>
      </c>
      <c r="AH91" s="5">
        <v>1320.193322598225</v>
      </c>
      <c r="AI91" s="5">
        <v>464.72135686231331</v>
      </c>
      <c r="AJ91" s="5">
        <v>6687.3238899633998</v>
      </c>
      <c r="AK91" s="5">
        <v>1569.5096311961884</v>
      </c>
      <c r="AL91" s="5">
        <v>240.64665748643009</v>
      </c>
      <c r="AM91" s="5">
        <v>1466.6940519220475</v>
      </c>
      <c r="AN91" s="5">
        <v>1053.9549579467021</v>
      </c>
      <c r="AO91" s="5">
        <v>0</v>
      </c>
      <c r="AP91" s="5">
        <v>0</v>
      </c>
      <c r="AQ91" s="5">
        <v>9546.1573444756577</v>
      </c>
      <c r="AR91" s="5">
        <v>1874.9606544058258</v>
      </c>
      <c r="AS91" s="5">
        <v>5458.664090108954</v>
      </c>
      <c r="AT91" s="5">
        <v>675.82419877528741</v>
      </c>
      <c r="AU91" s="5">
        <v>1165.3036813563963</v>
      </c>
      <c r="AV91" s="5">
        <v>630.97816438866084</v>
      </c>
      <c r="AW91" s="5">
        <v>828.83776906233061</v>
      </c>
      <c r="AX91" s="5">
        <v>840.48676041515625</v>
      </c>
      <c r="AY91" s="5">
        <v>0</v>
      </c>
      <c r="AZ91" s="5">
        <v>0</v>
      </c>
      <c r="BA91" s="5">
        <v>-11555.142343620721</v>
      </c>
      <c r="BB91" s="5">
        <v>10248.117970314112</v>
      </c>
      <c r="BC91" s="5">
        <v>4615.2292101738567</v>
      </c>
      <c r="BD91" s="5">
        <v>41906.092788841008</v>
      </c>
      <c r="BE91" s="5">
        <v>-16959.45577658507</v>
      </c>
      <c r="BF91" s="5">
        <v>8479.4581272656978</v>
      </c>
      <c r="BG91" s="5">
        <v>-13053.482231696529</v>
      </c>
      <c r="BH91" s="5">
        <v>10667.787273669937</v>
      </c>
      <c r="BI91" s="5">
        <v>0</v>
      </c>
      <c r="BJ91" s="5">
        <v>0</v>
      </c>
      <c r="BK91" s="71">
        <v>43819.125</v>
      </c>
      <c r="BL91" s="5">
        <v>154</v>
      </c>
      <c r="BM91" s="5">
        <v>-34532.166829142385</v>
      </c>
      <c r="BN91" s="5">
        <v>6995.5712138626277</v>
      </c>
      <c r="BO91" s="5">
        <v>-37609.836918534165</v>
      </c>
      <c r="BP91" s="5">
        <v>5503.2903364747526</v>
      </c>
      <c r="BQ91" s="5">
        <v>-17150.532491772632</v>
      </c>
      <c r="BR91" s="5">
        <v>13315.10584221542</v>
      </c>
      <c r="BS91" s="5">
        <v>-19397.366716684686</v>
      </c>
      <c r="BT91" s="5">
        <v>1270.819962577624</v>
      </c>
      <c r="BU91" s="5">
        <v>0</v>
      </c>
      <c r="BV91" s="5">
        <v>0</v>
      </c>
      <c r="BW91" s="5">
        <v>3710.2099047853853</v>
      </c>
      <c r="BX91" s="5">
        <v>314.98281263450804</v>
      </c>
      <c r="BY91" s="5">
        <v>1057.5128715199285</v>
      </c>
      <c r="BZ91" s="5">
        <v>1094.5851023891016</v>
      </c>
      <c r="CA91" s="5">
        <v>772.11168909563639</v>
      </c>
      <c r="CB91" s="5">
        <v>991.72007498748121</v>
      </c>
      <c r="CC91" s="5">
        <v>-250.20997847820081</v>
      </c>
      <c r="CD91" s="5">
        <v>1147.9178638877156</v>
      </c>
      <c r="CE91" s="5">
        <v>0</v>
      </c>
      <c r="CF91" s="5">
        <v>0</v>
      </c>
      <c r="CG91" s="5">
        <v>15174.412445506572</v>
      </c>
      <c r="CH91" s="5">
        <v>1284.0051849452609</v>
      </c>
      <c r="CI91" s="5">
        <v>7702.8797952362329</v>
      </c>
      <c r="CJ91" s="5">
        <v>248.62423184368146</v>
      </c>
      <c r="CK91" s="5">
        <v>4616.238289898628</v>
      </c>
      <c r="CL91" s="5">
        <v>964.02916550431019</v>
      </c>
      <c r="CM91" s="5">
        <v>1538.1375407171843</v>
      </c>
      <c r="CN91" s="5">
        <v>773.10934498919084</v>
      </c>
      <c r="CO91" s="5">
        <v>0</v>
      </c>
      <c r="CP91" s="5">
        <v>0</v>
      </c>
      <c r="CQ91" s="5">
        <v>8680.8634387192469</v>
      </c>
      <c r="CR91" s="5">
        <v>1041.2989875799078</v>
      </c>
      <c r="CS91" s="5">
        <v>4325.9222163421409</v>
      </c>
      <c r="CT91" s="5">
        <v>219.2725452651589</v>
      </c>
      <c r="CU91" s="5">
        <v>3184.6058138855242</v>
      </c>
      <c r="CV91" s="5">
        <v>83.635726535789132</v>
      </c>
      <c r="CW91" s="5">
        <v>1945.190788203771</v>
      </c>
      <c r="CX91" s="5">
        <v>45.944099087428569</v>
      </c>
      <c r="CY91" s="5">
        <v>0</v>
      </c>
      <c r="CZ91" s="5">
        <v>0</v>
      </c>
      <c r="DA91" s="5">
        <v>10447.95884747614</v>
      </c>
      <c r="DB91" s="5">
        <v>1818.828568346697</v>
      </c>
      <c r="DC91" s="5">
        <v>6196.0254462151352</v>
      </c>
      <c r="DD91" s="5">
        <v>236.61439262540773</v>
      </c>
      <c r="DE91" s="5">
        <v>3685.5573916102303</v>
      </c>
      <c r="DF91" s="5">
        <v>342.58522005107363</v>
      </c>
      <c r="DG91" s="5">
        <v>340.94863150377773</v>
      </c>
      <c r="DH91" s="5">
        <v>883.62354836380382</v>
      </c>
      <c r="DI91" s="5">
        <v>0</v>
      </c>
      <c r="DJ91" s="5">
        <v>0</v>
      </c>
      <c r="DK91" s="5">
        <v>6304.0388726614656</v>
      </c>
      <c r="DL91" s="5">
        <v>1260.4756629027647</v>
      </c>
      <c r="DM91" s="5">
        <v>700.43101399362513</v>
      </c>
      <c r="DN91" s="5">
        <v>358.37879505774674</v>
      </c>
      <c r="DO91" s="5">
        <v>-2569.2839004507878</v>
      </c>
      <c r="DP91" s="5">
        <v>1889.2169709519276</v>
      </c>
      <c r="DQ91" s="5">
        <v>-1775.6350637118376</v>
      </c>
      <c r="DR91" s="5">
        <v>3110.3639771316693</v>
      </c>
      <c r="DS91" s="5">
        <v>0</v>
      </c>
      <c r="DT91" s="5">
        <v>0</v>
      </c>
    </row>
    <row r="92" spans="1:248" x14ac:dyDescent="0.25">
      <c r="A92" s="71">
        <v>43819.208333333336</v>
      </c>
      <c r="B92" s="5">
        <v>156</v>
      </c>
      <c r="C92" s="5">
        <v>-32789.450763424087</v>
      </c>
      <c r="D92" s="5">
        <v>1204.3744913655457</v>
      </c>
      <c r="E92" s="5">
        <v>-37964.485652795396</v>
      </c>
      <c r="F92" s="5">
        <v>2522.3888053705323</v>
      </c>
      <c r="G92" s="5">
        <v>-7952.9319813375114</v>
      </c>
      <c r="H92" s="5">
        <v>12826.755170674656</v>
      </c>
      <c r="I92" s="5">
        <v>33273.264259542499</v>
      </c>
      <c r="J92" s="5">
        <v>8885.7769076056902</v>
      </c>
      <c r="K92" s="5">
        <v>0</v>
      </c>
      <c r="L92" s="5">
        <v>0</v>
      </c>
      <c r="M92" s="5">
        <v>11964.791937201215</v>
      </c>
      <c r="N92" s="5">
        <v>3621.1305623935368</v>
      </c>
      <c r="O92" s="5">
        <v>5427.2305082605308</v>
      </c>
      <c r="P92" s="5">
        <v>1061.0529177829869</v>
      </c>
      <c r="Q92" s="5">
        <v>1212.1453982640828</v>
      </c>
      <c r="R92" s="5">
        <v>846.64969316275153</v>
      </c>
      <c r="S92" s="5">
        <v>-100.13167411988115</v>
      </c>
      <c r="T92" s="5">
        <v>74.897037054102199</v>
      </c>
      <c r="U92" s="5">
        <v>0</v>
      </c>
      <c r="V92" s="5">
        <v>0</v>
      </c>
      <c r="W92" s="5">
        <v>12739.929194641909</v>
      </c>
      <c r="X92" s="5">
        <v>2566.4715166713704</v>
      </c>
      <c r="Y92" s="5">
        <v>7273.4568735619978</v>
      </c>
      <c r="Z92" s="5">
        <v>4133.1765267566107</v>
      </c>
      <c r="AA92" s="5">
        <v>1906.9064682812768</v>
      </c>
      <c r="AB92" s="5">
        <v>2242.5001542306741</v>
      </c>
      <c r="AC92" s="5">
        <v>969.63306912946837</v>
      </c>
      <c r="AD92" s="5">
        <v>1700.6452963784338</v>
      </c>
      <c r="AE92" s="5">
        <v>0</v>
      </c>
      <c r="AF92" s="5">
        <v>0</v>
      </c>
      <c r="AG92" s="5">
        <v>8649.2994276075879</v>
      </c>
      <c r="AH92" s="5">
        <v>1007.5004678193368</v>
      </c>
      <c r="AI92" s="5">
        <v>578.3698632465339</v>
      </c>
      <c r="AJ92" s="5">
        <v>6845.3120298567428</v>
      </c>
      <c r="AK92" s="5">
        <v>1507.0183005540216</v>
      </c>
      <c r="AL92" s="5">
        <v>37.119933246714531</v>
      </c>
      <c r="AM92" s="5">
        <v>1649.3946012394349</v>
      </c>
      <c r="AN92" s="5">
        <v>1204.2803015034285</v>
      </c>
      <c r="AO92" s="5">
        <v>0</v>
      </c>
      <c r="AP92" s="5">
        <v>0</v>
      </c>
      <c r="AQ92" s="5">
        <v>9895.5543464068978</v>
      </c>
      <c r="AR92" s="5">
        <v>2282.1681646322854</v>
      </c>
      <c r="AS92" s="5">
        <v>5907.8667594765666</v>
      </c>
      <c r="AT92" s="5">
        <v>774.84348941469091</v>
      </c>
      <c r="AU92" s="5">
        <v>1439.5959603711517</v>
      </c>
      <c r="AV92" s="5">
        <v>682.30124224307144</v>
      </c>
      <c r="AW92" s="5">
        <v>903.90175129128875</v>
      </c>
      <c r="AX92" s="5">
        <v>1203.797937461399</v>
      </c>
      <c r="AY92" s="5">
        <v>0</v>
      </c>
      <c r="AZ92" s="5">
        <v>0</v>
      </c>
      <c r="BA92" s="5">
        <v>-13414.218203210385</v>
      </c>
      <c r="BB92" s="5">
        <v>12213.230526720527</v>
      </c>
      <c r="BC92" s="5">
        <v>2475.1870704365392</v>
      </c>
      <c r="BD92" s="5">
        <v>42135.299794431907</v>
      </c>
      <c r="BE92" s="5">
        <v>-18329.827522848238</v>
      </c>
      <c r="BF92" s="5">
        <v>9598.057891927825</v>
      </c>
      <c r="BG92" s="5">
        <v>-13851.486636148544</v>
      </c>
      <c r="BH92" s="5">
        <v>11513.242684515921</v>
      </c>
      <c r="BI92" s="5">
        <v>0</v>
      </c>
      <c r="BJ92" s="5">
        <v>0</v>
      </c>
      <c r="BK92" s="71">
        <v>43819.208333333336</v>
      </c>
      <c r="BL92" s="5">
        <v>156</v>
      </c>
      <c r="BM92" s="5">
        <v>-34843.254837747998</v>
      </c>
      <c r="BN92" s="5">
        <v>6817.1130001456959</v>
      </c>
      <c r="BO92" s="5">
        <v>-37697.153679706687</v>
      </c>
      <c r="BP92" s="5">
        <v>5506.4482177117943</v>
      </c>
      <c r="BQ92" s="5">
        <v>-16522.560439922414</v>
      </c>
      <c r="BR92" s="5">
        <v>12907.773513175705</v>
      </c>
      <c r="BS92" s="5">
        <v>-18295.862416123542</v>
      </c>
      <c r="BT92" s="5">
        <v>1178.3326785356435</v>
      </c>
      <c r="BU92" s="5">
        <v>0</v>
      </c>
      <c r="BV92" s="5">
        <v>0</v>
      </c>
      <c r="BW92" s="5">
        <v>3688.9083719298774</v>
      </c>
      <c r="BX92" s="5">
        <v>369.15194296808784</v>
      </c>
      <c r="BY92" s="5">
        <v>1062.9930911745751</v>
      </c>
      <c r="BZ92" s="5">
        <v>1138.3940471507756</v>
      </c>
      <c r="CA92" s="5">
        <v>646.63132137342745</v>
      </c>
      <c r="CB92" s="5">
        <v>1074.5843186248903</v>
      </c>
      <c r="CC92" s="5">
        <v>-284.63830262964802</v>
      </c>
      <c r="CD92" s="5">
        <v>1221.8461542955627</v>
      </c>
      <c r="CE92" s="5">
        <v>0</v>
      </c>
      <c r="CF92" s="5">
        <v>0</v>
      </c>
      <c r="CG92" s="5">
        <v>15450.348209192905</v>
      </c>
      <c r="CH92" s="5">
        <v>1820.3957612832949</v>
      </c>
      <c r="CI92" s="5">
        <v>7720.0335357063132</v>
      </c>
      <c r="CJ92" s="5">
        <v>512.85760051783814</v>
      </c>
      <c r="CK92" s="5">
        <v>4484.2023987916064</v>
      </c>
      <c r="CL92" s="5">
        <v>1102.0377961642332</v>
      </c>
      <c r="CM92" s="5">
        <v>1196.1143535221133</v>
      </c>
      <c r="CN92" s="5">
        <v>996.67945260722024</v>
      </c>
      <c r="CO92" s="5">
        <v>0</v>
      </c>
      <c r="CP92" s="5">
        <v>0</v>
      </c>
      <c r="CQ92" s="5">
        <v>8903.7794945574224</v>
      </c>
      <c r="CR92" s="5">
        <v>1318.6453867992736</v>
      </c>
      <c r="CS92" s="5">
        <v>4435.0968962630177</v>
      </c>
      <c r="CT92" s="5">
        <v>257.29865380973899</v>
      </c>
      <c r="CU92" s="5">
        <v>3068.2859299937777</v>
      </c>
      <c r="CV92" s="5">
        <v>56.395929572638366</v>
      </c>
      <c r="CW92" s="5">
        <v>1742.98092422424</v>
      </c>
      <c r="CX92" s="5">
        <v>353.69648219170756</v>
      </c>
      <c r="CY92" s="5">
        <v>0</v>
      </c>
      <c r="CZ92" s="5">
        <v>0</v>
      </c>
      <c r="DA92" s="5">
        <v>10684.575285207318</v>
      </c>
      <c r="DB92" s="5">
        <v>1643.9125146877548</v>
      </c>
      <c r="DC92" s="5">
        <v>6084.9582233464025</v>
      </c>
      <c r="DD92" s="5">
        <v>619.16011541152341</v>
      </c>
      <c r="DE92" s="5">
        <v>3636.1284389848361</v>
      </c>
      <c r="DF92" s="5">
        <v>258.22995455990969</v>
      </c>
      <c r="DG92" s="5">
        <v>290.25841142536683</v>
      </c>
      <c r="DH92" s="5">
        <v>723.7782180981859</v>
      </c>
      <c r="DI92" s="5">
        <v>0</v>
      </c>
      <c r="DJ92" s="5">
        <v>0</v>
      </c>
      <c r="DK92" s="5">
        <v>5555.924163828231</v>
      </c>
      <c r="DL92" s="5">
        <v>683.03077018623344</v>
      </c>
      <c r="DM92" s="5">
        <v>-475.60269854501894</v>
      </c>
      <c r="DN92" s="5">
        <v>522.38228431329037</v>
      </c>
      <c r="DO92" s="5">
        <v>-3611.8305333913931</v>
      </c>
      <c r="DP92" s="5">
        <v>1938.1145633396786</v>
      </c>
      <c r="DQ92" s="5">
        <v>-2455.8472458338329</v>
      </c>
      <c r="DR92" s="5">
        <v>3465.8264882954136</v>
      </c>
      <c r="DS92" s="5">
        <v>0</v>
      </c>
      <c r="DT92" s="5">
        <v>0</v>
      </c>
    </row>
    <row r="93" spans="1:248" x14ac:dyDescent="0.25">
      <c r="A93" s="71">
        <v>43819.291666666664</v>
      </c>
      <c r="B93" s="5">
        <v>158</v>
      </c>
      <c r="C93" s="5">
        <v>-32804.465788727524</v>
      </c>
      <c r="D93" s="5">
        <v>287.87361771829978</v>
      </c>
      <c r="E93" s="5">
        <v>-37797.393056835637</v>
      </c>
      <c r="F93" s="5">
        <v>1989.5543187759067</v>
      </c>
      <c r="G93" s="5">
        <v>-7438.7930319628085</v>
      </c>
      <c r="H93" s="5">
        <v>11727.734983335064</v>
      </c>
      <c r="I93" s="5">
        <v>33159.388273886623</v>
      </c>
      <c r="J93" s="5">
        <v>7197.2523181835622</v>
      </c>
      <c r="K93" s="5">
        <v>0</v>
      </c>
      <c r="L93" s="5">
        <v>0</v>
      </c>
      <c r="M93" s="5">
        <v>12260.025866738413</v>
      </c>
      <c r="N93" s="5">
        <v>3417.7403637250586</v>
      </c>
      <c r="O93" s="5">
        <v>5259.3700672556697</v>
      </c>
      <c r="P93" s="5">
        <v>1205.9002072391706</v>
      </c>
      <c r="Q93" s="5">
        <v>1264.881568436721</v>
      </c>
      <c r="R93" s="5">
        <v>869.90440785061253</v>
      </c>
      <c r="S93" s="5">
        <v>68.223720975486685</v>
      </c>
      <c r="T93" s="5">
        <v>233.88897450393236</v>
      </c>
      <c r="U93" s="5">
        <v>0</v>
      </c>
      <c r="V93" s="5">
        <v>0</v>
      </c>
      <c r="W93" s="5">
        <v>12480.430473248063</v>
      </c>
      <c r="X93" s="5">
        <v>2794.246633772048</v>
      </c>
      <c r="Y93" s="5">
        <v>7114.6437609277127</v>
      </c>
      <c r="Z93" s="5">
        <v>4232.7114904552864</v>
      </c>
      <c r="AA93" s="5">
        <v>1742.7823839405032</v>
      </c>
      <c r="AB93" s="5">
        <v>2712.3207906581529</v>
      </c>
      <c r="AC93" s="5">
        <v>871.14516547913081</v>
      </c>
      <c r="AD93" s="5">
        <v>1573.9164683067227</v>
      </c>
      <c r="AE93" s="5">
        <v>0</v>
      </c>
      <c r="AF93" s="5">
        <v>0</v>
      </c>
      <c r="AG93" s="5">
        <v>8974.8760286721063</v>
      </c>
      <c r="AH93" s="5">
        <v>982.80547966230347</v>
      </c>
      <c r="AI93" s="5">
        <v>916.20127027953185</v>
      </c>
      <c r="AJ93" s="5">
        <v>7217.9515376408999</v>
      </c>
      <c r="AK93" s="5">
        <v>1880.6387343670012</v>
      </c>
      <c r="AL93" s="5">
        <v>274.99358827204901</v>
      </c>
      <c r="AM93" s="5">
        <v>1782.8051662722028</v>
      </c>
      <c r="AN93" s="5">
        <v>1066.0751491239728</v>
      </c>
      <c r="AO93" s="5">
        <v>0</v>
      </c>
      <c r="AP93" s="5">
        <v>0</v>
      </c>
      <c r="AQ93" s="5">
        <v>10128.33662460005</v>
      </c>
      <c r="AR93" s="5">
        <v>2261.0205801260117</v>
      </c>
      <c r="AS93" s="5">
        <v>5973.2261935027855</v>
      </c>
      <c r="AT93" s="5">
        <v>793.64251117544825</v>
      </c>
      <c r="AU93" s="5">
        <v>1480.1122162253919</v>
      </c>
      <c r="AV93" s="5">
        <v>652.06931392136335</v>
      </c>
      <c r="AW93" s="5">
        <v>935.04140217267332</v>
      </c>
      <c r="AX93" s="5">
        <v>874.48957365795536</v>
      </c>
      <c r="AY93" s="5">
        <v>0</v>
      </c>
      <c r="AZ93" s="5">
        <v>0</v>
      </c>
      <c r="BA93" s="5">
        <v>-14678.925297200691</v>
      </c>
      <c r="BB93" s="5">
        <v>12675.275392635911</v>
      </c>
      <c r="BC93" s="5">
        <v>1356.0783614413722</v>
      </c>
      <c r="BD93" s="5">
        <v>43645.149958266207</v>
      </c>
      <c r="BE93" s="5">
        <v>-19662.179030376945</v>
      </c>
      <c r="BF93" s="5">
        <v>10070.352029204199</v>
      </c>
      <c r="BG93" s="5">
        <v>-14712.66517655807</v>
      </c>
      <c r="BH93" s="5">
        <v>12568.216282563008</v>
      </c>
      <c r="BI93" s="5">
        <v>0</v>
      </c>
      <c r="BJ93" s="5">
        <v>0</v>
      </c>
      <c r="BK93" s="71">
        <v>43819.291666666664</v>
      </c>
      <c r="BL93" s="5">
        <v>158</v>
      </c>
      <c r="BM93" s="5">
        <v>-35907.890482887611</v>
      </c>
      <c r="BN93" s="5">
        <v>6768.798592029837</v>
      </c>
      <c r="BO93" s="5">
        <v>-38636.990746723284</v>
      </c>
      <c r="BP93" s="5">
        <v>5897.8533479698444</v>
      </c>
      <c r="BQ93" s="5">
        <v>-16482.750693672991</v>
      </c>
      <c r="BR93" s="5">
        <v>12800.961827188637</v>
      </c>
      <c r="BS93" s="5">
        <v>-18253.161677963457</v>
      </c>
      <c r="BT93" s="5">
        <v>1321.2426273357582</v>
      </c>
      <c r="BU93" s="5">
        <v>0</v>
      </c>
      <c r="BV93" s="5">
        <v>0</v>
      </c>
      <c r="BW93" s="5">
        <v>3627.5675433642245</v>
      </c>
      <c r="BX93" s="5">
        <v>5.5754939799503456</v>
      </c>
      <c r="BY93" s="5">
        <v>1170.6058730329605</v>
      </c>
      <c r="BZ93" s="5">
        <v>1312.503747184559</v>
      </c>
      <c r="CA93" s="5">
        <v>459.13513681687482</v>
      </c>
      <c r="CB93" s="5">
        <v>1149.3679667474478</v>
      </c>
      <c r="CC93" s="5">
        <v>-387.13891593671678</v>
      </c>
      <c r="CD93" s="5">
        <v>1190.0816360245847</v>
      </c>
      <c r="CE93" s="5">
        <v>0</v>
      </c>
      <c r="CF93" s="5">
        <v>0</v>
      </c>
      <c r="CG93" s="5">
        <v>15783.250762591528</v>
      </c>
      <c r="CH93" s="5">
        <v>1225.1548301594894</v>
      </c>
      <c r="CI93" s="5">
        <v>7949.2244271307336</v>
      </c>
      <c r="CJ93" s="5">
        <v>94.086492736426891</v>
      </c>
      <c r="CK93" s="5">
        <v>4664.5192598243902</v>
      </c>
      <c r="CL93" s="5">
        <v>1086.4105397706926</v>
      </c>
      <c r="CM93" s="5">
        <v>1121.4651935158545</v>
      </c>
      <c r="CN93" s="5">
        <v>759.958324752934</v>
      </c>
      <c r="CO93" s="5">
        <v>0</v>
      </c>
      <c r="CP93" s="5">
        <v>0</v>
      </c>
      <c r="CQ93" s="5">
        <v>9034.6251878636504</v>
      </c>
      <c r="CR93" s="5">
        <v>655.99239479413086</v>
      </c>
      <c r="CS93" s="5">
        <v>4670.1498495351298</v>
      </c>
      <c r="CT93" s="5">
        <v>158.68604627097764</v>
      </c>
      <c r="CU93" s="5">
        <v>2880.2220467912839</v>
      </c>
      <c r="CV93" s="5">
        <v>6.9582433538722466</v>
      </c>
      <c r="CW93" s="5">
        <v>1576.9913976757523</v>
      </c>
      <c r="CX93" s="5">
        <v>457.63828093096686</v>
      </c>
      <c r="CY93" s="5">
        <v>0</v>
      </c>
      <c r="CZ93" s="5">
        <v>0</v>
      </c>
      <c r="DA93" s="5">
        <v>10908.749318203043</v>
      </c>
      <c r="DB93" s="5">
        <v>1680.6327373955426</v>
      </c>
      <c r="DC93" s="5">
        <v>6180.8648048032301</v>
      </c>
      <c r="DD93" s="5">
        <v>833.16332776994011</v>
      </c>
      <c r="DE93" s="5">
        <v>3643.2858201345798</v>
      </c>
      <c r="DF93" s="5">
        <v>44.196732750019216</v>
      </c>
      <c r="DG93" s="5">
        <v>179.87486694026188</v>
      </c>
      <c r="DH93" s="5">
        <v>742.82337494699584</v>
      </c>
      <c r="DI93" s="5">
        <v>0</v>
      </c>
      <c r="DJ93" s="5">
        <v>0</v>
      </c>
      <c r="DK93" s="5">
        <v>4620.8778292983725</v>
      </c>
      <c r="DL93" s="5">
        <v>2123.9874870759577</v>
      </c>
      <c r="DM93" s="5">
        <v>-1539.2476388842115</v>
      </c>
      <c r="DN93" s="5">
        <v>859.56667163441523</v>
      </c>
      <c r="DO93" s="5">
        <v>-4344.2502818337407</v>
      </c>
      <c r="DP93" s="5">
        <v>1905.0193852776665</v>
      </c>
      <c r="DQ93" s="5">
        <v>-2911.5616156078204</v>
      </c>
      <c r="DR93" s="5">
        <v>3484.4805269756084</v>
      </c>
      <c r="DS93" s="5">
        <v>0</v>
      </c>
      <c r="DT93" s="5">
        <v>0</v>
      </c>
    </row>
    <row r="94" spans="1:248" x14ac:dyDescent="0.25">
      <c r="A94" s="71">
        <v>43819.375</v>
      </c>
      <c r="B94" s="5">
        <v>160</v>
      </c>
      <c r="C94" s="5">
        <v>-33442.187562292092</v>
      </c>
      <c r="D94" s="5">
        <v>36.744629313313844</v>
      </c>
      <c r="E94" s="5">
        <v>-37383.904860290699</v>
      </c>
      <c r="F94" s="5">
        <v>2246.2437797841731</v>
      </c>
      <c r="G94" s="5">
        <v>-7244.3309157506901</v>
      </c>
      <c r="H94" s="5">
        <v>11580.34613315609</v>
      </c>
      <c r="I94" s="5">
        <v>31952.97230634381</v>
      </c>
      <c r="J94" s="5">
        <v>7820.8453096435778</v>
      </c>
      <c r="K94" s="5">
        <v>0</v>
      </c>
      <c r="L94" s="5">
        <v>0</v>
      </c>
      <c r="M94" s="5">
        <v>11934.911850467895</v>
      </c>
      <c r="N94" s="5">
        <v>3154.3455172536555</v>
      </c>
      <c r="O94" s="5">
        <v>5168.2421978392631</v>
      </c>
      <c r="P94" s="5">
        <v>1298.5356113774203</v>
      </c>
      <c r="Q94" s="5">
        <v>1195.5737408103882</v>
      </c>
      <c r="R94" s="5">
        <v>671.78020817782578</v>
      </c>
      <c r="S94" s="5">
        <v>24.321548474216797</v>
      </c>
      <c r="T94" s="5">
        <v>209.47641620540557</v>
      </c>
      <c r="U94" s="5">
        <v>0</v>
      </c>
      <c r="V94" s="5">
        <v>0</v>
      </c>
      <c r="W94" s="5">
        <v>12194.8648312528</v>
      </c>
      <c r="X94" s="5">
        <v>2760.5894908017158</v>
      </c>
      <c r="Y94" s="5">
        <v>7096.6077543071187</v>
      </c>
      <c r="Z94" s="5">
        <v>4039.6274456038536</v>
      </c>
      <c r="AA94" s="5">
        <v>1441.9438437215426</v>
      </c>
      <c r="AB94" s="5">
        <v>2723.8029616502831</v>
      </c>
      <c r="AC94" s="5">
        <v>714.5833738832448</v>
      </c>
      <c r="AD94" s="5">
        <v>1364.3948394932427</v>
      </c>
      <c r="AE94" s="5">
        <v>0</v>
      </c>
      <c r="AF94" s="5">
        <v>0</v>
      </c>
      <c r="AG94" s="5">
        <v>9303.9557647523561</v>
      </c>
      <c r="AH94" s="5">
        <v>803.09810446785559</v>
      </c>
      <c r="AI94" s="5">
        <v>1088.4796463075186</v>
      </c>
      <c r="AJ94" s="5">
        <v>7489.4194905776967</v>
      </c>
      <c r="AK94" s="5">
        <v>2113.8858160354143</v>
      </c>
      <c r="AL94" s="5">
        <v>392.26727610766045</v>
      </c>
      <c r="AM94" s="5">
        <v>1774.0236472915403</v>
      </c>
      <c r="AN94" s="5">
        <v>975.8434067222604</v>
      </c>
      <c r="AO94" s="5">
        <v>0</v>
      </c>
      <c r="AP94" s="5">
        <v>0</v>
      </c>
      <c r="AQ94" s="5">
        <v>10454.564876622022</v>
      </c>
      <c r="AR94" s="5">
        <v>2119.0217387773637</v>
      </c>
      <c r="AS94" s="5">
        <v>6038.8945749858485</v>
      </c>
      <c r="AT94" s="5">
        <v>613.97081424903104</v>
      </c>
      <c r="AU94" s="5">
        <v>1470.4301545922931</v>
      </c>
      <c r="AV94" s="5">
        <v>199.02201636302101</v>
      </c>
      <c r="AW94" s="5">
        <v>793.26671941822178</v>
      </c>
      <c r="AX94" s="5">
        <v>1125.1187170529474</v>
      </c>
      <c r="AY94" s="5">
        <v>0</v>
      </c>
      <c r="AZ94" s="5">
        <v>0</v>
      </c>
      <c r="BA94" s="5">
        <v>-16426.010593875108</v>
      </c>
      <c r="BB94" s="5">
        <v>14205.260787768293</v>
      </c>
      <c r="BC94" s="5">
        <v>135.14794416154473</v>
      </c>
      <c r="BD94" s="5">
        <v>45066.640112423942</v>
      </c>
      <c r="BE94" s="5">
        <v>-20901.869208178035</v>
      </c>
      <c r="BF94" s="5">
        <v>9948.873190926035</v>
      </c>
      <c r="BG94" s="5">
        <v>-15451.177600882644</v>
      </c>
      <c r="BH94" s="5">
        <v>12871.185244869584</v>
      </c>
      <c r="BI94" s="5">
        <v>0</v>
      </c>
      <c r="BJ94" s="5">
        <v>0</v>
      </c>
      <c r="BK94" s="71">
        <v>43819.375</v>
      </c>
      <c r="BL94" s="5">
        <v>160</v>
      </c>
      <c r="BM94" s="5">
        <v>-36370.823077280329</v>
      </c>
      <c r="BN94" s="5">
        <v>6331.3938693203918</v>
      </c>
      <c r="BO94" s="5">
        <v>-38893.998571126867</v>
      </c>
      <c r="BP94" s="5">
        <v>5427.876785868033</v>
      </c>
      <c r="BQ94" s="5">
        <v>-15750.879326512329</v>
      </c>
      <c r="BR94" s="5">
        <v>11975.998610409149</v>
      </c>
      <c r="BS94" s="5">
        <v>-17240.384174857449</v>
      </c>
      <c r="BT94" s="5">
        <v>1998.9726200625037</v>
      </c>
      <c r="BU94" s="5">
        <v>0</v>
      </c>
      <c r="BV94" s="5">
        <v>0</v>
      </c>
      <c r="BW94" s="5">
        <v>3623.8415230631431</v>
      </c>
      <c r="BX94" s="5">
        <v>120.20071841503042</v>
      </c>
      <c r="BY94" s="5">
        <v>1272.1591169255512</v>
      </c>
      <c r="BZ94" s="5">
        <v>1461.0958551375259</v>
      </c>
      <c r="CA94" s="5">
        <v>450.17335136931206</v>
      </c>
      <c r="CB94" s="5">
        <v>1112.0196742322159</v>
      </c>
      <c r="CC94" s="5">
        <v>-280.04062029096576</v>
      </c>
      <c r="CD94" s="5">
        <v>1295.5109477871065</v>
      </c>
      <c r="CE94" s="5">
        <v>0</v>
      </c>
      <c r="CF94" s="5">
        <v>0</v>
      </c>
      <c r="CG94" s="5">
        <v>15696.765456069103</v>
      </c>
      <c r="CH94" s="5">
        <v>1095.4062947801342</v>
      </c>
      <c r="CI94" s="5">
        <v>8083.4835063481769</v>
      </c>
      <c r="CJ94" s="5">
        <v>58.276604504971154</v>
      </c>
      <c r="CK94" s="5">
        <v>4663.4510085315787</v>
      </c>
      <c r="CL94" s="5">
        <v>1328.9492245495344</v>
      </c>
      <c r="CM94" s="5">
        <v>1003.0025157746932</v>
      </c>
      <c r="CN94" s="5">
        <v>820.12077682526581</v>
      </c>
      <c r="CO94" s="5">
        <v>0</v>
      </c>
      <c r="CP94" s="5">
        <v>0</v>
      </c>
      <c r="CQ94" s="5">
        <v>9551.4693564817862</v>
      </c>
      <c r="CR94" s="5">
        <v>456.21555465153114</v>
      </c>
      <c r="CS94" s="5">
        <v>5028.6498904191349</v>
      </c>
      <c r="CT94" s="5">
        <v>220.09514526798375</v>
      </c>
      <c r="CU94" s="5">
        <v>3226.659365900684</v>
      </c>
      <c r="CV94" s="5">
        <v>171.95937927410733</v>
      </c>
      <c r="CW94" s="5">
        <v>1742.1041028103114</v>
      </c>
      <c r="CX94" s="5">
        <v>611.38559040222992</v>
      </c>
      <c r="CY94" s="5">
        <v>0</v>
      </c>
      <c r="CZ94" s="5">
        <v>0</v>
      </c>
      <c r="DA94" s="5">
        <v>11074.188421101911</v>
      </c>
      <c r="DB94" s="5">
        <v>1660.0112404329275</v>
      </c>
      <c r="DC94" s="5">
        <v>6286.340996329498</v>
      </c>
      <c r="DD94" s="5">
        <v>999.90148513692259</v>
      </c>
      <c r="DE94" s="5">
        <v>3845.4353833956156</v>
      </c>
      <c r="DF94" s="5">
        <v>41.310546113977587</v>
      </c>
      <c r="DG94" s="5">
        <v>144.04345195919745</v>
      </c>
      <c r="DH94" s="5">
        <v>812.64202500965052</v>
      </c>
      <c r="DI94" s="5">
        <v>0</v>
      </c>
      <c r="DJ94" s="5">
        <v>0</v>
      </c>
      <c r="DK94" s="5">
        <v>4031.8189993930764</v>
      </c>
      <c r="DL94" s="5">
        <v>2161.3507387781133</v>
      </c>
      <c r="DM94" s="5">
        <v>-2071.4903583511159</v>
      </c>
      <c r="DN94" s="5">
        <v>913.90223079462191</v>
      </c>
      <c r="DO94" s="5">
        <v>-5311.2887288328066</v>
      </c>
      <c r="DP94" s="5">
        <v>1954.8978053417102</v>
      </c>
      <c r="DQ94" s="5">
        <v>-3462.0895907620343</v>
      </c>
      <c r="DR94" s="5">
        <v>3546.3858756495038</v>
      </c>
      <c r="DS94" s="5">
        <v>0</v>
      </c>
      <c r="DT94" s="5">
        <v>0</v>
      </c>
    </row>
    <row r="95" spans="1:248" x14ac:dyDescent="0.25">
      <c r="A95" s="71">
        <v>43819.458333333336</v>
      </c>
      <c r="B95" s="5">
        <v>162</v>
      </c>
      <c r="C95" s="5">
        <v>-34404.670377064365</v>
      </c>
      <c r="D95" s="5">
        <v>146.24787554861476</v>
      </c>
      <c r="E95" s="5">
        <v>-37720.403584206782</v>
      </c>
      <c r="F95" s="5">
        <v>2471.0129716434471</v>
      </c>
      <c r="G95" s="5">
        <v>-6992.3179994020866</v>
      </c>
      <c r="H95" s="5">
        <v>10589.602576288866</v>
      </c>
      <c r="I95" s="5">
        <v>30537.794210005883</v>
      </c>
      <c r="J95" s="5">
        <v>7964.7010932039293</v>
      </c>
      <c r="K95" s="5">
        <v>0</v>
      </c>
      <c r="L95" s="5">
        <v>0</v>
      </c>
      <c r="M95" s="5">
        <v>12221.573354504806</v>
      </c>
      <c r="N95" s="5">
        <v>3263.4495903030074</v>
      </c>
      <c r="O95" s="5">
        <v>4912.205111372813</v>
      </c>
      <c r="P95" s="5">
        <v>1396.1755344005276</v>
      </c>
      <c r="Q95" s="5">
        <v>1129.7722834429587</v>
      </c>
      <c r="R95" s="5">
        <v>727.3313493087968</v>
      </c>
      <c r="S95" s="5">
        <v>-14.420965747145146</v>
      </c>
      <c r="T95" s="5">
        <v>37.286208523171794</v>
      </c>
      <c r="U95" s="5">
        <v>0</v>
      </c>
      <c r="V95" s="5">
        <v>0</v>
      </c>
      <c r="W95" s="5">
        <v>12268.081071406894</v>
      </c>
      <c r="X95" s="5">
        <v>3199.5369253981385</v>
      </c>
      <c r="Y95" s="5">
        <v>7071.5395337885748</v>
      </c>
      <c r="Z95" s="5">
        <v>4353.1639117846889</v>
      </c>
      <c r="AA95" s="5">
        <v>1388.1609867098819</v>
      </c>
      <c r="AB95" s="5">
        <v>2857.5242894402809</v>
      </c>
      <c r="AC95" s="5">
        <v>664.59913462855229</v>
      </c>
      <c r="AD95" s="5">
        <v>1660.3161413535281</v>
      </c>
      <c r="AE95" s="5">
        <v>0</v>
      </c>
      <c r="AF95" s="5">
        <v>0</v>
      </c>
      <c r="AG95" s="5">
        <v>9383.0167763299214</v>
      </c>
      <c r="AH95" s="5">
        <v>715.44733392431476</v>
      </c>
      <c r="AI95" s="5">
        <v>1080.1515992709242</v>
      </c>
      <c r="AJ95" s="5">
        <v>8045.7078811461524</v>
      </c>
      <c r="AK95" s="5">
        <v>2103.9133885911165</v>
      </c>
      <c r="AL95" s="5">
        <v>70.567435011624198</v>
      </c>
      <c r="AM95" s="5">
        <v>1500.8995967995525</v>
      </c>
      <c r="AN95" s="5">
        <v>764.62815847441163</v>
      </c>
      <c r="AO95" s="5">
        <v>0</v>
      </c>
      <c r="AP95" s="5">
        <v>0</v>
      </c>
      <c r="AQ95" s="5">
        <v>10490.188643285084</v>
      </c>
      <c r="AR95" s="5">
        <v>2100.2102143229868</v>
      </c>
      <c r="AS95" s="5">
        <v>6010.6059668673961</v>
      </c>
      <c r="AT95" s="5">
        <v>183.8649191663271</v>
      </c>
      <c r="AU95" s="5">
        <v>1234.7050362472087</v>
      </c>
      <c r="AV95" s="5">
        <v>389.19458647643904</v>
      </c>
      <c r="AW95" s="5">
        <v>932.66491126981282</v>
      </c>
      <c r="AX95" s="5">
        <v>1166.1237963200635</v>
      </c>
      <c r="AY95" s="5">
        <v>0</v>
      </c>
      <c r="AZ95" s="5">
        <v>0</v>
      </c>
      <c r="BA95" s="5">
        <v>-18880.764812587015</v>
      </c>
      <c r="BB95" s="5">
        <v>14705.671460743155</v>
      </c>
      <c r="BC95" s="5">
        <v>-866.36117597526754</v>
      </c>
      <c r="BD95" s="5">
        <v>47595.435500349995</v>
      </c>
      <c r="BE95" s="5">
        <v>-22411.169792283174</v>
      </c>
      <c r="BF95" s="5">
        <v>10121.365084336483</v>
      </c>
      <c r="BG95" s="5">
        <v>-16564.337575581943</v>
      </c>
      <c r="BH95" s="5">
        <v>13909.363541166389</v>
      </c>
      <c r="BI95" s="5">
        <v>0</v>
      </c>
      <c r="BJ95" s="5">
        <v>0</v>
      </c>
      <c r="BK95" s="71">
        <v>43819.458333333336</v>
      </c>
      <c r="BL95" s="5">
        <v>162</v>
      </c>
      <c r="BM95" s="5">
        <v>-36489.234957441244</v>
      </c>
      <c r="BN95" s="5">
        <v>6115.0507083080101</v>
      </c>
      <c r="BO95" s="5">
        <v>-38839.531575685483</v>
      </c>
      <c r="BP95" s="5">
        <v>5434.6019232274948</v>
      </c>
      <c r="BQ95" s="5">
        <v>-14313.252351091151</v>
      </c>
      <c r="BR95" s="5">
        <v>11747.635538408113</v>
      </c>
      <c r="BS95" s="5">
        <v>-16088.956994318696</v>
      </c>
      <c r="BT95" s="5">
        <v>2592.5121370051797</v>
      </c>
      <c r="BU95" s="5">
        <v>0</v>
      </c>
      <c r="BV95" s="5">
        <v>0</v>
      </c>
      <c r="BW95" s="5">
        <v>3317.7916891423629</v>
      </c>
      <c r="BX95" s="5">
        <v>210.95955635179047</v>
      </c>
      <c r="BY95" s="5">
        <v>1269.1545552678626</v>
      </c>
      <c r="BZ95" s="5">
        <v>1462.4332443275773</v>
      </c>
      <c r="CA95" s="5">
        <v>408.78990335609888</v>
      </c>
      <c r="CB95" s="5">
        <v>1321.2061942791404</v>
      </c>
      <c r="CC95" s="5">
        <v>-401.25499475118795</v>
      </c>
      <c r="CD95" s="5">
        <v>1330.7873680050425</v>
      </c>
      <c r="CE95" s="5">
        <v>0</v>
      </c>
      <c r="CF95" s="5">
        <v>0</v>
      </c>
      <c r="CG95" s="5">
        <v>16009.093926434824</v>
      </c>
      <c r="CH95" s="5">
        <v>1207.9737467933041</v>
      </c>
      <c r="CI95" s="5">
        <v>8042.741041524172</v>
      </c>
      <c r="CJ95" s="5">
        <v>515.44436929504479</v>
      </c>
      <c r="CK95" s="5">
        <v>4580.6941066308518</v>
      </c>
      <c r="CL95" s="5">
        <v>1455.0116701927725</v>
      </c>
      <c r="CM95" s="5">
        <v>1007.5814583058282</v>
      </c>
      <c r="CN95" s="5">
        <v>688.82474321970574</v>
      </c>
      <c r="CO95" s="5">
        <v>0</v>
      </c>
      <c r="CP95" s="5">
        <v>0</v>
      </c>
      <c r="CQ95" s="5">
        <v>9667.1741168613262</v>
      </c>
      <c r="CR95" s="5">
        <v>425.17324982339153</v>
      </c>
      <c r="CS95" s="5">
        <v>4987.3321672889597</v>
      </c>
      <c r="CT95" s="5">
        <v>349.30406394135093</v>
      </c>
      <c r="CU95" s="5">
        <v>3364.4644471298188</v>
      </c>
      <c r="CV95" s="5">
        <v>412.16270659383053</v>
      </c>
      <c r="CW95" s="5">
        <v>1898.9630271422479</v>
      </c>
      <c r="CX95" s="5">
        <v>778.81043105853166</v>
      </c>
      <c r="CY95" s="5">
        <v>0</v>
      </c>
      <c r="CZ95" s="5">
        <v>0</v>
      </c>
      <c r="DA95" s="5">
        <v>11168.208506019149</v>
      </c>
      <c r="DB95" s="5">
        <v>1770.154609505239</v>
      </c>
      <c r="DC95" s="5">
        <v>6596.195783775539</v>
      </c>
      <c r="DD95" s="5">
        <v>946.12664074540669</v>
      </c>
      <c r="DE95" s="5">
        <v>3906.3620656994435</v>
      </c>
      <c r="DF95" s="5">
        <v>360.38108343631654</v>
      </c>
      <c r="DG95" s="5">
        <v>214.65505524755008</v>
      </c>
      <c r="DH95" s="5">
        <v>755.99368973858077</v>
      </c>
      <c r="DI95" s="5">
        <v>0</v>
      </c>
      <c r="DJ95" s="5">
        <v>0</v>
      </c>
      <c r="DK95" s="5">
        <v>2929.3685357813811</v>
      </c>
      <c r="DL95" s="5">
        <v>3246.4883752239016</v>
      </c>
      <c r="DM95" s="5">
        <v>-2812.5289881226317</v>
      </c>
      <c r="DN95" s="5">
        <v>586.67398698697093</v>
      </c>
      <c r="DO95" s="5">
        <v>-6518.5990747927299</v>
      </c>
      <c r="DP95" s="5">
        <v>2670.6629797134783</v>
      </c>
      <c r="DQ95" s="5">
        <v>-3819.819128699959</v>
      </c>
      <c r="DR95" s="5">
        <v>4071.6664802181376</v>
      </c>
      <c r="DS95" s="5">
        <v>0</v>
      </c>
      <c r="DT95" s="5">
        <v>0</v>
      </c>
    </row>
    <row r="96" spans="1:248" x14ac:dyDescent="0.25">
      <c r="A96" s="71">
        <v>43819.541666666664</v>
      </c>
      <c r="B96" s="5">
        <v>164</v>
      </c>
      <c r="C96" s="5">
        <v>-34115.846961922871</v>
      </c>
      <c r="D96" s="5">
        <v>311.78279508061235</v>
      </c>
      <c r="E96" s="5">
        <v>-36851.324547406664</v>
      </c>
      <c r="F96" s="5">
        <v>2617.1381787695445</v>
      </c>
      <c r="G96" s="5">
        <v>-6120.0677555103939</v>
      </c>
      <c r="H96" s="5">
        <v>9635.1658104783201</v>
      </c>
      <c r="I96" s="5">
        <v>29842.342017332558</v>
      </c>
      <c r="J96" s="5">
        <v>7690.029193088284</v>
      </c>
      <c r="K96" s="5">
        <v>0</v>
      </c>
      <c r="L96" s="5">
        <v>0</v>
      </c>
      <c r="M96" s="5">
        <v>12269.802875400519</v>
      </c>
      <c r="N96" s="5">
        <v>2767.619157250394</v>
      </c>
      <c r="O96" s="5">
        <v>4810.7010047651911</v>
      </c>
      <c r="P96" s="5">
        <v>1403.2242316427844</v>
      </c>
      <c r="Q96" s="5">
        <v>975.35360724659768</v>
      </c>
      <c r="R96" s="5">
        <v>788.85667365486654</v>
      </c>
      <c r="S96" s="5">
        <v>-25.015273877123946</v>
      </c>
      <c r="T96" s="5">
        <v>233.56684188947295</v>
      </c>
      <c r="U96" s="5">
        <v>0</v>
      </c>
      <c r="V96" s="5">
        <v>0</v>
      </c>
      <c r="W96" s="5">
        <v>12778.993475713438</v>
      </c>
      <c r="X96" s="5">
        <v>3876.6871874948883</v>
      </c>
      <c r="Y96" s="5">
        <v>7510.1293328936335</v>
      </c>
      <c r="Z96" s="5">
        <v>4944.0258282023879</v>
      </c>
      <c r="AA96" s="5">
        <v>1595.381678554998</v>
      </c>
      <c r="AB96" s="5">
        <v>3063.5576654071442</v>
      </c>
      <c r="AC96" s="5">
        <v>552.79857467184775</v>
      </c>
      <c r="AD96" s="5">
        <v>2273.0569311716276</v>
      </c>
      <c r="AE96" s="5">
        <v>0</v>
      </c>
      <c r="AF96" s="5">
        <v>0</v>
      </c>
      <c r="AG96" s="5">
        <v>9654.128798145437</v>
      </c>
      <c r="AH96" s="5">
        <v>685.16921604185006</v>
      </c>
      <c r="AI96" s="5">
        <v>1027.4469173710736</v>
      </c>
      <c r="AJ96" s="5">
        <v>8273.5933817502882</v>
      </c>
      <c r="AK96" s="5">
        <v>2110.4615703552822</v>
      </c>
      <c r="AL96" s="5">
        <v>132.1003586265596</v>
      </c>
      <c r="AM96" s="5">
        <v>1436.2389969190458</v>
      </c>
      <c r="AN96" s="5">
        <v>530.2705796703674</v>
      </c>
      <c r="AO96" s="5">
        <v>0</v>
      </c>
      <c r="AP96" s="5">
        <v>0</v>
      </c>
      <c r="AQ96" s="5">
        <v>11221.173142758656</v>
      </c>
      <c r="AR96" s="5">
        <v>2873.7958062750695</v>
      </c>
      <c r="AS96" s="5">
        <v>6399.8740344615144</v>
      </c>
      <c r="AT96" s="5">
        <v>218.08309715752682</v>
      </c>
      <c r="AU96" s="5">
        <v>1319.0101167146522</v>
      </c>
      <c r="AV96" s="5">
        <v>951.18063120479212</v>
      </c>
      <c r="AW96" s="5">
        <v>1097.2123335569681</v>
      </c>
      <c r="AX96" s="5">
        <v>943.68200922879703</v>
      </c>
      <c r="AY96" s="5">
        <v>0</v>
      </c>
      <c r="AZ96" s="5">
        <v>0</v>
      </c>
      <c r="BA96" s="5">
        <v>-21313.530640989116</v>
      </c>
      <c r="BB96" s="5">
        <v>15481.241789464975</v>
      </c>
      <c r="BC96" s="5">
        <v>-4048.5341753718221</v>
      </c>
      <c r="BD96" s="5">
        <v>46453.58411996864</v>
      </c>
      <c r="BE96" s="5">
        <v>-24197.694299345501</v>
      </c>
      <c r="BF96" s="5">
        <v>10465.772531012832</v>
      </c>
      <c r="BG96" s="5">
        <v>-17538.929913513242</v>
      </c>
      <c r="BH96" s="5">
        <v>14608.467808574936</v>
      </c>
      <c r="BI96" s="5">
        <v>0</v>
      </c>
      <c r="BJ96" s="5">
        <v>0</v>
      </c>
      <c r="BK96" s="71">
        <v>43819.541666666664</v>
      </c>
      <c r="BL96" s="5">
        <v>164</v>
      </c>
      <c r="BM96" s="5">
        <v>-36597.437504735652</v>
      </c>
      <c r="BN96" s="5">
        <v>6381.5005954009357</v>
      </c>
      <c r="BO96" s="5">
        <v>-39046.204478430533</v>
      </c>
      <c r="BP96" s="5">
        <v>5313.3128091766212</v>
      </c>
      <c r="BQ96" s="5">
        <v>-13612.427026161162</v>
      </c>
      <c r="BR96" s="5">
        <v>11525.727058070617</v>
      </c>
      <c r="BS96" s="5">
        <v>-15732.01172389452</v>
      </c>
      <c r="BT96" s="5">
        <v>2585.94409289955</v>
      </c>
      <c r="BU96" s="5">
        <v>0</v>
      </c>
      <c r="BV96" s="5">
        <v>0</v>
      </c>
      <c r="BW96" s="5">
        <v>3348.9060202861683</v>
      </c>
      <c r="BX96" s="5">
        <v>127.01158329042599</v>
      </c>
      <c r="BY96" s="5">
        <v>1132.0718772028822</v>
      </c>
      <c r="BZ96" s="5">
        <v>1271.5236048444376</v>
      </c>
      <c r="CA96" s="5">
        <v>408.61883309578025</v>
      </c>
      <c r="CB96" s="5">
        <v>1163.4734972073836</v>
      </c>
      <c r="CC96" s="5">
        <v>-526.75666611137422</v>
      </c>
      <c r="CD96" s="5">
        <v>1185.2795409496973</v>
      </c>
      <c r="CE96" s="5">
        <v>0</v>
      </c>
      <c r="CF96" s="5">
        <v>0</v>
      </c>
      <c r="CG96" s="5">
        <v>16319.582964225559</v>
      </c>
      <c r="CH96" s="5">
        <v>1586.9966225094493</v>
      </c>
      <c r="CI96" s="5">
        <v>8430.6921602563907</v>
      </c>
      <c r="CJ96" s="5">
        <v>530.07781562812761</v>
      </c>
      <c r="CK96" s="5">
        <v>5060.0749103510116</v>
      </c>
      <c r="CL96" s="5">
        <v>1469.4101909296976</v>
      </c>
      <c r="CM96" s="5">
        <v>1117.9759650300261</v>
      </c>
      <c r="CN96" s="5">
        <v>852.02364191382514</v>
      </c>
      <c r="CO96" s="5">
        <v>0</v>
      </c>
      <c r="CP96" s="5">
        <v>0</v>
      </c>
      <c r="CQ96" s="5">
        <v>9953.618317988261</v>
      </c>
      <c r="CR96" s="5">
        <v>123.09912901274804</v>
      </c>
      <c r="CS96" s="5">
        <v>5092.0396060705998</v>
      </c>
      <c r="CT96" s="5">
        <v>148.74467958187822</v>
      </c>
      <c r="CU96" s="5">
        <v>3185.4065071633386</v>
      </c>
      <c r="CV96" s="5">
        <v>269.21165817793712</v>
      </c>
      <c r="CW96" s="5">
        <v>2065.293395919387</v>
      </c>
      <c r="CX96" s="5">
        <v>744.58357929050862</v>
      </c>
      <c r="CY96" s="5">
        <v>0</v>
      </c>
      <c r="CZ96" s="5">
        <v>0</v>
      </c>
      <c r="DA96" s="5">
        <v>11358.440555007095</v>
      </c>
      <c r="DB96" s="5">
        <v>1830.9706817129988</v>
      </c>
      <c r="DC96" s="5">
        <v>6829.901247413698</v>
      </c>
      <c r="DD96" s="5">
        <v>709.97677055634915</v>
      </c>
      <c r="DE96" s="5">
        <v>4006.1302704206014</v>
      </c>
      <c r="DF96" s="5">
        <v>466.05342911085427</v>
      </c>
      <c r="DG96" s="5">
        <v>178.37079407155488</v>
      </c>
      <c r="DH96" s="5">
        <v>601.31650491693881</v>
      </c>
      <c r="DI96" s="5">
        <v>0</v>
      </c>
      <c r="DJ96" s="5">
        <v>0</v>
      </c>
      <c r="DK96" s="5">
        <v>3036.8927788539568</v>
      </c>
      <c r="DL96" s="5">
        <v>4283.6308948332235</v>
      </c>
      <c r="DM96" s="5">
        <v>-3297.8974364927253</v>
      </c>
      <c r="DN96" s="5">
        <v>674.97315722077508</v>
      </c>
      <c r="DO96" s="5">
        <v>-7056.5833799290076</v>
      </c>
      <c r="DP96" s="5">
        <v>2804.8549242510289</v>
      </c>
      <c r="DQ96" s="5">
        <v>-4260.3842967077353</v>
      </c>
      <c r="DR96" s="5">
        <v>4073.9031390083978</v>
      </c>
      <c r="DS96" s="5">
        <v>0</v>
      </c>
      <c r="DT96" s="5">
        <v>0</v>
      </c>
    </row>
    <row r="97" spans="1:124" x14ac:dyDescent="0.25">
      <c r="A97" s="71">
        <v>43819.625</v>
      </c>
      <c r="B97" s="5">
        <v>166</v>
      </c>
      <c r="C97" s="5">
        <v>-34899.473573161638</v>
      </c>
      <c r="D97" s="5">
        <v>217.24814276246829</v>
      </c>
      <c r="E97" s="5">
        <v>-36755.196738250059</v>
      </c>
      <c r="F97" s="5">
        <v>1813.5355301567688</v>
      </c>
      <c r="G97" s="5">
        <v>-5681.338600513438</v>
      </c>
      <c r="H97" s="5">
        <v>8920.5979140756717</v>
      </c>
      <c r="I97" s="5">
        <v>29301.198579275158</v>
      </c>
      <c r="J97" s="5">
        <v>7940.7931163774019</v>
      </c>
      <c r="K97" s="5">
        <v>0</v>
      </c>
      <c r="L97" s="5">
        <v>0</v>
      </c>
      <c r="M97" s="5">
        <v>12252.356117429361</v>
      </c>
      <c r="N97" s="5">
        <v>3091.5703683387378</v>
      </c>
      <c r="O97" s="5">
        <v>4841.8193613443964</v>
      </c>
      <c r="P97" s="5">
        <v>1586.5009997729485</v>
      </c>
      <c r="Q97" s="5">
        <v>913.7003200007739</v>
      </c>
      <c r="R97" s="5">
        <v>827.94550995834823</v>
      </c>
      <c r="S97" s="5">
        <v>14.189430426403305</v>
      </c>
      <c r="T97" s="5">
        <v>370.4839127007258</v>
      </c>
      <c r="U97" s="5">
        <v>0</v>
      </c>
      <c r="V97" s="5">
        <v>0</v>
      </c>
      <c r="W97" s="5">
        <v>12945.885550712581</v>
      </c>
      <c r="X97" s="5">
        <v>3763.7458029493109</v>
      </c>
      <c r="Y97" s="5">
        <v>7425.5016148798923</v>
      </c>
      <c r="Z97" s="5">
        <v>4844.3073935805105</v>
      </c>
      <c r="AA97" s="5">
        <v>1354.6886123908344</v>
      </c>
      <c r="AB97" s="5">
        <v>3134.9753585324002</v>
      </c>
      <c r="AC97" s="5">
        <v>501.7268187449904</v>
      </c>
      <c r="AD97" s="5">
        <v>2197.0857298631513</v>
      </c>
      <c r="AE97" s="5">
        <v>0</v>
      </c>
      <c r="AF97" s="5">
        <v>0</v>
      </c>
      <c r="AG97" s="5">
        <v>9802.0728573363413</v>
      </c>
      <c r="AH97" s="5">
        <v>539.24960364386754</v>
      </c>
      <c r="AI97" s="5">
        <v>899.66361719294264</v>
      </c>
      <c r="AJ97" s="5">
        <v>8557.0042970538125</v>
      </c>
      <c r="AK97" s="5">
        <v>1898.1508730778219</v>
      </c>
      <c r="AL97" s="5">
        <v>30.535837479172915</v>
      </c>
      <c r="AM97" s="5">
        <v>1312.7823329368593</v>
      </c>
      <c r="AN97" s="5">
        <v>648.57427310245498</v>
      </c>
      <c r="AO97" s="5">
        <v>0</v>
      </c>
      <c r="AP97" s="5">
        <v>0</v>
      </c>
      <c r="AQ97" s="5">
        <v>11300.136678686704</v>
      </c>
      <c r="AR97" s="5">
        <v>2967.2926575509464</v>
      </c>
      <c r="AS97" s="5">
        <v>6713.5049226300653</v>
      </c>
      <c r="AT97" s="5">
        <v>429.78148064656426</v>
      </c>
      <c r="AU97" s="5">
        <v>1632.3039512239716</v>
      </c>
      <c r="AV97" s="5">
        <v>1569.9516685446019</v>
      </c>
      <c r="AW97" s="5">
        <v>1523.9891643581159</v>
      </c>
      <c r="AX97" s="5">
        <v>601.38506821880492</v>
      </c>
      <c r="AY97" s="5">
        <v>0</v>
      </c>
      <c r="AZ97" s="5">
        <v>0</v>
      </c>
      <c r="BA97" s="5">
        <v>-25010.009691442207</v>
      </c>
      <c r="BB97" s="5">
        <v>15619.684191295994</v>
      </c>
      <c r="BC97" s="5">
        <v>-5217.568917516568</v>
      </c>
      <c r="BD97" s="5">
        <v>48560.087208843775</v>
      </c>
      <c r="BE97" s="5">
        <v>-25883.042175846585</v>
      </c>
      <c r="BF97" s="5">
        <v>10615.159154867802</v>
      </c>
      <c r="BG97" s="5">
        <v>-18671.447874968137</v>
      </c>
      <c r="BH97" s="5">
        <v>15224.247606978013</v>
      </c>
      <c r="BI97" s="5">
        <v>0</v>
      </c>
      <c r="BJ97" s="5">
        <v>0</v>
      </c>
      <c r="BK97" s="71">
        <v>43819.625</v>
      </c>
      <c r="BL97" s="5">
        <v>166</v>
      </c>
      <c r="BM97" s="5">
        <v>-36688.376610634354</v>
      </c>
      <c r="BN97" s="5">
        <v>6671.7347123607751</v>
      </c>
      <c r="BO97" s="5">
        <v>-39479.29972662084</v>
      </c>
      <c r="BP97" s="5">
        <v>5483.857401756235</v>
      </c>
      <c r="BQ97" s="5">
        <v>-12992.277497155361</v>
      </c>
      <c r="BR97" s="5">
        <v>11901.090134134036</v>
      </c>
      <c r="BS97" s="5">
        <v>-15676.738669313532</v>
      </c>
      <c r="BT97" s="5">
        <v>2518.1096221133662</v>
      </c>
      <c r="BU97" s="5">
        <v>0</v>
      </c>
      <c r="BV97" s="5">
        <v>0</v>
      </c>
      <c r="BW97" s="5">
        <v>3245.565198813872</v>
      </c>
      <c r="BX97" s="5">
        <v>97.944998488388293</v>
      </c>
      <c r="BY97" s="5">
        <v>1104.7946014835507</v>
      </c>
      <c r="BZ97" s="5">
        <v>1355.0882679284969</v>
      </c>
      <c r="CA97" s="5">
        <v>467.68356594842908</v>
      </c>
      <c r="CB97" s="5">
        <v>1243.6267770544716</v>
      </c>
      <c r="CC97" s="5">
        <v>-527.69084889587566</v>
      </c>
      <c r="CD97" s="5">
        <v>1093.6946413253572</v>
      </c>
      <c r="CE97" s="5">
        <v>0</v>
      </c>
      <c r="CF97" s="5">
        <v>0</v>
      </c>
      <c r="CG97" s="5">
        <v>16537.254193331602</v>
      </c>
      <c r="CH97" s="5">
        <v>1957.8658533171135</v>
      </c>
      <c r="CI97" s="5">
        <v>8653.928080624426</v>
      </c>
      <c r="CJ97" s="5">
        <v>502.8281239641056</v>
      </c>
      <c r="CK97" s="5">
        <v>5393.7726416232927</v>
      </c>
      <c r="CL97" s="5">
        <v>1716.2900423823903</v>
      </c>
      <c r="CM97" s="5">
        <v>1215.878587422224</v>
      </c>
      <c r="CN97" s="5">
        <v>951.5877616296392</v>
      </c>
      <c r="CO97" s="5">
        <v>0</v>
      </c>
      <c r="CP97" s="5">
        <v>0</v>
      </c>
      <c r="CQ97" s="5">
        <v>10131.745674109854</v>
      </c>
      <c r="CR97" s="5">
        <v>54.587979137914118</v>
      </c>
      <c r="CS97" s="5">
        <v>4993.7186779142212</v>
      </c>
      <c r="CT97" s="5">
        <v>136.2575718957348</v>
      </c>
      <c r="CU97" s="5">
        <v>2997.8968457675123</v>
      </c>
      <c r="CV97" s="5">
        <v>162.77099828335776</v>
      </c>
      <c r="CW97" s="5">
        <v>2115.9387554043847</v>
      </c>
      <c r="CX97" s="5">
        <v>850.21234663237669</v>
      </c>
      <c r="CY97" s="5">
        <v>0</v>
      </c>
      <c r="CZ97" s="5">
        <v>0</v>
      </c>
      <c r="DA97" s="5">
        <v>11691.926143866471</v>
      </c>
      <c r="DB97" s="5">
        <v>1346.18697601603</v>
      </c>
      <c r="DC97" s="5">
        <v>7059.3760342551159</v>
      </c>
      <c r="DD97" s="5">
        <v>613.48774963190954</v>
      </c>
      <c r="DE97" s="5">
        <v>4244.6955921225726</v>
      </c>
      <c r="DF97" s="5">
        <v>538.51573622550654</v>
      </c>
      <c r="DG97" s="5">
        <v>438.53651428104013</v>
      </c>
      <c r="DH97" s="5">
        <v>504.3241296222231</v>
      </c>
      <c r="DI97" s="5">
        <v>0</v>
      </c>
      <c r="DJ97" s="5">
        <v>0</v>
      </c>
      <c r="DK97" s="5">
        <v>676.89607729731142</v>
      </c>
      <c r="DL97" s="5">
        <v>4420.7722973574446</v>
      </c>
      <c r="DM97" s="5">
        <v>-4470.5186576313663</v>
      </c>
      <c r="DN97" s="5">
        <v>577.91032406074021</v>
      </c>
      <c r="DO97" s="5">
        <v>-8225.2204839243423</v>
      </c>
      <c r="DP97" s="5">
        <v>2749.1917686077927</v>
      </c>
      <c r="DQ97" s="5">
        <v>-4726.0808917264221</v>
      </c>
      <c r="DR97" s="5">
        <v>3625.195883177516</v>
      </c>
      <c r="DS97" s="5">
        <v>0</v>
      </c>
      <c r="DT97" s="5">
        <v>0</v>
      </c>
    </row>
    <row r="98" spans="1:124" x14ac:dyDescent="0.25">
      <c r="A98" s="71">
        <v>43819.708333333336</v>
      </c>
      <c r="B98" s="5">
        <v>168</v>
      </c>
      <c r="C98" s="5">
        <v>-34714.653633466027</v>
      </c>
      <c r="D98" s="5">
        <v>378.08200368789829</v>
      </c>
      <c r="E98" s="5">
        <v>-35972.021920210813</v>
      </c>
      <c r="F98" s="5">
        <v>1973.8990615414507</v>
      </c>
      <c r="G98" s="5">
        <v>-4695.6748698433221</v>
      </c>
      <c r="H98" s="5">
        <v>9179.6976100345382</v>
      </c>
      <c r="I98" s="5">
        <v>29154.075807219557</v>
      </c>
      <c r="J98" s="5">
        <v>8339.6249130311826</v>
      </c>
      <c r="K98" s="5">
        <v>0</v>
      </c>
      <c r="L98" s="5">
        <v>0</v>
      </c>
      <c r="M98" s="5">
        <v>12089.916466382041</v>
      </c>
      <c r="N98" s="5">
        <v>3134.2714497461984</v>
      </c>
      <c r="O98" s="5">
        <v>4583.4586539021529</v>
      </c>
      <c r="P98" s="5">
        <v>1738.0204165965529</v>
      </c>
      <c r="Q98" s="5">
        <v>826.89441077645552</v>
      </c>
      <c r="R98" s="5">
        <v>631.84932315629464</v>
      </c>
      <c r="S98" s="5">
        <v>-150.05605019292307</v>
      </c>
      <c r="T98" s="5">
        <v>213.8824264883813</v>
      </c>
      <c r="U98" s="5">
        <v>0</v>
      </c>
      <c r="V98" s="5">
        <v>0</v>
      </c>
      <c r="W98" s="5">
        <v>12995.83579545499</v>
      </c>
      <c r="X98" s="5">
        <v>4308.0108424875662</v>
      </c>
      <c r="Y98" s="5">
        <v>7274.2116947889417</v>
      </c>
      <c r="Z98" s="5">
        <v>4812.7966870271057</v>
      </c>
      <c r="AA98" s="5">
        <v>835.14471810810755</v>
      </c>
      <c r="AB98" s="5">
        <v>3452.3620851848045</v>
      </c>
      <c r="AC98" s="5">
        <v>-20.257907096423423</v>
      </c>
      <c r="AD98" s="5">
        <v>2320.8630935706219</v>
      </c>
      <c r="AE98" s="5">
        <v>0</v>
      </c>
      <c r="AF98" s="5">
        <v>0</v>
      </c>
      <c r="AG98" s="5">
        <v>9799.7500987773565</v>
      </c>
      <c r="AH98" s="5">
        <v>398.02197220636236</v>
      </c>
      <c r="AI98" s="5">
        <v>908.68649747781774</v>
      </c>
      <c r="AJ98" s="5">
        <v>8683.4021285332201</v>
      </c>
      <c r="AK98" s="5">
        <v>1959.9751965649798</v>
      </c>
      <c r="AL98" s="5">
        <v>41.098358376795062</v>
      </c>
      <c r="AM98" s="5">
        <v>1406.3775325687902</v>
      </c>
      <c r="AN98" s="5">
        <v>612.55944310163341</v>
      </c>
      <c r="AO98" s="5">
        <v>0</v>
      </c>
      <c r="AP98" s="5">
        <v>0</v>
      </c>
      <c r="AQ98" s="5">
        <v>12118.57526319832</v>
      </c>
      <c r="AR98" s="5">
        <v>3240.6148040162298</v>
      </c>
      <c r="AS98" s="5">
        <v>7324.7794374757596</v>
      </c>
      <c r="AT98" s="5">
        <v>62.38760833695445</v>
      </c>
      <c r="AU98" s="5">
        <v>2146.3173893740491</v>
      </c>
      <c r="AV98" s="5">
        <v>1492.7601430804207</v>
      </c>
      <c r="AW98" s="5">
        <v>1921.2015103232175</v>
      </c>
      <c r="AX98" s="5">
        <v>503.83777458763507</v>
      </c>
      <c r="AY98" s="5">
        <v>0</v>
      </c>
      <c r="AZ98" s="5">
        <v>0</v>
      </c>
      <c r="BA98" s="5">
        <v>-26138.832894642299</v>
      </c>
      <c r="BB98" s="5">
        <v>17207.281987715574</v>
      </c>
      <c r="BC98" s="5">
        <v>-7514.4289698210487</v>
      </c>
      <c r="BD98" s="5">
        <v>49246.085154032131</v>
      </c>
      <c r="BE98" s="5">
        <v>-27244.159408431355</v>
      </c>
      <c r="BF98" s="5">
        <v>10722.796700616462</v>
      </c>
      <c r="BG98" s="5">
        <v>-19639.15492987397</v>
      </c>
      <c r="BH98" s="5">
        <v>15419.760294867589</v>
      </c>
      <c r="BI98" s="5">
        <v>0</v>
      </c>
      <c r="BJ98" s="5">
        <v>0</v>
      </c>
      <c r="BK98" s="71">
        <v>43819.708333333336</v>
      </c>
      <c r="BL98" s="5">
        <v>168</v>
      </c>
      <c r="BM98" s="5">
        <v>-37187.454396461428</v>
      </c>
      <c r="BN98" s="5">
        <v>6734.6744986258118</v>
      </c>
      <c r="BO98" s="5">
        <v>-40132.736731657722</v>
      </c>
      <c r="BP98" s="5">
        <v>5289.3932335968793</v>
      </c>
      <c r="BQ98" s="5">
        <v>-12219.030164876162</v>
      </c>
      <c r="BR98" s="5">
        <v>11412.421211495466</v>
      </c>
      <c r="BS98" s="5">
        <v>-15092.404450231872</v>
      </c>
      <c r="BT98" s="5">
        <v>2406.3088442274129</v>
      </c>
      <c r="BU98" s="5">
        <v>0</v>
      </c>
      <c r="BV98" s="5">
        <v>0</v>
      </c>
      <c r="BW98" s="5">
        <v>3272.4316748112765</v>
      </c>
      <c r="BX98" s="5">
        <v>35.456334736170625</v>
      </c>
      <c r="BY98" s="5">
        <v>1119.7821595515866</v>
      </c>
      <c r="BZ98" s="5">
        <v>1219.7440693464641</v>
      </c>
      <c r="CA98" s="5">
        <v>423.83204009929386</v>
      </c>
      <c r="CB98" s="5">
        <v>1234.3872649563148</v>
      </c>
      <c r="CC98" s="5">
        <v>-388.12773041364198</v>
      </c>
      <c r="CD98" s="5">
        <v>1124.8270996960416</v>
      </c>
      <c r="CE98" s="5">
        <v>0</v>
      </c>
      <c r="CF98" s="5">
        <v>0</v>
      </c>
      <c r="CG98" s="5">
        <v>16701.794214287111</v>
      </c>
      <c r="CH98" s="5">
        <v>2216.1600215566696</v>
      </c>
      <c r="CI98" s="5">
        <v>8848.5852374512542</v>
      </c>
      <c r="CJ98" s="5">
        <v>367.20029534960827</v>
      </c>
      <c r="CK98" s="5">
        <v>5790.1812346744828</v>
      </c>
      <c r="CL98" s="5">
        <v>1889.2397445726835</v>
      </c>
      <c r="CM98" s="5">
        <v>1393.2145655124518</v>
      </c>
      <c r="CN98" s="5">
        <v>952.77456578214401</v>
      </c>
      <c r="CO98" s="5">
        <v>0</v>
      </c>
      <c r="CP98" s="5">
        <v>0</v>
      </c>
      <c r="CQ98" s="5">
        <v>10267.093828042176</v>
      </c>
      <c r="CR98" s="5">
        <v>215.91627459417535</v>
      </c>
      <c r="CS98" s="5">
        <v>5097.6456250824458</v>
      </c>
      <c r="CT98" s="5">
        <v>161.33099296536091</v>
      </c>
      <c r="CU98" s="5">
        <v>3115.3985396022649</v>
      </c>
      <c r="CV98" s="5">
        <v>295.49159667504921</v>
      </c>
      <c r="CW98" s="5">
        <v>2311.8024266136376</v>
      </c>
      <c r="CX98" s="5">
        <v>646.33137701735143</v>
      </c>
      <c r="CY98" s="5">
        <v>0</v>
      </c>
      <c r="CZ98" s="5">
        <v>0</v>
      </c>
      <c r="DA98" s="5">
        <v>11929.187166594656</v>
      </c>
      <c r="DB98" s="5">
        <v>1385.3541755420756</v>
      </c>
      <c r="DC98" s="5">
        <v>7278.7126285763334</v>
      </c>
      <c r="DD98" s="5">
        <v>893.95006745062767</v>
      </c>
      <c r="DE98" s="5">
        <v>4253.1537148510552</v>
      </c>
      <c r="DF98" s="5">
        <v>514.0297578203789</v>
      </c>
      <c r="DG98" s="5">
        <v>533.99261259859577</v>
      </c>
      <c r="DH98" s="5">
        <v>552.80510400273454</v>
      </c>
      <c r="DI98" s="5">
        <v>0</v>
      </c>
      <c r="DJ98" s="5">
        <v>0</v>
      </c>
      <c r="DK98" s="5">
        <v>-1047.0091211964136</v>
      </c>
      <c r="DL98" s="5">
        <v>4724.5116259107663</v>
      </c>
      <c r="DM98" s="5">
        <v>-6005.6760721478504</v>
      </c>
      <c r="DN98" s="5">
        <v>650.37929163732372</v>
      </c>
      <c r="DO98" s="5">
        <v>-9530.3822452121567</v>
      </c>
      <c r="DP98" s="5">
        <v>2290.4920101599955</v>
      </c>
      <c r="DQ98" s="5">
        <v>-5439.568844281268</v>
      </c>
      <c r="DR98" s="5">
        <v>3178.2677663065069</v>
      </c>
      <c r="DS98" s="5">
        <v>0</v>
      </c>
      <c r="DT98" s="5">
        <v>0</v>
      </c>
    </row>
    <row r="99" spans="1:124" x14ac:dyDescent="0.25">
      <c r="A99" s="71">
        <v>43819.791666666664</v>
      </c>
      <c r="B99" s="5">
        <v>170</v>
      </c>
      <c r="C99" s="5">
        <v>-34765.205988804766</v>
      </c>
      <c r="D99" s="5">
        <v>588.08123565324991</v>
      </c>
      <c r="E99" s="5">
        <v>-35232.933445928706</v>
      </c>
      <c r="F99" s="5">
        <v>3125.4514989720778</v>
      </c>
      <c r="G99" s="5">
        <v>-3482.8166769702002</v>
      </c>
      <c r="H99" s="5">
        <v>9768.5929472810294</v>
      </c>
      <c r="I99" s="5">
        <v>27976.225558777798</v>
      </c>
      <c r="J99" s="5">
        <v>9911.0164691676637</v>
      </c>
      <c r="K99" s="5">
        <v>0</v>
      </c>
      <c r="L99" s="5">
        <v>0</v>
      </c>
      <c r="M99" s="5">
        <v>11763.755798489416</v>
      </c>
      <c r="N99" s="5">
        <v>3178.7025661635462</v>
      </c>
      <c r="O99" s="5">
        <v>4361.232311046575</v>
      </c>
      <c r="P99" s="5">
        <v>1649.055159171362</v>
      </c>
      <c r="Q99" s="5">
        <v>573.24963221287408</v>
      </c>
      <c r="R99" s="5">
        <v>432.99710339178915</v>
      </c>
      <c r="S99" s="5">
        <v>-464.19372682523135</v>
      </c>
      <c r="T99" s="5">
        <v>219.47413057513586</v>
      </c>
      <c r="U99" s="5">
        <v>0</v>
      </c>
      <c r="V99" s="5">
        <v>0</v>
      </c>
      <c r="W99" s="5">
        <v>12746.299723938624</v>
      </c>
      <c r="X99" s="5">
        <v>4936.7407631288361</v>
      </c>
      <c r="Y99" s="5">
        <v>6844.4377495980525</v>
      </c>
      <c r="Z99" s="5">
        <v>4979.5515601984771</v>
      </c>
      <c r="AA99" s="5">
        <v>261.89777440067883</v>
      </c>
      <c r="AB99" s="5">
        <v>3794.0282882688912</v>
      </c>
      <c r="AC99" s="5">
        <v>-132.13723891917698</v>
      </c>
      <c r="AD99" s="5">
        <v>2460.0894770319524</v>
      </c>
      <c r="AE99" s="5">
        <v>0</v>
      </c>
      <c r="AF99" s="5">
        <v>0</v>
      </c>
      <c r="AG99" s="5">
        <v>10283.059688677913</v>
      </c>
      <c r="AH99" s="5">
        <v>777.88805916501803</v>
      </c>
      <c r="AI99" s="5">
        <v>1116.3146731040629</v>
      </c>
      <c r="AJ99" s="5">
        <v>9056.6582846974597</v>
      </c>
      <c r="AK99" s="5">
        <v>1843.3162030361605</v>
      </c>
      <c r="AL99" s="5">
        <v>83.866060412650199</v>
      </c>
      <c r="AM99" s="5">
        <v>1594.2504683801667</v>
      </c>
      <c r="AN99" s="5">
        <v>618.48763036755918</v>
      </c>
      <c r="AO99" s="5">
        <v>0</v>
      </c>
      <c r="AP99" s="5">
        <v>0</v>
      </c>
      <c r="AQ99" s="5">
        <v>12573.952875509065</v>
      </c>
      <c r="AR99" s="5">
        <v>2967.6788137207081</v>
      </c>
      <c r="AS99" s="5">
        <v>7397.546245250629</v>
      </c>
      <c r="AT99" s="5">
        <v>283.5181052765339</v>
      </c>
      <c r="AU99" s="5">
        <v>2318.1898059784762</v>
      </c>
      <c r="AV99" s="5">
        <v>1212.0742466729375</v>
      </c>
      <c r="AW99" s="5">
        <v>2081.5001673689235</v>
      </c>
      <c r="AX99" s="5">
        <v>955.26907400075254</v>
      </c>
      <c r="AY99" s="5">
        <v>0</v>
      </c>
      <c r="AZ99" s="5">
        <v>0</v>
      </c>
      <c r="BA99" s="5">
        <v>-27282.07366606361</v>
      </c>
      <c r="BB99" s="5">
        <v>17761.494953275705</v>
      </c>
      <c r="BC99" s="5">
        <v>-8764.7189941293182</v>
      </c>
      <c r="BD99" s="5">
        <v>49899.406958202177</v>
      </c>
      <c r="BE99" s="5">
        <v>-28233.735145660856</v>
      </c>
      <c r="BF99" s="5">
        <v>11170.133034011928</v>
      </c>
      <c r="BG99" s="5">
        <v>-20577.679094277752</v>
      </c>
      <c r="BH99" s="5">
        <v>16334.562621114912</v>
      </c>
      <c r="BI99" s="5">
        <v>0</v>
      </c>
      <c r="BJ99" s="5">
        <v>0</v>
      </c>
      <c r="BK99" s="71">
        <v>43819.791666666664</v>
      </c>
      <c r="BL99" s="5">
        <v>170</v>
      </c>
      <c r="BM99" s="5">
        <v>-38207.789986639764</v>
      </c>
      <c r="BN99" s="5">
        <v>6582.6266555331313</v>
      </c>
      <c r="BO99" s="5">
        <v>-41220.620823963487</v>
      </c>
      <c r="BP99" s="5">
        <v>5640.8327002920023</v>
      </c>
      <c r="BQ99" s="5">
        <v>-12175.182926368243</v>
      </c>
      <c r="BR99" s="5">
        <v>11059.745772367496</v>
      </c>
      <c r="BS99" s="5">
        <v>-15622.792391646974</v>
      </c>
      <c r="BT99" s="5">
        <v>2331.2603247960392</v>
      </c>
      <c r="BU99" s="5">
        <v>0</v>
      </c>
      <c r="BV99" s="5">
        <v>0</v>
      </c>
      <c r="BW99" s="5">
        <v>3025.7178050195794</v>
      </c>
      <c r="BX99" s="5">
        <v>419.47336702740989</v>
      </c>
      <c r="BY99" s="5">
        <v>924.72731033405216</v>
      </c>
      <c r="BZ99" s="5">
        <v>1359.7405148294563</v>
      </c>
      <c r="CA99" s="5">
        <v>176.32116111715459</v>
      </c>
      <c r="CB99" s="5">
        <v>1560.3882418055173</v>
      </c>
      <c r="CC99" s="5">
        <v>-348.05661742955635</v>
      </c>
      <c r="CD99" s="5">
        <v>1257.3386435253897</v>
      </c>
      <c r="CE99" s="5">
        <v>0</v>
      </c>
      <c r="CF99" s="5">
        <v>0</v>
      </c>
      <c r="CG99" s="5">
        <v>16929.480599061157</v>
      </c>
      <c r="CH99" s="5">
        <v>2022.6456626127019</v>
      </c>
      <c r="CI99" s="5">
        <v>9207.2220011086538</v>
      </c>
      <c r="CJ99" s="5">
        <v>167.63210536629913</v>
      </c>
      <c r="CK99" s="5">
        <v>5860.396924987017</v>
      </c>
      <c r="CL99" s="5">
        <v>1917.6890408427344</v>
      </c>
      <c r="CM99" s="5">
        <v>1482.7024452032642</v>
      </c>
      <c r="CN99" s="5">
        <v>1139.7557473682398</v>
      </c>
      <c r="CO99" s="5">
        <v>0</v>
      </c>
      <c r="CP99" s="5">
        <v>0</v>
      </c>
      <c r="CQ99" s="5">
        <v>10731.82892854161</v>
      </c>
      <c r="CR99" s="5">
        <v>218.06826137315375</v>
      </c>
      <c r="CS99" s="5">
        <v>5217.5538155709128</v>
      </c>
      <c r="CT99" s="5">
        <v>830.72473667403472</v>
      </c>
      <c r="CU99" s="5">
        <v>3245.5186310397776</v>
      </c>
      <c r="CV99" s="5">
        <v>325.18168345309738</v>
      </c>
      <c r="CW99" s="5">
        <v>2508.1890172572967</v>
      </c>
      <c r="CX99" s="5">
        <v>848.80571282067785</v>
      </c>
      <c r="CY99" s="5">
        <v>0</v>
      </c>
      <c r="CZ99" s="5">
        <v>0</v>
      </c>
      <c r="DA99" s="5">
        <v>12237.157642891285</v>
      </c>
      <c r="DB99" s="5">
        <v>1319.4542973110233</v>
      </c>
      <c r="DC99" s="5">
        <v>7516.2831058476968</v>
      </c>
      <c r="DD99" s="5">
        <v>816.3483104374576</v>
      </c>
      <c r="DE99" s="5">
        <v>4350.8302172354852</v>
      </c>
      <c r="DF99" s="5">
        <v>418.44094453211716</v>
      </c>
      <c r="DG99" s="5">
        <v>649.13143488534206</v>
      </c>
      <c r="DH99" s="5">
        <v>508.43459249627188</v>
      </c>
      <c r="DI99" s="5">
        <v>0</v>
      </c>
      <c r="DJ99" s="5">
        <v>0</v>
      </c>
      <c r="DK99" s="5">
        <v>-654.87404949760457</v>
      </c>
      <c r="DL99" s="5">
        <v>3212.4740861494865</v>
      </c>
      <c r="DM99" s="5">
        <v>-7209.4445470923019</v>
      </c>
      <c r="DN99" s="5">
        <v>660.59502642905579</v>
      </c>
      <c r="DO99" s="5">
        <v>-9869.3714131542802</v>
      </c>
      <c r="DP99" s="5">
        <v>2102.39783144073</v>
      </c>
      <c r="DQ99" s="5">
        <v>-6037.6461465668544</v>
      </c>
      <c r="DR99" s="5">
        <v>2921.0990131189865</v>
      </c>
      <c r="DS99" s="5">
        <v>0</v>
      </c>
      <c r="DT99" s="5">
        <v>0</v>
      </c>
    </row>
    <row r="100" spans="1:124" x14ac:dyDescent="0.25">
      <c r="A100" s="71">
        <v>43819.875</v>
      </c>
      <c r="B100" s="5">
        <v>172</v>
      </c>
      <c r="C100" s="5">
        <v>-35408.931352332802</v>
      </c>
      <c r="D100" s="5">
        <v>1790.3797228683641</v>
      </c>
      <c r="E100" s="5">
        <v>-35394.388466076787</v>
      </c>
      <c r="F100" s="5">
        <v>4030.8177569596451</v>
      </c>
      <c r="G100" s="5">
        <v>-3659.5597455499446</v>
      </c>
      <c r="H100" s="5">
        <v>10311.593339982101</v>
      </c>
      <c r="I100" s="5">
        <v>26825.666531294726</v>
      </c>
      <c r="J100" s="5">
        <v>10668.864227952712</v>
      </c>
      <c r="K100" s="5">
        <v>0</v>
      </c>
      <c r="L100" s="5">
        <v>0</v>
      </c>
      <c r="M100" s="5">
        <v>11659.42638195723</v>
      </c>
      <c r="N100" s="5">
        <v>3282.718255390801</v>
      </c>
      <c r="O100" s="5">
        <v>4245.8468198402315</v>
      </c>
      <c r="P100" s="5">
        <v>1729.0123528770164</v>
      </c>
      <c r="Q100" s="5">
        <v>448.13986112509838</v>
      </c>
      <c r="R100" s="5">
        <v>444.04916117235791</v>
      </c>
      <c r="S100" s="5">
        <v>-362.97216869909835</v>
      </c>
      <c r="T100" s="5">
        <v>292.21114057064062</v>
      </c>
      <c r="U100" s="5">
        <v>0</v>
      </c>
      <c r="V100" s="5">
        <v>0</v>
      </c>
      <c r="W100" s="5">
        <v>12793.726017398632</v>
      </c>
      <c r="X100" s="5">
        <v>5313.1125545449113</v>
      </c>
      <c r="Y100" s="5">
        <v>7191.5852005422903</v>
      </c>
      <c r="Z100" s="5">
        <v>5240.6669229085173</v>
      </c>
      <c r="AA100" s="5">
        <v>465.93810362980639</v>
      </c>
      <c r="AB100" s="5">
        <v>3937.458775768032</v>
      </c>
      <c r="AC100" s="5">
        <v>274.30196675661546</v>
      </c>
      <c r="AD100" s="5">
        <v>2702.4112537067099</v>
      </c>
      <c r="AE100" s="5">
        <v>0</v>
      </c>
      <c r="AF100" s="5">
        <v>0</v>
      </c>
      <c r="AG100" s="5">
        <v>10518.62135156868</v>
      </c>
      <c r="AH100" s="5">
        <v>896.27617210348444</v>
      </c>
      <c r="AI100" s="5">
        <v>1318.4130808278546</v>
      </c>
      <c r="AJ100" s="5">
        <v>9765.9129799055299</v>
      </c>
      <c r="AK100" s="5">
        <v>1920.0230487162089</v>
      </c>
      <c r="AL100" s="5">
        <v>93.597800980834492</v>
      </c>
      <c r="AM100" s="5">
        <v>1685.8867459721846</v>
      </c>
      <c r="AN100" s="5">
        <v>882.87083355981156</v>
      </c>
      <c r="AO100" s="5">
        <v>0</v>
      </c>
      <c r="AP100" s="5">
        <v>0</v>
      </c>
      <c r="AQ100" s="5">
        <v>13058.811241601315</v>
      </c>
      <c r="AR100" s="5">
        <v>3250.2341030196749</v>
      </c>
      <c r="AS100" s="5">
        <v>7586.942833169679</v>
      </c>
      <c r="AT100" s="5">
        <v>211.43449018819663</v>
      </c>
      <c r="AU100" s="5">
        <v>2734.0116648667513</v>
      </c>
      <c r="AV100" s="5">
        <v>1414.3113529908799</v>
      </c>
      <c r="AW100" s="5">
        <v>2275.0895008363254</v>
      </c>
      <c r="AX100" s="5">
        <v>797.33507760684063</v>
      </c>
      <c r="AY100" s="5">
        <v>0</v>
      </c>
      <c r="AZ100" s="5">
        <v>0</v>
      </c>
      <c r="BA100" s="5">
        <v>-29298.716633106858</v>
      </c>
      <c r="BB100" s="5">
        <v>18459.274583279206</v>
      </c>
      <c r="BC100" s="5">
        <v>-10620.713017755515</v>
      </c>
      <c r="BD100" s="5">
        <v>51305.456555094148</v>
      </c>
      <c r="BE100" s="5">
        <v>-29995.94954222719</v>
      </c>
      <c r="BF100" s="5">
        <v>11873.034577464263</v>
      </c>
      <c r="BG100" s="5">
        <v>-21778.668401359104</v>
      </c>
      <c r="BH100" s="5">
        <v>17292.623641595059</v>
      </c>
      <c r="BI100" s="5">
        <v>0</v>
      </c>
      <c r="BJ100" s="5">
        <v>0</v>
      </c>
      <c r="BK100" s="71">
        <v>43819.875</v>
      </c>
      <c r="BL100" s="5">
        <v>172</v>
      </c>
      <c r="BM100" s="5">
        <v>-38903.328287455748</v>
      </c>
      <c r="BN100" s="5">
        <v>6093.4387892061013</v>
      </c>
      <c r="BO100" s="5">
        <v>-41791.98330019576</v>
      </c>
      <c r="BP100" s="5">
        <v>4977.5596631309245</v>
      </c>
      <c r="BQ100" s="5">
        <v>-10970.780241292032</v>
      </c>
      <c r="BR100" s="5">
        <v>10249.827815601177</v>
      </c>
      <c r="BS100" s="5">
        <v>-15324.256310089617</v>
      </c>
      <c r="BT100" s="5">
        <v>2579.0018549977422</v>
      </c>
      <c r="BU100" s="5">
        <v>0</v>
      </c>
      <c r="BV100" s="5">
        <v>0</v>
      </c>
      <c r="BW100" s="5">
        <v>2865.4552895096081</v>
      </c>
      <c r="BX100" s="5">
        <v>392.57225157384352</v>
      </c>
      <c r="BY100" s="5">
        <v>955.98917550254919</v>
      </c>
      <c r="BZ100" s="5">
        <v>1434.8879079466212</v>
      </c>
      <c r="CA100" s="5">
        <v>190.88380706172165</v>
      </c>
      <c r="CB100" s="5">
        <v>1738.8924156630451</v>
      </c>
      <c r="CC100" s="5">
        <v>-30.088056217556186</v>
      </c>
      <c r="CD100" s="5">
        <v>1301.3786008341306</v>
      </c>
      <c r="CE100" s="5">
        <v>0</v>
      </c>
      <c r="CF100" s="5">
        <v>0</v>
      </c>
      <c r="CG100" s="5">
        <v>17127.405898157303</v>
      </c>
      <c r="CH100" s="5">
        <v>2090.7493436201189</v>
      </c>
      <c r="CI100" s="5">
        <v>9243.9763470557573</v>
      </c>
      <c r="CJ100" s="5">
        <v>74.071433670605046</v>
      </c>
      <c r="CK100" s="5">
        <v>5783.2457416082871</v>
      </c>
      <c r="CL100" s="5">
        <v>1703.6956421019877</v>
      </c>
      <c r="CM100" s="5">
        <v>1698.5555721068708</v>
      </c>
      <c r="CN100" s="5">
        <v>1041.5577241902467</v>
      </c>
      <c r="CO100" s="5">
        <v>0</v>
      </c>
      <c r="CP100" s="5">
        <v>0</v>
      </c>
      <c r="CQ100" s="5">
        <v>10848.535876903765</v>
      </c>
      <c r="CR100" s="5">
        <v>158.23244668369665</v>
      </c>
      <c r="CS100" s="5">
        <v>5402.3508471878449</v>
      </c>
      <c r="CT100" s="5">
        <v>1112.0616031374859</v>
      </c>
      <c r="CU100" s="5">
        <v>3252.5406786311278</v>
      </c>
      <c r="CV100" s="5">
        <v>689.57170570516746</v>
      </c>
      <c r="CW100" s="5">
        <v>2466.0440675661807</v>
      </c>
      <c r="CX100" s="5">
        <v>1241.8191101637151</v>
      </c>
      <c r="CY100" s="5">
        <v>0</v>
      </c>
      <c r="CZ100" s="5">
        <v>0</v>
      </c>
      <c r="DA100" s="5">
        <v>12462.965720320542</v>
      </c>
      <c r="DB100" s="5">
        <v>1594.7858223653648</v>
      </c>
      <c r="DC100" s="5">
        <v>7792.1621767009174</v>
      </c>
      <c r="DD100" s="5">
        <v>490.9826288103261</v>
      </c>
      <c r="DE100" s="5">
        <v>4355.5228120917418</v>
      </c>
      <c r="DF100" s="5">
        <v>578.2924664403206</v>
      </c>
      <c r="DG100" s="5">
        <v>705.01299778261591</v>
      </c>
      <c r="DH100" s="5">
        <v>451.32998202939916</v>
      </c>
      <c r="DI100" s="5">
        <v>0</v>
      </c>
      <c r="DJ100" s="5">
        <v>0</v>
      </c>
      <c r="DK100" s="5">
        <v>-2546.5512949694312</v>
      </c>
      <c r="DL100" s="5">
        <v>6122.152781331547</v>
      </c>
      <c r="DM100" s="5">
        <v>-8380.2354648371675</v>
      </c>
      <c r="DN100" s="5">
        <v>746.66335904015841</v>
      </c>
      <c r="DO100" s="5">
        <v>-11195.045627281797</v>
      </c>
      <c r="DP100" s="5">
        <v>2864.8631171070524</v>
      </c>
      <c r="DQ100" s="5">
        <v>-6373.835045069949</v>
      </c>
      <c r="DR100" s="5">
        <v>3477.4068609612968</v>
      </c>
      <c r="DS100" s="5">
        <v>0</v>
      </c>
      <c r="DT100" s="5">
        <v>0</v>
      </c>
    </row>
    <row r="101" spans="1:124" x14ac:dyDescent="0.25">
      <c r="A101" s="71">
        <v>43819.958333333336</v>
      </c>
      <c r="B101" s="5">
        <v>174</v>
      </c>
      <c r="C101" s="5">
        <v>-34602.854601816805</v>
      </c>
      <c r="D101" s="5">
        <v>1750.0637293361931</v>
      </c>
      <c r="E101" s="5">
        <v>-34538.01957258326</v>
      </c>
      <c r="F101" s="5">
        <v>4287.6594184433234</v>
      </c>
      <c r="G101" s="5">
        <v>-2572.6330788320556</v>
      </c>
      <c r="H101" s="5">
        <v>9245.9367501752258</v>
      </c>
      <c r="I101" s="5">
        <v>26232.024921158762</v>
      </c>
      <c r="J101" s="5">
        <v>10068.99793979236</v>
      </c>
      <c r="K101" s="5">
        <v>0</v>
      </c>
      <c r="L101" s="5">
        <v>0</v>
      </c>
      <c r="M101" s="5">
        <v>11472.134603790855</v>
      </c>
      <c r="N101" s="5">
        <v>3313.9276795973256</v>
      </c>
      <c r="O101" s="5">
        <v>3974.0566262037783</v>
      </c>
      <c r="P101" s="5">
        <v>1432.9876244995248</v>
      </c>
      <c r="Q101" s="5">
        <v>283.44924469823218</v>
      </c>
      <c r="R101" s="5">
        <v>358.41399685187758</v>
      </c>
      <c r="S101" s="5">
        <v>-312.65040878469881</v>
      </c>
      <c r="T101" s="5">
        <v>329.24495913481763</v>
      </c>
      <c r="U101" s="5">
        <v>0</v>
      </c>
      <c r="V101" s="5">
        <v>0</v>
      </c>
      <c r="W101" s="5">
        <v>13017.401414253618</v>
      </c>
      <c r="X101" s="5">
        <v>5717.5604141774129</v>
      </c>
      <c r="Y101" s="5">
        <v>6527.5490862046781</v>
      </c>
      <c r="Z101" s="5">
        <v>5775.2959006479514</v>
      </c>
      <c r="AA101" s="5">
        <v>185.46947816416468</v>
      </c>
      <c r="AB101" s="5">
        <v>4362.6335583743221</v>
      </c>
      <c r="AC101" s="5">
        <v>-16.606021041033273</v>
      </c>
      <c r="AD101" s="5">
        <v>2679.7916537802516</v>
      </c>
      <c r="AE101" s="5">
        <v>0</v>
      </c>
      <c r="AF101" s="5">
        <v>0</v>
      </c>
      <c r="AG101" s="5">
        <v>11100.703220669991</v>
      </c>
      <c r="AH101" s="5">
        <v>1096.3893048162304</v>
      </c>
      <c r="AI101" s="5">
        <v>1372.8972056775733</v>
      </c>
      <c r="AJ101" s="5">
        <v>10072.910737028684</v>
      </c>
      <c r="AK101" s="5">
        <v>1672.3643818761275</v>
      </c>
      <c r="AL101" s="5">
        <v>388.75013176401421</v>
      </c>
      <c r="AM101" s="5">
        <v>1646.3045756438728</v>
      </c>
      <c r="AN101" s="5">
        <v>632.90879277156239</v>
      </c>
      <c r="AO101" s="5">
        <v>0</v>
      </c>
      <c r="AP101" s="5">
        <v>0</v>
      </c>
      <c r="AQ101" s="5">
        <v>13330.496618145393</v>
      </c>
      <c r="AR101" s="5">
        <v>3260.490229625233</v>
      </c>
      <c r="AS101" s="5">
        <v>7592.9677257010544</v>
      </c>
      <c r="AT101" s="5">
        <v>164.79500114981536</v>
      </c>
      <c r="AU101" s="5">
        <v>2519.5120651678162</v>
      </c>
      <c r="AV101" s="5">
        <v>1266.9284897209932</v>
      </c>
      <c r="AW101" s="5">
        <v>2078.7224953056166</v>
      </c>
      <c r="AX101" s="5">
        <v>903.52176811766799</v>
      </c>
      <c r="AY101" s="5">
        <v>0</v>
      </c>
      <c r="AZ101" s="5">
        <v>0</v>
      </c>
      <c r="BA101" s="5">
        <v>-31412.10158559485</v>
      </c>
      <c r="BB101" s="5">
        <v>19600.933313650654</v>
      </c>
      <c r="BC101" s="5">
        <v>-12303.551344159292</v>
      </c>
      <c r="BD101" s="5">
        <v>52391.492301211663</v>
      </c>
      <c r="BE101" s="5">
        <v>-31207.508190996712</v>
      </c>
      <c r="BF101" s="5">
        <v>12787.406612213721</v>
      </c>
      <c r="BG101" s="5">
        <v>-22428.803181625302</v>
      </c>
      <c r="BH101" s="5">
        <v>18181.965300652439</v>
      </c>
      <c r="BI101" s="5">
        <v>0</v>
      </c>
      <c r="BJ101" s="5">
        <v>0</v>
      </c>
      <c r="BK101" s="71">
        <v>43819.958333333336</v>
      </c>
      <c r="BL101" s="5">
        <v>174</v>
      </c>
      <c r="BM101" s="5">
        <v>-39719.10712735838</v>
      </c>
      <c r="BN101" s="5">
        <v>5958.5853357147471</v>
      </c>
      <c r="BO101" s="5">
        <v>-42458.24763004022</v>
      </c>
      <c r="BP101" s="5">
        <v>4691.318005265176</v>
      </c>
      <c r="BQ101" s="5">
        <v>-10655.352996422531</v>
      </c>
      <c r="BR101" s="5">
        <v>9765.8373148785467</v>
      </c>
      <c r="BS101" s="5">
        <v>-15339.158200653692</v>
      </c>
      <c r="BT101" s="5">
        <v>3033.8058806293111</v>
      </c>
      <c r="BU101" s="5">
        <v>0</v>
      </c>
      <c r="BV101" s="5">
        <v>0</v>
      </c>
      <c r="BW101" s="5">
        <v>2755.3777956137928</v>
      </c>
      <c r="BX101" s="5">
        <v>476.99256033511858</v>
      </c>
      <c r="BY101" s="5">
        <v>756.69717737076735</v>
      </c>
      <c r="BZ101" s="5">
        <v>1554.5219007730038</v>
      </c>
      <c r="CA101" s="5">
        <v>-101.66114631610617</v>
      </c>
      <c r="CB101" s="5">
        <v>2007.1967257783429</v>
      </c>
      <c r="CC101" s="5">
        <v>-129.77830403216376</v>
      </c>
      <c r="CD101" s="5">
        <v>1269.3829752958693</v>
      </c>
      <c r="CE101" s="5">
        <v>0</v>
      </c>
      <c r="CF101" s="5">
        <v>0</v>
      </c>
      <c r="CG101" s="5">
        <v>17070.517340379745</v>
      </c>
      <c r="CH101" s="5">
        <v>1825.4414494547234</v>
      </c>
      <c r="CI101" s="5">
        <v>9387.439211565943</v>
      </c>
      <c r="CJ101" s="5">
        <v>248.46354361756156</v>
      </c>
      <c r="CK101" s="5">
        <v>5548.0099993909644</v>
      </c>
      <c r="CL101" s="5">
        <v>1644.5832939681197</v>
      </c>
      <c r="CM101" s="5">
        <v>1561.6260528320881</v>
      </c>
      <c r="CN101" s="5">
        <v>884.93262839856493</v>
      </c>
      <c r="CO101" s="5">
        <v>0</v>
      </c>
      <c r="CP101" s="5">
        <v>0</v>
      </c>
      <c r="CQ101" s="5">
        <v>11064.326299437966</v>
      </c>
      <c r="CR101" s="5">
        <v>562.61701554684237</v>
      </c>
      <c r="CS101" s="5">
        <v>5411.1009325941632</v>
      </c>
      <c r="CT101" s="5">
        <v>1038.0801727154196</v>
      </c>
      <c r="CU101" s="5">
        <v>2966.6628447115904</v>
      </c>
      <c r="CV101" s="5">
        <v>635.45479345491299</v>
      </c>
      <c r="CW101" s="5">
        <v>1967.5223742967532</v>
      </c>
      <c r="CX101" s="5">
        <v>1023.2021343975271</v>
      </c>
      <c r="CY101" s="5">
        <v>0</v>
      </c>
      <c r="CZ101" s="5">
        <v>0</v>
      </c>
      <c r="DA101" s="5">
        <v>12687.240437372428</v>
      </c>
      <c r="DB101" s="5">
        <v>1590.2395546524892</v>
      </c>
      <c r="DC101" s="5">
        <v>7904.9164409929335</v>
      </c>
      <c r="DD101" s="5">
        <v>515.643908894574</v>
      </c>
      <c r="DE101" s="5">
        <v>4334.8271661192402</v>
      </c>
      <c r="DF101" s="5">
        <v>689.42684209553761</v>
      </c>
      <c r="DG101" s="5">
        <v>654.29459778763385</v>
      </c>
      <c r="DH101" s="5">
        <v>211.71873964247314</v>
      </c>
      <c r="DI101" s="5">
        <v>0</v>
      </c>
      <c r="DJ101" s="5">
        <v>0</v>
      </c>
      <c r="DK101" s="5">
        <v>-2542.071781907458</v>
      </c>
      <c r="DL101" s="5">
        <v>6790.5033408639092</v>
      </c>
      <c r="DM101" s="5">
        <v>-9789.9749865805388</v>
      </c>
      <c r="DN101" s="5">
        <v>1249.1941080945132</v>
      </c>
      <c r="DO101" s="5">
        <v>-11955.710976505494</v>
      </c>
      <c r="DP101" s="5">
        <v>2130.2437567318184</v>
      </c>
      <c r="DQ101" s="5">
        <v>-6400.1045390849631</v>
      </c>
      <c r="DR101" s="5">
        <v>2838.6499375684812</v>
      </c>
      <c r="DS101" s="5">
        <v>0</v>
      </c>
      <c r="DT101" s="5">
        <v>0</v>
      </c>
    </row>
    <row r="102" spans="1:124" x14ac:dyDescent="0.25">
      <c r="A102" s="71">
        <v>43820.041666666664</v>
      </c>
      <c r="B102" s="5">
        <v>176</v>
      </c>
      <c r="C102" s="5">
        <v>-34937.400729211542</v>
      </c>
      <c r="D102" s="5">
        <v>2515.4248931786615</v>
      </c>
      <c r="E102" s="5">
        <v>-34076.475015739321</v>
      </c>
      <c r="F102" s="5">
        <v>5190.4348161592079</v>
      </c>
      <c r="G102" s="5">
        <v>-2465.2367513832833</v>
      </c>
      <c r="H102" s="5">
        <v>9578.4957590515369</v>
      </c>
      <c r="I102" s="5">
        <v>25057.713194330539</v>
      </c>
      <c r="J102" s="5">
        <v>11160.141279696914</v>
      </c>
      <c r="K102" s="5">
        <v>0</v>
      </c>
      <c r="L102" s="5">
        <v>0</v>
      </c>
      <c r="M102" s="5">
        <v>10955.193524695795</v>
      </c>
      <c r="N102" s="5">
        <v>3087.830325234333</v>
      </c>
      <c r="O102" s="5">
        <v>3754.7431627490341</v>
      </c>
      <c r="P102" s="5">
        <v>1131.0126033474303</v>
      </c>
      <c r="Q102" s="5">
        <v>142.23505029308717</v>
      </c>
      <c r="R102" s="5">
        <v>209.35598951529892</v>
      </c>
      <c r="S102" s="5">
        <v>-369.36876085768654</v>
      </c>
      <c r="T102" s="5">
        <v>210.78867267039496</v>
      </c>
      <c r="U102" s="5">
        <v>0</v>
      </c>
      <c r="V102" s="5">
        <v>0</v>
      </c>
      <c r="W102" s="5">
        <v>12837.43703376341</v>
      </c>
      <c r="X102" s="5">
        <v>5235.2294714910786</v>
      </c>
      <c r="Y102" s="5">
        <v>6716.2269459724657</v>
      </c>
      <c r="Z102" s="5">
        <v>5491.669121267817</v>
      </c>
      <c r="AA102" s="5">
        <v>-90.065286543342609</v>
      </c>
      <c r="AB102" s="5">
        <v>4165.6408221922275</v>
      </c>
      <c r="AC102" s="5">
        <v>-341.49093703346034</v>
      </c>
      <c r="AD102" s="5">
        <v>2282.7556708571897</v>
      </c>
      <c r="AE102" s="5">
        <v>0</v>
      </c>
      <c r="AF102" s="5">
        <v>0</v>
      </c>
      <c r="AG102" s="5">
        <v>11246.143208015324</v>
      </c>
      <c r="AH102" s="5">
        <v>999.02047103596908</v>
      </c>
      <c r="AI102" s="5">
        <v>1300.1471205767821</v>
      </c>
      <c r="AJ102" s="5">
        <v>10183.415212326558</v>
      </c>
      <c r="AK102" s="5">
        <v>1589.3551078011405</v>
      </c>
      <c r="AL102" s="5">
        <v>719.69133688677027</v>
      </c>
      <c r="AM102" s="5">
        <v>1561.1609096512075</v>
      </c>
      <c r="AN102" s="5">
        <v>392.46297681412619</v>
      </c>
      <c r="AO102" s="5">
        <v>0</v>
      </c>
      <c r="AP102" s="5">
        <v>0</v>
      </c>
      <c r="AQ102" s="5">
        <v>13692.112234143962</v>
      </c>
      <c r="AR102" s="5">
        <v>3131.0388912201138</v>
      </c>
      <c r="AS102" s="5">
        <v>7583.434058937265</v>
      </c>
      <c r="AT102" s="5">
        <v>296.81518102935115</v>
      </c>
      <c r="AU102" s="5">
        <v>2437.6436965288708</v>
      </c>
      <c r="AV102" s="5">
        <v>1289.1151921288008</v>
      </c>
      <c r="AW102" s="5">
        <v>1936.8948703572987</v>
      </c>
      <c r="AX102" s="5">
        <v>938.83113972940589</v>
      </c>
      <c r="AY102" s="5">
        <v>0</v>
      </c>
      <c r="AZ102" s="5">
        <v>0</v>
      </c>
      <c r="BA102" s="5">
        <v>-32810.710564153633</v>
      </c>
      <c r="BB102" s="5">
        <v>18280.305086380231</v>
      </c>
      <c r="BC102" s="5">
        <v>-14685.306358227081</v>
      </c>
      <c r="BD102" s="5">
        <v>52368.25193446083</v>
      </c>
      <c r="BE102" s="5">
        <v>-31869.211821955556</v>
      </c>
      <c r="BF102" s="5">
        <v>12373.759460231053</v>
      </c>
      <c r="BG102" s="5">
        <v>-23231.058440228015</v>
      </c>
      <c r="BH102" s="5">
        <v>18167.96123319244</v>
      </c>
      <c r="BI102" s="5">
        <v>0</v>
      </c>
      <c r="BJ102" s="5">
        <v>0</v>
      </c>
      <c r="BK102" s="71">
        <v>43820.041666666664</v>
      </c>
      <c r="BL102" s="5">
        <v>176</v>
      </c>
      <c r="BM102" s="5">
        <v>-41472.166745194729</v>
      </c>
      <c r="BN102" s="5">
        <v>6031.315157800801</v>
      </c>
      <c r="BO102" s="5">
        <v>-43692.047591506664</v>
      </c>
      <c r="BP102" s="5">
        <v>4551.3415103566231</v>
      </c>
      <c r="BQ102" s="5">
        <v>-10503.348402041906</v>
      </c>
      <c r="BR102" s="5">
        <v>9957.970139990397</v>
      </c>
      <c r="BS102" s="5">
        <v>-16047.503661486649</v>
      </c>
      <c r="BT102" s="5">
        <v>2124.5337284854077</v>
      </c>
      <c r="BU102" s="5">
        <v>0</v>
      </c>
      <c r="BV102" s="5">
        <v>0</v>
      </c>
      <c r="BW102" s="5">
        <v>2609.7421398878992</v>
      </c>
      <c r="BX102" s="5">
        <v>612.32716447685561</v>
      </c>
      <c r="BY102" s="5">
        <v>702.86593975001051</v>
      </c>
      <c r="BZ102" s="5">
        <v>1575.6582934747839</v>
      </c>
      <c r="CA102" s="5">
        <v>-100.42969872348795</v>
      </c>
      <c r="CB102" s="5">
        <v>1877.5551401165615</v>
      </c>
      <c r="CC102" s="5">
        <v>-416.49742668768113</v>
      </c>
      <c r="CD102" s="5">
        <v>1383.6130123938201</v>
      </c>
      <c r="CE102" s="5">
        <v>0</v>
      </c>
      <c r="CF102" s="5">
        <v>0</v>
      </c>
      <c r="CG102" s="5">
        <v>17673.115603540708</v>
      </c>
      <c r="CH102" s="5">
        <v>1581.3366616338581</v>
      </c>
      <c r="CI102" s="5">
        <v>9766.4617416582187</v>
      </c>
      <c r="CJ102" s="5">
        <v>218.992910251891</v>
      </c>
      <c r="CK102" s="5">
        <v>5877.6102767660832</v>
      </c>
      <c r="CL102" s="5">
        <v>1527.5465293003715</v>
      </c>
      <c r="CM102" s="5">
        <v>1649.6056675415657</v>
      </c>
      <c r="CN102" s="5">
        <v>674.64216851169317</v>
      </c>
      <c r="CO102" s="5">
        <v>0</v>
      </c>
      <c r="CP102" s="5">
        <v>0</v>
      </c>
      <c r="CQ102" s="5">
        <v>11263.86357212043</v>
      </c>
      <c r="CR102" s="5">
        <v>647.32959294852685</v>
      </c>
      <c r="CS102" s="5">
        <v>5485.6313735830809</v>
      </c>
      <c r="CT102" s="5">
        <v>1062.2885443985408</v>
      </c>
      <c r="CU102" s="5">
        <v>2820.2840770787479</v>
      </c>
      <c r="CV102" s="5">
        <v>863.77879261093085</v>
      </c>
      <c r="CW102" s="5">
        <v>2060.5658372726116</v>
      </c>
      <c r="CX102" s="5">
        <v>1153.6731746029684</v>
      </c>
      <c r="CY102" s="5">
        <v>0</v>
      </c>
      <c r="CZ102" s="5">
        <v>0</v>
      </c>
      <c r="DA102" s="5">
        <v>13088.019584288191</v>
      </c>
      <c r="DB102" s="5">
        <v>1581.879016380582</v>
      </c>
      <c r="DC102" s="5">
        <v>8009.9299086674828</v>
      </c>
      <c r="DD102" s="5">
        <v>493.84658334683979</v>
      </c>
      <c r="DE102" s="5">
        <v>4499.1489244340555</v>
      </c>
      <c r="DF102" s="5">
        <v>881.87415448338083</v>
      </c>
      <c r="DG102" s="5">
        <v>623.24524513102642</v>
      </c>
      <c r="DH102" s="5">
        <v>440.05817700462194</v>
      </c>
      <c r="DI102" s="5">
        <v>0</v>
      </c>
      <c r="DJ102" s="5">
        <v>0</v>
      </c>
      <c r="DK102" s="5">
        <v>-4949.3440044340041</v>
      </c>
      <c r="DL102" s="5">
        <v>6773.5694647912014</v>
      </c>
      <c r="DM102" s="5">
        <v>-11250.473755781768</v>
      </c>
      <c r="DN102" s="5">
        <v>2333.6501753718862</v>
      </c>
      <c r="DO102" s="5">
        <v>-13157.884913105299</v>
      </c>
      <c r="DP102" s="5">
        <v>2916.0032062850669</v>
      </c>
      <c r="DQ102" s="5">
        <v>-6985.1987874658007</v>
      </c>
      <c r="DR102" s="5">
        <v>2673.7576348009238</v>
      </c>
      <c r="DS102" s="5">
        <v>0</v>
      </c>
      <c r="DT102" s="5">
        <v>0</v>
      </c>
    </row>
    <row r="103" spans="1:124" x14ac:dyDescent="0.25">
      <c r="A103" s="71">
        <v>43820.125</v>
      </c>
      <c r="B103" s="5">
        <v>178</v>
      </c>
      <c r="C103" s="5">
        <v>-35854.182046207272</v>
      </c>
      <c r="D103" s="5">
        <v>3022.5948190928493</v>
      </c>
      <c r="E103" s="5">
        <v>-34242.425104807226</v>
      </c>
      <c r="F103" s="5">
        <v>6097.5758020326266</v>
      </c>
      <c r="G103" s="5">
        <v>-2750.4066254029676</v>
      </c>
      <c r="H103" s="5">
        <v>9340.5326996790682</v>
      </c>
      <c r="I103" s="5">
        <v>23299.755576460688</v>
      </c>
      <c r="J103" s="5">
        <v>10270.042886889694</v>
      </c>
      <c r="K103" s="5">
        <v>0</v>
      </c>
      <c r="L103" s="5">
        <v>0</v>
      </c>
      <c r="M103" s="5">
        <v>10859.512423090018</v>
      </c>
      <c r="N103" s="5">
        <v>2648.9671620125314</v>
      </c>
      <c r="O103" s="5">
        <v>3513.9916914001537</v>
      </c>
      <c r="P103" s="5">
        <v>1034.3786625609821</v>
      </c>
      <c r="Q103" s="5">
        <v>1.0422434526726647</v>
      </c>
      <c r="R103" s="5">
        <v>156.42765846284601</v>
      </c>
      <c r="S103" s="5">
        <v>-427.87970389197062</v>
      </c>
      <c r="T103" s="5">
        <v>86.628868109325253</v>
      </c>
      <c r="U103" s="5">
        <v>0</v>
      </c>
      <c r="V103" s="5">
        <v>0</v>
      </c>
      <c r="W103" s="5">
        <v>12621.908106120596</v>
      </c>
      <c r="X103" s="5">
        <v>5528.0017239842009</v>
      </c>
      <c r="Y103" s="5">
        <v>7148.4944756452533</v>
      </c>
      <c r="Z103" s="5">
        <v>5692.3121534777911</v>
      </c>
      <c r="AA103" s="5">
        <v>-42.89977679154299</v>
      </c>
      <c r="AB103" s="5">
        <v>4651.567465947559</v>
      </c>
      <c r="AC103" s="5">
        <v>-483.86627070853638</v>
      </c>
      <c r="AD103" s="5">
        <v>2917.9838452765266</v>
      </c>
      <c r="AE103" s="5">
        <v>0</v>
      </c>
      <c r="AF103" s="5">
        <v>0</v>
      </c>
      <c r="AG103" s="5">
        <v>11331.666462833069</v>
      </c>
      <c r="AH103" s="5">
        <v>886.24090376672484</v>
      </c>
      <c r="AI103" s="5">
        <v>1233.4977630361304</v>
      </c>
      <c r="AJ103" s="5">
        <v>10664.060989269312</v>
      </c>
      <c r="AK103" s="5">
        <v>1348.429310417559</v>
      </c>
      <c r="AL103" s="5">
        <v>723.97872906659416</v>
      </c>
      <c r="AM103" s="5">
        <v>1305.9356527057803</v>
      </c>
      <c r="AN103" s="5">
        <v>430.91735415100766</v>
      </c>
      <c r="AO103" s="5">
        <v>0</v>
      </c>
      <c r="AP103" s="5">
        <v>0</v>
      </c>
      <c r="AQ103" s="5">
        <v>14509.948115152269</v>
      </c>
      <c r="AR103" s="5">
        <v>3662.0168531743343</v>
      </c>
      <c r="AS103" s="5">
        <v>7818.6750864354817</v>
      </c>
      <c r="AT103" s="5">
        <v>430.74120546456618</v>
      </c>
      <c r="AU103" s="5">
        <v>2720.3953153215743</v>
      </c>
      <c r="AV103" s="5">
        <v>1013.9595298751468</v>
      </c>
      <c r="AW103" s="5">
        <v>1999.6100764420485</v>
      </c>
      <c r="AX103" s="5">
        <v>920.35957502747863</v>
      </c>
      <c r="AY103" s="5">
        <v>0</v>
      </c>
      <c r="AZ103" s="5">
        <v>0</v>
      </c>
      <c r="BA103" s="5">
        <v>-34581.293937082803</v>
      </c>
      <c r="BB103" s="5">
        <v>19074.080402466301</v>
      </c>
      <c r="BC103" s="5">
        <v>-16289.963360750789</v>
      </c>
      <c r="BD103" s="5">
        <v>54107.987973815631</v>
      </c>
      <c r="BE103" s="5">
        <v>-32995.696638433867</v>
      </c>
      <c r="BF103" s="5">
        <v>13373.291162616793</v>
      </c>
      <c r="BG103" s="5">
        <v>-24332.490872682814</v>
      </c>
      <c r="BH103" s="5">
        <v>18708.260792642996</v>
      </c>
      <c r="BI103" s="5">
        <v>0</v>
      </c>
      <c r="BJ103" s="5">
        <v>0</v>
      </c>
      <c r="BK103" s="71">
        <v>43820.125</v>
      </c>
      <c r="BL103" s="5">
        <v>178</v>
      </c>
      <c r="BM103" s="5">
        <v>-42504.876527961693</v>
      </c>
      <c r="BN103" s="5">
        <v>5279.9948756768108</v>
      </c>
      <c r="BO103" s="5">
        <v>-44413.820670311849</v>
      </c>
      <c r="BP103" s="5">
        <v>3920.078351259418</v>
      </c>
      <c r="BQ103" s="5">
        <v>-9177.8044622825037</v>
      </c>
      <c r="BR103" s="5">
        <v>8620.6626885798796</v>
      </c>
      <c r="BS103" s="5">
        <v>-15293.725834480443</v>
      </c>
      <c r="BT103" s="5">
        <v>2831.7501054972304</v>
      </c>
      <c r="BU103" s="5">
        <v>0</v>
      </c>
      <c r="BV103" s="5">
        <v>0</v>
      </c>
      <c r="BW103" s="5">
        <v>2294.2764632560916</v>
      </c>
      <c r="BX103" s="5">
        <v>650.61981985604018</v>
      </c>
      <c r="BY103" s="5">
        <v>520.27552063673056</v>
      </c>
      <c r="BZ103" s="5">
        <v>1724.7316317384207</v>
      </c>
      <c r="CA103" s="5">
        <v>-388.69929283971578</v>
      </c>
      <c r="CB103" s="5">
        <v>1743.5438829376249</v>
      </c>
      <c r="CC103" s="5">
        <v>-433.97277542293159</v>
      </c>
      <c r="CD103" s="5">
        <v>1164.1909898203401</v>
      </c>
      <c r="CE103" s="5">
        <v>0</v>
      </c>
      <c r="CF103" s="5">
        <v>0</v>
      </c>
      <c r="CG103" s="5">
        <v>17907.303150678068</v>
      </c>
      <c r="CH103" s="5">
        <v>2392.7098980818773</v>
      </c>
      <c r="CI103" s="5">
        <v>10132.199659824815</v>
      </c>
      <c r="CJ103" s="5">
        <v>592.73090269574686</v>
      </c>
      <c r="CK103" s="5">
        <v>6129.7285894207107</v>
      </c>
      <c r="CL103" s="5">
        <v>1819.5276092129584</v>
      </c>
      <c r="CM103" s="5">
        <v>1854.0334255374664</v>
      </c>
      <c r="CN103" s="5">
        <v>1068.1378685140471</v>
      </c>
      <c r="CO103" s="5">
        <v>0</v>
      </c>
      <c r="CP103" s="5">
        <v>0</v>
      </c>
      <c r="CQ103" s="5">
        <v>11169.118541094256</v>
      </c>
      <c r="CR103" s="5">
        <v>649.87778395711905</v>
      </c>
      <c r="CS103" s="5">
        <v>5370.9320878132166</v>
      </c>
      <c r="CT103" s="5">
        <v>1072.2557206998206</v>
      </c>
      <c r="CU103" s="5">
        <v>3038.9558603537293</v>
      </c>
      <c r="CV103" s="5">
        <v>904.15801818808211</v>
      </c>
      <c r="CW103" s="5">
        <v>2005.0968083031999</v>
      </c>
      <c r="CX103" s="5">
        <v>1157.4714430374891</v>
      </c>
      <c r="CY103" s="5">
        <v>0</v>
      </c>
      <c r="CZ103" s="5">
        <v>0</v>
      </c>
      <c r="DA103" s="5">
        <v>13429.346748074058</v>
      </c>
      <c r="DB103" s="5">
        <v>1816.3961061607868</v>
      </c>
      <c r="DC103" s="5">
        <v>8182.3258941069835</v>
      </c>
      <c r="DD103" s="5">
        <v>335.7717824014216</v>
      </c>
      <c r="DE103" s="5">
        <v>4525.5368968696239</v>
      </c>
      <c r="DF103" s="5">
        <v>911.80166174822534</v>
      </c>
      <c r="DG103" s="5">
        <v>670.14198217255398</v>
      </c>
      <c r="DH103" s="5">
        <v>447.04593164585066</v>
      </c>
      <c r="DI103" s="5">
        <v>0</v>
      </c>
      <c r="DJ103" s="5">
        <v>0</v>
      </c>
      <c r="DK103" s="5">
        <v>-6794.3497612715801</v>
      </c>
      <c r="DL103" s="5">
        <v>7034.422651636406</v>
      </c>
      <c r="DM103" s="5">
        <v>-12654.352348458575</v>
      </c>
      <c r="DN103" s="5">
        <v>3171.9173178572196</v>
      </c>
      <c r="DO103" s="5">
        <v>-14754.804213711664</v>
      </c>
      <c r="DP103" s="5">
        <v>3259.694039093305</v>
      </c>
      <c r="DQ103" s="5">
        <v>-7596.5092029421539</v>
      </c>
      <c r="DR103" s="5">
        <v>2697.6630953071954</v>
      </c>
      <c r="DS103" s="5">
        <v>0</v>
      </c>
      <c r="DT103" s="5">
        <v>0</v>
      </c>
    </row>
    <row r="104" spans="1:124" x14ac:dyDescent="0.25">
      <c r="A104" s="71">
        <v>43820.208333333336</v>
      </c>
      <c r="B104" s="5">
        <v>180</v>
      </c>
      <c r="C104" s="5">
        <v>-34440.260531827778</v>
      </c>
      <c r="D104" s="5">
        <v>2353.4053353048475</v>
      </c>
      <c r="E104" s="5">
        <v>-32500.482681834845</v>
      </c>
      <c r="F104" s="5">
        <v>5546.9648690195854</v>
      </c>
      <c r="G104" s="5">
        <v>-1247.1217510963907</v>
      </c>
      <c r="H104" s="5">
        <v>9314.650552975274</v>
      </c>
      <c r="I104" s="5">
        <v>23215.504317251463</v>
      </c>
      <c r="J104" s="5">
        <v>10154.161005613416</v>
      </c>
      <c r="K104" s="5">
        <v>0</v>
      </c>
      <c r="L104" s="5">
        <v>0</v>
      </c>
      <c r="M104" s="5">
        <v>10062.016010363153</v>
      </c>
      <c r="N104" s="5">
        <v>2628.1570091656445</v>
      </c>
      <c r="O104" s="5">
        <v>3081.4475550781826</v>
      </c>
      <c r="P104" s="5">
        <v>918.33171395896113</v>
      </c>
      <c r="Q104" s="5">
        <v>-210.47969805219873</v>
      </c>
      <c r="R104" s="5">
        <v>18.117383732697725</v>
      </c>
      <c r="S104" s="5">
        <v>-540.36862308828404</v>
      </c>
      <c r="T104" s="5">
        <v>76.938058228773059</v>
      </c>
      <c r="U104" s="5">
        <v>0</v>
      </c>
      <c r="V104" s="5">
        <v>0</v>
      </c>
      <c r="W104" s="5">
        <v>12856.147431504858</v>
      </c>
      <c r="X104" s="5">
        <v>5692.6050401100001</v>
      </c>
      <c r="Y104" s="5">
        <v>7014.3116223616744</v>
      </c>
      <c r="Z104" s="5">
        <v>6213.7648522825593</v>
      </c>
      <c r="AA104" s="5">
        <v>17.127194486155986</v>
      </c>
      <c r="AB104" s="5">
        <v>5072.5462839728407</v>
      </c>
      <c r="AC104" s="5">
        <v>-585.65928677690908</v>
      </c>
      <c r="AD104" s="5">
        <v>3113.3315269401996</v>
      </c>
      <c r="AE104" s="5">
        <v>0</v>
      </c>
      <c r="AF104" s="5">
        <v>0</v>
      </c>
      <c r="AG104" s="5">
        <v>11816.413409461131</v>
      </c>
      <c r="AH104" s="5">
        <v>438.12825663026251</v>
      </c>
      <c r="AI104" s="5">
        <v>1512.3412203891226</v>
      </c>
      <c r="AJ104" s="5">
        <v>11470.984569731123</v>
      </c>
      <c r="AK104" s="5">
        <v>1457.4689599711855</v>
      </c>
      <c r="AL104" s="5">
        <v>488.18764314525123</v>
      </c>
      <c r="AM104" s="5">
        <v>1390.4595710147923</v>
      </c>
      <c r="AN104" s="5">
        <v>687.24327179304805</v>
      </c>
      <c r="AO104" s="5">
        <v>0</v>
      </c>
      <c r="AP104" s="5">
        <v>0</v>
      </c>
      <c r="AQ104" s="5">
        <v>15018.894308262104</v>
      </c>
      <c r="AR104" s="5">
        <v>3533.7814288704221</v>
      </c>
      <c r="AS104" s="5">
        <v>7491.6378664204813</v>
      </c>
      <c r="AT104" s="5">
        <v>478.41429196310855</v>
      </c>
      <c r="AU104" s="5">
        <v>2384.3410437795897</v>
      </c>
      <c r="AV104" s="5">
        <v>890.95756578485634</v>
      </c>
      <c r="AW104" s="5">
        <v>1940.1134583781454</v>
      </c>
      <c r="AX104" s="5">
        <v>921.39606245340144</v>
      </c>
      <c r="AY104" s="5">
        <v>0</v>
      </c>
      <c r="AZ104" s="5">
        <v>0</v>
      </c>
      <c r="BA104" s="5">
        <v>-36044.655658183598</v>
      </c>
      <c r="BB104" s="5">
        <v>20693.132988386213</v>
      </c>
      <c r="BC104" s="5">
        <v>-16606.804252644677</v>
      </c>
      <c r="BD104" s="5">
        <v>57371.708357555362</v>
      </c>
      <c r="BE104" s="5">
        <v>-34157.29435500814</v>
      </c>
      <c r="BF104" s="5">
        <v>15270.598063368727</v>
      </c>
      <c r="BG104" s="5">
        <v>-24741.402548266677</v>
      </c>
      <c r="BH104" s="5">
        <v>19867.615918789896</v>
      </c>
      <c r="BI104" s="5">
        <v>0</v>
      </c>
      <c r="BJ104" s="5">
        <v>0</v>
      </c>
      <c r="BK104" s="71">
        <v>43820.208333333336</v>
      </c>
      <c r="BL104" s="5">
        <v>180</v>
      </c>
      <c r="BM104" s="5">
        <v>-43754.609086557786</v>
      </c>
      <c r="BN104" s="5">
        <v>4329.8385017208993</v>
      </c>
      <c r="BO104" s="5">
        <v>-45324.819383152339</v>
      </c>
      <c r="BP104" s="5">
        <v>2671.64472354599</v>
      </c>
      <c r="BQ104" s="5">
        <v>-9625.057329646268</v>
      </c>
      <c r="BR104" s="5">
        <v>8043.5671953954734</v>
      </c>
      <c r="BS104" s="5">
        <v>-15314.808381326697</v>
      </c>
      <c r="BT104" s="5">
        <v>3043.1152695565775</v>
      </c>
      <c r="BU104" s="5">
        <v>0</v>
      </c>
      <c r="BV104" s="5">
        <v>0</v>
      </c>
      <c r="BW104" s="5">
        <v>1955.2613333997774</v>
      </c>
      <c r="BX104" s="5">
        <v>578.49426184688048</v>
      </c>
      <c r="BY104" s="5">
        <v>455.27821378098724</v>
      </c>
      <c r="BZ104" s="5">
        <v>1684.0659991393627</v>
      </c>
      <c r="CA104" s="5">
        <v>-516.34792131011363</v>
      </c>
      <c r="CB104" s="5">
        <v>1554.6928842709679</v>
      </c>
      <c r="CC104" s="5">
        <v>-489.33808836209892</v>
      </c>
      <c r="CD104" s="5">
        <v>863.35646153298626</v>
      </c>
      <c r="CE104" s="5">
        <v>0</v>
      </c>
      <c r="CF104" s="5">
        <v>0</v>
      </c>
      <c r="CG104" s="5">
        <v>18082.924623085972</v>
      </c>
      <c r="CH104" s="5">
        <v>2683.9999718864387</v>
      </c>
      <c r="CI104" s="5">
        <v>10425.741339852733</v>
      </c>
      <c r="CJ104" s="5">
        <v>637.6216446416912</v>
      </c>
      <c r="CK104" s="5">
        <v>6178.5179413780043</v>
      </c>
      <c r="CL104" s="5">
        <v>2089.4530940679506</v>
      </c>
      <c r="CM104" s="5">
        <v>1983.8750591627181</v>
      </c>
      <c r="CN104" s="5">
        <v>1130.2495016264459</v>
      </c>
      <c r="CO104" s="5">
        <v>0</v>
      </c>
      <c r="CP104" s="5">
        <v>0</v>
      </c>
      <c r="CQ104" s="5">
        <v>11562.105743514334</v>
      </c>
      <c r="CR104" s="5">
        <v>576.05240489875018</v>
      </c>
      <c r="CS104" s="5">
        <v>5574.5275436043248</v>
      </c>
      <c r="CT104" s="5">
        <v>1350.5779987585302</v>
      </c>
      <c r="CU104" s="5">
        <v>3204.1529996088952</v>
      </c>
      <c r="CV104" s="5">
        <v>933.29076192635227</v>
      </c>
      <c r="CW104" s="5">
        <v>2247.9944309953057</v>
      </c>
      <c r="CX104" s="5">
        <v>994.26796761503408</v>
      </c>
      <c r="CY104" s="5">
        <v>0</v>
      </c>
      <c r="CZ104" s="5">
        <v>0</v>
      </c>
      <c r="DA104" s="5">
        <v>13809.783068387069</v>
      </c>
      <c r="DB104" s="5">
        <v>1981.007050595143</v>
      </c>
      <c r="DC104" s="5">
        <v>8310.9015961109308</v>
      </c>
      <c r="DD104" s="5">
        <v>303.81642420839142</v>
      </c>
      <c r="DE104" s="5">
        <v>4660.4859519412585</v>
      </c>
      <c r="DF104" s="5">
        <v>916.6753839905781</v>
      </c>
      <c r="DG104" s="5">
        <v>742.49617588195588</v>
      </c>
      <c r="DH104" s="5">
        <v>819.49000057879505</v>
      </c>
      <c r="DI104" s="5">
        <v>0</v>
      </c>
      <c r="DJ104" s="5">
        <v>0</v>
      </c>
      <c r="DK104" s="5">
        <v>-7645.9800567617076</v>
      </c>
      <c r="DL104" s="5">
        <v>6218.7630353510112</v>
      </c>
      <c r="DM104" s="5">
        <v>-13220.857718385034</v>
      </c>
      <c r="DN104" s="5">
        <v>2445.2631125837624</v>
      </c>
      <c r="DO104" s="5">
        <v>-15392.65791066629</v>
      </c>
      <c r="DP104" s="5">
        <v>2843.0718762896149</v>
      </c>
      <c r="DQ104" s="5">
        <v>-7470.4442620562604</v>
      </c>
      <c r="DR104" s="5">
        <v>1459.1931411780347</v>
      </c>
      <c r="DS104" s="5">
        <v>0</v>
      </c>
      <c r="DT104" s="5">
        <v>0</v>
      </c>
    </row>
    <row r="105" spans="1:124" x14ac:dyDescent="0.25">
      <c r="A105" s="71">
        <v>43820.291666666664</v>
      </c>
      <c r="B105" s="5">
        <v>182</v>
      </c>
      <c r="C105" s="5">
        <v>-35135.427806522413</v>
      </c>
      <c r="D105" s="5">
        <v>3976.3671550873014</v>
      </c>
      <c r="E105" s="5">
        <v>-32749.420721150163</v>
      </c>
      <c r="F105" s="5">
        <v>6826.7649203694573</v>
      </c>
      <c r="G105" s="5">
        <v>-1781.2300411251053</v>
      </c>
      <c r="H105" s="5">
        <v>10164.87594826309</v>
      </c>
      <c r="I105" s="5">
        <v>22305.03693494857</v>
      </c>
      <c r="J105" s="5">
        <v>11370.613915596221</v>
      </c>
      <c r="K105" s="5">
        <v>0</v>
      </c>
      <c r="L105" s="5">
        <v>0</v>
      </c>
      <c r="M105" s="5">
        <v>9382.7220281410664</v>
      </c>
      <c r="N105" s="5">
        <v>2436.4476922030676</v>
      </c>
      <c r="O105" s="5">
        <v>2844.3640670181308</v>
      </c>
      <c r="P105" s="5">
        <v>1041.8315109922351</v>
      </c>
      <c r="Q105" s="5">
        <v>-429.49644057271962</v>
      </c>
      <c r="R105" s="5">
        <v>219.70163424340666</v>
      </c>
      <c r="S105" s="5">
        <v>-790.52214366646649</v>
      </c>
      <c r="T105" s="5">
        <v>9.1563143871231354</v>
      </c>
      <c r="U105" s="5">
        <v>0</v>
      </c>
      <c r="V105" s="5">
        <v>0</v>
      </c>
      <c r="W105" s="5">
        <v>13332.525311162466</v>
      </c>
      <c r="X105" s="5">
        <v>5818.0986238485202</v>
      </c>
      <c r="Y105" s="5">
        <v>7299.9963515548925</v>
      </c>
      <c r="Z105" s="5">
        <v>6364.2136777328951</v>
      </c>
      <c r="AA105" s="5">
        <v>311.02052142192088</v>
      </c>
      <c r="AB105" s="5">
        <v>5207.8023432530654</v>
      </c>
      <c r="AC105" s="5">
        <v>-439.62641603236307</v>
      </c>
      <c r="AD105" s="5">
        <v>2932.5243808656169</v>
      </c>
      <c r="AE105" s="5">
        <v>0</v>
      </c>
      <c r="AF105" s="5">
        <v>0</v>
      </c>
      <c r="AG105" s="5">
        <v>12389.171986972773</v>
      </c>
      <c r="AH105" s="5">
        <v>3.9572308656681039</v>
      </c>
      <c r="AI105" s="5">
        <v>1731.0404235857231</v>
      </c>
      <c r="AJ105" s="5">
        <v>12085.612876755826</v>
      </c>
      <c r="AK105" s="5">
        <v>1621.5649263203727</v>
      </c>
      <c r="AL105" s="5">
        <v>103.54817262268774</v>
      </c>
      <c r="AM105" s="5">
        <v>1613.805311307025</v>
      </c>
      <c r="AN105" s="5">
        <v>930.94298357530988</v>
      </c>
      <c r="AO105" s="5">
        <v>0</v>
      </c>
      <c r="AP105" s="5">
        <v>0</v>
      </c>
      <c r="AQ105" s="5">
        <v>15710.353163500666</v>
      </c>
      <c r="AR105" s="5">
        <v>3585.1899976178915</v>
      </c>
      <c r="AS105" s="5">
        <v>7974.4487565584013</v>
      </c>
      <c r="AT105" s="5">
        <v>287.30180731314209</v>
      </c>
      <c r="AU105" s="5">
        <v>2436.3148598416933</v>
      </c>
      <c r="AV105" s="5">
        <v>1150.1399334265609</v>
      </c>
      <c r="AW105" s="5">
        <v>2031.585503132379</v>
      </c>
      <c r="AX105" s="5">
        <v>1035.2861487102543</v>
      </c>
      <c r="AY105" s="5">
        <v>0</v>
      </c>
      <c r="AZ105" s="5">
        <v>0</v>
      </c>
      <c r="BA105" s="5">
        <v>-38319.226477015123</v>
      </c>
      <c r="BB105" s="5">
        <v>21126.887662420424</v>
      </c>
      <c r="BC105" s="5">
        <v>-19985.526723241008</v>
      </c>
      <c r="BD105" s="5">
        <v>57343.725796655854</v>
      </c>
      <c r="BE105" s="5">
        <v>-35551.026276627119</v>
      </c>
      <c r="BF105" s="5">
        <v>15391.53284341265</v>
      </c>
      <c r="BG105" s="5">
        <v>-26317.713905769844</v>
      </c>
      <c r="BH105" s="5">
        <v>20957.457804992577</v>
      </c>
      <c r="BI105" s="5">
        <v>0</v>
      </c>
      <c r="BJ105" s="5">
        <v>0</v>
      </c>
      <c r="BK105" s="71">
        <v>43820.291666666664</v>
      </c>
      <c r="BL105" s="5">
        <v>182</v>
      </c>
      <c r="BM105" s="5">
        <v>-44771.997760976876</v>
      </c>
      <c r="BN105" s="5">
        <v>4199.0880108878937</v>
      </c>
      <c r="BO105" s="5">
        <v>-45797.941148834143</v>
      </c>
      <c r="BP105" s="5">
        <v>2502.6221788499874</v>
      </c>
      <c r="BQ105" s="5">
        <v>-9317.3268203175794</v>
      </c>
      <c r="BR105" s="5">
        <v>8354.6031690785185</v>
      </c>
      <c r="BS105" s="5">
        <v>-15181.1040656351</v>
      </c>
      <c r="BT105" s="5">
        <v>3035.2013867845799</v>
      </c>
      <c r="BU105" s="5">
        <v>0</v>
      </c>
      <c r="BV105" s="5">
        <v>0</v>
      </c>
      <c r="BW105" s="5">
        <v>1917.3706113140297</v>
      </c>
      <c r="BX105" s="5">
        <v>757.67140081588002</v>
      </c>
      <c r="BY105" s="5">
        <v>201.7726666935846</v>
      </c>
      <c r="BZ105" s="5">
        <v>1722.7794267153129</v>
      </c>
      <c r="CA105" s="5">
        <v>-784.17182519410926</v>
      </c>
      <c r="CB105" s="5">
        <v>1507.6008383176259</v>
      </c>
      <c r="CC105" s="5">
        <v>-565.96719157928783</v>
      </c>
      <c r="CD105" s="5">
        <v>901.26686890881172</v>
      </c>
      <c r="CE105" s="5">
        <v>0</v>
      </c>
      <c r="CF105" s="5">
        <v>0</v>
      </c>
      <c r="CG105" s="5">
        <v>18455.978232668705</v>
      </c>
      <c r="CH105" s="5">
        <v>3369.1572013449677</v>
      </c>
      <c r="CI105" s="5">
        <v>10597.852155456592</v>
      </c>
      <c r="CJ105" s="5">
        <v>558.87133348123007</v>
      </c>
      <c r="CK105" s="5">
        <v>6365.7254987127726</v>
      </c>
      <c r="CL105" s="5">
        <v>2381.2941266324024</v>
      </c>
      <c r="CM105" s="5">
        <v>2083.6628725471305</v>
      </c>
      <c r="CN105" s="5">
        <v>1268.9369292098859</v>
      </c>
      <c r="CO105" s="5">
        <v>0</v>
      </c>
      <c r="CP105" s="5">
        <v>0</v>
      </c>
      <c r="CQ105" s="5">
        <v>11666.232884732584</v>
      </c>
      <c r="CR105" s="5">
        <v>516.32127755238287</v>
      </c>
      <c r="CS105" s="5">
        <v>5578.754034740613</v>
      </c>
      <c r="CT105" s="5">
        <v>1596.7269511401803</v>
      </c>
      <c r="CU105" s="5">
        <v>3046.4346619071111</v>
      </c>
      <c r="CV105" s="5">
        <v>1001.6850582904618</v>
      </c>
      <c r="CW105" s="5">
        <v>2195.6538616227986</v>
      </c>
      <c r="CX105" s="5">
        <v>1189.1088646568799</v>
      </c>
      <c r="CY105" s="5">
        <v>0</v>
      </c>
      <c r="CZ105" s="5">
        <v>0</v>
      </c>
      <c r="DA105" s="5">
        <v>13860.442728569302</v>
      </c>
      <c r="DB105" s="5">
        <v>2259.1086643038834</v>
      </c>
      <c r="DC105" s="5">
        <v>8061.9839132494135</v>
      </c>
      <c r="DD105" s="5">
        <v>593.37790036858678</v>
      </c>
      <c r="DE105" s="5">
        <v>4652.4636662989833</v>
      </c>
      <c r="DF105" s="5">
        <v>626.8494275253671</v>
      </c>
      <c r="DG105" s="5">
        <v>540.44796402759721</v>
      </c>
      <c r="DH105" s="5">
        <v>866.36640658005228</v>
      </c>
      <c r="DI105" s="5">
        <v>0</v>
      </c>
      <c r="DJ105" s="5">
        <v>0</v>
      </c>
      <c r="DK105" s="5">
        <v>-8596.9471989395843</v>
      </c>
      <c r="DL105" s="5">
        <v>7020.1234398307452</v>
      </c>
      <c r="DM105" s="5">
        <v>-14478.102370796183</v>
      </c>
      <c r="DN105" s="5">
        <v>3955.8321694756251</v>
      </c>
      <c r="DO105" s="5">
        <v>-16667.161781753697</v>
      </c>
      <c r="DP105" s="5">
        <v>3110.3767852031292</v>
      </c>
      <c r="DQ105" s="5">
        <v>-7689.1687571145085</v>
      </c>
      <c r="DR105" s="5">
        <v>1272.604604959778</v>
      </c>
      <c r="DS105" s="5">
        <v>0</v>
      </c>
      <c r="DT105" s="5">
        <v>0</v>
      </c>
    </row>
    <row r="106" spans="1:124" x14ac:dyDescent="0.25">
      <c r="A106" s="71">
        <v>43820.375</v>
      </c>
      <c r="B106" s="5">
        <v>184</v>
      </c>
      <c r="C106" s="5">
        <v>-35077.278821479173</v>
      </c>
      <c r="D106" s="5">
        <v>4862.2869876500345</v>
      </c>
      <c r="E106" s="5">
        <v>-32069.861377094072</v>
      </c>
      <c r="F106" s="5">
        <v>7660.2542247881329</v>
      </c>
      <c r="G106" s="5">
        <v>-1719.0379309438649</v>
      </c>
      <c r="H106" s="5">
        <v>11175.585964573784</v>
      </c>
      <c r="I106" s="5">
        <v>21590.599569817459</v>
      </c>
      <c r="J106" s="5">
        <v>11873.740867075012</v>
      </c>
      <c r="K106" s="5">
        <v>0</v>
      </c>
      <c r="L106" s="5">
        <v>0</v>
      </c>
      <c r="M106" s="5">
        <v>8657.7110295472721</v>
      </c>
      <c r="N106" s="5">
        <v>2602.0509018816483</v>
      </c>
      <c r="O106" s="5">
        <v>2271.65403813786</v>
      </c>
      <c r="P106" s="5">
        <v>1069.3977508715641</v>
      </c>
      <c r="Q106" s="5">
        <v>-853.61835429789471</v>
      </c>
      <c r="R106" s="5">
        <v>329.53595035170184</v>
      </c>
      <c r="S106" s="5">
        <v>-1130.5199166487459</v>
      </c>
      <c r="T106" s="5">
        <v>34.309470726942713</v>
      </c>
      <c r="U106" s="5">
        <v>0</v>
      </c>
      <c r="V106" s="5">
        <v>0</v>
      </c>
      <c r="W106" s="5">
        <v>13753.66081648105</v>
      </c>
      <c r="X106" s="5">
        <v>6012.1440737270977</v>
      </c>
      <c r="Y106" s="5">
        <v>7708.6984537618446</v>
      </c>
      <c r="Z106" s="5">
        <v>6601.4229139689633</v>
      </c>
      <c r="AA106" s="5">
        <v>390.3236706895982</v>
      </c>
      <c r="AB106" s="5">
        <v>5217.0484459094087</v>
      </c>
      <c r="AC106" s="5">
        <v>-625.20988307885955</v>
      </c>
      <c r="AD106" s="5">
        <v>3088.0263341976292</v>
      </c>
      <c r="AE106" s="5">
        <v>0</v>
      </c>
      <c r="AF106" s="5">
        <v>0</v>
      </c>
      <c r="AG106" s="5">
        <v>12793.51732815596</v>
      </c>
      <c r="AH106" s="5">
        <v>58.98702016650514</v>
      </c>
      <c r="AI106" s="5">
        <v>1904.5043226932867</v>
      </c>
      <c r="AJ106" s="5">
        <v>12531.109310220227</v>
      </c>
      <c r="AK106" s="5">
        <v>1919.537268268326</v>
      </c>
      <c r="AL106" s="5">
        <v>24.100551869746599</v>
      </c>
      <c r="AM106" s="5">
        <v>1723.0194194070618</v>
      </c>
      <c r="AN106" s="5">
        <v>867.86798025809776</v>
      </c>
      <c r="AO106" s="5">
        <v>0</v>
      </c>
      <c r="AP106" s="5">
        <v>0</v>
      </c>
      <c r="AQ106" s="5">
        <v>16301.706622139198</v>
      </c>
      <c r="AR106" s="5">
        <v>3860.1581800017543</v>
      </c>
      <c r="AS106" s="5">
        <v>8320.2181021584292</v>
      </c>
      <c r="AT106" s="5">
        <v>467.40888555967223</v>
      </c>
      <c r="AU106" s="5">
        <v>2700.2223203458561</v>
      </c>
      <c r="AV106" s="5">
        <v>1036.9780093377965</v>
      </c>
      <c r="AW106" s="5">
        <v>2114.4862485497124</v>
      </c>
      <c r="AX106" s="5">
        <v>703.13662843952045</v>
      </c>
      <c r="AY106" s="5">
        <v>0</v>
      </c>
      <c r="AZ106" s="5">
        <v>0</v>
      </c>
      <c r="BA106" s="5">
        <v>-39525.404209040178</v>
      </c>
      <c r="BB106" s="5">
        <v>21079.198512872517</v>
      </c>
      <c r="BC106" s="5">
        <v>-22425.65897377938</v>
      </c>
      <c r="BD106" s="5">
        <v>57227.318379246724</v>
      </c>
      <c r="BE106" s="5">
        <v>-36579.930783884716</v>
      </c>
      <c r="BF106" s="5">
        <v>16968.159916068802</v>
      </c>
      <c r="BG106" s="5">
        <v>-26711.524659001057</v>
      </c>
      <c r="BH106" s="5">
        <v>22121.645937497444</v>
      </c>
      <c r="BI106" s="5">
        <v>0</v>
      </c>
      <c r="BJ106" s="5">
        <v>0</v>
      </c>
      <c r="BK106" s="71">
        <v>43820.375</v>
      </c>
      <c r="BL106" s="5">
        <v>184</v>
      </c>
      <c r="BM106" s="5">
        <v>-46541.15715885003</v>
      </c>
      <c r="BN106" s="5">
        <v>3466.5056097832771</v>
      </c>
      <c r="BO106" s="5">
        <v>-47137.290988006469</v>
      </c>
      <c r="BP106" s="5">
        <v>2058.0009979413821</v>
      </c>
      <c r="BQ106" s="5">
        <v>-8842.6141530422901</v>
      </c>
      <c r="BR106" s="5">
        <v>8055.1523425750656</v>
      </c>
      <c r="BS106" s="5">
        <v>-15883.772278652064</v>
      </c>
      <c r="BT106" s="5">
        <v>3246.3944264059878</v>
      </c>
      <c r="BU106" s="5">
        <v>0</v>
      </c>
      <c r="BV106" s="5">
        <v>0</v>
      </c>
      <c r="BW106" s="5">
        <v>1171.0921761844675</v>
      </c>
      <c r="BX106" s="5">
        <v>856.46685470223747</v>
      </c>
      <c r="BY106" s="5">
        <v>-244.19668304823244</v>
      </c>
      <c r="BZ106" s="5">
        <v>1739.1046882588348</v>
      </c>
      <c r="CA106" s="5">
        <v>-1027.1037548947484</v>
      </c>
      <c r="CB106" s="5">
        <v>1619.2114999973189</v>
      </c>
      <c r="CC106" s="5">
        <v>-945.50019534315197</v>
      </c>
      <c r="CD106" s="5">
        <v>727.59353104826948</v>
      </c>
      <c r="CE106" s="5">
        <v>0</v>
      </c>
      <c r="CF106" s="5">
        <v>0</v>
      </c>
      <c r="CG106" s="5">
        <v>18936.775940843661</v>
      </c>
      <c r="CH106" s="5">
        <v>3459.6767082289653</v>
      </c>
      <c r="CI106" s="5">
        <v>10583.794217400444</v>
      </c>
      <c r="CJ106" s="5">
        <v>560.20408225280164</v>
      </c>
      <c r="CK106" s="5">
        <v>6166.0686466482584</v>
      </c>
      <c r="CL106" s="5">
        <v>2261.1417417415082</v>
      </c>
      <c r="CM106" s="5">
        <v>1965.2114967964581</v>
      </c>
      <c r="CN106" s="5">
        <v>1308.5400129521531</v>
      </c>
      <c r="CO106" s="5">
        <v>0</v>
      </c>
      <c r="CP106" s="5">
        <v>0</v>
      </c>
      <c r="CQ106" s="5">
        <v>11776.582020195739</v>
      </c>
      <c r="CR106" s="5">
        <v>502.22196813974693</v>
      </c>
      <c r="CS106" s="5">
        <v>5722.0950848380562</v>
      </c>
      <c r="CT106" s="5">
        <v>1623.5338550623701</v>
      </c>
      <c r="CU106" s="5">
        <v>3111.5028326029069</v>
      </c>
      <c r="CV106" s="5">
        <v>1207.8142805568182</v>
      </c>
      <c r="CW106" s="5">
        <v>2014.1605758496921</v>
      </c>
      <c r="CX106" s="5">
        <v>1187.2946771383079</v>
      </c>
      <c r="CY106" s="5">
        <v>0</v>
      </c>
      <c r="CZ106" s="5">
        <v>0</v>
      </c>
      <c r="DA106" s="5">
        <v>14164.127325466925</v>
      </c>
      <c r="DB106" s="5">
        <v>2066.8289712426454</v>
      </c>
      <c r="DC106" s="5">
        <v>8438.8002590307078</v>
      </c>
      <c r="DD106" s="5">
        <v>923.46046274021148</v>
      </c>
      <c r="DE106" s="5">
        <v>4901.5679631091643</v>
      </c>
      <c r="DF106" s="5">
        <v>662.07783450584338</v>
      </c>
      <c r="DG106" s="5">
        <v>945.3866388192414</v>
      </c>
      <c r="DH106" s="5">
        <v>944.2333888789359</v>
      </c>
      <c r="DI106" s="5">
        <v>0</v>
      </c>
      <c r="DJ106" s="5">
        <v>0</v>
      </c>
      <c r="DK106" s="5">
        <v>-9530.3655788318483</v>
      </c>
      <c r="DL106" s="5">
        <v>6295.6438869152589</v>
      </c>
      <c r="DM106" s="5">
        <v>-15984.409187438563</v>
      </c>
      <c r="DN106" s="5">
        <v>3932.1328962884522</v>
      </c>
      <c r="DO106" s="5">
        <v>-17940.85318612033</v>
      </c>
      <c r="DP106" s="5">
        <v>2683.2409117788311</v>
      </c>
      <c r="DQ106" s="5">
        <v>-8324.9862536322053</v>
      </c>
      <c r="DR106" s="5">
        <v>829.6724210188188</v>
      </c>
      <c r="DS106" s="5">
        <v>0</v>
      </c>
      <c r="DT106" s="5">
        <v>0</v>
      </c>
    </row>
    <row r="107" spans="1:124" x14ac:dyDescent="0.25">
      <c r="A107" s="71">
        <v>43820.458333333336</v>
      </c>
      <c r="B107" s="5">
        <v>186</v>
      </c>
      <c r="C107" s="5">
        <v>-34895.796330762147</v>
      </c>
      <c r="D107" s="5">
        <v>5083.6478748181607</v>
      </c>
      <c r="E107" s="5">
        <v>-31718.778165942022</v>
      </c>
      <c r="F107" s="5">
        <v>7566.0665110702521</v>
      </c>
      <c r="G107" s="5">
        <v>-1582.2046024830888</v>
      </c>
      <c r="H107" s="5">
        <v>10766.693450233701</v>
      </c>
      <c r="I107" s="5">
        <v>20310.492910507066</v>
      </c>
      <c r="J107" s="5">
        <v>9788.5722968805294</v>
      </c>
      <c r="K107" s="5">
        <v>0</v>
      </c>
      <c r="L107" s="5">
        <v>0</v>
      </c>
      <c r="M107" s="5">
        <v>8070.6419068427331</v>
      </c>
      <c r="N107" s="5">
        <v>2430.3318263594938</v>
      </c>
      <c r="O107" s="5">
        <v>1956.4053403878561</v>
      </c>
      <c r="P107" s="5">
        <v>1066.2158667198553</v>
      </c>
      <c r="Q107" s="5">
        <v>-1214.8179684115862</v>
      </c>
      <c r="R107" s="5">
        <v>185.88395166799819</v>
      </c>
      <c r="S107" s="5">
        <v>-1252.4046558342329</v>
      </c>
      <c r="T107" s="5">
        <v>42.480935784569965</v>
      </c>
      <c r="U107" s="5">
        <v>0</v>
      </c>
      <c r="V107" s="5">
        <v>0</v>
      </c>
      <c r="W107" s="5">
        <v>14164.346968989119</v>
      </c>
      <c r="X107" s="5">
        <v>5911.5972912640145</v>
      </c>
      <c r="Y107" s="5">
        <v>7996.0710746786426</v>
      </c>
      <c r="Z107" s="5">
        <v>6765.0460069601486</v>
      </c>
      <c r="AA107" s="5">
        <v>497.18595608449004</v>
      </c>
      <c r="AB107" s="5">
        <v>5289.1164806899587</v>
      </c>
      <c r="AC107" s="5">
        <v>-619.59916858756651</v>
      </c>
      <c r="AD107" s="5">
        <v>3213.0259170621671</v>
      </c>
      <c r="AE107" s="5">
        <v>0</v>
      </c>
      <c r="AF107" s="5">
        <v>0</v>
      </c>
      <c r="AG107" s="5">
        <v>13157.320913858886</v>
      </c>
      <c r="AH107" s="5">
        <v>53.951663857382414</v>
      </c>
      <c r="AI107" s="5">
        <v>1890.6455635938969</v>
      </c>
      <c r="AJ107" s="5">
        <v>12684.557255759242</v>
      </c>
      <c r="AK107" s="5">
        <v>1859.1020791005499</v>
      </c>
      <c r="AL107" s="5">
        <v>58.44927084984694</v>
      </c>
      <c r="AM107" s="5">
        <v>1670.8536590555227</v>
      </c>
      <c r="AN107" s="5">
        <v>1017.2299368345338</v>
      </c>
      <c r="AO107" s="5">
        <v>0</v>
      </c>
      <c r="AP107" s="5">
        <v>0</v>
      </c>
      <c r="AQ107" s="5">
        <v>16726.06347628223</v>
      </c>
      <c r="AR107" s="5">
        <v>4361.7787981244601</v>
      </c>
      <c r="AS107" s="5">
        <v>8512.3705364709076</v>
      </c>
      <c r="AT107" s="5">
        <v>980.4630473187658</v>
      </c>
      <c r="AU107" s="5">
        <v>2717.2353434403135</v>
      </c>
      <c r="AV107" s="5">
        <v>1530.9044057693065</v>
      </c>
      <c r="AW107" s="5">
        <v>2100.3427900042084</v>
      </c>
      <c r="AX107" s="5">
        <v>43.693867029303206</v>
      </c>
      <c r="AY107" s="5">
        <v>0</v>
      </c>
      <c r="AZ107" s="5">
        <v>0</v>
      </c>
      <c r="BA107" s="5">
        <v>-41140.565591407401</v>
      </c>
      <c r="BB107" s="5">
        <v>21759.489238727685</v>
      </c>
      <c r="BC107" s="5">
        <v>-24900.581072657071</v>
      </c>
      <c r="BD107" s="5">
        <v>57740.319732335323</v>
      </c>
      <c r="BE107" s="5">
        <v>-37350.461695909027</v>
      </c>
      <c r="BF107" s="5">
        <v>17913.427148940802</v>
      </c>
      <c r="BG107" s="5">
        <v>-27830.496202367165</v>
      </c>
      <c r="BH107" s="5">
        <v>23130.014916643511</v>
      </c>
      <c r="BI107" s="5">
        <v>0</v>
      </c>
      <c r="BJ107" s="5">
        <v>0</v>
      </c>
      <c r="BK107" s="71">
        <v>43820.458333333336</v>
      </c>
      <c r="BL107" s="5">
        <v>186</v>
      </c>
      <c r="BM107" s="5">
        <v>-48090.956835517296</v>
      </c>
      <c r="BN107" s="5">
        <v>3016.3942621290707</v>
      </c>
      <c r="BO107" s="5">
        <v>-48355.157660942859</v>
      </c>
      <c r="BP107" s="5">
        <v>1668.5149576055414</v>
      </c>
      <c r="BQ107" s="5">
        <v>-9192.0498043016414</v>
      </c>
      <c r="BR107" s="5">
        <v>7989.3963485086097</v>
      </c>
      <c r="BS107" s="5">
        <v>-15518.652467038668</v>
      </c>
      <c r="BT107" s="5">
        <v>3630.5920998255219</v>
      </c>
      <c r="BU107" s="5">
        <v>0</v>
      </c>
      <c r="BV107" s="5">
        <v>0</v>
      </c>
      <c r="BW107" s="5">
        <v>608.40623230260098</v>
      </c>
      <c r="BX107" s="5">
        <v>832.5574094137952</v>
      </c>
      <c r="BY107" s="5">
        <v>-619.20987218398886</v>
      </c>
      <c r="BZ107" s="5">
        <v>1717.5708100807742</v>
      </c>
      <c r="CA107" s="5">
        <v>-1339.0006271212314</v>
      </c>
      <c r="CB107" s="5">
        <v>1469.5057492256342</v>
      </c>
      <c r="CC107" s="5">
        <v>-1064.3482274020039</v>
      </c>
      <c r="CD107" s="5">
        <v>363.96854317145926</v>
      </c>
      <c r="CE107" s="5">
        <v>0</v>
      </c>
      <c r="CF107" s="5">
        <v>0</v>
      </c>
      <c r="CG107" s="5">
        <v>19010.217201070762</v>
      </c>
      <c r="CH107" s="5">
        <v>4147.2468437767266</v>
      </c>
      <c r="CI107" s="5">
        <v>10403.434610950555</v>
      </c>
      <c r="CJ107" s="5">
        <v>652.85001978870275</v>
      </c>
      <c r="CK107" s="5">
        <v>6242.4024672842261</v>
      </c>
      <c r="CL107" s="5">
        <v>2652.4741625825491</v>
      </c>
      <c r="CM107" s="5">
        <v>1877.0346835557621</v>
      </c>
      <c r="CN107" s="5">
        <v>1212.6469740177051</v>
      </c>
      <c r="CO107" s="5">
        <v>0</v>
      </c>
      <c r="CP107" s="5">
        <v>0</v>
      </c>
      <c r="CQ107" s="5">
        <v>11801.116062037205</v>
      </c>
      <c r="CR107" s="5">
        <v>734.41493630497951</v>
      </c>
      <c r="CS107" s="5">
        <v>6296.9418544002701</v>
      </c>
      <c r="CT107" s="5">
        <v>1603.3019993287237</v>
      </c>
      <c r="CU107" s="5">
        <v>3286.5487453262913</v>
      </c>
      <c r="CV107" s="5">
        <v>874.13900981275776</v>
      </c>
      <c r="CW107" s="5">
        <v>2140.3570313261716</v>
      </c>
      <c r="CX107" s="5">
        <v>870.53224370390626</v>
      </c>
      <c r="CY107" s="5">
        <v>0</v>
      </c>
      <c r="CZ107" s="5">
        <v>0</v>
      </c>
      <c r="DA107" s="5">
        <v>14489.743421597423</v>
      </c>
      <c r="DB107" s="5">
        <v>2264.1747755871074</v>
      </c>
      <c r="DC107" s="5">
        <v>8600.0168839534181</v>
      </c>
      <c r="DD107" s="5">
        <v>1312.0719342680522</v>
      </c>
      <c r="DE107" s="5">
        <v>5084.7725287195781</v>
      </c>
      <c r="DF107" s="5">
        <v>699.62067663188247</v>
      </c>
      <c r="DG107" s="5">
        <v>1053.6351200418253</v>
      </c>
      <c r="DH107" s="5">
        <v>689.19408891808655</v>
      </c>
      <c r="DI107" s="5">
        <v>0</v>
      </c>
      <c r="DJ107" s="5">
        <v>0</v>
      </c>
      <c r="DK107" s="5">
        <v>-11244.663438653814</v>
      </c>
      <c r="DL107" s="5">
        <v>5813.640854548501</v>
      </c>
      <c r="DM107" s="5">
        <v>-16656.495815188333</v>
      </c>
      <c r="DN107" s="5">
        <v>4360.3602833066052</v>
      </c>
      <c r="DO107" s="5">
        <v>-18518.746504440973</v>
      </c>
      <c r="DP107" s="5">
        <v>2816.3589948431604</v>
      </c>
      <c r="DQ107" s="5">
        <v>-8351.0069174371001</v>
      </c>
      <c r="DR107" s="5">
        <v>338.04467030955823</v>
      </c>
      <c r="DS107" s="5">
        <v>0</v>
      </c>
      <c r="DT107" s="5">
        <v>0</v>
      </c>
    </row>
    <row r="108" spans="1:124" x14ac:dyDescent="0.25">
      <c r="A108" s="71">
        <v>43820.541666666664</v>
      </c>
      <c r="B108" s="5">
        <v>188</v>
      </c>
      <c r="C108" s="5">
        <v>-34761.251490033494</v>
      </c>
      <c r="D108" s="5">
        <v>5778.5042448633512</v>
      </c>
      <c r="E108" s="5">
        <v>-31221.138362578378</v>
      </c>
      <c r="F108" s="5">
        <v>8317.6183337681232</v>
      </c>
      <c r="G108" s="5">
        <v>-1385.4662644976343</v>
      </c>
      <c r="H108" s="5">
        <v>10842.814976756064</v>
      </c>
      <c r="I108" s="5">
        <v>20088.936261490744</v>
      </c>
      <c r="J108" s="5">
        <v>10474.309556289798</v>
      </c>
      <c r="K108" s="5">
        <v>0</v>
      </c>
      <c r="L108" s="5">
        <v>0</v>
      </c>
      <c r="M108" s="5">
        <v>6989.2202087989235</v>
      </c>
      <c r="N108" s="5">
        <v>2076.4750889913453</v>
      </c>
      <c r="O108" s="5">
        <v>1185.3658130934573</v>
      </c>
      <c r="P108" s="5">
        <v>690.77915690251768</v>
      </c>
      <c r="Q108" s="5">
        <v>-1974.5021182414825</v>
      </c>
      <c r="R108" s="5">
        <v>90.668208358240221</v>
      </c>
      <c r="S108" s="5">
        <v>-1789.2795290027771</v>
      </c>
      <c r="T108" s="5">
        <v>419.00977825020783</v>
      </c>
      <c r="U108" s="5">
        <v>0</v>
      </c>
      <c r="V108" s="5">
        <v>0</v>
      </c>
      <c r="W108" s="5">
        <v>14593.926392889087</v>
      </c>
      <c r="X108" s="5">
        <v>6231.2020357362617</v>
      </c>
      <c r="Y108" s="5">
        <v>8044.6305552088024</v>
      </c>
      <c r="Z108" s="5">
        <v>6782.7173665951514</v>
      </c>
      <c r="AA108" s="5">
        <v>420.30416602739342</v>
      </c>
      <c r="AB108" s="5">
        <v>5097.9675818502865</v>
      </c>
      <c r="AC108" s="5">
        <v>-405.71522097880234</v>
      </c>
      <c r="AD108" s="5">
        <v>2741.6163617960142</v>
      </c>
      <c r="AE108" s="5">
        <v>0</v>
      </c>
      <c r="AF108" s="5">
        <v>0</v>
      </c>
      <c r="AG108" s="5">
        <v>13187.26783479543</v>
      </c>
      <c r="AH108" s="5">
        <v>324.30019707689684</v>
      </c>
      <c r="AI108" s="5">
        <v>1975.7220682546485</v>
      </c>
      <c r="AJ108" s="5">
        <v>12758.421980364121</v>
      </c>
      <c r="AK108" s="5">
        <v>1896.8876214991838</v>
      </c>
      <c r="AL108" s="5">
        <v>488.28631168354991</v>
      </c>
      <c r="AM108" s="5">
        <v>1716.5140914635253</v>
      </c>
      <c r="AN108" s="5">
        <v>545.65357879322937</v>
      </c>
      <c r="AO108" s="5">
        <v>0</v>
      </c>
      <c r="AP108" s="5">
        <v>0</v>
      </c>
      <c r="AQ108" s="5">
        <v>17033.700644114462</v>
      </c>
      <c r="AR108" s="5">
        <v>4469.9522660421617</v>
      </c>
      <c r="AS108" s="5">
        <v>8581.3305331105203</v>
      </c>
      <c r="AT108" s="5">
        <v>870.5461704269494</v>
      </c>
      <c r="AU108" s="5">
        <v>2709.2691209506311</v>
      </c>
      <c r="AV108" s="5">
        <v>1660.6582529112711</v>
      </c>
      <c r="AW108" s="5">
        <v>2165.6880169869655</v>
      </c>
      <c r="AX108" s="5">
        <v>53.575315633166319</v>
      </c>
      <c r="AY108" s="5">
        <v>0</v>
      </c>
      <c r="AZ108" s="5">
        <v>0</v>
      </c>
      <c r="BA108" s="5">
        <v>-43018.718987650951</v>
      </c>
      <c r="BB108" s="5">
        <v>22479.69667518431</v>
      </c>
      <c r="BC108" s="5">
        <v>-26456.459441844658</v>
      </c>
      <c r="BD108" s="5">
        <v>59016.561061690023</v>
      </c>
      <c r="BE108" s="5">
        <v>-38886.868043605529</v>
      </c>
      <c r="BF108" s="5">
        <v>19256.696840779288</v>
      </c>
      <c r="BG108" s="5">
        <v>-28661.627643035572</v>
      </c>
      <c r="BH108" s="5">
        <v>24184.841218408306</v>
      </c>
      <c r="BI108" s="5">
        <v>0</v>
      </c>
      <c r="BJ108" s="5">
        <v>0</v>
      </c>
      <c r="BK108" s="71">
        <v>43820.541666666664</v>
      </c>
      <c r="BL108" s="5">
        <v>188</v>
      </c>
      <c r="BM108" s="5">
        <v>-49769.236371923282</v>
      </c>
      <c r="BN108" s="5">
        <v>2507.7970206336554</v>
      </c>
      <c r="BO108" s="5">
        <v>-49422.008780108459</v>
      </c>
      <c r="BP108" s="5">
        <v>918.65584805071819</v>
      </c>
      <c r="BQ108" s="5">
        <v>-9514.7613675305474</v>
      </c>
      <c r="BR108" s="5">
        <v>7308.4068096442343</v>
      </c>
      <c r="BS108" s="5">
        <v>-15464.89270417142</v>
      </c>
      <c r="BT108" s="5">
        <v>3647.7136453701582</v>
      </c>
      <c r="BU108" s="5">
        <v>0</v>
      </c>
      <c r="BV108" s="5">
        <v>0</v>
      </c>
      <c r="BW108" s="5">
        <v>31.855469929328137</v>
      </c>
      <c r="BX108" s="5">
        <v>964.41920436244141</v>
      </c>
      <c r="BY108" s="5">
        <v>-1206.9773569442227</v>
      </c>
      <c r="BZ108" s="5">
        <v>1541.5206023380917</v>
      </c>
      <c r="CA108" s="5">
        <v>-1888.4708432133925</v>
      </c>
      <c r="CB108" s="5">
        <v>1212.4017872970878</v>
      </c>
      <c r="CC108" s="5">
        <v>-1224.9835873971042</v>
      </c>
      <c r="CD108" s="5">
        <v>238.58457807106768</v>
      </c>
      <c r="CE108" s="5">
        <v>0</v>
      </c>
      <c r="CF108" s="5">
        <v>0</v>
      </c>
      <c r="CG108" s="5">
        <v>19232.299846416681</v>
      </c>
      <c r="CH108" s="5">
        <v>3783.7640837275571</v>
      </c>
      <c r="CI108" s="5">
        <v>10651.551110079712</v>
      </c>
      <c r="CJ108" s="5">
        <v>807.33704300508759</v>
      </c>
      <c r="CK108" s="5">
        <v>6223.6483284019196</v>
      </c>
      <c r="CL108" s="5">
        <v>2518.230213676914</v>
      </c>
      <c r="CM108" s="5">
        <v>1948.7332236320749</v>
      </c>
      <c r="CN108" s="5">
        <v>852.69210124333006</v>
      </c>
      <c r="CO108" s="5">
        <v>0</v>
      </c>
      <c r="CP108" s="5">
        <v>0</v>
      </c>
      <c r="CQ108" s="5">
        <v>12069.377206545365</v>
      </c>
      <c r="CR108" s="5">
        <v>243.80068386526753</v>
      </c>
      <c r="CS108" s="5">
        <v>6444.8570111364361</v>
      </c>
      <c r="CT108" s="5">
        <v>1733.8206842860523</v>
      </c>
      <c r="CU108" s="5">
        <v>3263.8241696281034</v>
      </c>
      <c r="CV108" s="5">
        <v>1094.856095608367</v>
      </c>
      <c r="CW108" s="5">
        <v>2132.7638322606631</v>
      </c>
      <c r="CX108" s="5">
        <v>1208.1905076807454</v>
      </c>
      <c r="CY108" s="5">
        <v>0</v>
      </c>
      <c r="CZ108" s="5">
        <v>0</v>
      </c>
      <c r="DA108" s="5">
        <v>14909.349594620115</v>
      </c>
      <c r="DB108" s="5">
        <v>2044.2957090192861</v>
      </c>
      <c r="DC108" s="5">
        <v>8985.1440736396435</v>
      </c>
      <c r="DD108" s="5">
        <v>1201.7394884787011</v>
      </c>
      <c r="DE108" s="5">
        <v>5130.6677916323533</v>
      </c>
      <c r="DF108" s="5">
        <v>650.20516406114314</v>
      </c>
      <c r="DG108" s="5">
        <v>768.13053134666416</v>
      </c>
      <c r="DH108" s="5">
        <v>649.61999476611152</v>
      </c>
      <c r="DI108" s="5">
        <v>0</v>
      </c>
      <c r="DJ108" s="5">
        <v>0</v>
      </c>
      <c r="DK108" s="5">
        <v>-12031.560736081026</v>
      </c>
      <c r="DL108" s="5">
        <v>6660.6220515451796</v>
      </c>
      <c r="DM108" s="5">
        <v>-17683.372295186797</v>
      </c>
      <c r="DN108" s="5">
        <v>4410.139425874122</v>
      </c>
      <c r="DO108" s="5">
        <v>-19200.519899407853</v>
      </c>
      <c r="DP108" s="5">
        <v>2261.3244030750038</v>
      </c>
      <c r="DQ108" s="5">
        <v>-8210.6610805640412</v>
      </c>
      <c r="DR108" s="5">
        <v>202.07767510867603</v>
      </c>
      <c r="DS108" s="5">
        <v>0</v>
      </c>
      <c r="DT108" s="5">
        <v>0</v>
      </c>
    </row>
    <row r="109" spans="1:124" x14ac:dyDescent="0.25">
      <c r="A109" s="71">
        <v>43820.625</v>
      </c>
      <c r="B109" s="5">
        <v>190</v>
      </c>
      <c r="C109" s="5">
        <v>-34691.458568208516</v>
      </c>
      <c r="D109" s="5">
        <v>6567.7483281200266</v>
      </c>
      <c r="E109" s="5">
        <v>-30369.642572925361</v>
      </c>
      <c r="F109" s="5">
        <v>9138.3079015351814</v>
      </c>
      <c r="G109" s="5">
        <v>-1122.3831810530792</v>
      </c>
      <c r="H109" s="5">
        <v>11352.843542483533</v>
      </c>
      <c r="I109" s="5">
        <v>19199.311117011061</v>
      </c>
      <c r="J109" s="5">
        <v>10253.881821153413</v>
      </c>
      <c r="K109" s="5">
        <v>0</v>
      </c>
      <c r="L109" s="5">
        <v>0</v>
      </c>
      <c r="M109" s="5">
        <v>5603.6881735192355</v>
      </c>
      <c r="N109" s="5">
        <v>2204.1279860359341</v>
      </c>
      <c r="O109" s="5">
        <v>50.803104423219338</v>
      </c>
      <c r="P109" s="5">
        <v>842.73592974641144</v>
      </c>
      <c r="Q109" s="5">
        <v>-2790.200503637062</v>
      </c>
      <c r="R109" s="5">
        <v>132.8610333338118</v>
      </c>
      <c r="S109" s="5">
        <v>-2129.958636010193</v>
      </c>
      <c r="T109" s="5">
        <v>332.17144422135289</v>
      </c>
      <c r="U109" s="5">
        <v>0</v>
      </c>
      <c r="V109" s="5">
        <v>0</v>
      </c>
      <c r="W109" s="5">
        <v>14850.170406973533</v>
      </c>
      <c r="X109" s="5">
        <v>5928.7441434019283</v>
      </c>
      <c r="Y109" s="5">
        <v>8518.7056886456012</v>
      </c>
      <c r="Z109" s="5">
        <v>6625.3351897704561</v>
      </c>
      <c r="AA109" s="5">
        <v>866.94141608407699</v>
      </c>
      <c r="AB109" s="5">
        <v>4802.7264737379764</v>
      </c>
      <c r="AC109" s="5">
        <v>-70.86769893071687</v>
      </c>
      <c r="AD109" s="5">
        <v>2827.5922137170028</v>
      </c>
      <c r="AE109" s="5">
        <v>0</v>
      </c>
      <c r="AF109" s="5">
        <v>0</v>
      </c>
      <c r="AG109" s="5">
        <v>13245.519303572626</v>
      </c>
      <c r="AH109" s="5">
        <v>305.2812554569619</v>
      </c>
      <c r="AI109" s="5">
        <v>2029.9030155197679</v>
      </c>
      <c r="AJ109" s="5">
        <v>12990.787634215038</v>
      </c>
      <c r="AK109" s="5">
        <v>1665.1990972061849</v>
      </c>
      <c r="AL109" s="5">
        <v>464.3487115840237</v>
      </c>
      <c r="AM109" s="5">
        <v>1804.950650329878</v>
      </c>
      <c r="AN109" s="5">
        <v>330.62652790124503</v>
      </c>
      <c r="AO109" s="5">
        <v>0</v>
      </c>
      <c r="AP109" s="5">
        <v>0</v>
      </c>
      <c r="AQ109" s="5">
        <v>17697.242230892894</v>
      </c>
      <c r="AR109" s="5">
        <v>4856.9719016209347</v>
      </c>
      <c r="AS109" s="5">
        <v>8570.6116610501904</v>
      </c>
      <c r="AT109" s="5">
        <v>933.32631154298554</v>
      </c>
      <c r="AU109" s="5">
        <v>2848.5836149486549</v>
      </c>
      <c r="AV109" s="5">
        <v>2066.7262490497892</v>
      </c>
      <c r="AW109" s="5">
        <v>2433.2734496006765</v>
      </c>
      <c r="AX109" s="5">
        <v>138.91533273594501</v>
      </c>
      <c r="AY109" s="5">
        <v>0</v>
      </c>
      <c r="AZ109" s="5">
        <v>0</v>
      </c>
      <c r="BA109" s="5">
        <v>-45353.353011145002</v>
      </c>
      <c r="BB109" s="5">
        <v>24811.674403313755</v>
      </c>
      <c r="BC109" s="5">
        <v>-27065.275063733912</v>
      </c>
      <c r="BD109" s="5">
        <v>62450.818610945942</v>
      </c>
      <c r="BE109" s="5">
        <v>-39585.75182482809</v>
      </c>
      <c r="BF109" s="5">
        <v>19999.836243058242</v>
      </c>
      <c r="BG109" s="5">
        <v>-29777.415860821515</v>
      </c>
      <c r="BH109" s="5">
        <v>26264.305485437148</v>
      </c>
      <c r="BI109" s="5">
        <v>0</v>
      </c>
      <c r="BJ109" s="5">
        <v>0</v>
      </c>
      <c r="BK109" s="71">
        <v>43820.625</v>
      </c>
      <c r="BL109" s="5">
        <v>190</v>
      </c>
      <c r="BM109" s="5">
        <v>-51522.818150708197</v>
      </c>
      <c r="BN109" s="5">
        <v>1997.2495673001074</v>
      </c>
      <c r="BO109" s="5">
        <v>-50376.479260323009</v>
      </c>
      <c r="BP109" s="5">
        <v>124.76728701098978</v>
      </c>
      <c r="BQ109" s="5">
        <v>-9821.8222104332272</v>
      </c>
      <c r="BR109" s="5">
        <v>7345.282918397269</v>
      </c>
      <c r="BS109" s="5">
        <v>-14662.785892921267</v>
      </c>
      <c r="BT109" s="5">
        <v>4515.2679627884654</v>
      </c>
      <c r="BU109" s="5">
        <v>0</v>
      </c>
      <c r="BV109" s="5">
        <v>0</v>
      </c>
      <c r="BW109" s="5">
        <v>-737.75072029639159</v>
      </c>
      <c r="BX109" s="5">
        <v>995.88217604321119</v>
      </c>
      <c r="BY109" s="5">
        <v>-1824.3114466325387</v>
      </c>
      <c r="BZ109" s="5">
        <v>1202.1468574157518</v>
      </c>
      <c r="CA109" s="5">
        <v>-2664.4361213351076</v>
      </c>
      <c r="CB109" s="5">
        <v>542.24813769792274</v>
      </c>
      <c r="CC109" s="5">
        <v>-1169.9286854444954</v>
      </c>
      <c r="CD109" s="5">
        <v>434.10901477032002</v>
      </c>
      <c r="CE109" s="5">
        <v>0</v>
      </c>
      <c r="CF109" s="5">
        <v>0</v>
      </c>
      <c r="CG109" s="5">
        <v>19498.543683699154</v>
      </c>
      <c r="CH109" s="5">
        <v>3928.4694308563403</v>
      </c>
      <c r="CI109" s="5">
        <v>10776.692788019138</v>
      </c>
      <c r="CJ109" s="5">
        <v>824.58037834890172</v>
      </c>
      <c r="CK109" s="5">
        <v>6273.455865908244</v>
      </c>
      <c r="CL109" s="5">
        <v>2350.8569145933502</v>
      </c>
      <c r="CM109" s="5">
        <v>2096.054782943691</v>
      </c>
      <c r="CN109" s="5">
        <v>876.50626705187483</v>
      </c>
      <c r="CO109" s="5">
        <v>0</v>
      </c>
      <c r="CP109" s="5">
        <v>0</v>
      </c>
      <c r="CQ109" s="5">
        <v>11734.46354167449</v>
      </c>
      <c r="CR109" s="5">
        <v>518.426406076082</v>
      </c>
      <c r="CS109" s="5">
        <v>6519.8882862398486</v>
      </c>
      <c r="CT109" s="5">
        <v>1485.9183552635516</v>
      </c>
      <c r="CU109" s="5">
        <v>3366.4261400467058</v>
      </c>
      <c r="CV109" s="5">
        <v>1057.6728713703842</v>
      </c>
      <c r="CW109" s="5">
        <v>1985.4593025335171</v>
      </c>
      <c r="CX109" s="5">
        <v>894.06814505147429</v>
      </c>
      <c r="CY109" s="5">
        <v>0</v>
      </c>
      <c r="CZ109" s="5">
        <v>0</v>
      </c>
      <c r="DA109" s="5">
        <v>15057.966284488755</v>
      </c>
      <c r="DB109" s="5">
        <v>2351.1354092138054</v>
      </c>
      <c r="DC109" s="5">
        <v>8923.1592267717569</v>
      </c>
      <c r="DD109" s="5">
        <v>1240.1604998152227</v>
      </c>
      <c r="DE109" s="5">
        <v>4846.2845110742819</v>
      </c>
      <c r="DF109" s="5">
        <v>824.80913997046821</v>
      </c>
      <c r="DG109" s="5">
        <v>452.23042151209893</v>
      </c>
      <c r="DH109" s="5">
        <v>814.11069625362961</v>
      </c>
      <c r="DI109" s="5">
        <v>0</v>
      </c>
      <c r="DJ109" s="5">
        <v>0</v>
      </c>
      <c r="DK109" s="5">
        <v>-13614.612661730042</v>
      </c>
      <c r="DL109" s="5">
        <v>6561.1184907227989</v>
      </c>
      <c r="DM109" s="5">
        <v>-18729.909238899374</v>
      </c>
      <c r="DN109" s="5">
        <v>4365.4497697866864</v>
      </c>
      <c r="DO109" s="5">
        <v>-20636.15906438556</v>
      </c>
      <c r="DP109" s="5">
        <v>2710.2047045462382</v>
      </c>
      <c r="DQ109" s="5">
        <v>-8549.1549977370632</v>
      </c>
      <c r="DR109" s="5">
        <v>542.59846117850134</v>
      </c>
      <c r="DS109" s="5">
        <v>0</v>
      </c>
      <c r="DT109" s="5">
        <v>0</v>
      </c>
    </row>
    <row r="110" spans="1:124" x14ac:dyDescent="0.25">
      <c r="A110" s="71">
        <v>43820.708333333336</v>
      </c>
      <c r="B110" s="5">
        <v>192</v>
      </c>
      <c r="C110" s="5">
        <v>-35042.458603360632</v>
      </c>
      <c r="D110" s="5">
        <v>7142.6672169859421</v>
      </c>
      <c r="E110" s="5">
        <v>-30389.246075620715</v>
      </c>
      <c r="F110" s="5">
        <v>9229.3158968920579</v>
      </c>
      <c r="G110" s="5">
        <v>-1341.8326822344934</v>
      </c>
      <c r="H110" s="5">
        <v>11563.399854550216</v>
      </c>
      <c r="I110" s="5">
        <v>19447.683807883557</v>
      </c>
      <c r="J110" s="5">
        <v>10535.561311435258</v>
      </c>
      <c r="K110" s="5">
        <v>0</v>
      </c>
      <c r="L110" s="5">
        <v>0</v>
      </c>
      <c r="M110" s="5">
        <v>4063.8606936185424</v>
      </c>
      <c r="N110" s="5">
        <v>2036.8069351019076</v>
      </c>
      <c r="O110" s="5">
        <v>-1129.4057568262324</v>
      </c>
      <c r="P110" s="5">
        <v>439.87945070571698</v>
      </c>
      <c r="Q110" s="5">
        <v>-3623.7436639501948</v>
      </c>
      <c r="R110" s="5">
        <v>189.11793050515186</v>
      </c>
      <c r="S110" s="5">
        <v>-2340.8845823341753</v>
      </c>
      <c r="T110" s="5">
        <v>801.16348734333667</v>
      </c>
      <c r="U110" s="5">
        <v>0</v>
      </c>
      <c r="V110" s="5">
        <v>0</v>
      </c>
      <c r="W110" s="5">
        <v>15426.388079304064</v>
      </c>
      <c r="X110" s="5">
        <v>5966.4679366926448</v>
      </c>
      <c r="Y110" s="5">
        <v>8891.7024457974476</v>
      </c>
      <c r="Z110" s="5">
        <v>6423.6880133015175</v>
      </c>
      <c r="AA110" s="5">
        <v>750.17666874735369</v>
      </c>
      <c r="AB110" s="5">
        <v>4789.2081440712718</v>
      </c>
      <c r="AC110" s="5">
        <v>-61.48261921646008</v>
      </c>
      <c r="AD110" s="5">
        <v>2387.1352518303602</v>
      </c>
      <c r="AE110" s="5">
        <v>0</v>
      </c>
      <c r="AF110" s="5">
        <v>0</v>
      </c>
      <c r="AG110" s="5">
        <v>13708.269438040215</v>
      </c>
      <c r="AH110" s="5">
        <v>223.55424628946014</v>
      </c>
      <c r="AI110" s="5">
        <v>1931.6713180239894</v>
      </c>
      <c r="AJ110" s="5">
        <v>12898.970749008311</v>
      </c>
      <c r="AK110" s="5">
        <v>1806.2398888651178</v>
      </c>
      <c r="AL110" s="5">
        <v>452.19603779173917</v>
      </c>
      <c r="AM110" s="5">
        <v>2157.2113534180053</v>
      </c>
      <c r="AN110" s="5">
        <v>241.39800983800552</v>
      </c>
      <c r="AO110" s="5">
        <v>0</v>
      </c>
      <c r="AP110" s="5">
        <v>0</v>
      </c>
      <c r="AQ110" s="5">
        <v>18098.091927424943</v>
      </c>
      <c r="AR110" s="5">
        <v>5042.2619810142414</v>
      </c>
      <c r="AS110" s="5">
        <v>8764.7177902852782</v>
      </c>
      <c r="AT110" s="5">
        <v>813.08322314377835</v>
      </c>
      <c r="AU110" s="5">
        <v>2828.4199238862179</v>
      </c>
      <c r="AV110" s="5">
        <v>2236.3914995393934</v>
      </c>
      <c r="AW110" s="5">
        <v>2152.0502116912671</v>
      </c>
      <c r="AX110" s="5">
        <v>408.04586068270294</v>
      </c>
      <c r="AY110" s="5">
        <v>0</v>
      </c>
      <c r="AZ110" s="5">
        <v>0</v>
      </c>
      <c r="BA110" s="5">
        <v>-48342.013622655199</v>
      </c>
      <c r="BB110" s="5">
        <v>25898.666545625365</v>
      </c>
      <c r="BC110" s="5">
        <v>-30460.352518902659</v>
      </c>
      <c r="BD110" s="5">
        <v>62658.159132614026</v>
      </c>
      <c r="BE110" s="5">
        <v>-41485.500167959501</v>
      </c>
      <c r="BF110" s="5">
        <v>21628.298248647505</v>
      </c>
      <c r="BG110" s="5">
        <v>-31019.420779311986</v>
      </c>
      <c r="BH110" s="5">
        <v>27575.799333490835</v>
      </c>
      <c r="BI110" s="5">
        <v>0</v>
      </c>
      <c r="BJ110" s="5">
        <v>0</v>
      </c>
      <c r="BK110" s="71">
        <v>43820.708333333336</v>
      </c>
      <c r="BL110" s="5">
        <v>192</v>
      </c>
      <c r="BM110" s="5">
        <v>-52969.883749629647</v>
      </c>
      <c r="BN110" s="5">
        <v>1411.0979620131307</v>
      </c>
      <c r="BO110" s="5">
        <v>-50787.217442484703</v>
      </c>
      <c r="BP110" s="5">
        <v>1321.1215565671573</v>
      </c>
      <c r="BQ110" s="5">
        <v>-10172.60470600906</v>
      </c>
      <c r="BR110" s="5">
        <v>6738.8119014609183</v>
      </c>
      <c r="BS110" s="5">
        <v>-14204.205986079298</v>
      </c>
      <c r="BT110" s="5">
        <v>4797.7432065410148</v>
      </c>
      <c r="BU110" s="5">
        <v>0</v>
      </c>
      <c r="BV110" s="5">
        <v>0</v>
      </c>
      <c r="BW110" s="5">
        <v>-1931.5633948595851</v>
      </c>
      <c r="BX110" s="5">
        <v>957.67945048986087</v>
      </c>
      <c r="BY110" s="5">
        <v>-2329.2363950427607</v>
      </c>
      <c r="BZ110" s="5">
        <v>1044.0532650622069</v>
      </c>
      <c r="CA110" s="5">
        <v>-3580.2546107162789</v>
      </c>
      <c r="CB110" s="5">
        <v>245.61966694719243</v>
      </c>
      <c r="CC110" s="5">
        <v>-1379.061411897118</v>
      </c>
      <c r="CD110" s="5">
        <v>857.57672237136353</v>
      </c>
      <c r="CE110" s="5">
        <v>0</v>
      </c>
      <c r="CF110" s="5">
        <v>0</v>
      </c>
      <c r="CG110" s="5">
        <v>20354.765944027517</v>
      </c>
      <c r="CH110" s="5">
        <v>3615.814553821037</v>
      </c>
      <c r="CI110" s="5">
        <v>10920.946311760988</v>
      </c>
      <c r="CJ110" s="5">
        <v>449.50889983949241</v>
      </c>
      <c r="CK110" s="5">
        <v>6627.9182979072011</v>
      </c>
      <c r="CL110" s="5">
        <v>2087.9018167916815</v>
      </c>
      <c r="CM110" s="5">
        <v>2537.5087078907322</v>
      </c>
      <c r="CN110" s="5">
        <v>929.90004613420376</v>
      </c>
      <c r="CO110" s="5">
        <v>0</v>
      </c>
      <c r="CP110" s="5">
        <v>0</v>
      </c>
      <c r="CQ110" s="5">
        <v>11885.337040761835</v>
      </c>
      <c r="CR110" s="5">
        <v>604.78813754192504</v>
      </c>
      <c r="CS110" s="5">
        <v>6477.186096561667</v>
      </c>
      <c r="CT110" s="5">
        <v>976.70186282424061</v>
      </c>
      <c r="CU110" s="5">
        <v>3673.1240867847459</v>
      </c>
      <c r="CV110" s="5">
        <v>1081.1888986160036</v>
      </c>
      <c r="CW110" s="5">
        <v>1857.568569173086</v>
      </c>
      <c r="CX110" s="5">
        <v>640.2139094242591</v>
      </c>
      <c r="CY110" s="5">
        <v>0</v>
      </c>
      <c r="CZ110" s="5">
        <v>0</v>
      </c>
      <c r="DA110" s="5">
        <v>15587.478196295931</v>
      </c>
      <c r="DB110" s="5">
        <v>2165.0226243489701</v>
      </c>
      <c r="DC110" s="5">
        <v>9065.3642040937084</v>
      </c>
      <c r="DD110" s="5">
        <v>1372.2460798238003</v>
      </c>
      <c r="DE110" s="5">
        <v>4700.4110155105336</v>
      </c>
      <c r="DF110" s="5">
        <v>839.59288617012646</v>
      </c>
      <c r="DG110" s="5">
        <v>273.63805033399649</v>
      </c>
      <c r="DH110" s="5">
        <v>944.79378134234582</v>
      </c>
      <c r="DI110" s="5">
        <v>0</v>
      </c>
      <c r="DJ110" s="5">
        <v>0</v>
      </c>
      <c r="DK110" s="5">
        <v>-14705.880073514825</v>
      </c>
      <c r="DL110" s="5">
        <v>6751.8139506255584</v>
      </c>
      <c r="DM110" s="5">
        <v>-19569.070081517864</v>
      </c>
      <c r="DN110" s="5">
        <v>4395.9700845333091</v>
      </c>
      <c r="DO110" s="5">
        <v>-20864.042774765403</v>
      </c>
      <c r="DP110" s="5">
        <v>2572.0882375819215</v>
      </c>
      <c r="DQ110" s="5">
        <v>-7807.6385108190516</v>
      </c>
      <c r="DR110" s="5">
        <v>555.63936177625499</v>
      </c>
      <c r="DS110" s="5">
        <v>0</v>
      </c>
      <c r="DT110" s="5">
        <v>0</v>
      </c>
    </row>
    <row r="111" spans="1:124" x14ac:dyDescent="0.25">
      <c r="A111" s="71">
        <v>43820.791666666664</v>
      </c>
      <c r="B111" s="5">
        <v>194</v>
      </c>
      <c r="C111" s="5">
        <v>-35069.743515694165</v>
      </c>
      <c r="D111" s="5">
        <v>8005.128511748173</v>
      </c>
      <c r="E111" s="5">
        <v>-29815.849154956766</v>
      </c>
      <c r="F111" s="5">
        <v>9127.5054300945612</v>
      </c>
      <c r="G111" s="5">
        <v>-1828.5587337523284</v>
      </c>
      <c r="H111" s="5">
        <v>11483.829406095419</v>
      </c>
      <c r="I111" s="5">
        <v>18661.898142361006</v>
      </c>
      <c r="J111" s="5">
        <v>9166.4970041019442</v>
      </c>
      <c r="K111" s="5">
        <v>0</v>
      </c>
      <c r="L111" s="5">
        <v>0</v>
      </c>
      <c r="M111" s="5">
        <v>2199.9243969592553</v>
      </c>
      <c r="N111" s="5">
        <v>1843.6254343575972</v>
      </c>
      <c r="O111" s="5">
        <v>-2344.2580627057141</v>
      </c>
      <c r="P111" s="5">
        <v>327.89390100418672</v>
      </c>
      <c r="Q111" s="5">
        <v>-4448.3104331180502</v>
      </c>
      <c r="R111" s="5">
        <v>347.70134907401962</v>
      </c>
      <c r="S111" s="5">
        <v>-2995.9328645860205</v>
      </c>
      <c r="T111" s="5">
        <v>1242.6811306017526</v>
      </c>
      <c r="U111" s="5">
        <v>0</v>
      </c>
      <c r="V111" s="5">
        <v>0</v>
      </c>
      <c r="W111" s="5">
        <v>16301.528239605392</v>
      </c>
      <c r="X111" s="5">
        <v>5698.0522121773238</v>
      </c>
      <c r="Y111" s="5">
        <v>9261.319516638694</v>
      </c>
      <c r="Z111" s="5">
        <v>6585.325129744032</v>
      </c>
      <c r="AA111" s="5">
        <v>1006.7240650481303</v>
      </c>
      <c r="AB111" s="5">
        <v>4615.9176461773441</v>
      </c>
      <c r="AC111" s="5">
        <v>-127.47727045997772</v>
      </c>
      <c r="AD111" s="5">
        <v>2641.0423450695862</v>
      </c>
      <c r="AE111" s="5">
        <v>0</v>
      </c>
      <c r="AF111" s="5">
        <v>0</v>
      </c>
      <c r="AG111" s="5">
        <v>14040.537504329863</v>
      </c>
      <c r="AH111" s="5">
        <v>583.62133862274402</v>
      </c>
      <c r="AI111" s="5">
        <v>1883.3352321717553</v>
      </c>
      <c r="AJ111" s="5">
        <v>12942.920519956078</v>
      </c>
      <c r="AK111" s="5">
        <v>2077.2796870457455</v>
      </c>
      <c r="AL111" s="5">
        <v>392.53843455678185</v>
      </c>
      <c r="AM111" s="5">
        <v>2400.216927187184</v>
      </c>
      <c r="AN111" s="5">
        <v>203.49401042443179</v>
      </c>
      <c r="AO111" s="5">
        <v>0</v>
      </c>
      <c r="AP111" s="5">
        <v>0</v>
      </c>
      <c r="AQ111" s="5">
        <v>18407.002653800886</v>
      </c>
      <c r="AR111" s="5">
        <v>4945.708042196311</v>
      </c>
      <c r="AS111" s="5">
        <v>8812.5480137165723</v>
      </c>
      <c r="AT111" s="5">
        <v>1275.0053934196858</v>
      </c>
      <c r="AU111" s="5">
        <v>2670.5036482255864</v>
      </c>
      <c r="AV111" s="5">
        <v>1989.0743659228453</v>
      </c>
      <c r="AW111" s="5">
        <v>2044.1681035015436</v>
      </c>
      <c r="AX111" s="5">
        <v>355.82594244465787</v>
      </c>
      <c r="AY111" s="5">
        <v>0</v>
      </c>
      <c r="AZ111" s="5">
        <v>0</v>
      </c>
      <c r="BA111" s="5">
        <v>-49246.894155289992</v>
      </c>
      <c r="BB111" s="5">
        <v>26394.881940279873</v>
      </c>
      <c r="BC111" s="5">
        <v>-32641.665183339934</v>
      </c>
      <c r="BD111" s="5">
        <v>64586.240374313325</v>
      </c>
      <c r="BE111" s="5">
        <v>-43525.009719039241</v>
      </c>
      <c r="BF111" s="5">
        <v>22368.357199006456</v>
      </c>
      <c r="BG111" s="5">
        <v>-32552.42733043254</v>
      </c>
      <c r="BH111" s="5">
        <v>28568.149617629679</v>
      </c>
      <c r="BI111" s="5">
        <v>0</v>
      </c>
      <c r="BJ111" s="5">
        <v>0</v>
      </c>
      <c r="BK111" s="71">
        <v>43820.791666666664</v>
      </c>
      <c r="BL111" s="5">
        <v>194</v>
      </c>
      <c r="BM111" s="5">
        <v>-54478.249624358315</v>
      </c>
      <c r="BN111" s="5">
        <v>693.00760453458861</v>
      </c>
      <c r="BO111" s="5">
        <v>-51731.786170895713</v>
      </c>
      <c r="BP111" s="5">
        <v>2055.0628543503699</v>
      </c>
      <c r="BQ111" s="5">
        <v>-10258.410198653281</v>
      </c>
      <c r="BR111" s="5">
        <v>6054.4619657397661</v>
      </c>
      <c r="BS111" s="5">
        <v>-14698.856390631179</v>
      </c>
      <c r="BT111" s="5">
        <v>4643.0048114338297</v>
      </c>
      <c r="BU111" s="5">
        <v>0</v>
      </c>
      <c r="BV111" s="5">
        <v>0</v>
      </c>
      <c r="BW111" s="5">
        <v>-3417.6128558138644</v>
      </c>
      <c r="BX111" s="5">
        <v>1312.0777641430095</v>
      </c>
      <c r="BY111" s="5">
        <v>-3142.9217841988702</v>
      </c>
      <c r="BZ111" s="5">
        <v>1318.5623015293038</v>
      </c>
      <c r="CA111" s="5">
        <v>-4916.777002558516</v>
      </c>
      <c r="CB111" s="5">
        <v>308.00297065872752</v>
      </c>
      <c r="CC111" s="5">
        <v>-2023.4402042000165</v>
      </c>
      <c r="CD111" s="5">
        <v>1235.9894457383593</v>
      </c>
      <c r="CE111" s="5">
        <v>0</v>
      </c>
      <c r="CF111" s="5">
        <v>0</v>
      </c>
      <c r="CG111" s="5">
        <v>20328.364072335073</v>
      </c>
      <c r="CH111" s="5">
        <v>4105.8099918942571</v>
      </c>
      <c r="CI111" s="5">
        <v>11079.868692873473</v>
      </c>
      <c r="CJ111" s="5">
        <v>447.65070173154385</v>
      </c>
      <c r="CK111" s="5">
        <v>6706.3370255931513</v>
      </c>
      <c r="CL111" s="5">
        <v>2207.7153734957292</v>
      </c>
      <c r="CM111" s="5">
        <v>2745.4858447390798</v>
      </c>
      <c r="CN111" s="5">
        <v>1014.3210417431001</v>
      </c>
      <c r="CO111" s="5">
        <v>0</v>
      </c>
      <c r="CP111" s="5">
        <v>0</v>
      </c>
      <c r="CQ111" s="5">
        <v>11791.191980878357</v>
      </c>
      <c r="CR111" s="5">
        <v>352.7129104033985</v>
      </c>
      <c r="CS111" s="5">
        <v>6342.5651530751611</v>
      </c>
      <c r="CT111" s="5">
        <v>1136.352574209498</v>
      </c>
      <c r="CU111" s="5">
        <v>3868.8495021758526</v>
      </c>
      <c r="CV111" s="5">
        <v>1155.4861601396342</v>
      </c>
      <c r="CW111" s="5">
        <v>2083.9537266983593</v>
      </c>
      <c r="CX111" s="5">
        <v>617.73046822401943</v>
      </c>
      <c r="CY111" s="5">
        <v>0</v>
      </c>
      <c r="CZ111" s="5">
        <v>0</v>
      </c>
      <c r="DA111" s="5">
        <v>15790.434292314743</v>
      </c>
      <c r="DB111" s="5">
        <v>2387.9920067848957</v>
      </c>
      <c r="DC111" s="5">
        <v>9235.4631412625877</v>
      </c>
      <c r="DD111" s="5">
        <v>1652.4955415223442</v>
      </c>
      <c r="DE111" s="5">
        <v>4601.5153775842446</v>
      </c>
      <c r="DF111" s="5">
        <v>1223.5625541012171</v>
      </c>
      <c r="DG111" s="5">
        <v>283.68883732904351</v>
      </c>
      <c r="DH111" s="5">
        <v>1499.0796254039126</v>
      </c>
      <c r="DI111" s="5">
        <v>0</v>
      </c>
      <c r="DJ111" s="5">
        <v>0</v>
      </c>
      <c r="DK111" s="5">
        <v>-16040.894613492575</v>
      </c>
      <c r="DL111" s="5">
        <v>7623.7826214933239</v>
      </c>
      <c r="DM111" s="5">
        <v>-20954.367121242874</v>
      </c>
      <c r="DN111" s="5">
        <v>4160.8975527207003</v>
      </c>
      <c r="DO111" s="5">
        <v>-21897.739270783299</v>
      </c>
      <c r="DP111" s="5">
        <v>2815.1849996856567</v>
      </c>
      <c r="DQ111" s="5">
        <v>-8096.1578421409813</v>
      </c>
      <c r="DR111" s="5">
        <v>195.08708988470664</v>
      </c>
      <c r="DS111" s="5">
        <v>0</v>
      </c>
      <c r="DT111" s="5">
        <v>0</v>
      </c>
    </row>
    <row r="112" spans="1:124" x14ac:dyDescent="0.25">
      <c r="A112" s="71">
        <v>43820.875</v>
      </c>
      <c r="B112" s="5">
        <v>196</v>
      </c>
      <c r="C112" s="5">
        <v>-35162.706848403192</v>
      </c>
      <c r="D112" s="5">
        <v>8612.4687888071276</v>
      </c>
      <c r="E112" s="5">
        <v>-29402.417933634377</v>
      </c>
      <c r="F112" s="5">
        <v>10264.841099857958</v>
      </c>
      <c r="G112" s="5">
        <v>-1944.7769645597</v>
      </c>
      <c r="H112" s="5">
        <v>12324.767963654742</v>
      </c>
      <c r="I112" s="5">
        <v>17513.790232256633</v>
      </c>
      <c r="J112" s="5">
        <v>9596.2083864818469</v>
      </c>
      <c r="K112" s="5">
        <v>0</v>
      </c>
      <c r="L112" s="5">
        <v>0</v>
      </c>
      <c r="M112" s="5">
        <v>-198.59091961373997</v>
      </c>
      <c r="N112" s="5">
        <v>1884.9291706135878</v>
      </c>
      <c r="O112" s="5">
        <v>-4057.5990036514449</v>
      </c>
      <c r="P112" s="5">
        <v>177.69372812212697</v>
      </c>
      <c r="Q112" s="5">
        <v>-5494.4963400481693</v>
      </c>
      <c r="R112" s="5">
        <v>539.20598781686101</v>
      </c>
      <c r="S112" s="5">
        <v>-3796.6096618748343</v>
      </c>
      <c r="T112" s="5">
        <v>1559.7991094258462</v>
      </c>
      <c r="U112" s="5">
        <v>0</v>
      </c>
      <c r="V112" s="5">
        <v>0</v>
      </c>
      <c r="W112" s="5">
        <v>17123.244485775198</v>
      </c>
      <c r="X112" s="5">
        <v>5535.0736719416127</v>
      </c>
      <c r="Y112" s="5">
        <v>9927.4631725950239</v>
      </c>
      <c r="Z112" s="5">
        <v>6448.5361013702741</v>
      </c>
      <c r="AA112" s="5">
        <v>1606.8640064667647</v>
      </c>
      <c r="AB112" s="5">
        <v>4264.3469540211727</v>
      </c>
      <c r="AC112" s="5">
        <v>455.62509768796326</v>
      </c>
      <c r="AD112" s="5">
        <v>2039.0171278882235</v>
      </c>
      <c r="AE112" s="5">
        <v>0</v>
      </c>
      <c r="AF112" s="5">
        <v>0</v>
      </c>
      <c r="AG112" s="5">
        <v>14638.497097897647</v>
      </c>
      <c r="AH112" s="5">
        <v>998.75943058380301</v>
      </c>
      <c r="AI112" s="5">
        <v>1896.6122400623085</v>
      </c>
      <c r="AJ112" s="5">
        <v>13024.158061737713</v>
      </c>
      <c r="AK112" s="5">
        <v>2016.5146159238516</v>
      </c>
      <c r="AL112" s="5">
        <v>347.72018694671914</v>
      </c>
      <c r="AM112" s="5">
        <v>2312.554837512032</v>
      </c>
      <c r="AN112" s="5">
        <v>234.38681265273291</v>
      </c>
      <c r="AO112" s="5">
        <v>0</v>
      </c>
      <c r="AP112" s="5">
        <v>0</v>
      </c>
      <c r="AQ112" s="5">
        <v>18918.258105107579</v>
      </c>
      <c r="AR112" s="5">
        <v>5109.2564211472936</v>
      </c>
      <c r="AS112" s="5">
        <v>9126.8113682437524</v>
      </c>
      <c r="AT112" s="5">
        <v>1413.9048712395502</v>
      </c>
      <c r="AU112" s="5">
        <v>2819.6540373781409</v>
      </c>
      <c r="AV112" s="5">
        <v>2115.1341372883171</v>
      </c>
      <c r="AW112" s="5">
        <v>2283.0908069628304</v>
      </c>
      <c r="AX112" s="5">
        <v>510.30265368753618</v>
      </c>
      <c r="AY112" s="5">
        <v>0</v>
      </c>
      <c r="AZ112" s="5">
        <v>0</v>
      </c>
      <c r="BA112" s="5">
        <v>-52277.197894947778</v>
      </c>
      <c r="BB112" s="5">
        <v>29752.229909575137</v>
      </c>
      <c r="BC112" s="5">
        <v>-35525.846686302066</v>
      </c>
      <c r="BD112" s="5">
        <v>65348.158938597131</v>
      </c>
      <c r="BE112" s="5">
        <v>-45472.896616546117</v>
      </c>
      <c r="BF112" s="5">
        <v>23538.913999388489</v>
      </c>
      <c r="BG112" s="5">
        <v>-34127.361028454412</v>
      </c>
      <c r="BH112" s="5">
        <v>30461.689678906674</v>
      </c>
      <c r="BI112" s="5">
        <v>0</v>
      </c>
      <c r="BJ112" s="5">
        <v>0</v>
      </c>
      <c r="BK112" s="71">
        <v>43820.875</v>
      </c>
      <c r="BL112" s="5">
        <v>196</v>
      </c>
      <c r="BM112" s="5">
        <v>-55872.737599450091</v>
      </c>
      <c r="BN112" s="5">
        <v>870.35167832285867</v>
      </c>
      <c r="BO112" s="5">
        <v>-52486.242049161025</v>
      </c>
      <c r="BP112" s="5">
        <v>2168.5104107651455</v>
      </c>
      <c r="BQ112" s="5">
        <v>-10374.754648766931</v>
      </c>
      <c r="BR112" s="5">
        <v>6247.4166437718122</v>
      </c>
      <c r="BS112" s="5">
        <v>-13857.998151104119</v>
      </c>
      <c r="BT112" s="5">
        <v>3787.5908810306923</v>
      </c>
      <c r="BU112" s="5">
        <v>0</v>
      </c>
      <c r="BV112" s="5">
        <v>0</v>
      </c>
      <c r="BW112" s="5">
        <v>-4891.4768100694791</v>
      </c>
      <c r="BX112" s="5">
        <v>746.70624890550857</v>
      </c>
      <c r="BY112" s="5">
        <v>-4221.8382801128064</v>
      </c>
      <c r="BZ112" s="5">
        <v>678.48828248990344</v>
      </c>
      <c r="CA112" s="5">
        <v>-5954.2513082143232</v>
      </c>
      <c r="CB112" s="5">
        <v>368.40712725859777</v>
      </c>
      <c r="CC112" s="5">
        <v>-2650.8999503358309</v>
      </c>
      <c r="CD112" s="5">
        <v>2047.881314158222</v>
      </c>
      <c r="CE112" s="5">
        <v>0</v>
      </c>
      <c r="CF112" s="5">
        <v>0</v>
      </c>
      <c r="CG112" s="5">
        <v>20958.62693819213</v>
      </c>
      <c r="CH112" s="5">
        <v>4348.1036974208118</v>
      </c>
      <c r="CI112" s="5">
        <v>11134.522185834552</v>
      </c>
      <c r="CJ112" s="5">
        <v>297.3417357127754</v>
      </c>
      <c r="CK112" s="5">
        <v>6581.544102082692</v>
      </c>
      <c r="CL112" s="5">
        <v>2134.3616762845259</v>
      </c>
      <c r="CM112" s="5">
        <v>2871.7956906306108</v>
      </c>
      <c r="CN112" s="5">
        <v>744.2194289009467</v>
      </c>
      <c r="CO112" s="5">
        <v>0</v>
      </c>
      <c r="CP112" s="5">
        <v>0</v>
      </c>
      <c r="CQ112" s="5">
        <v>12122.381266536464</v>
      </c>
      <c r="CR112" s="5">
        <v>440.13629866648876</v>
      </c>
      <c r="CS112" s="5">
        <v>6312.8287523718982</v>
      </c>
      <c r="CT112" s="5">
        <v>1080.3305395417528</v>
      </c>
      <c r="CU112" s="5">
        <v>4072.1826035880704</v>
      </c>
      <c r="CV112" s="5">
        <v>874.73173617410123</v>
      </c>
      <c r="CW112" s="5">
        <v>2056.3728289969627</v>
      </c>
      <c r="CX112" s="5">
        <v>312.34647320082172</v>
      </c>
      <c r="CY112" s="5">
        <v>0</v>
      </c>
      <c r="CZ112" s="5">
        <v>0</v>
      </c>
      <c r="DA112" s="5">
        <v>16393.238219294093</v>
      </c>
      <c r="DB112" s="5">
        <v>2390.5185124430573</v>
      </c>
      <c r="DC112" s="5">
        <v>9425.6810693740172</v>
      </c>
      <c r="DD112" s="5">
        <v>1773.998199305254</v>
      </c>
      <c r="DE112" s="5">
        <v>4455.4896251285963</v>
      </c>
      <c r="DF112" s="5">
        <v>1274.6357266805123</v>
      </c>
      <c r="DG112" s="5">
        <v>391.21232952293713</v>
      </c>
      <c r="DH112" s="5">
        <v>1223.5228598593226</v>
      </c>
      <c r="DI112" s="5">
        <v>0</v>
      </c>
      <c r="DJ112" s="5">
        <v>0</v>
      </c>
      <c r="DK112" s="5">
        <v>-17371.851423098506</v>
      </c>
      <c r="DL112" s="5">
        <v>7309.7039040426644</v>
      </c>
      <c r="DM112" s="5">
        <v>-21914.133974503187</v>
      </c>
      <c r="DN112" s="5">
        <v>4836.8372005105939</v>
      </c>
      <c r="DO112" s="5">
        <v>-23005.516945226591</v>
      </c>
      <c r="DP112" s="5">
        <v>3309.7112695053479</v>
      </c>
      <c r="DQ112" s="5">
        <v>-7872.0771869673445</v>
      </c>
      <c r="DR112" s="5">
        <v>325.80775899232447</v>
      </c>
      <c r="DS112" s="5">
        <v>0</v>
      </c>
      <c r="DT112" s="5">
        <v>0</v>
      </c>
    </row>
    <row r="113" spans="1:124" x14ac:dyDescent="0.25">
      <c r="A113" s="71">
        <v>43820.958333333336</v>
      </c>
      <c r="B113" s="5">
        <v>198</v>
      </c>
      <c r="C113" s="5">
        <v>-35567.541921355776</v>
      </c>
      <c r="D113" s="5">
        <v>9957.6430372549894</v>
      </c>
      <c r="E113" s="5">
        <v>-29395.326212816384</v>
      </c>
      <c r="F113" s="5">
        <v>10846.82410536206</v>
      </c>
      <c r="G113" s="5">
        <v>-2564.9400362359229</v>
      </c>
      <c r="H113" s="5">
        <v>12525.978170606604</v>
      </c>
      <c r="I113" s="5">
        <v>16971.50142353123</v>
      </c>
      <c r="J113" s="5">
        <v>10787.422937374597</v>
      </c>
      <c r="K113" s="5">
        <v>0</v>
      </c>
      <c r="L113" s="5">
        <v>0</v>
      </c>
      <c r="M113" s="5">
        <v>-2843.6157522779095</v>
      </c>
      <c r="N113" s="5">
        <v>1445.6784032308335</v>
      </c>
      <c r="O113" s="5">
        <v>-5527.0976700051933</v>
      </c>
      <c r="P113" s="5">
        <v>662.80514760593815</v>
      </c>
      <c r="Q113" s="5">
        <v>-6492.405987214629</v>
      </c>
      <c r="R113" s="5">
        <v>878.39571260111165</v>
      </c>
      <c r="S113" s="5">
        <v>-4447.153634120069</v>
      </c>
      <c r="T113" s="5">
        <v>2257.7271269855041</v>
      </c>
      <c r="U113" s="5">
        <v>0</v>
      </c>
      <c r="V113" s="5">
        <v>0</v>
      </c>
      <c r="W113" s="5">
        <v>17333.992103497301</v>
      </c>
      <c r="X113" s="5">
        <v>5392.8771169530464</v>
      </c>
      <c r="Y113" s="5">
        <v>10203.158555904287</v>
      </c>
      <c r="Z113" s="5">
        <v>6319.3835062465805</v>
      </c>
      <c r="AA113" s="5">
        <v>1315.7353786473495</v>
      </c>
      <c r="AB113" s="5">
        <v>3864.6309110296907</v>
      </c>
      <c r="AC113" s="5">
        <v>722.35357006523918</v>
      </c>
      <c r="AD113" s="5">
        <v>1750.2834270115641</v>
      </c>
      <c r="AE113" s="5">
        <v>0</v>
      </c>
      <c r="AF113" s="5">
        <v>0</v>
      </c>
      <c r="AG113" s="5">
        <v>14912.635500876913</v>
      </c>
      <c r="AH113" s="5">
        <v>717.33027138478485</v>
      </c>
      <c r="AI113" s="5">
        <v>1936.7522323488083</v>
      </c>
      <c r="AJ113" s="5">
        <v>13273.665286590765</v>
      </c>
      <c r="AK113" s="5">
        <v>1685.0700050194223</v>
      </c>
      <c r="AL113" s="5">
        <v>517.16915944060884</v>
      </c>
      <c r="AM113" s="5">
        <v>2377.7713394957841</v>
      </c>
      <c r="AN113" s="5">
        <v>18.465322685816869</v>
      </c>
      <c r="AO113" s="5">
        <v>0</v>
      </c>
      <c r="AP113" s="5">
        <v>0</v>
      </c>
      <c r="AQ113" s="5">
        <v>19457.811521092277</v>
      </c>
      <c r="AR113" s="5">
        <v>4814.7902387006252</v>
      </c>
      <c r="AS113" s="5">
        <v>9441.7384219207379</v>
      </c>
      <c r="AT113" s="5">
        <v>1631.7598173516405</v>
      </c>
      <c r="AU113" s="5">
        <v>2847.8110548573995</v>
      </c>
      <c r="AV113" s="5">
        <v>2374.5208978262881</v>
      </c>
      <c r="AW113" s="5">
        <v>2521.3337026976051</v>
      </c>
      <c r="AX113" s="5">
        <v>741.21377635807585</v>
      </c>
      <c r="AY113" s="5">
        <v>0</v>
      </c>
      <c r="AZ113" s="5">
        <v>0</v>
      </c>
      <c r="BA113" s="5">
        <v>-55184.452526116744</v>
      </c>
      <c r="BB113" s="5">
        <v>32390.214458409464</v>
      </c>
      <c r="BC113" s="5">
        <v>-38645.262023526797</v>
      </c>
      <c r="BD113" s="5">
        <v>66860.057793018932</v>
      </c>
      <c r="BE113" s="5">
        <v>-47519.087316757221</v>
      </c>
      <c r="BF113" s="5">
        <v>25605.812241309439</v>
      </c>
      <c r="BG113" s="5">
        <v>-35370.314817532257</v>
      </c>
      <c r="BH113" s="5">
        <v>33315.089366982407</v>
      </c>
      <c r="BI113" s="5">
        <v>0</v>
      </c>
      <c r="BJ113" s="5">
        <v>0</v>
      </c>
      <c r="BK113" s="71">
        <v>43820.958333333336</v>
      </c>
      <c r="BL113" s="5">
        <v>198</v>
      </c>
      <c r="BM113" s="5">
        <v>-57312.125563934431</v>
      </c>
      <c r="BN113" s="5">
        <v>550.74498974275866</v>
      </c>
      <c r="BO113" s="5">
        <v>-53599.811810775675</v>
      </c>
      <c r="BP113" s="5">
        <v>3586.8791976614398</v>
      </c>
      <c r="BQ113" s="5">
        <v>-10699.530743214869</v>
      </c>
      <c r="BR113" s="5">
        <v>4706.4509904503548</v>
      </c>
      <c r="BS113" s="5">
        <v>-14608.406216986281</v>
      </c>
      <c r="BT113" s="5">
        <v>4231.7316086968085</v>
      </c>
      <c r="BU113" s="5">
        <v>0</v>
      </c>
      <c r="BV113" s="5">
        <v>0</v>
      </c>
      <c r="BW113" s="5">
        <v>-6237.6021610139669</v>
      </c>
      <c r="BX113" s="5">
        <v>485.56470594801198</v>
      </c>
      <c r="BY113" s="5">
        <v>-5398.3924511481036</v>
      </c>
      <c r="BZ113" s="5">
        <v>115.04184775269442</v>
      </c>
      <c r="CA113" s="5">
        <v>-7242.2633654343199</v>
      </c>
      <c r="CB113" s="5">
        <v>928.4889415601582</v>
      </c>
      <c r="CC113" s="5">
        <v>-3060.1428765739965</v>
      </c>
      <c r="CD113" s="5">
        <v>2899.0405489678892</v>
      </c>
      <c r="CE113" s="5">
        <v>0</v>
      </c>
      <c r="CF113" s="5">
        <v>0</v>
      </c>
      <c r="CG113" s="5">
        <v>21293.761483954961</v>
      </c>
      <c r="CH113" s="5">
        <v>4480.7870914620689</v>
      </c>
      <c r="CI113" s="5">
        <v>11371.102504548104</v>
      </c>
      <c r="CJ113" s="5">
        <v>656.76469854847687</v>
      </c>
      <c r="CK113" s="5">
        <v>6464.0115129318438</v>
      </c>
      <c r="CL113" s="5">
        <v>2202.3563330073575</v>
      </c>
      <c r="CM113" s="5">
        <v>3025.4317020009744</v>
      </c>
      <c r="CN113" s="5">
        <v>834.23689640424243</v>
      </c>
      <c r="CO113" s="5">
        <v>0</v>
      </c>
      <c r="CP113" s="5">
        <v>0</v>
      </c>
      <c r="CQ113" s="5">
        <v>12121.193531788214</v>
      </c>
      <c r="CR113" s="5">
        <v>570.09119356139468</v>
      </c>
      <c r="CS113" s="5">
        <v>6669.9623889336544</v>
      </c>
      <c r="CT113" s="5">
        <v>1086.9866737805414</v>
      </c>
      <c r="CU113" s="5">
        <v>4276.7625924215827</v>
      </c>
      <c r="CV113" s="5">
        <v>639.22606165027184</v>
      </c>
      <c r="CW113" s="5">
        <v>2072.6784329777292</v>
      </c>
      <c r="CX113" s="5">
        <v>23.284253811906119</v>
      </c>
      <c r="CY113" s="5">
        <v>0</v>
      </c>
      <c r="CZ113" s="5">
        <v>0</v>
      </c>
      <c r="DA113" s="5">
        <v>16387.478449159687</v>
      </c>
      <c r="DB113" s="5">
        <v>2587.498038009116</v>
      </c>
      <c r="DC113" s="5">
        <v>9965.4233610104893</v>
      </c>
      <c r="DD113" s="5">
        <v>2068.9856993118265</v>
      </c>
      <c r="DE113" s="5">
        <v>4644.4215700275254</v>
      </c>
      <c r="DF113" s="5">
        <v>1508.9649302001947</v>
      </c>
      <c r="DG113" s="5">
        <v>529.62700357068343</v>
      </c>
      <c r="DH113" s="5">
        <v>1550.053563045858</v>
      </c>
      <c r="DI113" s="5">
        <v>0</v>
      </c>
      <c r="DJ113" s="5">
        <v>0</v>
      </c>
      <c r="DK113" s="5">
        <v>-18292.197382687329</v>
      </c>
      <c r="DL113" s="5">
        <v>7602.4638528316855</v>
      </c>
      <c r="DM113" s="5">
        <v>-22727.917350215765</v>
      </c>
      <c r="DN113" s="5">
        <v>4453.2744770628951</v>
      </c>
      <c r="DO113" s="5">
        <v>-23743.00940949042</v>
      </c>
      <c r="DP113" s="5">
        <v>2853.208671300677</v>
      </c>
      <c r="DQ113" s="5">
        <v>-7209.8930273089973</v>
      </c>
      <c r="DR113" s="5">
        <v>376.79157744824289</v>
      </c>
      <c r="DS113" s="5">
        <v>0</v>
      </c>
      <c r="DT113" s="5">
        <v>0</v>
      </c>
    </row>
    <row r="114" spans="1:124" x14ac:dyDescent="0.25">
      <c r="A114" s="71">
        <v>43821.041666666664</v>
      </c>
      <c r="B114" s="5">
        <v>200</v>
      </c>
      <c r="C114" s="5">
        <v>-35642.33938001786</v>
      </c>
      <c r="D114" s="5">
        <v>10278.466939084921</v>
      </c>
      <c r="E114" s="5">
        <v>-29027.036379417943</v>
      </c>
      <c r="F114" s="5">
        <v>11118.26590311421</v>
      </c>
      <c r="G114" s="5">
        <v>-2888.8242616281241</v>
      </c>
      <c r="H114" s="5">
        <v>12200.002692089434</v>
      </c>
      <c r="I114" s="5">
        <v>16042.992029128331</v>
      </c>
      <c r="J114" s="5">
        <v>9262.6419001155446</v>
      </c>
      <c r="K114" s="5">
        <v>0</v>
      </c>
      <c r="L114" s="5">
        <v>0</v>
      </c>
      <c r="M114" s="5">
        <v>-5755.7203790999783</v>
      </c>
      <c r="N114" s="5">
        <v>1447.3782346725445</v>
      </c>
      <c r="O114" s="5">
        <v>-7403.7039851783975</v>
      </c>
      <c r="P114" s="5">
        <v>903.79555583943898</v>
      </c>
      <c r="Q114" s="5">
        <v>-7576.6872895327569</v>
      </c>
      <c r="R114" s="5">
        <v>1185.7911695518967</v>
      </c>
      <c r="S114" s="5">
        <v>-5426.8077511034307</v>
      </c>
      <c r="T114" s="5">
        <v>2976.8692432882003</v>
      </c>
      <c r="U114" s="5">
        <v>0</v>
      </c>
      <c r="V114" s="5">
        <v>0</v>
      </c>
      <c r="W114" s="5">
        <v>17782.81619240177</v>
      </c>
      <c r="X114" s="5">
        <v>5174.4525145683556</v>
      </c>
      <c r="Y114" s="5">
        <v>10584.544818009574</v>
      </c>
      <c r="Z114" s="5">
        <v>5868.9518170213678</v>
      </c>
      <c r="AA114" s="5">
        <v>1704.6660986856109</v>
      </c>
      <c r="AB114" s="5">
        <v>3862.858431246088</v>
      </c>
      <c r="AC114" s="5">
        <v>716.46029816898181</v>
      </c>
      <c r="AD114" s="5">
        <v>1548.6952936669222</v>
      </c>
      <c r="AE114" s="5">
        <v>0</v>
      </c>
      <c r="AF114" s="5">
        <v>0</v>
      </c>
      <c r="AG114" s="5">
        <v>15280.996722456082</v>
      </c>
      <c r="AH114" s="5">
        <v>317.16875939459487</v>
      </c>
      <c r="AI114" s="5">
        <v>1667.6589751784004</v>
      </c>
      <c r="AJ114" s="5">
        <v>13245.320746681089</v>
      </c>
      <c r="AK114" s="5">
        <v>1610.2316528109345</v>
      </c>
      <c r="AL114" s="5">
        <v>600.60338937873109</v>
      </c>
      <c r="AM114" s="5">
        <v>2089.7766807626363</v>
      </c>
      <c r="AN114" s="5">
        <v>175.55371684993173</v>
      </c>
      <c r="AO114" s="5">
        <v>0</v>
      </c>
      <c r="AP114" s="5">
        <v>0</v>
      </c>
      <c r="AQ114" s="5">
        <v>20100.917320578916</v>
      </c>
      <c r="AR114" s="5">
        <v>4649.1705627202764</v>
      </c>
      <c r="AS114" s="5">
        <v>9941.4504571711132</v>
      </c>
      <c r="AT114" s="5">
        <v>1557.7578846213332</v>
      </c>
      <c r="AU114" s="5">
        <v>2917.8353243350361</v>
      </c>
      <c r="AV114" s="5">
        <v>2767.9633474626949</v>
      </c>
      <c r="AW114" s="5">
        <v>2674.0327291904437</v>
      </c>
      <c r="AX114" s="5">
        <v>1203.2738634093944</v>
      </c>
      <c r="AY114" s="5">
        <v>0</v>
      </c>
      <c r="AZ114" s="5">
        <v>0</v>
      </c>
      <c r="BA114" s="5">
        <v>-58149.410215418487</v>
      </c>
      <c r="BB114" s="5">
        <v>33726.106884061723</v>
      </c>
      <c r="BC114" s="5">
        <v>-41077.590340410985</v>
      </c>
      <c r="BD114" s="5">
        <v>68804.910023972028</v>
      </c>
      <c r="BE114" s="5">
        <v>-49656.913208857157</v>
      </c>
      <c r="BF114" s="5">
        <v>27350.062575925152</v>
      </c>
      <c r="BG114" s="5">
        <v>-37488.349264985474</v>
      </c>
      <c r="BH114" s="5">
        <v>34723.435889556851</v>
      </c>
      <c r="BI114" s="5">
        <v>0</v>
      </c>
      <c r="BJ114" s="5">
        <v>0</v>
      </c>
      <c r="BK114" s="71">
        <v>43821.041666666664</v>
      </c>
      <c r="BL114" s="5">
        <v>200</v>
      </c>
      <c r="BM114" s="5">
        <v>-58805.027072939993</v>
      </c>
      <c r="BN114" s="5">
        <v>1147.5343988830014</v>
      </c>
      <c r="BO114" s="5">
        <v>-54587.093565839386</v>
      </c>
      <c r="BP114" s="5">
        <v>4257.4386896094356</v>
      </c>
      <c r="BQ114" s="5">
        <v>-11633.344388431269</v>
      </c>
      <c r="BR114" s="5">
        <v>4906.4059505537207</v>
      </c>
      <c r="BS114" s="5">
        <v>-15380.27353276651</v>
      </c>
      <c r="BT114" s="5">
        <v>5099.73719315583</v>
      </c>
      <c r="BU114" s="5">
        <v>0</v>
      </c>
      <c r="BV114" s="5">
        <v>0</v>
      </c>
      <c r="BW114" s="5">
        <v>-8049.8525089016885</v>
      </c>
      <c r="BX114" s="5">
        <v>231.09109877460185</v>
      </c>
      <c r="BY114" s="5">
        <v>-6734.8901314863569</v>
      </c>
      <c r="BZ114" s="5">
        <v>1076.3084604266373</v>
      </c>
      <c r="CA114" s="5">
        <v>-8422.2516088016273</v>
      </c>
      <c r="CB114" s="5">
        <v>1952.6746358930313</v>
      </c>
      <c r="CC114" s="5">
        <v>-3602.3025488478397</v>
      </c>
      <c r="CD114" s="5">
        <v>4079.664237870948</v>
      </c>
      <c r="CE114" s="5">
        <v>0</v>
      </c>
      <c r="CF114" s="5">
        <v>0</v>
      </c>
      <c r="CG114" s="5">
        <v>21728.572097024975</v>
      </c>
      <c r="CH114" s="5">
        <v>4771.7226274933719</v>
      </c>
      <c r="CI114" s="5">
        <v>11580.776577775276</v>
      </c>
      <c r="CJ114" s="5">
        <v>817.91859631456771</v>
      </c>
      <c r="CK114" s="5">
        <v>6615.148371493081</v>
      </c>
      <c r="CL114" s="5">
        <v>2282.2173601349423</v>
      </c>
      <c r="CM114" s="5">
        <v>3159.1931063655138</v>
      </c>
      <c r="CN114" s="5">
        <v>1224.3599254859496</v>
      </c>
      <c r="CO114" s="5">
        <v>0</v>
      </c>
      <c r="CP114" s="5">
        <v>0</v>
      </c>
      <c r="CQ114" s="5">
        <v>12535.484610878084</v>
      </c>
      <c r="CR114" s="5">
        <v>876.94999482551464</v>
      </c>
      <c r="CS114" s="5">
        <v>6763.1014717528615</v>
      </c>
      <c r="CT114" s="5">
        <v>981.68622145330744</v>
      </c>
      <c r="CU114" s="5">
        <v>4194.5672573660304</v>
      </c>
      <c r="CV114" s="5">
        <v>371.90462011948773</v>
      </c>
      <c r="CW114" s="5">
        <v>2111.3961273551413</v>
      </c>
      <c r="CX114" s="5">
        <v>336.70507238955281</v>
      </c>
      <c r="CY114" s="5">
        <v>0</v>
      </c>
      <c r="CZ114" s="5">
        <v>0</v>
      </c>
      <c r="DA114" s="5">
        <v>16723.148840377791</v>
      </c>
      <c r="DB114" s="5">
        <v>2691.2814711604988</v>
      </c>
      <c r="DC114" s="5">
        <v>10328.023578799921</v>
      </c>
      <c r="DD114" s="5">
        <v>1939.2142769053012</v>
      </c>
      <c r="DE114" s="5">
        <v>4966.8179464038312</v>
      </c>
      <c r="DF114" s="5">
        <v>1381.3628415372661</v>
      </c>
      <c r="DG114" s="5">
        <v>745.95312411441773</v>
      </c>
      <c r="DH114" s="5">
        <v>1401.5233043311441</v>
      </c>
      <c r="DI114" s="5">
        <v>0</v>
      </c>
      <c r="DJ114" s="5">
        <v>0</v>
      </c>
      <c r="DK114" s="5">
        <v>-19307.303929112197</v>
      </c>
      <c r="DL114" s="5">
        <v>8370.3439364637416</v>
      </c>
      <c r="DM114" s="5">
        <v>-24524.425497884447</v>
      </c>
      <c r="DN114" s="5">
        <v>4970.3424441557863</v>
      </c>
      <c r="DO114" s="5">
        <v>-25001.315376193823</v>
      </c>
      <c r="DP114" s="5">
        <v>3356.529496763354</v>
      </c>
      <c r="DQ114" s="5">
        <v>-7196.7838453623535</v>
      </c>
      <c r="DR114" s="5">
        <v>91.564924189549089</v>
      </c>
      <c r="DS114" s="5">
        <v>0</v>
      </c>
      <c r="DT114" s="5">
        <v>0</v>
      </c>
    </row>
    <row r="115" spans="1:124" x14ac:dyDescent="0.25">
      <c r="A115" s="71">
        <v>43821.125</v>
      </c>
      <c r="B115" s="5">
        <v>202</v>
      </c>
      <c r="C115" s="5">
        <v>-35552.04793537908</v>
      </c>
      <c r="D115" s="5">
        <v>11027.09869625389</v>
      </c>
      <c r="E115" s="5">
        <v>-28413.425768605841</v>
      </c>
      <c r="F115" s="5">
        <v>11776.452725424919</v>
      </c>
      <c r="G115" s="5">
        <v>-3170.1360769702369</v>
      </c>
      <c r="H115" s="5">
        <v>12814.733508006217</v>
      </c>
      <c r="I115" s="5">
        <v>15904.43379453068</v>
      </c>
      <c r="J115" s="5">
        <v>9188.5118245986214</v>
      </c>
      <c r="K115" s="5">
        <v>0</v>
      </c>
      <c r="L115" s="5">
        <v>0</v>
      </c>
      <c r="M115" s="5">
        <v>-10205.187403510683</v>
      </c>
      <c r="N115" s="5">
        <v>1005.0166031452179</v>
      </c>
      <c r="O115" s="5">
        <v>-10454.295973717875</v>
      </c>
      <c r="P115" s="5">
        <v>1629.9690741574864</v>
      </c>
      <c r="Q115" s="5">
        <v>-9814.1206206593743</v>
      </c>
      <c r="R115" s="5">
        <v>1565.7374315016637</v>
      </c>
      <c r="S115" s="5">
        <v>-7321.6007586296491</v>
      </c>
      <c r="T115" s="5">
        <v>3690.0095170504551</v>
      </c>
      <c r="U115" s="5">
        <v>0</v>
      </c>
      <c r="V115" s="5">
        <v>0</v>
      </c>
      <c r="W115" s="5">
        <v>17891.01797141206</v>
      </c>
      <c r="X115" s="5">
        <v>5071.8650779476411</v>
      </c>
      <c r="Y115" s="5">
        <v>10925.237219313971</v>
      </c>
      <c r="Z115" s="5">
        <v>5593.3601766331039</v>
      </c>
      <c r="AA115" s="5">
        <v>2217.7455628155176</v>
      </c>
      <c r="AB115" s="5">
        <v>3541.5873570704998</v>
      </c>
      <c r="AC115" s="5">
        <v>1125.4466168694698</v>
      </c>
      <c r="AD115" s="5">
        <v>974.57220776908969</v>
      </c>
      <c r="AE115" s="5">
        <v>0</v>
      </c>
      <c r="AF115" s="5">
        <v>0</v>
      </c>
      <c r="AG115" s="5">
        <v>15652.461525874895</v>
      </c>
      <c r="AH115" s="5">
        <v>177.97629463848924</v>
      </c>
      <c r="AI115" s="5">
        <v>1610.1452143530187</v>
      </c>
      <c r="AJ115" s="5">
        <v>13292.00352939181</v>
      </c>
      <c r="AK115" s="5">
        <v>1598.3116597251833</v>
      </c>
      <c r="AL115" s="5">
        <v>686.00709734978659</v>
      </c>
      <c r="AM115" s="5">
        <v>2042.3409790905266</v>
      </c>
      <c r="AN115" s="5">
        <v>99.320248055924466</v>
      </c>
      <c r="AO115" s="5">
        <v>0</v>
      </c>
      <c r="AP115" s="5">
        <v>0</v>
      </c>
      <c r="AQ115" s="5">
        <v>20547.724242364951</v>
      </c>
      <c r="AR115" s="5">
        <v>4846.8958551489313</v>
      </c>
      <c r="AS115" s="5">
        <v>10061.468651147759</v>
      </c>
      <c r="AT115" s="5">
        <v>1584.2400208345316</v>
      </c>
      <c r="AU115" s="5">
        <v>3189.2062681225307</v>
      </c>
      <c r="AV115" s="5">
        <v>2589.1152338161414</v>
      </c>
      <c r="AW115" s="5">
        <v>2423.6088387390382</v>
      </c>
      <c r="AX115" s="5">
        <v>995.76362494603541</v>
      </c>
      <c r="AY115" s="5">
        <v>0</v>
      </c>
      <c r="AZ115" s="5">
        <v>0</v>
      </c>
      <c r="BA115" s="5">
        <v>-60710.1205868744</v>
      </c>
      <c r="BB115" s="5">
        <v>35923.038193805798</v>
      </c>
      <c r="BC115" s="5">
        <v>-43267.720578803041</v>
      </c>
      <c r="BD115" s="5">
        <v>70481.012668008174</v>
      </c>
      <c r="BE115" s="5">
        <v>-50655.891836490759</v>
      </c>
      <c r="BF115" s="5">
        <v>28897.988417729684</v>
      </c>
      <c r="BG115" s="5">
        <v>-38929.894416640069</v>
      </c>
      <c r="BH115" s="5">
        <v>37634.577018219359</v>
      </c>
      <c r="BI115" s="5">
        <v>0</v>
      </c>
      <c r="BJ115" s="5">
        <v>0</v>
      </c>
      <c r="BK115" s="71">
        <v>43821.125</v>
      </c>
      <c r="BL115" s="5">
        <v>202</v>
      </c>
      <c r="BM115" s="5">
        <v>-59654.610950274298</v>
      </c>
      <c r="BN115" s="5">
        <v>918.84905659727235</v>
      </c>
      <c r="BO115" s="5">
        <v>-54766.142585829788</v>
      </c>
      <c r="BP115" s="5">
        <v>4259.4085485277228</v>
      </c>
      <c r="BQ115" s="5">
        <v>-11743.140267973951</v>
      </c>
      <c r="BR115" s="5">
        <v>3997.4774848161305</v>
      </c>
      <c r="BS115" s="5">
        <v>-14296.824722411002</v>
      </c>
      <c r="BT115" s="5">
        <v>5020.9191294917746</v>
      </c>
      <c r="BU115" s="5">
        <v>0</v>
      </c>
      <c r="BV115" s="5">
        <v>0</v>
      </c>
      <c r="BW115" s="5">
        <v>-10149.969719555633</v>
      </c>
      <c r="BX115" s="5">
        <v>554.66136403550888</v>
      </c>
      <c r="BY115" s="5">
        <v>-8279.2011905372347</v>
      </c>
      <c r="BZ115" s="5">
        <v>1929.7664816882011</v>
      </c>
      <c r="CA115" s="5">
        <v>-9981.3981878218929</v>
      </c>
      <c r="CB115" s="5">
        <v>2808.1510855686506</v>
      </c>
      <c r="CC115" s="5">
        <v>-4230.2890140870768</v>
      </c>
      <c r="CD115" s="5">
        <v>5032.9947004830592</v>
      </c>
      <c r="CE115" s="5">
        <v>0</v>
      </c>
      <c r="CF115" s="5">
        <v>0</v>
      </c>
      <c r="CG115" s="5">
        <v>21688.583308247093</v>
      </c>
      <c r="CH115" s="5">
        <v>4977.9404833097633</v>
      </c>
      <c r="CI115" s="5">
        <v>11762.90434635834</v>
      </c>
      <c r="CJ115" s="5">
        <v>956.34274437682689</v>
      </c>
      <c r="CK115" s="5">
        <v>6504.1319718869981</v>
      </c>
      <c r="CL115" s="5">
        <v>2544.8920014384748</v>
      </c>
      <c r="CM115" s="5">
        <v>2953.5712708473361</v>
      </c>
      <c r="CN115" s="5">
        <v>1532.4181575929022</v>
      </c>
      <c r="CO115" s="5">
        <v>0</v>
      </c>
      <c r="CP115" s="5">
        <v>0</v>
      </c>
      <c r="CQ115" s="5">
        <v>13017.516822169635</v>
      </c>
      <c r="CR115" s="5">
        <v>1346.8810141026793</v>
      </c>
      <c r="CS115" s="5">
        <v>7067.3244154601871</v>
      </c>
      <c r="CT115" s="5">
        <v>894.4143382722209</v>
      </c>
      <c r="CU115" s="5">
        <v>4407.8625762057072</v>
      </c>
      <c r="CV115" s="5">
        <v>441.85804270246285</v>
      </c>
      <c r="CW115" s="5">
        <v>2309.4326024056431</v>
      </c>
      <c r="CX115" s="5">
        <v>683.89056781959596</v>
      </c>
      <c r="CY115" s="5">
        <v>0</v>
      </c>
      <c r="CZ115" s="5">
        <v>0</v>
      </c>
      <c r="DA115" s="5">
        <v>16808.669851809886</v>
      </c>
      <c r="DB115" s="5">
        <v>2597.9537751287094</v>
      </c>
      <c r="DC115" s="5">
        <v>10167.844378099115</v>
      </c>
      <c r="DD115" s="5">
        <v>2005.9062076295759</v>
      </c>
      <c r="DE115" s="5">
        <v>4654.8052784668307</v>
      </c>
      <c r="DF115" s="5">
        <v>1415.1977641163571</v>
      </c>
      <c r="DG115" s="5">
        <v>570.5577048488376</v>
      </c>
      <c r="DH115" s="5">
        <v>1397.6536943261385</v>
      </c>
      <c r="DI115" s="5">
        <v>0</v>
      </c>
      <c r="DJ115" s="5">
        <v>0</v>
      </c>
      <c r="DK115" s="5">
        <v>-20291.878129630735</v>
      </c>
      <c r="DL115" s="5">
        <v>8793.3156420337746</v>
      </c>
      <c r="DM115" s="5">
        <v>-26231.355316382906</v>
      </c>
      <c r="DN115" s="5">
        <v>5029.8282308848811</v>
      </c>
      <c r="DO115" s="5">
        <v>-25653.134609288994</v>
      </c>
      <c r="DP115" s="5">
        <v>3748.8807706881325</v>
      </c>
      <c r="DQ115" s="5">
        <v>-7169.1563777233623</v>
      </c>
      <c r="DR115" s="5">
        <v>453.438412577674</v>
      </c>
      <c r="DS115" s="5">
        <v>0</v>
      </c>
      <c r="DT115" s="5">
        <v>0</v>
      </c>
    </row>
    <row r="116" spans="1:124" x14ac:dyDescent="0.25">
      <c r="A116" s="71">
        <v>43821.208333333336</v>
      </c>
      <c r="B116" s="5">
        <v>204</v>
      </c>
      <c r="C116" s="5">
        <v>-35570.847557262969</v>
      </c>
      <c r="D116" s="5">
        <v>11987.310222781765</v>
      </c>
      <c r="E116" s="5">
        <v>-28471.542287695826</v>
      </c>
      <c r="F116" s="5">
        <v>13059.91595509698</v>
      </c>
      <c r="G116" s="5">
        <v>-3542.1090428336283</v>
      </c>
      <c r="H116" s="5">
        <v>12742.93046046398</v>
      </c>
      <c r="I116" s="5">
        <v>14383.033603146683</v>
      </c>
      <c r="J116" s="5">
        <v>9327.9827099462491</v>
      </c>
      <c r="K116" s="5">
        <v>0</v>
      </c>
      <c r="L116" s="5">
        <v>0</v>
      </c>
      <c r="M116" s="5">
        <v>-15625.54343178114</v>
      </c>
      <c r="N116" s="5">
        <v>484.41354375813722</v>
      </c>
      <c r="O116" s="5">
        <v>-13783.718277127899</v>
      </c>
      <c r="P116" s="5">
        <v>1910.8759036396095</v>
      </c>
      <c r="Q116" s="5">
        <v>-11984.17924357893</v>
      </c>
      <c r="R116" s="5">
        <v>1352.5512708221418</v>
      </c>
      <c r="S116" s="5">
        <v>-9202.2485864929095</v>
      </c>
      <c r="T116" s="5">
        <v>5169.3999282534987</v>
      </c>
      <c r="U116" s="5">
        <v>0</v>
      </c>
      <c r="V116" s="5">
        <v>0</v>
      </c>
      <c r="W116" s="5">
        <v>18574.131034913204</v>
      </c>
      <c r="X116" s="5">
        <v>4791.8995188397748</v>
      </c>
      <c r="Y116" s="5">
        <v>11220.39743829191</v>
      </c>
      <c r="Z116" s="5">
        <v>5045.3033973279435</v>
      </c>
      <c r="AA116" s="5">
        <v>2384.7127393582955</v>
      </c>
      <c r="AB116" s="5">
        <v>3510.5525339758183</v>
      </c>
      <c r="AC116" s="5">
        <v>1304.5248958127236</v>
      </c>
      <c r="AD116" s="5">
        <v>630.14984316544951</v>
      </c>
      <c r="AE116" s="5">
        <v>0</v>
      </c>
      <c r="AF116" s="5">
        <v>0</v>
      </c>
      <c r="AG116" s="5">
        <v>16023.563339656193</v>
      </c>
      <c r="AH116" s="5">
        <v>266.59889703961016</v>
      </c>
      <c r="AI116" s="5">
        <v>1356.0692766671473</v>
      </c>
      <c r="AJ116" s="5">
        <v>13425.095024011262</v>
      </c>
      <c r="AK116" s="5">
        <v>1465.6395724816143</v>
      </c>
      <c r="AL116" s="5">
        <v>358.66651739333918</v>
      </c>
      <c r="AM116" s="5">
        <v>1826.5137328291344</v>
      </c>
      <c r="AN116" s="5">
        <v>312.98644877462402</v>
      </c>
      <c r="AO116" s="5">
        <v>0</v>
      </c>
      <c r="AP116" s="5">
        <v>0</v>
      </c>
      <c r="AQ116" s="5">
        <v>21262.72683629172</v>
      </c>
      <c r="AR116" s="5">
        <v>4712.798269077437</v>
      </c>
      <c r="AS116" s="5">
        <v>10055.763583644362</v>
      </c>
      <c r="AT116" s="5">
        <v>1782.5946338826266</v>
      </c>
      <c r="AU116" s="5">
        <v>3141.6913497055875</v>
      </c>
      <c r="AV116" s="5">
        <v>2511.4496261655954</v>
      </c>
      <c r="AW116" s="5">
        <v>2565.7814705312949</v>
      </c>
      <c r="AX116" s="5">
        <v>1090.9408348087966</v>
      </c>
      <c r="AY116" s="5">
        <v>0</v>
      </c>
      <c r="AZ116" s="5">
        <v>0</v>
      </c>
      <c r="BA116" s="5">
        <v>-63508.627560325418</v>
      </c>
      <c r="BB116" s="5">
        <v>38560.565289211874</v>
      </c>
      <c r="BC116" s="5">
        <v>-46664.992376300106</v>
      </c>
      <c r="BD116" s="5">
        <v>71655.401855973818</v>
      </c>
      <c r="BE116" s="5">
        <v>-52173.318091942201</v>
      </c>
      <c r="BF116" s="5">
        <v>30633.114264872474</v>
      </c>
      <c r="BG116" s="5">
        <v>-39837.363735462946</v>
      </c>
      <c r="BH116" s="5">
        <v>38757.799998672584</v>
      </c>
      <c r="BI116" s="5">
        <v>0</v>
      </c>
      <c r="BJ116" s="5">
        <v>0</v>
      </c>
      <c r="BK116" s="71">
        <v>43821.208333333336</v>
      </c>
      <c r="BL116" s="5">
        <v>204</v>
      </c>
      <c r="BM116" s="5">
        <v>-60839.778968920495</v>
      </c>
      <c r="BN116" s="5">
        <v>824.0071495471027</v>
      </c>
      <c r="BO116" s="5">
        <v>-55272.176160698582</v>
      </c>
      <c r="BP116" s="5">
        <v>4123.3004753257592</v>
      </c>
      <c r="BQ116" s="5">
        <v>-11215.403962751363</v>
      </c>
      <c r="BR116" s="5">
        <v>3391.7069196487655</v>
      </c>
      <c r="BS116" s="5">
        <v>-14377.36092855519</v>
      </c>
      <c r="BT116" s="5">
        <v>4268.8153861143346</v>
      </c>
      <c r="BU116" s="5">
        <v>0</v>
      </c>
      <c r="BV116" s="5">
        <v>0</v>
      </c>
      <c r="BW116" s="5">
        <v>-12681.688591883443</v>
      </c>
      <c r="BX116" s="5">
        <v>1003.5745140778489</v>
      </c>
      <c r="BY116" s="5">
        <v>-10220.558113999532</v>
      </c>
      <c r="BZ116" s="5">
        <v>2421.65079177301</v>
      </c>
      <c r="CA116" s="5">
        <v>-11903.081015354981</v>
      </c>
      <c r="CB116" s="5">
        <v>4186.7330103159866</v>
      </c>
      <c r="CC116" s="5">
        <v>-5067.1551134123074</v>
      </c>
      <c r="CD116" s="5">
        <v>5963.7235460995526</v>
      </c>
      <c r="CE116" s="5">
        <v>0</v>
      </c>
      <c r="CF116" s="5">
        <v>0</v>
      </c>
      <c r="CG116" s="5">
        <v>22172.919168507469</v>
      </c>
      <c r="CH116" s="5">
        <v>4756.9412380513486</v>
      </c>
      <c r="CI116" s="5">
        <v>11643.35228932993</v>
      </c>
      <c r="CJ116" s="5">
        <v>699.31676154005186</v>
      </c>
      <c r="CK116" s="5">
        <v>6599.6761286769306</v>
      </c>
      <c r="CL116" s="5">
        <v>2630.3155189495587</v>
      </c>
      <c r="CM116" s="5">
        <v>3091.6285195091373</v>
      </c>
      <c r="CN116" s="5">
        <v>1416.9539337234939</v>
      </c>
      <c r="CO116" s="5">
        <v>0</v>
      </c>
      <c r="CP116" s="5">
        <v>0</v>
      </c>
      <c r="CQ116" s="5">
        <v>13516.453195735861</v>
      </c>
      <c r="CR116" s="5">
        <v>1543.0645864607598</v>
      </c>
      <c r="CS116" s="5">
        <v>7290.9105242237511</v>
      </c>
      <c r="CT116" s="5">
        <v>502.52460587631845</v>
      </c>
      <c r="CU116" s="5">
        <v>4287.8557662864532</v>
      </c>
      <c r="CV116" s="5">
        <v>494.05992126840681</v>
      </c>
      <c r="CW116" s="5">
        <v>2329.0901133786679</v>
      </c>
      <c r="CX116" s="5">
        <v>1032.0481294492308</v>
      </c>
      <c r="CY116" s="5">
        <v>0</v>
      </c>
      <c r="CZ116" s="5">
        <v>0</v>
      </c>
      <c r="DA116" s="5">
        <v>17117.142825840125</v>
      </c>
      <c r="DB116" s="5">
        <v>2450.1145082617627</v>
      </c>
      <c r="DC116" s="5">
        <v>10391.093148255892</v>
      </c>
      <c r="DD116" s="5">
        <v>2239.1869595786902</v>
      </c>
      <c r="DE116" s="5">
        <v>5041.32524698203</v>
      </c>
      <c r="DF116" s="5">
        <v>1590.0377345191823</v>
      </c>
      <c r="DG116" s="5">
        <v>839.49732557055904</v>
      </c>
      <c r="DH116" s="5">
        <v>1423.3255560293048</v>
      </c>
      <c r="DI116" s="5">
        <v>0</v>
      </c>
      <c r="DJ116" s="5">
        <v>0</v>
      </c>
      <c r="DK116" s="5">
        <v>-20909.88548109206</v>
      </c>
      <c r="DL116" s="5">
        <v>8869.2309396147957</v>
      </c>
      <c r="DM116" s="5">
        <v>-26554.803226066935</v>
      </c>
      <c r="DN116" s="5">
        <v>4699.318260232415</v>
      </c>
      <c r="DO116" s="5">
        <v>-26151.706763487</v>
      </c>
      <c r="DP116" s="5">
        <v>3213.1654142823459</v>
      </c>
      <c r="DQ116" s="5">
        <v>-6842.9143526211992</v>
      </c>
      <c r="DR116" s="5">
        <v>330.96160744486679</v>
      </c>
      <c r="DS116" s="5">
        <v>0</v>
      </c>
      <c r="DT116" s="5">
        <v>0</v>
      </c>
    </row>
    <row r="117" spans="1:124" x14ac:dyDescent="0.25">
      <c r="A117" s="71">
        <v>43821.291666666664</v>
      </c>
      <c r="B117" s="5">
        <v>206</v>
      </c>
      <c r="C117" s="5">
        <v>-35415.303544992712</v>
      </c>
      <c r="D117" s="5">
        <v>12866.997674466229</v>
      </c>
      <c r="E117" s="5">
        <v>-27876.019326618261</v>
      </c>
      <c r="F117" s="5">
        <v>13930.866320872992</v>
      </c>
      <c r="G117" s="5">
        <v>-3919.201226045494</v>
      </c>
      <c r="H117" s="5">
        <v>13297.456698910881</v>
      </c>
      <c r="I117" s="5">
        <v>13561.734339306895</v>
      </c>
      <c r="J117" s="5">
        <v>8439.6478322217845</v>
      </c>
      <c r="K117" s="5">
        <v>0</v>
      </c>
      <c r="L117" s="5">
        <v>0</v>
      </c>
      <c r="M117" s="5">
        <v>-21178.551527076386</v>
      </c>
      <c r="N117" s="5">
        <v>343.39412961914877</v>
      </c>
      <c r="O117" s="5">
        <v>-17591.870990014919</v>
      </c>
      <c r="P117" s="5">
        <v>3589.2073016041522</v>
      </c>
      <c r="Q117" s="5">
        <v>-14642.560343414898</v>
      </c>
      <c r="R117" s="5">
        <v>1123.2981643152657</v>
      </c>
      <c r="S117" s="5">
        <v>-11327.464842244188</v>
      </c>
      <c r="T117" s="5">
        <v>6533.143952057243</v>
      </c>
      <c r="U117" s="5">
        <v>0</v>
      </c>
      <c r="V117" s="5">
        <v>0</v>
      </c>
      <c r="W117" s="5">
        <v>18896.92267311566</v>
      </c>
      <c r="X117" s="5">
        <v>4870.0038606000508</v>
      </c>
      <c r="Y117" s="5">
        <v>11444.790903902678</v>
      </c>
      <c r="Z117" s="5">
        <v>4786.8733153005724</v>
      </c>
      <c r="AA117" s="5">
        <v>2812.8565700914423</v>
      </c>
      <c r="AB117" s="5">
        <v>3156.777290725845</v>
      </c>
      <c r="AC117" s="5">
        <v>1661.4346867399099</v>
      </c>
      <c r="AD117" s="5">
        <v>53.043448681731036</v>
      </c>
      <c r="AE117" s="5">
        <v>0</v>
      </c>
      <c r="AF117" s="5">
        <v>0</v>
      </c>
      <c r="AG117" s="5">
        <v>16349.490817221893</v>
      </c>
      <c r="AH117" s="5">
        <v>246.30898684281217</v>
      </c>
      <c r="AI117" s="5">
        <v>1341.669378184235</v>
      </c>
      <c r="AJ117" s="5">
        <v>13666.6239337141</v>
      </c>
      <c r="AK117" s="5">
        <v>1586.7354836229561</v>
      </c>
      <c r="AL117" s="5">
        <v>484.68849346513622</v>
      </c>
      <c r="AM117" s="5">
        <v>1765.0760255388122</v>
      </c>
      <c r="AN117" s="5">
        <v>86.221596215025528</v>
      </c>
      <c r="AO117" s="5">
        <v>0</v>
      </c>
      <c r="AP117" s="5">
        <v>0</v>
      </c>
      <c r="AQ117" s="5">
        <v>21580.30591308522</v>
      </c>
      <c r="AR117" s="5">
        <v>4829.2575478453691</v>
      </c>
      <c r="AS117" s="5">
        <v>10182.082009112783</v>
      </c>
      <c r="AT117" s="5">
        <v>1560.6812945802003</v>
      </c>
      <c r="AU117" s="5">
        <v>3159.1964392223658</v>
      </c>
      <c r="AV117" s="5">
        <v>2121.5818209360218</v>
      </c>
      <c r="AW117" s="5">
        <v>2547.503661367738</v>
      </c>
      <c r="AX117" s="5">
        <v>983.98474830142004</v>
      </c>
      <c r="AY117" s="5">
        <v>0</v>
      </c>
      <c r="AZ117" s="5">
        <v>0</v>
      </c>
      <c r="BA117" s="5">
        <v>-63963.493475309559</v>
      </c>
      <c r="BB117" s="5">
        <v>41998.041613189023</v>
      </c>
      <c r="BC117" s="5">
        <v>-48731.478506412561</v>
      </c>
      <c r="BD117" s="5">
        <v>72953.255709880774</v>
      </c>
      <c r="BE117" s="5">
        <v>-52923.817128969327</v>
      </c>
      <c r="BF117" s="5">
        <v>31983.190114946105</v>
      </c>
      <c r="BG117" s="5">
        <v>-40322.696202337538</v>
      </c>
      <c r="BH117" s="5">
        <v>40609.682475695015</v>
      </c>
      <c r="BI117" s="5">
        <v>0</v>
      </c>
      <c r="BJ117" s="5">
        <v>0</v>
      </c>
      <c r="BK117" s="71">
        <v>43821.291666666664</v>
      </c>
      <c r="BL117" s="5">
        <v>206</v>
      </c>
      <c r="BM117" s="5">
        <v>-62266.963813873102</v>
      </c>
      <c r="BN117" s="5">
        <v>1468.7989869309652</v>
      </c>
      <c r="BO117" s="5">
        <v>-56201.252264453244</v>
      </c>
      <c r="BP117" s="5">
        <v>5052.8942578997985</v>
      </c>
      <c r="BQ117" s="5">
        <v>-11557.671683798028</v>
      </c>
      <c r="BR117" s="5">
        <v>3163.6761735691607</v>
      </c>
      <c r="BS117" s="5">
        <v>-14517.666251621125</v>
      </c>
      <c r="BT117" s="5">
        <v>5022.1588091872154</v>
      </c>
      <c r="BU117" s="5">
        <v>0</v>
      </c>
      <c r="BV117" s="5">
        <v>0</v>
      </c>
      <c r="BW117" s="5">
        <v>-15681.302870880103</v>
      </c>
      <c r="BX117" s="5">
        <v>1201.3481284187435</v>
      </c>
      <c r="BY117" s="5">
        <v>-12214.907426250656</v>
      </c>
      <c r="BZ117" s="5">
        <v>2826.782190804106</v>
      </c>
      <c r="CA117" s="5">
        <v>-13960.514269093408</v>
      </c>
      <c r="CB117" s="5">
        <v>4995.4195184527134</v>
      </c>
      <c r="CC117" s="5">
        <v>-5885.7719976189728</v>
      </c>
      <c r="CD117" s="5">
        <v>7012.3844766117845</v>
      </c>
      <c r="CE117" s="5">
        <v>0</v>
      </c>
      <c r="CF117" s="5">
        <v>0</v>
      </c>
      <c r="CG117" s="5">
        <v>22523.737244034586</v>
      </c>
      <c r="CH117" s="5">
        <v>4198.3780171068929</v>
      </c>
      <c r="CI117" s="5">
        <v>11898.596213452412</v>
      </c>
      <c r="CJ117" s="5">
        <v>434.06081640492886</v>
      </c>
      <c r="CK117" s="5">
        <v>6811.6405668476527</v>
      </c>
      <c r="CL117" s="5">
        <v>2323.0894257345531</v>
      </c>
      <c r="CM117" s="5">
        <v>2973.3538633000358</v>
      </c>
      <c r="CN117" s="5">
        <v>1313.0425661813601</v>
      </c>
      <c r="CO117" s="5">
        <v>0</v>
      </c>
      <c r="CP117" s="5">
        <v>0</v>
      </c>
      <c r="CQ117" s="5">
        <v>13803.864478057529</v>
      </c>
      <c r="CR117" s="5">
        <v>1988.3855366242419</v>
      </c>
      <c r="CS117" s="5">
        <v>7312.2657504778526</v>
      </c>
      <c r="CT117" s="5">
        <v>569.56671071983578</v>
      </c>
      <c r="CU117" s="5">
        <v>4492.6511871796347</v>
      </c>
      <c r="CV117" s="5">
        <v>491.10954540617195</v>
      </c>
      <c r="CW117" s="5">
        <v>2565.0621156955704</v>
      </c>
      <c r="CX117" s="5">
        <v>1395.1331455769434</v>
      </c>
      <c r="CY117" s="5">
        <v>0</v>
      </c>
      <c r="CZ117" s="5">
        <v>0</v>
      </c>
      <c r="DA117" s="5">
        <v>17558.264952732799</v>
      </c>
      <c r="DB117" s="5">
        <v>2365.0874947038374</v>
      </c>
      <c r="DC117" s="5">
        <v>10593.733557550509</v>
      </c>
      <c r="DD117" s="5">
        <v>2128.4976022363849</v>
      </c>
      <c r="DE117" s="5">
        <v>5439.8027261983698</v>
      </c>
      <c r="DF117" s="5">
        <v>1432.2838844121227</v>
      </c>
      <c r="DG117" s="5">
        <v>907.52093476420896</v>
      </c>
      <c r="DH117" s="5">
        <v>1186.0494317684972</v>
      </c>
      <c r="DI117" s="5">
        <v>0</v>
      </c>
      <c r="DJ117" s="5">
        <v>0</v>
      </c>
      <c r="DK117" s="5">
        <v>-23506.985714674032</v>
      </c>
      <c r="DL117" s="5">
        <v>9691.9803463377648</v>
      </c>
      <c r="DM117" s="5">
        <v>-28442.085958063682</v>
      </c>
      <c r="DN117" s="5">
        <v>4980.1609102432894</v>
      </c>
      <c r="DO117" s="5">
        <v>-28138.327092994543</v>
      </c>
      <c r="DP117" s="5">
        <v>3805.4143824738394</v>
      </c>
      <c r="DQ117" s="5">
        <v>-7184.8477522868016</v>
      </c>
      <c r="DR117" s="5">
        <v>804.38746434752181</v>
      </c>
      <c r="DS117" s="5">
        <v>0</v>
      </c>
      <c r="DT117" s="5">
        <v>0</v>
      </c>
    </row>
    <row r="118" spans="1:124" x14ac:dyDescent="0.25">
      <c r="A118" s="71">
        <v>43821.375</v>
      </c>
      <c r="B118" s="5">
        <v>208</v>
      </c>
      <c r="C118" s="5">
        <v>-35592.818780867347</v>
      </c>
      <c r="D118" s="5">
        <v>12809.630708500677</v>
      </c>
      <c r="E118" s="5">
        <v>-27975.605399091764</v>
      </c>
      <c r="F118" s="5">
        <v>13936.742673381505</v>
      </c>
      <c r="G118" s="5">
        <v>-4627.9574732104666</v>
      </c>
      <c r="H118" s="5">
        <v>12757.844202049766</v>
      </c>
      <c r="I118" s="5">
        <v>12842.747375922052</v>
      </c>
      <c r="J118" s="5">
        <v>7593.5833745934515</v>
      </c>
      <c r="K118" s="5">
        <v>0</v>
      </c>
      <c r="L118" s="5">
        <v>0</v>
      </c>
      <c r="M118" s="5">
        <v>-28389.122531378813</v>
      </c>
      <c r="N118" s="5">
        <v>1498.165598127687</v>
      </c>
      <c r="O118" s="5">
        <v>-22742.971427919125</v>
      </c>
      <c r="P118" s="5">
        <v>4120.3805778417518</v>
      </c>
      <c r="Q118" s="5">
        <v>-17440.801582407745</v>
      </c>
      <c r="R118" s="5">
        <v>901.92434666530437</v>
      </c>
      <c r="S118" s="5">
        <v>-13976.03245253822</v>
      </c>
      <c r="T118" s="5">
        <v>7946.7596359276185</v>
      </c>
      <c r="U118" s="5">
        <v>0</v>
      </c>
      <c r="V118" s="5">
        <v>0</v>
      </c>
      <c r="W118" s="5">
        <v>19334.924644466224</v>
      </c>
      <c r="X118" s="5">
        <v>4196.7592146767147</v>
      </c>
      <c r="Y118" s="5">
        <v>11248.190182461643</v>
      </c>
      <c r="Z118" s="5">
        <v>4450.5038447912229</v>
      </c>
      <c r="AA118" s="5">
        <v>2807.7223329068925</v>
      </c>
      <c r="AB118" s="5">
        <v>3025.8098089999462</v>
      </c>
      <c r="AC118" s="5">
        <v>1163.2312469951171</v>
      </c>
      <c r="AD118" s="5">
        <v>98.327119802538277</v>
      </c>
      <c r="AE118" s="5">
        <v>0</v>
      </c>
      <c r="AF118" s="5">
        <v>0</v>
      </c>
      <c r="AG118" s="5">
        <v>16272.585023722851</v>
      </c>
      <c r="AH118" s="5">
        <v>360.60248710819633</v>
      </c>
      <c r="AI118" s="5">
        <v>1200.1149572094955</v>
      </c>
      <c r="AJ118" s="5">
        <v>13816.71047308486</v>
      </c>
      <c r="AK118" s="5">
        <v>1493.7474361760337</v>
      </c>
      <c r="AL118" s="5">
        <v>302.042105014573</v>
      </c>
      <c r="AM118" s="5">
        <v>1636.954984928851</v>
      </c>
      <c r="AN118" s="5">
        <v>479.52597350924242</v>
      </c>
      <c r="AO118" s="5">
        <v>0</v>
      </c>
      <c r="AP118" s="5">
        <v>0</v>
      </c>
      <c r="AQ118" s="5">
        <v>22031.234267078362</v>
      </c>
      <c r="AR118" s="5">
        <v>4660.9428808984567</v>
      </c>
      <c r="AS118" s="5">
        <v>10076.438845518838</v>
      </c>
      <c r="AT118" s="5">
        <v>1620.5730959912087</v>
      </c>
      <c r="AU118" s="5">
        <v>3213.8668741875558</v>
      </c>
      <c r="AV118" s="5">
        <v>2144.6985676287254</v>
      </c>
      <c r="AW118" s="5">
        <v>2440.0486034951205</v>
      </c>
      <c r="AX118" s="5">
        <v>904.93271737568102</v>
      </c>
      <c r="AY118" s="5">
        <v>0</v>
      </c>
      <c r="AZ118" s="5">
        <v>0</v>
      </c>
      <c r="BA118" s="5">
        <v>-67650.92499929179</v>
      </c>
      <c r="BB118" s="5">
        <v>44164.756835289081</v>
      </c>
      <c r="BC118" s="5">
        <v>-51575.629729139335</v>
      </c>
      <c r="BD118" s="5">
        <v>75864.934562356822</v>
      </c>
      <c r="BE118" s="5">
        <v>-55374.465400923524</v>
      </c>
      <c r="BF118" s="5">
        <v>34523.161020982436</v>
      </c>
      <c r="BG118" s="5">
        <v>-42416.730445450128</v>
      </c>
      <c r="BH118" s="5">
        <v>42142.488698206675</v>
      </c>
      <c r="BI118" s="5">
        <v>0</v>
      </c>
      <c r="BJ118" s="5">
        <v>0</v>
      </c>
      <c r="BK118" s="71">
        <v>43821.375</v>
      </c>
      <c r="BL118" s="5">
        <v>208</v>
      </c>
      <c r="BM118" s="5">
        <v>-63158.707679193809</v>
      </c>
      <c r="BN118" s="5">
        <v>2006.139076496165</v>
      </c>
      <c r="BO118" s="5">
        <v>-56304.323380603877</v>
      </c>
      <c r="BP118" s="5">
        <v>5457.0696693225182</v>
      </c>
      <c r="BQ118" s="5">
        <v>-11233.66748768399</v>
      </c>
      <c r="BR118" s="5">
        <v>2557.7759534335264</v>
      </c>
      <c r="BS118" s="5">
        <v>-13619.881385090375</v>
      </c>
      <c r="BT118" s="5">
        <v>4022.6449672465401</v>
      </c>
      <c r="BU118" s="5">
        <v>0</v>
      </c>
      <c r="BV118" s="5">
        <v>0</v>
      </c>
      <c r="BW118" s="5">
        <v>-19715.623320359948</v>
      </c>
      <c r="BX118" s="5">
        <v>1740.9440163257739</v>
      </c>
      <c r="BY118" s="5">
        <v>-15327.34949964662</v>
      </c>
      <c r="BZ118" s="5">
        <v>3353.0595616758997</v>
      </c>
      <c r="CA118" s="5">
        <v>-17227.563245095505</v>
      </c>
      <c r="CB118" s="5">
        <v>5843.2337035282717</v>
      </c>
      <c r="CC118" s="5">
        <v>-7058.4978494591232</v>
      </c>
      <c r="CD118" s="5">
        <v>8154.1289351263149</v>
      </c>
      <c r="CE118" s="5">
        <v>0</v>
      </c>
      <c r="CF118" s="5">
        <v>0</v>
      </c>
      <c r="CG118" s="5">
        <v>22972.546144375425</v>
      </c>
      <c r="CH118" s="5">
        <v>4122.0922553559394</v>
      </c>
      <c r="CI118" s="5">
        <v>12022.945956905854</v>
      </c>
      <c r="CJ118" s="5">
        <v>128.73526352809822</v>
      </c>
      <c r="CK118" s="5">
        <v>6893.5991097496171</v>
      </c>
      <c r="CL118" s="5">
        <v>2152.579233622751</v>
      </c>
      <c r="CM118" s="5">
        <v>2882.4061169357337</v>
      </c>
      <c r="CN118" s="5">
        <v>1288.3896073286094</v>
      </c>
      <c r="CO118" s="5">
        <v>0</v>
      </c>
      <c r="CP118" s="5">
        <v>0</v>
      </c>
      <c r="CQ118" s="5">
        <v>13664.789944591823</v>
      </c>
      <c r="CR118" s="5">
        <v>2245.9298010042089</v>
      </c>
      <c r="CS118" s="5">
        <v>7143.4118166307671</v>
      </c>
      <c r="CT118" s="5">
        <v>471.77142891646406</v>
      </c>
      <c r="CU118" s="5">
        <v>4362.8503492789259</v>
      </c>
      <c r="CV118" s="5">
        <v>379.52836588746175</v>
      </c>
      <c r="CW118" s="5">
        <v>2570.5775878026848</v>
      </c>
      <c r="CX118" s="5">
        <v>1188.6409028414573</v>
      </c>
      <c r="CY118" s="5">
        <v>0</v>
      </c>
      <c r="CZ118" s="5">
        <v>0</v>
      </c>
      <c r="DA118" s="5">
        <v>17592.191097536233</v>
      </c>
      <c r="DB118" s="5">
        <v>2256.213817762562</v>
      </c>
      <c r="DC118" s="5">
        <v>10810.102842080541</v>
      </c>
      <c r="DD118" s="5">
        <v>2175.054790959166</v>
      </c>
      <c r="DE118" s="5">
        <v>5101.8662187228565</v>
      </c>
      <c r="DF118" s="5">
        <v>1202.3872849258826</v>
      </c>
      <c r="DG118" s="5">
        <v>795.35582470990175</v>
      </c>
      <c r="DH118" s="5">
        <v>1008.1854238949597</v>
      </c>
      <c r="DI118" s="5">
        <v>0</v>
      </c>
      <c r="DJ118" s="5">
        <v>0</v>
      </c>
      <c r="DK118" s="5">
        <v>-24952.640608815131</v>
      </c>
      <c r="DL118" s="5">
        <v>10129.633803613186</v>
      </c>
      <c r="DM118" s="5">
        <v>-29673.769374371179</v>
      </c>
      <c r="DN118" s="5">
        <v>4866.799863813404</v>
      </c>
      <c r="DO118" s="5">
        <v>-28896.920477557174</v>
      </c>
      <c r="DP118" s="5">
        <v>4317.5175948014767</v>
      </c>
      <c r="DQ118" s="5">
        <v>-6933.9578122362473</v>
      </c>
      <c r="DR118" s="5">
        <v>548.40989268283386</v>
      </c>
      <c r="DS118" s="5">
        <v>0</v>
      </c>
      <c r="DT118" s="5">
        <v>0</v>
      </c>
    </row>
    <row r="119" spans="1:124" x14ac:dyDescent="0.25">
      <c r="A119" s="71">
        <v>43821.458333333336</v>
      </c>
      <c r="B119" s="5">
        <v>210</v>
      </c>
      <c r="C119" s="5">
        <v>-35825.191430061437</v>
      </c>
      <c r="D119" s="5">
        <v>13570.111874142909</v>
      </c>
      <c r="E119" s="5">
        <v>-28143.215461685264</v>
      </c>
      <c r="F119" s="5">
        <v>14248.343308167981</v>
      </c>
      <c r="G119" s="5">
        <v>-5720.4025354721853</v>
      </c>
      <c r="H119" s="5">
        <v>12885.317260909087</v>
      </c>
      <c r="I119" s="5">
        <v>11818.571073658139</v>
      </c>
      <c r="J119" s="5">
        <v>7447.8987200464217</v>
      </c>
      <c r="K119" s="5">
        <v>0</v>
      </c>
      <c r="L119" s="5">
        <v>0</v>
      </c>
      <c r="M119" s="5">
        <v>-35952.028052842732</v>
      </c>
      <c r="N119" s="5">
        <v>2381.1120470380224</v>
      </c>
      <c r="O119" s="5">
        <v>-27983.569432804652</v>
      </c>
      <c r="P119" s="5">
        <v>4720.8241052862813</v>
      </c>
      <c r="Q119" s="5">
        <v>-20539.712352794581</v>
      </c>
      <c r="R119" s="5">
        <v>652.26250869704643</v>
      </c>
      <c r="S119" s="5">
        <v>-16799.885744475021</v>
      </c>
      <c r="T119" s="5">
        <v>9196.5187192699232</v>
      </c>
      <c r="U119" s="5">
        <v>0</v>
      </c>
      <c r="V119" s="5">
        <v>0</v>
      </c>
      <c r="W119" s="5">
        <v>19879.00197872147</v>
      </c>
      <c r="X119" s="5">
        <v>3676.9535278542821</v>
      </c>
      <c r="Y119" s="5">
        <v>11622.709122994544</v>
      </c>
      <c r="Z119" s="5">
        <v>4366.6311329453147</v>
      </c>
      <c r="AA119" s="5">
        <v>2931.4889897227381</v>
      </c>
      <c r="AB119" s="5">
        <v>2768.9677424544439</v>
      </c>
      <c r="AC119" s="5">
        <v>1108.558785908243</v>
      </c>
      <c r="AD119" s="5">
        <v>152.66724959506016</v>
      </c>
      <c r="AE119" s="5">
        <v>0</v>
      </c>
      <c r="AF119" s="5">
        <v>0</v>
      </c>
      <c r="AG119" s="5">
        <v>16275.445975483239</v>
      </c>
      <c r="AH119" s="5">
        <v>292.56756191084679</v>
      </c>
      <c r="AI119" s="5">
        <v>1238.2780158048818</v>
      </c>
      <c r="AJ119" s="5">
        <v>14082.660666418158</v>
      </c>
      <c r="AK119" s="5">
        <v>1396.0178924337738</v>
      </c>
      <c r="AL119" s="5">
        <v>173.02572037130233</v>
      </c>
      <c r="AM119" s="5">
        <v>1635.3233738017384</v>
      </c>
      <c r="AN119" s="5">
        <v>524.78405626595497</v>
      </c>
      <c r="AO119" s="5">
        <v>0</v>
      </c>
      <c r="AP119" s="5">
        <v>0</v>
      </c>
      <c r="AQ119" s="5">
        <v>22168.508420951635</v>
      </c>
      <c r="AR119" s="5">
        <v>4563.4133616808704</v>
      </c>
      <c r="AS119" s="5">
        <v>10128.074081740306</v>
      </c>
      <c r="AT119" s="5">
        <v>1459.1679299343798</v>
      </c>
      <c r="AU119" s="5">
        <v>3332.9532868742394</v>
      </c>
      <c r="AV119" s="5">
        <v>1994.0668795633983</v>
      </c>
      <c r="AW119" s="5">
        <v>2262.822434638219</v>
      </c>
      <c r="AX119" s="5">
        <v>1046.9835560820202</v>
      </c>
      <c r="AY119" s="5">
        <v>0</v>
      </c>
      <c r="AZ119" s="5">
        <v>0</v>
      </c>
      <c r="BA119" s="5">
        <v>-70603.986785854184</v>
      </c>
      <c r="BB119" s="5">
        <v>45051.305545480471</v>
      </c>
      <c r="BC119" s="5">
        <v>-54032.953898025065</v>
      </c>
      <c r="BD119" s="5">
        <v>77526.49976203611</v>
      </c>
      <c r="BE119" s="5">
        <v>-56760.710419093331</v>
      </c>
      <c r="BF119" s="5">
        <v>35098.355190787508</v>
      </c>
      <c r="BG119" s="5">
        <v>-43732.350308140703</v>
      </c>
      <c r="BH119" s="5">
        <v>43602.018838161559</v>
      </c>
      <c r="BI119" s="5">
        <v>0</v>
      </c>
      <c r="BJ119" s="5">
        <v>0</v>
      </c>
      <c r="BK119" s="71">
        <v>43821.458333333336</v>
      </c>
      <c r="BL119" s="5">
        <v>210</v>
      </c>
      <c r="BM119" s="5">
        <v>-64173.479350478039</v>
      </c>
      <c r="BN119" s="5">
        <v>1993.4301230498572</v>
      </c>
      <c r="BO119" s="5">
        <v>-56934.61135798473</v>
      </c>
      <c r="BP119" s="5">
        <v>5427.7419470769546</v>
      </c>
      <c r="BQ119" s="5">
        <v>-11036.619417662292</v>
      </c>
      <c r="BR119" s="5">
        <v>2831.0102819693088</v>
      </c>
      <c r="BS119" s="5">
        <v>-13324.697533606406</v>
      </c>
      <c r="BT119" s="5">
        <v>4035.5063271145395</v>
      </c>
      <c r="BU119" s="5">
        <v>0</v>
      </c>
      <c r="BV119" s="5">
        <v>0</v>
      </c>
      <c r="BW119" s="5">
        <v>-24254.432718332853</v>
      </c>
      <c r="BX119" s="5">
        <v>2304.1285345367173</v>
      </c>
      <c r="BY119" s="5">
        <v>-17649.106851331358</v>
      </c>
      <c r="BZ119" s="5">
        <v>4062.0388414875097</v>
      </c>
      <c r="CA119" s="5">
        <v>-20326.511967257356</v>
      </c>
      <c r="CB119" s="5">
        <v>7240.4212856935128</v>
      </c>
      <c r="CC119" s="5">
        <v>-7922.3517863924462</v>
      </c>
      <c r="CD119" s="5">
        <v>9670.7140449236031</v>
      </c>
      <c r="CE119" s="5">
        <v>0</v>
      </c>
      <c r="CF119" s="5">
        <v>0</v>
      </c>
      <c r="CG119" s="5">
        <v>23327.031185663975</v>
      </c>
      <c r="CH119" s="5">
        <v>4338.5651729540114</v>
      </c>
      <c r="CI119" s="5">
        <v>12155.720293047276</v>
      </c>
      <c r="CJ119" s="5">
        <v>140.54535400970121</v>
      </c>
      <c r="CK119" s="5">
        <v>6959.3454353490688</v>
      </c>
      <c r="CL119" s="5">
        <v>1835.5254254296772</v>
      </c>
      <c r="CM119" s="5">
        <v>3058.8026316809082</v>
      </c>
      <c r="CN119" s="5">
        <v>1082.3704461800096</v>
      </c>
      <c r="CO119" s="5">
        <v>0</v>
      </c>
      <c r="CP119" s="5">
        <v>0</v>
      </c>
      <c r="CQ119" s="5">
        <v>13705.063966188638</v>
      </c>
      <c r="CR119" s="5">
        <v>2655.2019373274929</v>
      </c>
      <c r="CS119" s="5">
        <v>6985.404308083921</v>
      </c>
      <c r="CT119" s="5">
        <v>755.20772610512461</v>
      </c>
      <c r="CU119" s="5">
        <v>4128.7048778563594</v>
      </c>
      <c r="CV119" s="5">
        <v>358.16043873602371</v>
      </c>
      <c r="CW119" s="5">
        <v>2394.5393494971295</v>
      </c>
      <c r="CX119" s="5">
        <v>1262.0287467556718</v>
      </c>
      <c r="CY119" s="5">
        <v>0</v>
      </c>
      <c r="CZ119" s="5">
        <v>0</v>
      </c>
      <c r="DA119" s="5">
        <v>18112.912671535436</v>
      </c>
      <c r="DB119" s="5">
        <v>2254.5353921137621</v>
      </c>
      <c r="DC119" s="5">
        <v>10816.784031079267</v>
      </c>
      <c r="DD119" s="5">
        <v>2042.4667582973491</v>
      </c>
      <c r="DE119" s="5">
        <v>5195.7067873970718</v>
      </c>
      <c r="DF119" s="5">
        <v>1103.8953020468014</v>
      </c>
      <c r="DG119" s="5">
        <v>891.16501458393623</v>
      </c>
      <c r="DH119" s="5">
        <v>859.72059064637574</v>
      </c>
      <c r="DI119" s="5">
        <v>0</v>
      </c>
      <c r="DJ119" s="5">
        <v>0</v>
      </c>
      <c r="DK119" s="5">
        <v>-25765.213462004263</v>
      </c>
      <c r="DL119" s="5">
        <v>10378.901585751635</v>
      </c>
      <c r="DM119" s="5">
        <v>-31265.536855525053</v>
      </c>
      <c r="DN119" s="5">
        <v>5369.6632648932118</v>
      </c>
      <c r="DO119" s="5">
        <v>-29779.735946202854</v>
      </c>
      <c r="DP119" s="5">
        <v>4700.5962413102116</v>
      </c>
      <c r="DQ119" s="5">
        <v>-7289.5789245259366</v>
      </c>
      <c r="DR119" s="5">
        <v>518.32554135532177</v>
      </c>
      <c r="DS119" s="5">
        <v>0</v>
      </c>
      <c r="DT119" s="5">
        <v>0</v>
      </c>
    </row>
    <row r="120" spans="1:124" x14ac:dyDescent="0.25">
      <c r="A120" s="71">
        <v>43821.541666666664</v>
      </c>
      <c r="B120" s="5">
        <v>212</v>
      </c>
      <c r="C120" s="5">
        <v>-35553.787907978418</v>
      </c>
      <c r="D120" s="5">
        <v>13303.356946988391</v>
      </c>
      <c r="E120" s="5">
        <v>-27837.432767385664</v>
      </c>
      <c r="F120" s="5">
        <v>14664.733917663978</v>
      </c>
      <c r="G120" s="5">
        <v>-6139.8206019062891</v>
      </c>
      <c r="H120" s="5">
        <v>12865.3302419394</v>
      </c>
      <c r="I120" s="5">
        <v>11451.333488226777</v>
      </c>
      <c r="J120" s="5">
        <v>7203.7601995281648</v>
      </c>
      <c r="K120" s="5">
        <v>0</v>
      </c>
      <c r="L120" s="5">
        <v>0</v>
      </c>
      <c r="M120" s="5">
        <v>-44521.449550533391</v>
      </c>
      <c r="N120" s="5">
        <v>3110.6233228165474</v>
      </c>
      <c r="O120" s="5">
        <v>-33030.202655721361</v>
      </c>
      <c r="P120" s="5">
        <v>5446.2389586042345</v>
      </c>
      <c r="Q120" s="5">
        <v>-23167.256648859751</v>
      </c>
      <c r="R120" s="5">
        <v>354.4274000558861</v>
      </c>
      <c r="S120" s="5">
        <v>-19225.9781268765</v>
      </c>
      <c r="T120" s="5">
        <v>9961.136863023321</v>
      </c>
      <c r="U120" s="5">
        <v>0</v>
      </c>
      <c r="V120" s="5">
        <v>0</v>
      </c>
      <c r="W120" s="5">
        <v>19960.380748769883</v>
      </c>
      <c r="X120" s="5">
        <v>3571.2507958663805</v>
      </c>
      <c r="Y120" s="5">
        <v>11793.687339717304</v>
      </c>
      <c r="Z120" s="5">
        <v>4206.2019256770518</v>
      </c>
      <c r="AA120" s="5">
        <v>3024.4212680353412</v>
      </c>
      <c r="AB120" s="5">
        <v>2861.4003517754068</v>
      </c>
      <c r="AC120" s="5">
        <v>1119.7853634108342</v>
      </c>
      <c r="AD120" s="5">
        <v>142.28605872213646</v>
      </c>
      <c r="AE120" s="5">
        <v>0</v>
      </c>
      <c r="AF120" s="5">
        <v>0</v>
      </c>
      <c r="AG120" s="5">
        <v>16569.854555100363</v>
      </c>
      <c r="AH120" s="5">
        <v>173.35022467051172</v>
      </c>
      <c r="AI120" s="5">
        <v>1398.3270841054918</v>
      </c>
      <c r="AJ120" s="5">
        <v>14139.463991480688</v>
      </c>
      <c r="AK120" s="5">
        <v>1617.5411912750578</v>
      </c>
      <c r="AL120" s="5">
        <v>85.696905962839139</v>
      </c>
      <c r="AM120" s="5">
        <v>1783.1044854018901</v>
      </c>
      <c r="AN120" s="5">
        <v>316.70532143150393</v>
      </c>
      <c r="AO120" s="5">
        <v>0</v>
      </c>
      <c r="AP120" s="5">
        <v>0</v>
      </c>
      <c r="AQ120" s="5">
        <v>22268.153759519002</v>
      </c>
      <c r="AR120" s="5">
        <v>4795.3771760223426</v>
      </c>
      <c r="AS120" s="5">
        <v>9914.9923475109699</v>
      </c>
      <c r="AT120" s="5">
        <v>1393.541116045184</v>
      </c>
      <c r="AU120" s="5">
        <v>2937.002878157773</v>
      </c>
      <c r="AV120" s="5">
        <v>1994.2728521406621</v>
      </c>
      <c r="AW120" s="5">
        <v>1943.6932797652598</v>
      </c>
      <c r="AX120" s="5">
        <v>1012.0241994307859</v>
      </c>
      <c r="AY120" s="5">
        <v>0</v>
      </c>
      <c r="AZ120" s="5">
        <v>0</v>
      </c>
      <c r="BA120" s="5">
        <v>-74224.322998886346</v>
      </c>
      <c r="BB120" s="5">
        <v>45812.132852315182</v>
      </c>
      <c r="BC120" s="5">
        <v>-57223.874165268935</v>
      </c>
      <c r="BD120" s="5">
        <v>78072.2637601038</v>
      </c>
      <c r="BE120" s="5">
        <v>-58120.069339152302</v>
      </c>
      <c r="BF120" s="5">
        <v>35694.12292290137</v>
      </c>
      <c r="BG120" s="5">
        <v>-45121.477643845428</v>
      </c>
      <c r="BH120" s="5">
        <v>45113.479194855077</v>
      </c>
      <c r="BI120" s="5">
        <v>0</v>
      </c>
      <c r="BJ120" s="5">
        <v>0</v>
      </c>
      <c r="BK120" s="71">
        <v>43821.541666666664</v>
      </c>
      <c r="BL120" s="5">
        <v>212</v>
      </c>
      <c r="BM120" s="5">
        <v>-64848.47024124462</v>
      </c>
      <c r="BN120" s="5">
        <v>2240.2000639357034</v>
      </c>
      <c r="BO120" s="5">
        <v>-57306.57053978285</v>
      </c>
      <c r="BP120" s="5">
        <v>5001.0594251304647</v>
      </c>
      <c r="BQ120" s="5">
        <v>-11692.259589622496</v>
      </c>
      <c r="BR120" s="5">
        <v>2692.2024717310715</v>
      </c>
      <c r="BS120" s="5">
        <v>-11996.355862576111</v>
      </c>
      <c r="BT120" s="5">
        <v>4460.7149986426011</v>
      </c>
      <c r="BU120" s="5">
        <v>0</v>
      </c>
      <c r="BV120" s="5">
        <v>0</v>
      </c>
      <c r="BW120" s="5">
        <v>-28506.161541482386</v>
      </c>
      <c r="BX120" s="5">
        <v>2054.1790889733024</v>
      </c>
      <c r="BY120" s="5">
        <v>-20241.014178717964</v>
      </c>
      <c r="BZ120" s="5">
        <v>4054.5192063044788</v>
      </c>
      <c r="CA120" s="5">
        <v>-23192.548190537789</v>
      </c>
      <c r="CB120" s="5">
        <v>7544.1970065214364</v>
      </c>
      <c r="CC120" s="5">
        <v>-7872.2893569735315</v>
      </c>
      <c r="CD120" s="5">
        <v>10616.668525306957</v>
      </c>
      <c r="CE120" s="5">
        <v>0</v>
      </c>
      <c r="CF120" s="5">
        <v>0</v>
      </c>
      <c r="CG120" s="5">
        <v>23390.042222005348</v>
      </c>
      <c r="CH120" s="5">
        <v>4373.7668198805022</v>
      </c>
      <c r="CI120" s="5">
        <v>12160.504707708355</v>
      </c>
      <c r="CJ120" s="5">
        <v>375.70972194601882</v>
      </c>
      <c r="CK120" s="5">
        <v>6823.4726198305898</v>
      </c>
      <c r="CL120" s="5">
        <v>1826.6501713788687</v>
      </c>
      <c r="CM120" s="5">
        <v>3037.6636757582492</v>
      </c>
      <c r="CN120" s="5">
        <v>1061.7954726800342</v>
      </c>
      <c r="CO120" s="5">
        <v>0</v>
      </c>
      <c r="CP120" s="5">
        <v>0</v>
      </c>
      <c r="CQ120" s="5">
        <v>13859.24364896135</v>
      </c>
      <c r="CR120" s="5">
        <v>2508.2330382082614</v>
      </c>
      <c r="CS120" s="5">
        <v>6992.8106562196444</v>
      </c>
      <c r="CT120" s="5">
        <v>508.49348641945556</v>
      </c>
      <c r="CU120" s="5">
        <v>4160.3610528556437</v>
      </c>
      <c r="CV120" s="5">
        <v>363.73863253634437</v>
      </c>
      <c r="CW120" s="5">
        <v>2515.9991126804084</v>
      </c>
      <c r="CX120" s="5">
        <v>819.53838179633817</v>
      </c>
      <c r="CY120" s="5">
        <v>0</v>
      </c>
      <c r="CZ120" s="5">
        <v>0</v>
      </c>
      <c r="DA120" s="5">
        <v>18186.85043212754</v>
      </c>
      <c r="DB120" s="5">
        <v>2258.284990220774</v>
      </c>
      <c r="DC120" s="5">
        <v>10465.727449096572</v>
      </c>
      <c r="DD120" s="5">
        <v>2044.3222438721364</v>
      </c>
      <c r="DE120" s="5">
        <v>5032.5985553944265</v>
      </c>
      <c r="DF120" s="5">
        <v>1191.5289001657181</v>
      </c>
      <c r="DG120" s="5">
        <v>893.49978055935617</v>
      </c>
      <c r="DH120" s="5">
        <v>892.14491028333748</v>
      </c>
      <c r="DI120" s="5">
        <v>0</v>
      </c>
      <c r="DJ120" s="5">
        <v>0</v>
      </c>
      <c r="DK120" s="5">
        <v>-27838.569974616257</v>
      </c>
      <c r="DL120" s="5">
        <v>11353.4477919127</v>
      </c>
      <c r="DM120" s="5">
        <v>-32862.834684548419</v>
      </c>
      <c r="DN120" s="5">
        <v>5389.9695021340667</v>
      </c>
      <c r="DO120" s="5">
        <v>-30710.155379820812</v>
      </c>
      <c r="DP120" s="5">
        <v>5086.9043750340124</v>
      </c>
      <c r="DQ120" s="5">
        <v>-7354.915777036771</v>
      </c>
      <c r="DR120" s="5">
        <v>214.88078093515077</v>
      </c>
      <c r="DS120" s="5">
        <v>0</v>
      </c>
      <c r="DT120" s="5">
        <v>0</v>
      </c>
    </row>
    <row r="121" spans="1:124" x14ac:dyDescent="0.25">
      <c r="A121" s="71">
        <v>43821.625</v>
      </c>
      <c r="B121" s="5">
        <v>214</v>
      </c>
      <c r="C121" s="5">
        <v>-35779.422721282113</v>
      </c>
      <c r="D121" s="5">
        <v>14266.913695808358</v>
      </c>
      <c r="E121" s="5">
        <v>-27573.609417561191</v>
      </c>
      <c r="F121" s="5">
        <v>14991.392905151688</v>
      </c>
      <c r="G121" s="5">
        <v>-7243.406353030623</v>
      </c>
      <c r="H121" s="5">
        <v>12914.964600033332</v>
      </c>
      <c r="I121" s="5">
        <v>10468.894234965705</v>
      </c>
      <c r="J121" s="5">
        <v>7092.1177338547213</v>
      </c>
      <c r="K121" s="5">
        <v>0</v>
      </c>
      <c r="L121" s="5">
        <v>0</v>
      </c>
      <c r="M121" s="5">
        <v>-53024.888594729091</v>
      </c>
      <c r="N121" s="5">
        <v>2704.9954746696217</v>
      </c>
      <c r="O121" s="5">
        <v>-37553.52069360757</v>
      </c>
      <c r="P121" s="5">
        <v>5071.8105448385732</v>
      </c>
      <c r="Q121" s="5">
        <v>-25104.02895709463</v>
      </c>
      <c r="R121" s="5">
        <v>1785.4171810362504</v>
      </c>
      <c r="S121" s="5">
        <v>-20748.812874960262</v>
      </c>
      <c r="T121" s="5">
        <v>9678.0595378981379</v>
      </c>
      <c r="U121" s="5">
        <v>0</v>
      </c>
      <c r="V121" s="5">
        <v>0</v>
      </c>
      <c r="W121" s="5">
        <v>20540.649283763443</v>
      </c>
      <c r="X121" s="5">
        <v>3461.2858203851533</v>
      </c>
      <c r="Y121" s="5">
        <v>12194.862087985901</v>
      </c>
      <c r="Z121" s="5">
        <v>4001.3796709449066</v>
      </c>
      <c r="AA121" s="5">
        <v>3024.6408844449343</v>
      </c>
      <c r="AB121" s="5">
        <v>2545.7097783162412</v>
      </c>
      <c r="AC121" s="5">
        <v>1408.4130628196062</v>
      </c>
      <c r="AD121" s="5">
        <v>343.90894056850067</v>
      </c>
      <c r="AE121" s="5">
        <v>0</v>
      </c>
      <c r="AF121" s="5">
        <v>0</v>
      </c>
      <c r="AG121" s="5">
        <v>17103.336549347088</v>
      </c>
      <c r="AH121" s="5">
        <v>279.26352634450228</v>
      </c>
      <c r="AI121" s="5">
        <v>1317.9857211365061</v>
      </c>
      <c r="AJ121" s="5">
        <v>13942.715546141299</v>
      </c>
      <c r="AK121" s="5">
        <v>1876.6288657054693</v>
      </c>
      <c r="AL121" s="5">
        <v>136.21568237495993</v>
      </c>
      <c r="AM121" s="5">
        <v>1751.8083874827844</v>
      </c>
      <c r="AN121" s="5">
        <v>24.856551134008502</v>
      </c>
      <c r="AO121" s="5">
        <v>0</v>
      </c>
      <c r="AP121" s="5">
        <v>0</v>
      </c>
      <c r="AQ121" s="5">
        <v>22940.953965053865</v>
      </c>
      <c r="AR121" s="5">
        <v>5109.568250237292</v>
      </c>
      <c r="AS121" s="5">
        <v>10194.199052311276</v>
      </c>
      <c r="AT121" s="5">
        <v>1414.4904982684673</v>
      </c>
      <c r="AU121" s="5">
        <v>3130.6602741517545</v>
      </c>
      <c r="AV121" s="5">
        <v>1952.4980469702007</v>
      </c>
      <c r="AW121" s="5">
        <v>1864.6866796264094</v>
      </c>
      <c r="AX121" s="5">
        <v>866.54565088926893</v>
      </c>
      <c r="AY121" s="5">
        <v>0</v>
      </c>
      <c r="AZ121" s="5">
        <v>0</v>
      </c>
      <c r="BA121" s="5">
        <v>-77010.096783889399</v>
      </c>
      <c r="BB121" s="5">
        <v>47641.463877005088</v>
      </c>
      <c r="BC121" s="5">
        <v>-59386.344435975116</v>
      </c>
      <c r="BD121" s="5">
        <v>79578.236951992323</v>
      </c>
      <c r="BE121" s="5">
        <v>-59382.023618670748</v>
      </c>
      <c r="BF121" s="5">
        <v>36936.559946946254</v>
      </c>
      <c r="BG121" s="5">
        <v>-46235.381863665476</v>
      </c>
      <c r="BH121" s="5">
        <v>46638.770708878568</v>
      </c>
      <c r="BI121" s="5">
        <v>0</v>
      </c>
      <c r="BJ121" s="5">
        <v>0</v>
      </c>
      <c r="BK121" s="71">
        <v>43821.625</v>
      </c>
      <c r="BL121" s="5">
        <v>214</v>
      </c>
      <c r="BM121" s="5">
        <v>-65762.530562356871</v>
      </c>
      <c r="BN121" s="5">
        <v>3166.1376169022392</v>
      </c>
      <c r="BO121" s="5">
        <v>-57475.235775511646</v>
      </c>
      <c r="BP121" s="5">
        <v>6128.78595351883</v>
      </c>
      <c r="BQ121" s="5">
        <v>-11193.897210405405</v>
      </c>
      <c r="BR121" s="5">
        <v>2334.8464269689407</v>
      </c>
      <c r="BS121" s="5">
        <v>-11752.966372152387</v>
      </c>
      <c r="BT121" s="5">
        <v>4808.7195268720934</v>
      </c>
      <c r="BU121" s="5">
        <v>0</v>
      </c>
      <c r="BV121" s="5">
        <v>0</v>
      </c>
      <c r="BW121" s="5">
        <v>-32394.959463922409</v>
      </c>
      <c r="BX121" s="5">
        <v>1437.1540146131588</v>
      </c>
      <c r="BY121" s="5">
        <v>-21698.254040333621</v>
      </c>
      <c r="BZ121" s="5">
        <v>3201.4824348460211</v>
      </c>
      <c r="CA121" s="5">
        <v>-25661.296363287132</v>
      </c>
      <c r="CB121" s="5">
        <v>7209.0992269873323</v>
      </c>
      <c r="CC121" s="5">
        <v>-7922.3028621109006</v>
      </c>
      <c r="CD121" s="5">
        <v>10941.525012498456</v>
      </c>
      <c r="CE121" s="5">
        <v>0</v>
      </c>
      <c r="CF121" s="5">
        <v>0</v>
      </c>
      <c r="CG121" s="5">
        <v>23532.649684824377</v>
      </c>
      <c r="CH121" s="5">
        <v>4748.0177835794366</v>
      </c>
      <c r="CI121" s="5">
        <v>12264.88265566281</v>
      </c>
      <c r="CJ121" s="5">
        <v>28.688301926072256</v>
      </c>
      <c r="CK121" s="5">
        <v>6850.8061692425053</v>
      </c>
      <c r="CL121" s="5">
        <v>2151.0199506719023</v>
      </c>
      <c r="CM121" s="5">
        <v>3248.8630241646047</v>
      </c>
      <c r="CN121" s="5">
        <v>1406.9129477062518</v>
      </c>
      <c r="CO121" s="5">
        <v>0</v>
      </c>
      <c r="CP121" s="5">
        <v>0</v>
      </c>
      <c r="CQ121" s="5">
        <v>14230.444549689382</v>
      </c>
      <c r="CR121" s="5">
        <v>2529.578015343056</v>
      </c>
      <c r="CS121" s="5">
        <v>7156.9448407436939</v>
      </c>
      <c r="CT121" s="5">
        <v>1123.0213180874466</v>
      </c>
      <c r="CU121" s="5">
        <v>4301.6581467625037</v>
      </c>
      <c r="CV121" s="5">
        <v>663.75616204769847</v>
      </c>
      <c r="CW121" s="5">
        <v>2728.8873225388093</v>
      </c>
      <c r="CX121" s="5">
        <v>45.632380605288127</v>
      </c>
      <c r="CY121" s="5">
        <v>0</v>
      </c>
      <c r="CZ121" s="5">
        <v>0</v>
      </c>
      <c r="DA121" s="5">
        <v>18477.705255554851</v>
      </c>
      <c r="DB121" s="5">
        <v>1988.0666725714075</v>
      </c>
      <c r="DC121" s="5">
        <v>10414.946693800848</v>
      </c>
      <c r="DD121" s="5">
        <v>1702.6577744682613</v>
      </c>
      <c r="DE121" s="5">
        <v>4931.8196044941524</v>
      </c>
      <c r="DF121" s="5">
        <v>1056.813966823232</v>
      </c>
      <c r="DG121" s="5">
        <v>734.31058766010119</v>
      </c>
      <c r="DH121" s="5">
        <v>375.87488197525153</v>
      </c>
      <c r="DI121" s="5">
        <v>0</v>
      </c>
      <c r="DJ121" s="5">
        <v>0</v>
      </c>
      <c r="DK121" s="5">
        <v>-28791.095083260851</v>
      </c>
      <c r="DL121" s="5">
        <v>10711.769394903198</v>
      </c>
      <c r="DM121" s="5">
        <v>-34468.36309861172</v>
      </c>
      <c r="DN121" s="5">
        <v>6192.0726780982141</v>
      </c>
      <c r="DO121" s="5">
        <v>-31846.484414218259</v>
      </c>
      <c r="DP121" s="5">
        <v>5639.4815066301171</v>
      </c>
      <c r="DQ121" s="5">
        <v>-7907.3731608401322</v>
      </c>
      <c r="DR121" s="5">
        <v>1325.4226201296651</v>
      </c>
      <c r="DS121" s="5">
        <v>0</v>
      </c>
      <c r="DT121" s="5">
        <v>0</v>
      </c>
    </row>
    <row r="122" spans="1:124" x14ac:dyDescent="0.25">
      <c r="A122" s="71">
        <v>43821.708333333336</v>
      </c>
      <c r="B122" s="5">
        <v>216</v>
      </c>
      <c r="C122" s="5">
        <v>-35387.101359983375</v>
      </c>
      <c r="D122" s="5">
        <v>13750.99152982228</v>
      </c>
      <c r="E122" s="5">
        <v>-27376.30421411735</v>
      </c>
      <c r="F122" s="5">
        <v>14985.786512754994</v>
      </c>
      <c r="G122" s="5">
        <v>-8132.5876251836708</v>
      </c>
      <c r="H122" s="5">
        <v>12145.026458529925</v>
      </c>
      <c r="I122" s="5">
        <v>9200.4796497410534</v>
      </c>
      <c r="J122" s="5">
        <v>5933.8719648380184</v>
      </c>
      <c r="K122" s="5">
        <v>0</v>
      </c>
      <c r="L122" s="5">
        <v>0</v>
      </c>
      <c r="M122" s="5">
        <v>-61769.409595665129</v>
      </c>
      <c r="N122" s="5">
        <v>2081.9731143684176</v>
      </c>
      <c r="O122" s="5">
        <v>-40553.956155802451</v>
      </c>
      <c r="P122" s="5">
        <v>4274.7628362365294</v>
      </c>
      <c r="Q122" s="5">
        <v>-26486.684872150563</v>
      </c>
      <c r="R122" s="5">
        <v>2981.3008701485169</v>
      </c>
      <c r="S122" s="5">
        <v>-21819.530163251638</v>
      </c>
      <c r="T122" s="5">
        <v>9478.0788810030735</v>
      </c>
      <c r="U122" s="5">
        <v>0</v>
      </c>
      <c r="V122" s="5">
        <v>0</v>
      </c>
      <c r="W122" s="5">
        <v>20897.411079439171</v>
      </c>
      <c r="X122" s="5">
        <v>3355.4329214505369</v>
      </c>
      <c r="Y122" s="5">
        <v>12361.239177264324</v>
      </c>
      <c r="Z122" s="5">
        <v>3948.9184487159737</v>
      </c>
      <c r="AA122" s="5">
        <v>3181.8332915794949</v>
      </c>
      <c r="AB122" s="5">
        <v>2498.3709950976831</v>
      </c>
      <c r="AC122" s="5">
        <v>1501.1462368273501</v>
      </c>
      <c r="AD122" s="5">
        <v>499.05170810072735</v>
      </c>
      <c r="AE122" s="5">
        <v>0</v>
      </c>
      <c r="AF122" s="5">
        <v>0</v>
      </c>
      <c r="AG122" s="5">
        <v>17330.91851613166</v>
      </c>
      <c r="AH122" s="5">
        <v>268.52711091965267</v>
      </c>
      <c r="AI122" s="5">
        <v>1129.1171578259837</v>
      </c>
      <c r="AJ122" s="5">
        <v>13783.974502616584</v>
      </c>
      <c r="AK122" s="5">
        <v>1701.579662898439</v>
      </c>
      <c r="AL122" s="5">
        <v>320.32772200099288</v>
      </c>
      <c r="AM122" s="5">
        <v>1642.4052593699116</v>
      </c>
      <c r="AN122" s="5">
        <v>3.3876322369215152E-2</v>
      </c>
      <c r="AO122" s="5">
        <v>0</v>
      </c>
      <c r="AP122" s="5">
        <v>0</v>
      </c>
      <c r="AQ122" s="5">
        <v>23547.250278136351</v>
      </c>
      <c r="AR122" s="5">
        <v>5262.744472762135</v>
      </c>
      <c r="AS122" s="5">
        <v>10502.257016189211</v>
      </c>
      <c r="AT122" s="5">
        <v>1228.6395935233709</v>
      </c>
      <c r="AU122" s="5">
        <v>3206.853363378576</v>
      </c>
      <c r="AV122" s="5">
        <v>1951.9752637488878</v>
      </c>
      <c r="AW122" s="5">
        <v>1865.2359773653147</v>
      </c>
      <c r="AX122" s="5">
        <v>880.33479227274859</v>
      </c>
      <c r="AY122" s="5">
        <v>0</v>
      </c>
      <c r="AZ122" s="5">
        <v>0</v>
      </c>
      <c r="BA122" s="5">
        <v>-79830.461587444064</v>
      </c>
      <c r="BB122" s="5">
        <v>47746.003485950248</v>
      </c>
      <c r="BC122" s="5">
        <v>-63069.674939199998</v>
      </c>
      <c r="BD122" s="5">
        <v>79465.130596231218</v>
      </c>
      <c r="BE122" s="5">
        <v>-61374.708509733624</v>
      </c>
      <c r="BF122" s="5">
        <v>37467.089224784264</v>
      </c>
      <c r="BG122" s="5">
        <v>-47061.105899625283</v>
      </c>
      <c r="BH122" s="5">
        <v>47040.733693663002</v>
      </c>
      <c r="BI122" s="5">
        <v>0</v>
      </c>
      <c r="BJ122" s="5">
        <v>0</v>
      </c>
      <c r="BK122" s="71">
        <v>43821.708333333336</v>
      </c>
      <c r="BL122" s="5">
        <v>216</v>
      </c>
      <c r="BM122" s="5">
        <v>-66675.586227938213</v>
      </c>
      <c r="BN122" s="5">
        <v>3690.8692957517801</v>
      </c>
      <c r="BO122" s="5">
        <v>-58169.404950765078</v>
      </c>
      <c r="BP122" s="5">
        <v>6310.4237762900111</v>
      </c>
      <c r="BQ122" s="5">
        <v>-11265.727821643835</v>
      </c>
      <c r="BR122" s="5">
        <v>2189.1375038610122</v>
      </c>
      <c r="BS122" s="5">
        <v>-11652.379549766873</v>
      </c>
      <c r="BT122" s="5">
        <v>4381.1097732150183</v>
      </c>
      <c r="BU122" s="5">
        <v>0</v>
      </c>
      <c r="BV122" s="5">
        <v>0</v>
      </c>
      <c r="BW122" s="5">
        <v>-35439.810656095709</v>
      </c>
      <c r="BX122" s="5">
        <v>655.96507874285862</v>
      </c>
      <c r="BY122" s="5">
        <v>-22924.005680215847</v>
      </c>
      <c r="BZ122" s="5">
        <v>2713.9559062165586</v>
      </c>
      <c r="CA122" s="5">
        <v>-26940.102568144193</v>
      </c>
      <c r="CB122" s="5">
        <v>7095.250718673602</v>
      </c>
      <c r="CC122" s="5">
        <v>-8198.7020370519167</v>
      </c>
      <c r="CD122" s="5">
        <v>10867.376485711589</v>
      </c>
      <c r="CE122" s="5">
        <v>0</v>
      </c>
      <c r="CF122" s="5">
        <v>0</v>
      </c>
      <c r="CG122" s="5">
        <v>23427.443266820512</v>
      </c>
      <c r="CH122" s="5">
        <v>4870.4474230996166</v>
      </c>
      <c r="CI122" s="5">
        <v>12084.16325401311</v>
      </c>
      <c r="CJ122" s="5">
        <v>23.138619937445355</v>
      </c>
      <c r="CK122" s="5">
        <v>6670.6784164818509</v>
      </c>
      <c r="CL122" s="5">
        <v>2209.5127045170752</v>
      </c>
      <c r="CM122" s="5">
        <v>3239.9931390471115</v>
      </c>
      <c r="CN122" s="5">
        <v>1498.1782650927589</v>
      </c>
      <c r="CO122" s="5">
        <v>0</v>
      </c>
      <c r="CP122" s="5">
        <v>0</v>
      </c>
      <c r="CQ122" s="5">
        <v>14387.489799832911</v>
      </c>
      <c r="CR122" s="5">
        <v>2223.2595254420849</v>
      </c>
      <c r="CS122" s="5">
        <v>7266.7667104624607</v>
      </c>
      <c r="CT122" s="5">
        <v>1417.9864018871192</v>
      </c>
      <c r="CU122" s="5">
        <v>4341.6793723703431</v>
      </c>
      <c r="CV122" s="5">
        <v>843.31390325547477</v>
      </c>
      <c r="CW122" s="5">
        <v>2817.5859322933497</v>
      </c>
      <c r="CX122" s="5">
        <v>101.11989911278401</v>
      </c>
      <c r="CY122" s="5">
        <v>0</v>
      </c>
      <c r="CZ122" s="5">
        <v>0</v>
      </c>
      <c r="DA122" s="5">
        <v>19351.41647323544</v>
      </c>
      <c r="DB122" s="5">
        <v>2042.625511267735</v>
      </c>
      <c r="DC122" s="5">
        <v>10432.098854861633</v>
      </c>
      <c r="DD122" s="5">
        <v>1606.6738141415808</v>
      </c>
      <c r="DE122" s="5">
        <v>5020.9901044669205</v>
      </c>
      <c r="DF122" s="5">
        <v>1078.5894548698764</v>
      </c>
      <c r="DG122" s="5">
        <v>864.02234200468911</v>
      </c>
      <c r="DH122" s="5">
        <v>282.55615363464318</v>
      </c>
      <c r="DI122" s="5">
        <v>0</v>
      </c>
      <c r="DJ122" s="5">
        <v>0</v>
      </c>
      <c r="DK122" s="5">
        <v>-30082.768974602106</v>
      </c>
      <c r="DL122" s="5">
        <v>10735.927496185061</v>
      </c>
      <c r="DM122" s="5">
        <v>-35619.349365746166</v>
      </c>
      <c r="DN122" s="5">
        <v>5719.0014579540639</v>
      </c>
      <c r="DO122" s="5">
        <v>-32840.398276672568</v>
      </c>
      <c r="DP122" s="5">
        <v>5549.6279187566715</v>
      </c>
      <c r="DQ122" s="5">
        <v>-7909.2522275520168</v>
      </c>
      <c r="DR122" s="5">
        <v>1197.5389215157638</v>
      </c>
      <c r="DS122" s="5">
        <v>0</v>
      </c>
      <c r="DT122" s="5">
        <v>0</v>
      </c>
    </row>
    <row r="123" spans="1:124" x14ac:dyDescent="0.25">
      <c r="A123" s="71">
        <v>43821.791666666664</v>
      </c>
      <c r="B123" s="5">
        <v>218</v>
      </c>
      <c r="C123" s="5">
        <v>-35705.270000228033</v>
      </c>
      <c r="D123" s="5">
        <v>14633.154514144017</v>
      </c>
      <c r="E123" s="5">
        <v>-27700.567232948277</v>
      </c>
      <c r="F123" s="5">
        <v>15900.963998420073</v>
      </c>
      <c r="G123" s="5">
        <v>-9089.1413457366616</v>
      </c>
      <c r="H123" s="5">
        <v>12600.280081635137</v>
      </c>
      <c r="I123" s="5">
        <v>8121.4777007856974</v>
      </c>
      <c r="J123" s="5">
        <v>5107.017476651964</v>
      </c>
      <c r="K123" s="5">
        <v>0</v>
      </c>
      <c r="L123" s="5">
        <v>0</v>
      </c>
      <c r="M123" s="5">
        <v>-69725.202034784597</v>
      </c>
      <c r="N123" s="5">
        <v>1952.2668415448816</v>
      </c>
      <c r="O123" s="5">
        <v>-41701.970087325346</v>
      </c>
      <c r="P123" s="5">
        <v>2574.0918745751801</v>
      </c>
      <c r="Q123" s="5">
        <v>-26236.642360628135</v>
      </c>
      <c r="R123" s="5">
        <v>3542.0613863662638</v>
      </c>
      <c r="S123" s="5">
        <v>-20861.465907460588</v>
      </c>
      <c r="T123" s="5">
        <v>9648.7958585375509</v>
      </c>
      <c r="U123" s="5">
        <v>0</v>
      </c>
      <c r="V123" s="5">
        <v>0</v>
      </c>
      <c r="W123" s="5">
        <v>21271.35561147501</v>
      </c>
      <c r="X123" s="5">
        <v>3290.9516838828872</v>
      </c>
      <c r="Y123" s="5">
        <v>12652.849883204282</v>
      </c>
      <c r="Z123" s="5">
        <v>3369.059675597332</v>
      </c>
      <c r="AA123" s="5">
        <v>3304.9080960217157</v>
      </c>
      <c r="AB123" s="5">
        <v>2347.065066818071</v>
      </c>
      <c r="AC123" s="5">
        <v>1589.3462052765749</v>
      </c>
      <c r="AD123" s="5">
        <v>795.69247572321603</v>
      </c>
      <c r="AE123" s="5">
        <v>0</v>
      </c>
      <c r="AF123" s="5">
        <v>0</v>
      </c>
      <c r="AG123" s="5">
        <v>17966.374050817456</v>
      </c>
      <c r="AH123" s="5">
        <v>463.96837894418348</v>
      </c>
      <c r="AI123" s="5">
        <v>1063.7779493421767</v>
      </c>
      <c r="AJ123" s="5">
        <v>13927.742130686602</v>
      </c>
      <c r="AK123" s="5">
        <v>1805.7851135805445</v>
      </c>
      <c r="AL123" s="5">
        <v>116.96095916090464</v>
      </c>
      <c r="AM123" s="5">
        <v>1731.2633396207343</v>
      </c>
      <c r="AN123" s="5">
        <v>33.294904203065705</v>
      </c>
      <c r="AO123" s="5">
        <v>0</v>
      </c>
      <c r="AP123" s="5">
        <v>0</v>
      </c>
      <c r="AQ123" s="5">
        <v>24175.69026159757</v>
      </c>
      <c r="AR123" s="5">
        <v>5583.2643781224569</v>
      </c>
      <c r="AS123" s="5">
        <v>10942.797584101916</v>
      </c>
      <c r="AT123" s="5">
        <v>1258.9925069340586</v>
      </c>
      <c r="AU123" s="5">
        <v>3364.4491370640653</v>
      </c>
      <c r="AV123" s="5">
        <v>2163.9147969727633</v>
      </c>
      <c r="AW123" s="5">
        <v>2035.0307590082011</v>
      </c>
      <c r="AX123" s="5">
        <v>1064.3480627652507</v>
      </c>
      <c r="AY123" s="5">
        <v>0</v>
      </c>
      <c r="AZ123" s="5">
        <v>0</v>
      </c>
      <c r="BA123" s="5">
        <v>-82091.518402044589</v>
      </c>
      <c r="BB123" s="5">
        <v>49410.673407240101</v>
      </c>
      <c r="BC123" s="5">
        <v>-64981.13960755591</v>
      </c>
      <c r="BD123" s="5">
        <v>82004.388795546489</v>
      </c>
      <c r="BE123" s="5">
        <v>-63091.00934218608</v>
      </c>
      <c r="BF123" s="5">
        <v>39914.593176563925</v>
      </c>
      <c r="BG123" s="5">
        <v>-48133.968187558414</v>
      </c>
      <c r="BH123" s="5">
        <v>49146.414049818843</v>
      </c>
      <c r="BI123" s="5">
        <v>0</v>
      </c>
      <c r="BJ123" s="5">
        <v>0</v>
      </c>
      <c r="BK123" s="71">
        <v>43821.791666666664</v>
      </c>
      <c r="BL123" s="5">
        <v>218</v>
      </c>
      <c r="BM123" s="5">
        <v>-67501.465148711315</v>
      </c>
      <c r="BN123" s="5">
        <v>4156.0957253211245</v>
      </c>
      <c r="BO123" s="5">
        <v>-58858.296247073638</v>
      </c>
      <c r="BP123" s="5">
        <v>6925.7816086788443</v>
      </c>
      <c r="BQ123" s="5">
        <v>-11836.811977095695</v>
      </c>
      <c r="BR123" s="5">
        <v>650.01334227539724</v>
      </c>
      <c r="BS123" s="5">
        <v>-11700.252055138415</v>
      </c>
      <c r="BT123" s="5">
        <v>5273.5756115139384</v>
      </c>
      <c r="BU123" s="5">
        <v>0</v>
      </c>
      <c r="BV123" s="5">
        <v>0</v>
      </c>
      <c r="BW123" s="5">
        <v>-37684.820961725927</v>
      </c>
      <c r="BX123" s="5">
        <v>145.28401603817593</v>
      </c>
      <c r="BY123" s="5">
        <v>-22964.441989434526</v>
      </c>
      <c r="BZ123" s="5">
        <v>1718.9947829071857</v>
      </c>
      <c r="CA123" s="5">
        <v>-27973.354373347564</v>
      </c>
      <c r="CB123" s="5">
        <v>6846.59744105755</v>
      </c>
      <c r="CC123" s="5">
        <v>-8448.0771371500741</v>
      </c>
      <c r="CD123" s="5">
        <v>11064.460823656516</v>
      </c>
      <c r="CE123" s="5">
        <v>0</v>
      </c>
      <c r="CF123" s="5">
        <v>0</v>
      </c>
      <c r="CG123" s="5">
        <v>23818.947502388903</v>
      </c>
      <c r="CH123" s="5">
        <v>4746.1206902687572</v>
      </c>
      <c r="CI123" s="5">
        <v>12243.464681907384</v>
      </c>
      <c r="CJ123" s="5">
        <v>23.181331820708216</v>
      </c>
      <c r="CK123" s="5">
        <v>6614.1868408061</v>
      </c>
      <c r="CL123" s="5">
        <v>2555.3104081310103</v>
      </c>
      <c r="CM123" s="5">
        <v>3255.6257199897464</v>
      </c>
      <c r="CN123" s="5">
        <v>1524.9230413110902</v>
      </c>
      <c r="CO123" s="5">
        <v>0</v>
      </c>
      <c r="CP123" s="5">
        <v>0</v>
      </c>
      <c r="CQ123" s="5">
        <v>14535.085619556758</v>
      </c>
      <c r="CR123" s="5">
        <v>1699.860516662073</v>
      </c>
      <c r="CS123" s="5">
        <v>7329.624829284644</v>
      </c>
      <c r="CT123" s="5">
        <v>1556.1101593942942</v>
      </c>
      <c r="CU123" s="5">
        <v>4602.0314342408683</v>
      </c>
      <c r="CV123" s="5">
        <v>1108.3957969727946</v>
      </c>
      <c r="CW123" s="5">
        <v>2841.4333156350367</v>
      </c>
      <c r="CX123" s="5">
        <v>22.264718186260836</v>
      </c>
      <c r="CY123" s="5">
        <v>0</v>
      </c>
      <c r="CZ123" s="5">
        <v>0</v>
      </c>
      <c r="DA123" s="5">
        <v>19800.553701951052</v>
      </c>
      <c r="DB123" s="5">
        <v>1940.8430791387852</v>
      </c>
      <c r="DC123" s="5">
        <v>10588.418419097839</v>
      </c>
      <c r="DD123" s="5">
        <v>1341.7811363344215</v>
      </c>
      <c r="DE123" s="5">
        <v>5113.4511819456548</v>
      </c>
      <c r="DF123" s="5">
        <v>865.31211757965741</v>
      </c>
      <c r="DG123" s="5">
        <v>1099.0676157522953</v>
      </c>
      <c r="DH123" s="5">
        <v>136.1971758601571</v>
      </c>
      <c r="DI123" s="5">
        <v>0</v>
      </c>
      <c r="DJ123" s="5">
        <v>0</v>
      </c>
      <c r="DK123" s="5">
        <v>-32150.441490325691</v>
      </c>
      <c r="DL123" s="5">
        <v>11188.772284760389</v>
      </c>
      <c r="DM123" s="5">
        <v>-37478.652409475806</v>
      </c>
      <c r="DN123" s="5">
        <v>6626.6265411140939</v>
      </c>
      <c r="DO123" s="5">
        <v>-34208.779890133272</v>
      </c>
      <c r="DP123" s="5">
        <v>6088.3684600761899</v>
      </c>
      <c r="DQ123" s="5">
        <v>-8608.8503322863835</v>
      </c>
      <c r="DR123" s="5">
        <v>858.47448573710869</v>
      </c>
      <c r="DS123" s="5">
        <v>0</v>
      </c>
      <c r="DT123" s="5">
        <v>0</v>
      </c>
    </row>
    <row r="124" spans="1:124" x14ac:dyDescent="0.25">
      <c r="A124" s="71">
        <v>43821.875</v>
      </c>
      <c r="B124" s="5">
        <v>220</v>
      </c>
      <c r="C124" s="5">
        <v>-36091.585802775749</v>
      </c>
      <c r="D124" s="5">
        <v>13801.35359578675</v>
      </c>
      <c r="E124" s="5">
        <v>-27892.781695975907</v>
      </c>
      <c r="F124" s="5">
        <v>15587.254465159478</v>
      </c>
      <c r="G124" s="5">
        <v>-9603.5838100974397</v>
      </c>
      <c r="H124" s="5">
        <v>11067.697178813294</v>
      </c>
      <c r="I124" s="5">
        <v>7241.7420504981055</v>
      </c>
      <c r="J124" s="5">
        <v>3880.9296707970602</v>
      </c>
      <c r="K124" s="5">
        <v>0</v>
      </c>
      <c r="L124" s="5">
        <v>0</v>
      </c>
      <c r="M124" s="5">
        <v>-77808.093412585033</v>
      </c>
      <c r="N124" s="5">
        <v>692.88344207632906</v>
      </c>
      <c r="O124" s="5">
        <v>-42659.97837177031</v>
      </c>
      <c r="P124" s="5">
        <v>280.88437343325853</v>
      </c>
      <c r="Q124" s="5">
        <v>-26381.674742198091</v>
      </c>
      <c r="R124" s="5">
        <v>4906.3487121782564</v>
      </c>
      <c r="S124" s="5">
        <v>-20386.403981314281</v>
      </c>
      <c r="T124" s="5">
        <v>8950.7570138380834</v>
      </c>
      <c r="U124" s="5">
        <v>0</v>
      </c>
      <c r="V124" s="5">
        <v>0</v>
      </c>
      <c r="W124" s="5">
        <v>21338.116862401519</v>
      </c>
      <c r="X124" s="5">
        <v>2998.379127902625</v>
      </c>
      <c r="Y124" s="5">
        <v>12638.107081261856</v>
      </c>
      <c r="Z124" s="5">
        <v>3237.5308052442438</v>
      </c>
      <c r="AA124" s="5">
        <v>3201.5209009115351</v>
      </c>
      <c r="AB124" s="5">
        <v>2426.1591780239992</v>
      </c>
      <c r="AC124" s="5">
        <v>1526.1638585654491</v>
      </c>
      <c r="AD124" s="5">
        <v>769.23811288026229</v>
      </c>
      <c r="AE124" s="5">
        <v>0</v>
      </c>
      <c r="AF124" s="5">
        <v>0</v>
      </c>
      <c r="AG124" s="5">
        <v>18401.764228458378</v>
      </c>
      <c r="AH124" s="5">
        <v>414.430307816317</v>
      </c>
      <c r="AI124" s="5">
        <v>1345.8207925566685</v>
      </c>
      <c r="AJ124" s="5">
        <v>14302.399885547793</v>
      </c>
      <c r="AK124" s="5">
        <v>2036.9460688487216</v>
      </c>
      <c r="AL124" s="5">
        <v>354.70724233205061</v>
      </c>
      <c r="AM124" s="5">
        <v>1879.7736371846731</v>
      </c>
      <c r="AN124" s="5">
        <v>2.679398647526086</v>
      </c>
      <c r="AO124" s="5">
        <v>0</v>
      </c>
      <c r="AP124" s="5">
        <v>0</v>
      </c>
      <c r="AQ124" s="5">
        <v>24401.748306758323</v>
      </c>
      <c r="AR124" s="5">
        <v>5227.6238012339372</v>
      </c>
      <c r="AS124" s="5">
        <v>11005.038886258397</v>
      </c>
      <c r="AT124" s="5">
        <v>1310.3489374192834</v>
      </c>
      <c r="AU124" s="5">
        <v>3513.3997682779163</v>
      </c>
      <c r="AV124" s="5">
        <v>1905.8524890781371</v>
      </c>
      <c r="AW124" s="5">
        <v>2088.614153127839</v>
      </c>
      <c r="AX124" s="5">
        <v>868.39889469311117</v>
      </c>
      <c r="AY124" s="5">
        <v>0</v>
      </c>
      <c r="AZ124" s="5">
        <v>0</v>
      </c>
      <c r="BA124" s="5">
        <v>-86565.165357152146</v>
      </c>
      <c r="BB124" s="5">
        <v>50260.95017380354</v>
      </c>
      <c r="BC124" s="5">
        <v>-69428.686621576257</v>
      </c>
      <c r="BD124" s="5">
        <v>79459.284920581209</v>
      </c>
      <c r="BE124" s="5">
        <v>-65398.121019167309</v>
      </c>
      <c r="BF124" s="5">
        <v>40530.996511817815</v>
      </c>
      <c r="BG124" s="5">
        <v>-50151.525174705515</v>
      </c>
      <c r="BH124" s="5">
        <v>49488.535650482147</v>
      </c>
      <c r="BI124" s="5">
        <v>0</v>
      </c>
      <c r="BJ124" s="5">
        <v>0</v>
      </c>
      <c r="BK124" s="71">
        <v>43821.875</v>
      </c>
      <c r="BL124" s="5">
        <v>220</v>
      </c>
      <c r="BM124" s="5">
        <v>-67788.084025446355</v>
      </c>
      <c r="BN124" s="5">
        <v>3594.4185751487603</v>
      </c>
      <c r="BO124" s="5">
        <v>-58721.732471843759</v>
      </c>
      <c r="BP124" s="5">
        <v>5905.8348925842529</v>
      </c>
      <c r="BQ124" s="5">
        <v>-11445.628911102613</v>
      </c>
      <c r="BR124" s="5">
        <v>1353.1308554423915</v>
      </c>
      <c r="BS124" s="5">
        <v>-10200.890746697878</v>
      </c>
      <c r="BT124" s="5">
        <v>3997.7834936188792</v>
      </c>
      <c r="BU124" s="5">
        <v>0</v>
      </c>
      <c r="BV124" s="5">
        <v>0</v>
      </c>
      <c r="BW124" s="5">
        <v>-38656.962697308743</v>
      </c>
      <c r="BX124" s="5">
        <v>72.534869962145748</v>
      </c>
      <c r="BY124" s="5">
        <v>-22530.619165053849</v>
      </c>
      <c r="BZ124" s="5">
        <v>819.33420526281247</v>
      </c>
      <c r="CA124" s="5">
        <v>-27709.285087970213</v>
      </c>
      <c r="CB124" s="5">
        <v>7428.3867353301412</v>
      </c>
      <c r="CC124" s="5">
        <v>-8617.5019288745098</v>
      </c>
      <c r="CD124" s="5">
        <v>10174.57073895386</v>
      </c>
      <c r="CE124" s="5">
        <v>0</v>
      </c>
      <c r="CF124" s="5">
        <v>0</v>
      </c>
      <c r="CG124" s="5">
        <v>23967.89231548088</v>
      </c>
      <c r="CH124" s="5">
        <v>4615.9849781712564</v>
      </c>
      <c r="CI124" s="5">
        <v>12086.755080659024</v>
      </c>
      <c r="CJ124" s="5">
        <v>152.96957133553204</v>
      </c>
      <c r="CK124" s="5">
        <v>6520.1715107843902</v>
      </c>
      <c r="CL124" s="5">
        <v>2625.7005206857402</v>
      </c>
      <c r="CM124" s="5">
        <v>3210.1874702914129</v>
      </c>
      <c r="CN124" s="5">
        <v>1613.7853120472428</v>
      </c>
      <c r="CO124" s="5">
        <v>0</v>
      </c>
      <c r="CP124" s="5">
        <v>0</v>
      </c>
      <c r="CQ124" s="5">
        <v>14564.656070220099</v>
      </c>
      <c r="CR124" s="5">
        <v>1120.5856123569829</v>
      </c>
      <c r="CS124" s="5">
        <v>7651.7306214833943</v>
      </c>
      <c r="CT124" s="5">
        <v>2086.6715596416057</v>
      </c>
      <c r="CU124" s="5">
        <v>4777.8249375565592</v>
      </c>
      <c r="CV124" s="5">
        <v>1031.4386969659922</v>
      </c>
      <c r="CW124" s="5">
        <v>2981.9836999880713</v>
      </c>
      <c r="CX124" s="5">
        <v>28.306383831051054</v>
      </c>
      <c r="CY124" s="5">
        <v>0</v>
      </c>
      <c r="CZ124" s="5">
        <v>0</v>
      </c>
      <c r="DA124" s="5">
        <v>20012.002694624691</v>
      </c>
      <c r="DB124" s="5">
        <v>2292.109895798978</v>
      </c>
      <c r="DC124" s="5">
        <v>10622.147661498428</v>
      </c>
      <c r="DD124" s="5">
        <v>1180.3663779697222</v>
      </c>
      <c r="DE124" s="5">
        <v>5221.5540662533349</v>
      </c>
      <c r="DF124" s="5">
        <v>1231.7722211587718</v>
      </c>
      <c r="DG124" s="5">
        <v>1286.7292515299664</v>
      </c>
      <c r="DH124" s="5">
        <v>695.54270636382716</v>
      </c>
      <c r="DI124" s="5">
        <v>0</v>
      </c>
      <c r="DJ124" s="5">
        <v>0</v>
      </c>
      <c r="DK124" s="5">
        <v>-33384.62942830391</v>
      </c>
      <c r="DL124" s="5">
        <v>12655.756707928884</v>
      </c>
      <c r="DM124" s="5">
        <v>-39603.474173078779</v>
      </c>
      <c r="DN124" s="5">
        <v>7259.7208536886428</v>
      </c>
      <c r="DO124" s="5">
        <v>-35755.22917520316</v>
      </c>
      <c r="DP124" s="5">
        <v>6794.7962052632101</v>
      </c>
      <c r="DQ124" s="5">
        <v>-8989.3835783471695</v>
      </c>
      <c r="DR124" s="5">
        <v>1462.0606324082892</v>
      </c>
      <c r="DS124" s="5">
        <v>0</v>
      </c>
      <c r="DT124" s="5">
        <v>0</v>
      </c>
    </row>
    <row r="125" spans="1:124" x14ac:dyDescent="0.25">
      <c r="A125" s="71">
        <v>43821.958333333336</v>
      </c>
      <c r="B125" s="5">
        <v>222</v>
      </c>
      <c r="C125" s="5">
        <v>-36091.207911014964</v>
      </c>
      <c r="D125" s="5">
        <v>13970.505998366138</v>
      </c>
      <c r="E125" s="5">
        <v>-27815.597074942649</v>
      </c>
      <c r="F125" s="5">
        <v>16121.471560126225</v>
      </c>
      <c r="G125" s="5">
        <v>-10425.222229770283</v>
      </c>
      <c r="H125" s="5">
        <v>11112.303908064405</v>
      </c>
      <c r="I125" s="5">
        <v>6824.005823219155</v>
      </c>
      <c r="J125" s="5">
        <v>3730.9238064941651</v>
      </c>
      <c r="K125" s="5">
        <v>0</v>
      </c>
      <c r="L125" s="5">
        <v>0</v>
      </c>
      <c r="M125" s="5">
        <v>-84144.843739494303</v>
      </c>
      <c r="N125" s="5">
        <v>151.77312920713547</v>
      </c>
      <c r="O125" s="5">
        <v>-41478.649641436612</v>
      </c>
      <c r="P125" s="5">
        <v>2215.1969958213731</v>
      </c>
      <c r="Q125" s="5">
        <v>-24166.173689129231</v>
      </c>
      <c r="R125" s="5">
        <v>5965.7603184949839</v>
      </c>
      <c r="S125" s="5">
        <v>-18957.986086982783</v>
      </c>
      <c r="T125" s="5">
        <v>8291.5380085915058</v>
      </c>
      <c r="U125" s="5">
        <v>0</v>
      </c>
      <c r="V125" s="5">
        <v>0</v>
      </c>
      <c r="W125" s="5">
        <v>21753.794080680302</v>
      </c>
      <c r="X125" s="5">
        <v>2767.5696335351081</v>
      </c>
      <c r="Y125" s="5">
        <v>12594.423988705075</v>
      </c>
      <c r="Z125" s="5">
        <v>3139.3402185631517</v>
      </c>
      <c r="AA125" s="5">
        <v>3403.5862220164868</v>
      </c>
      <c r="AB125" s="5">
        <v>2517.6626505171157</v>
      </c>
      <c r="AC125" s="5">
        <v>1444.5167822056251</v>
      </c>
      <c r="AD125" s="5">
        <v>569.11994941590626</v>
      </c>
      <c r="AE125" s="5">
        <v>0</v>
      </c>
      <c r="AF125" s="5">
        <v>0</v>
      </c>
      <c r="AG125" s="5">
        <v>18922.872337042623</v>
      </c>
      <c r="AH125" s="5">
        <v>219.28426920952785</v>
      </c>
      <c r="AI125" s="5">
        <v>1365.8560077044212</v>
      </c>
      <c r="AJ125" s="5">
        <v>14463.838423315796</v>
      </c>
      <c r="AK125" s="5">
        <v>2003.4776080050483</v>
      </c>
      <c r="AL125" s="5">
        <v>80.352259682928675</v>
      </c>
      <c r="AM125" s="5">
        <v>1833.1779516579031</v>
      </c>
      <c r="AN125" s="5">
        <v>47.58529043386396</v>
      </c>
      <c r="AO125" s="5">
        <v>0</v>
      </c>
      <c r="AP125" s="5">
        <v>0</v>
      </c>
      <c r="AQ125" s="5">
        <v>24385.406691715078</v>
      </c>
      <c r="AR125" s="5">
        <v>5288.2950705738231</v>
      </c>
      <c r="AS125" s="5">
        <v>11069.616997050487</v>
      </c>
      <c r="AT125" s="5">
        <v>1506.235529484984</v>
      </c>
      <c r="AU125" s="5">
        <v>3415.0359892296769</v>
      </c>
      <c r="AV125" s="5">
        <v>1929.3959777797945</v>
      </c>
      <c r="AW125" s="5">
        <v>2048.4207314200871</v>
      </c>
      <c r="AX125" s="5">
        <v>692.57558163676526</v>
      </c>
      <c r="AY125" s="5">
        <v>0</v>
      </c>
      <c r="AZ125" s="5">
        <v>0</v>
      </c>
      <c r="BA125" s="5">
        <v>-89781.031068698503</v>
      </c>
      <c r="BB125" s="5">
        <v>51203.733517921377</v>
      </c>
      <c r="BC125" s="5">
        <v>-72360.830284585638</v>
      </c>
      <c r="BD125" s="5">
        <v>81110.062047206331</v>
      </c>
      <c r="BE125" s="5">
        <v>-67524.238981501214</v>
      </c>
      <c r="BF125" s="5">
        <v>41382.953758748168</v>
      </c>
      <c r="BG125" s="5">
        <v>-52122.997202829807</v>
      </c>
      <c r="BH125" s="5">
        <v>50781.514020759547</v>
      </c>
      <c r="BI125" s="5">
        <v>0</v>
      </c>
      <c r="BJ125" s="5">
        <v>0</v>
      </c>
      <c r="BK125" s="71">
        <v>43821.958333333336</v>
      </c>
      <c r="BL125" s="5">
        <v>222</v>
      </c>
      <c r="BM125" s="5">
        <v>-68453.471507539231</v>
      </c>
      <c r="BN125" s="5">
        <v>4677.8482380180158</v>
      </c>
      <c r="BO125" s="5">
        <v>-59475.99012622032</v>
      </c>
      <c r="BP125" s="5">
        <v>7344.2911629735827</v>
      </c>
      <c r="BQ125" s="5">
        <v>-12525.885639608281</v>
      </c>
      <c r="BR125" s="5">
        <v>308.75208604922369</v>
      </c>
      <c r="BS125" s="5">
        <v>-10194.125064687149</v>
      </c>
      <c r="BT125" s="5">
        <v>5811.5954062794472</v>
      </c>
      <c r="BU125" s="5">
        <v>0</v>
      </c>
      <c r="BV125" s="5">
        <v>0</v>
      </c>
      <c r="BW125" s="5">
        <v>-38402.217327443199</v>
      </c>
      <c r="BX125" s="5">
        <v>821.19939484609154</v>
      </c>
      <c r="BY125" s="5">
        <v>-21465.431442708214</v>
      </c>
      <c r="BZ125" s="5">
        <v>1091.200020812088</v>
      </c>
      <c r="CA125" s="5">
        <v>-26704.655563314365</v>
      </c>
      <c r="CB125" s="5">
        <v>6130.2733818683228</v>
      </c>
      <c r="CC125" s="5">
        <v>-8227.9897359736206</v>
      </c>
      <c r="CD125" s="5">
        <v>8197.2729666309569</v>
      </c>
      <c r="CE125" s="5">
        <v>0</v>
      </c>
      <c r="CF125" s="5">
        <v>0</v>
      </c>
      <c r="CG125" s="5">
        <v>24242.919519370796</v>
      </c>
      <c r="CH125" s="5">
        <v>4582.798099854167</v>
      </c>
      <c r="CI125" s="5">
        <v>11970.977695926624</v>
      </c>
      <c r="CJ125" s="5">
        <v>356.98079438766808</v>
      </c>
      <c r="CK125" s="5">
        <v>6440.0130254391051</v>
      </c>
      <c r="CL125" s="5">
        <v>2640.5249883955657</v>
      </c>
      <c r="CM125" s="5">
        <v>3265.4893926346085</v>
      </c>
      <c r="CN125" s="5">
        <v>1699.3020968102608</v>
      </c>
      <c r="CO125" s="5">
        <v>0</v>
      </c>
      <c r="CP125" s="5">
        <v>0</v>
      </c>
      <c r="CQ125" s="5">
        <v>14701.18669249622</v>
      </c>
      <c r="CR125" s="5">
        <v>1458.5913309188597</v>
      </c>
      <c r="CS125" s="5">
        <v>7322.3034704021138</v>
      </c>
      <c r="CT125" s="5">
        <v>1991.1237311907778</v>
      </c>
      <c r="CU125" s="5">
        <v>4606.6723670185402</v>
      </c>
      <c r="CV125" s="5">
        <v>920.54578270985769</v>
      </c>
      <c r="CW125" s="5">
        <v>2844.4830626377166</v>
      </c>
      <c r="CX125" s="5">
        <v>90.775672277898138</v>
      </c>
      <c r="CY125" s="5">
        <v>0</v>
      </c>
      <c r="CZ125" s="5">
        <v>0</v>
      </c>
      <c r="DA125" s="5">
        <v>20551.486951857107</v>
      </c>
      <c r="DB125" s="5">
        <v>2253.7801093285166</v>
      </c>
      <c r="DC125" s="5">
        <v>10981.719623814872</v>
      </c>
      <c r="DD125" s="5">
        <v>1523.4333663247212</v>
      </c>
      <c r="DE125" s="5">
        <v>5089.43594506103</v>
      </c>
      <c r="DF125" s="5">
        <v>1368.0406040969767</v>
      </c>
      <c r="DG125" s="5">
        <v>1331.3452840975342</v>
      </c>
      <c r="DH125" s="5">
        <v>664.95985000795326</v>
      </c>
      <c r="DI125" s="5">
        <v>0</v>
      </c>
      <c r="DJ125" s="5">
        <v>0</v>
      </c>
      <c r="DK125" s="5">
        <v>-35502.602305993103</v>
      </c>
      <c r="DL125" s="5">
        <v>14154.030182336228</v>
      </c>
      <c r="DM125" s="5">
        <v>-41221.059624647169</v>
      </c>
      <c r="DN125" s="5">
        <v>8157.0530836997959</v>
      </c>
      <c r="DO125" s="5">
        <v>-36785.807616205922</v>
      </c>
      <c r="DP125" s="5">
        <v>7320.3802620629931</v>
      </c>
      <c r="DQ125" s="5">
        <v>-10391.510496705243</v>
      </c>
      <c r="DR125" s="5">
        <v>1474.0984084637876</v>
      </c>
      <c r="DS125" s="5">
        <v>0</v>
      </c>
      <c r="DT125" s="5">
        <v>0</v>
      </c>
    </row>
    <row r="126" spans="1:124" x14ac:dyDescent="0.25">
      <c r="A126" s="71">
        <v>43822.041666666664</v>
      </c>
      <c r="B126" s="5">
        <v>224</v>
      </c>
      <c r="C126" s="5">
        <v>-36107.878231030816</v>
      </c>
      <c r="D126" s="5">
        <v>13412.829868701885</v>
      </c>
      <c r="E126" s="5">
        <v>-27764.733141449178</v>
      </c>
      <c r="F126" s="5">
        <v>15819.694159736255</v>
      </c>
      <c r="G126" s="5">
        <v>-11698.340208660386</v>
      </c>
      <c r="H126" s="5">
        <v>10567.751999442777</v>
      </c>
      <c r="I126" s="5">
        <v>5860.4294240477211</v>
      </c>
      <c r="J126" s="5">
        <v>2926.5686107907013</v>
      </c>
      <c r="K126" s="5">
        <v>0</v>
      </c>
      <c r="L126" s="5">
        <v>0</v>
      </c>
      <c r="M126" s="5">
        <v>-90058.120975335449</v>
      </c>
      <c r="N126" s="5">
        <v>839.75921932026961</v>
      </c>
      <c r="O126" s="5">
        <v>-39509.139770882321</v>
      </c>
      <c r="P126" s="5">
        <v>3990.205864628193</v>
      </c>
      <c r="Q126" s="5">
        <v>-21882.296514023183</v>
      </c>
      <c r="R126" s="5">
        <v>6628.2920200127674</v>
      </c>
      <c r="S126" s="5">
        <v>-17252.0282474017</v>
      </c>
      <c r="T126" s="5">
        <v>6693.4908415662067</v>
      </c>
      <c r="U126" s="5">
        <v>0</v>
      </c>
      <c r="V126" s="5">
        <v>0</v>
      </c>
      <c r="W126" s="5">
        <v>22264.226809477776</v>
      </c>
      <c r="X126" s="5">
        <v>3187.4004215697814</v>
      </c>
      <c r="Y126" s="5">
        <v>12747.483035508312</v>
      </c>
      <c r="Z126" s="5">
        <v>3449.2752797470571</v>
      </c>
      <c r="AA126" s="5">
        <v>3525.9851220691839</v>
      </c>
      <c r="AB126" s="5">
        <v>2644.680273258979</v>
      </c>
      <c r="AC126" s="5">
        <v>1593.2598013439433</v>
      </c>
      <c r="AD126" s="5">
        <v>241.7579629284472</v>
      </c>
      <c r="AE126" s="5">
        <v>0</v>
      </c>
      <c r="AF126" s="5">
        <v>0</v>
      </c>
      <c r="AG126" s="5">
        <v>19081.394780766408</v>
      </c>
      <c r="AH126" s="5">
        <v>586.62019369637233</v>
      </c>
      <c r="AI126" s="5">
        <v>1212.4125500435621</v>
      </c>
      <c r="AJ126" s="5">
        <v>14333.099369268111</v>
      </c>
      <c r="AK126" s="5">
        <v>1891.2040624974466</v>
      </c>
      <c r="AL126" s="5">
        <v>144.66631313851354</v>
      </c>
      <c r="AM126" s="5">
        <v>1748.7827618187071</v>
      </c>
      <c r="AN126" s="5">
        <v>242.85086874539184</v>
      </c>
      <c r="AO126" s="5">
        <v>0</v>
      </c>
      <c r="AP126" s="5">
        <v>0</v>
      </c>
      <c r="AQ126" s="5">
        <v>25327.993237498842</v>
      </c>
      <c r="AR126" s="5">
        <v>5753.0959691305761</v>
      </c>
      <c r="AS126" s="5">
        <v>11525.642568777392</v>
      </c>
      <c r="AT126" s="5">
        <v>1298.5498952609319</v>
      </c>
      <c r="AU126" s="5">
        <v>3634.2789587070438</v>
      </c>
      <c r="AV126" s="5">
        <v>1886.5572743986374</v>
      </c>
      <c r="AW126" s="5">
        <v>2197.4676524474262</v>
      </c>
      <c r="AX126" s="5">
        <v>743.30400608683908</v>
      </c>
      <c r="AY126" s="5">
        <v>0</v>
      </c>
      <c r="AZ126" s="5">
        <v>0</v>
      </c>
      <c r="BA126" s="5">
        <v>-92462.754273371102</v>
      </c>
      <c r="BB126" s="5">
        <v>53141.345028852978</v>
      </c>
      <c r="BC126" s="5">
        <v>-74954.945389169239</v>
      </c>
      <c r="BD126" s="5">
        <v>83375.272185847847</v>
      </c>
      <c r="BE126" s="5">
        <v>-69958.563556988141</v>
      </c>
      <c r="BF126" s="5">
        <v>42375.139306502453</v>
      </c>
      <c r="BG126" s="5">
        <v>-53656.893609317471</v>
      </c>
      <c r="BH126" s="5">
        <v>52206.306970010359</v>
      </c>
      <c r="BI126" s="5">
        <v>0</v>
      </c>
      <c r="BJ126" s="5">
        <v>0</v>
      </c>
      <c r="BK126" s="71">
        <v>43822.041666666664</v>
      </c>
      <c r="BL126" s="5">
        <v>224</v>
      </c>
      <c r="BM126" s="5">
        <v>-69347.125471526175</v>
      </c>
      <c r="BN126" s="5">
        <v>5488.7151205219134</v>
      </c>
      <c r="BO126" s="5">
        <v>-60009.842230298789</v>
      </c>
      <c r="BP126" s="5">
        <v>7929.9110487717344</v>
      </c>
      <c r="BQ126" s="5">
        <v>-12077.030331282644</v>
      </c>
      <c r="BR126" s="5">
        <v>1146.9316567916787</v>
      </c>
      <c r="BS126" s="5">
        <v>-10161.769273149745</v>
      </c>
      <c r="BT126" s="5">
        <v>5493.3868491504936</v>
      </c>
      <c r="BU126" s="5">
        <v>0</v>
      </c>
      <c r="BV126" s="5">
        <v>0</v>
      </c>
      <c r="BW126" s="5">
        <v>-37604.428177558861</v>
      </c>
      <c r="BX126" s="5">
        <v>30.710596322156896</v>
      </c>
      <c r="BY126" s="5">
        <v>-19885.777796417337</v>
      </c>
      <c r="BZ126" s="5">
        <v>2346.1716460238804</v>
      </c>
      <c r="CA126" s="5">
        <v>-25480.173529699467</v>
      </c>
      <c r="CB126" s="5">
        <v>5838.4436408894453</v>
      </c>
      <c r="CC126" s="5">
        <v>-7303.6516930666257</v>
      </c>
      <c r="CD126" s="5">
        <v>7159.9071982161495</v>
      </c>
      <c r="CE126" s="5">
        <v>0</v>
      </c>
      <c r="CF126" s="5">
        <v>0</v>
      </c>
      <c r="CG126" s="5">
        <v>24528.749511942522</v>
      </c>
      <c r="CH126" s="5">
        <v>4492.4272580981142</v>
      </c>
      <c r="CI126" s="5">
        <v>11991.140324814471</v>
      </c>
      <c r="CJ126" s="5">
        <v>282.44604644260733</v>
      </c>
      <c r="CK126" s="5">
        <v>6475.0296065893726</v>
      </c>
      <c r="CL126" s="5">
        <v>2596.953634491214</v>
      </c>
      <c r="CM126" s="5">
        <v>3317.2261348588536</v>
      </c>
      <c r="CN126" s="5">
        <v>1512.7215943350036</v>
      </c>
      <c r="CO126" s="5">
        <v>0</v>
      </c>
      <c r="CP126" s="5">
        <v>0</v>
      </c>
      <c r="CQ126" s="5">
        <v>14907.794467666343</v>
      </c>
      <c r="CR126" s="5">
        <v>1549.8032866308683</v>
      </c>
      <c r="CS126" s="5">
        <v>7331.4358112680638</v>
      </c>
      <c r="CT126" s="5">
        <v>1927.5235856630786</v>
      </c>
      <c r="CU126" s="5">
        <v>4458.0208108615643</v>
      </c>
      <c r="CV126" s="5">
        <v>1162.1173921677539</v>
      </c>
      <c r="CW126" s="5">
        <v>2687.1675561945708</v>
      </c>
      <c r="CX126" s="5">
        <v>248.05192369846392</v>
      </c>
      <c r="CY126" s="5">
        <v>0</v>
      </c>
      <c r="CZ126" s="5">
        <v>0</v>
      </c>
      <c r="DA126" s="5">
        <v>20868.415735949693</v>
      </c>
      <c r="DB126" s="5">
        <v>2305.4775593675554</v>
      </c>
      <c r="DC126" s="5">
        <v>11078.889535717959</v>
      </c>
      <c r="DD126" s="5">
        <v>2229.8698322056944</v>
      </c>
      <c r="DE126" s="5">
        <v>5010.139981711256</v>
      </c>
      <c r="DF126" s="5">
        <v>1447.9116262240991</v>
      </c>
      <c r="DG126" s="5">
        <v>1673.2714199686006</v>
      </c>
      <c r="DH126" s="5">
        <v>1081.7694222722332</v>
      </c>
      <c r="DI126" s="5">
        <v>0</v>
      </c>
      <c r="DJ126" s="5">
        <v>0</v>
      </c>
      <c r="DK126" s="5">
        <v>-37580.681815307107</v>
      </c>
      <c r="DL126" s="5">
        <v>13861.548984112998</v>
      </c>
      <c r="DM126" s="5">
        <v>-43036.901485978</v>
      </c>
      <c r="DN126" s="5">
        <v>8306.6864481485172</v>
      </c>
      <c r="DO126" s="5">
        <v>-38196.391751217016</v>
      </c>
      <c r="DP126" s="5">
        <v>7348.375151347027</v>
      </c>
      <c r="DQ126" s="5">
        <v>-11139.115675964444</v>
      </c>
      <c r="DR126" s="5">
        <v>2231.2049391141145</v>
      </c>
      <c r="DS126" s="5">
        <v>0</v>
      </c>
      <c r="DT126" s="5">
        <v>0</v>
      </c>
    </row>
    <row r="127" spans="1:124" x14ac:dyDescent="0.25">
      <c r="A127" s="71">
        <v>43822.125</v>
      </c>
      <c r="B127" s="5">
        <v>226</v>
      </c>
      <c r="C127" s="5">
        <v>-35892.364946105547</v>
      </c>
      <c r="D127" s="5">
        <v>12359.57398197707</v>
      </c>
      <c r="E127" s="5">
        <v>-27623.329595966112</v>
      </c>
      <c r="F127" s="5">
        <v>15271.456124941031</v>
      </c>
      <c r="G127" s="5">
        <v>-12626.593610160304</v>
      </c>
      <c r="H127" s="5">
        <v>10004.480021742138</v>
      </c>
      <c r="I127" s="5">
        <v>5010.4739044307062</v>
      </c>
      <c r="J127" s="5">
        <v>1947.6298599142133</v>
      </c>
      <c r="K127" s="5">
        <v>0</v>
      </c>
      <c r="L127" s="5">
        <v>0</v>
      </c>
      <c r="M127" s="5">
        <v>-93752.779513317204</v>
      </c>
      <c r="N127" s="5">
        <v>3120.2242353257902</v>
      </c>
      <c r="O127" s="5">
        <v>-36624.523346156726</v>
      </c>
      <c r="P127" s="5">
        <v>5960.310786584786</v>
      </c>
      <c r="Q127" s="5">
        <v>-19221.917703326122</v>
      </c>
      <c r="R127" s="5">
        <v>8249.8128077136971</v>
      </c>
      <c r="S127" s="5">
        <v>-15117.792744725797</v>
      </c>
      <c r="T127" s="5">
        <v>4160.826688871558</v>
      </c>
      <c r="U127" s="5">
        <v>0</v>
      </c>
      <c r="V127" s="5">
        <v>0</v>
      </c>
      <c r="W127" s="5">
        <v>22342.002590896685</v>
      </c>
      <c r="X127" s="5">
        <v>2735.039582609862</v>
      </c>
      <c r="Y127" s="5">
        <v>12516.937053066351</v>
      </c>
      <c r="Z127" s="5">
        <v>3321.9744896366765</v>
      </c>
      <c r="AA127" s="5">
        <v>3367.9723226119377</v>
      </c>
      <c r="AB127" s="5">
        <v>2259.6040517779065</v>
      </c>
      <c r="AC127" s="5">
        <v>1620.2413667094524</v>
      </c>
      <c r="AD127" s="5">
        <v>572.55629857672432</v>
      </c>
      <c r="AE127" s="5">
        <v>0</v>
      </c>
      <c r="AF127" s="5">
        <v>0</v>
      </c>
      <c r="AG127" s="5">
        <v>19615.43864720039</v>
      </c>
      <c r="AH127" s="5">
        <v>505.38929048650436</v>
      </c>
      <c r="AI127" s="5">
        <v>1411.669930947116</v>
      </c>
      <c r="AJ127" s="5">
        <v>14525.935841343968</v>
      </c>
      <c r="AK127" s="5">
        <v>2012.2243021350637</v>
      </c>
      <c r="AL127" s="5">
        <v>289.29507953499893</v>
      </c>
      <c r="AM127" s="5">
        <v>1755.2830451468749</v>
      </c>
      <c r="AN127" s="5">
        <v>461.85071078413256</v>
      </c>
      <c r="AO127" s="5">
        <v>0</v>
      </c>
      <c r="AP127" s="5">
        <v>0</v>
      </c>
      <c r="AQ127" s="5">
        <v>25776.002083724288</v>
      </c>
      <c r="AR127" s="5">
        <v>5601.2469664651653</v>
      </c>
      <c r="AS127" s="5">
        <v>11789.661306625036</v>
      </c>
      <c r="AT127" s="5">
        <v>1361.186268707316</v>
      </c>
      <c r="AU127" s="5">
        <v>3862.3497787578613</v>
      </c>
      <c r="AV127" s="5">
        <v>1814.52456203098</v>
      </c>
      <c r="AW127" s="5">
        <v>2451.2611899523804</v>
      </c>
      <c r="AX127" s="5">
        <v>1035.6668533561217</v>
      </c>
      <c r="AY127" s="5">
        <v>0</v>
      </c>
      <c r="AZ127" s="5">
        <v>0</v>
      </c>
      <c r="BA127" s="5">
        <v>-95258.512779006589</v>
      </c>
      <c r="BB127" s="5">
        <v>54073.971815752338</v>
      </c>
      <c r="BC127" s="5">
        <v>-80191.522753685713</v>
      </c>
      <c r="BD127" s="5">
        <v>79743.600623766019</v>
      </c>
      <c r="BE127" s="5">
        <v>-71181.188790806715</v>
      </c>
      <c r="BF127" s="5">
        <v>42976.187321081241</v>
      </c>
      <c r="BG127" s="5">
        <v>-55273.2403945361</v>
      </c>
      <c r="BH127" s="5">
        <v>54090.229427182509</v>
      </c>
      <c r="BI127" s="5">
        <v>0</v>
      </c>
      <c r="BJ127" s="5">
        <v>0</v>
      </c>
      <c r="BK127" s="71">
        <v>43822.125</v>
      </c>
      <c r="BL127" s="5">
        <v>226</v>
      </c>
      <c r="BM127" s="5">
        <v>-69364.389541832439</v>
      </c>
      <c r="BN127" s="5">
        <v>5319.7122783054992</v>
      </c>
      <c r="BO127" s="5">
        <v>-59968.608780483686</v>
      </c>
      <c r="BP127" s="5">
        <v>7533.5240836698467</v>
      </c>
      <c r="BQ127" s="5">
        <v>-11963.82373175364</v>
      </c>
      <c r="BR127" s="5">
        <v>1176.5901847260125</v>
      </c>
      <c r="BS127" s="5">
        <v>-9786.8986041201133</v>
      </c>
      <c r="BT127" s="5">
        <v>6704.0274425013458</v>
      </c>
      <c r="BU127" s="5">
        <v>0</v>
      </c>
      <c r="BV127" s="5">
        <v>0</v>
      </c>
      <c r="BW127" s="5">
        <v>-36343.534948657863</v>
      </c>
      <c r="BX127" s="5">
        <v>1121.1136730274784</v>
      </c>
      <c r="BY127" s="5">
        <v>-19003.910998423191</v>
      </c>
      <c r="BZ127" s="5">
        <v>3632.4652516780552</v>
      </c>
      <c r="CA127" s="5">
        <v>-23638.86331031585</v>
      </c>
      <c r="CB127" s="5">
        <v>5752.7839630142562</v>
      </c>
      <c r="CC127" s="5">
        <v>-7065.2203480110475</v>
      </c>
      <c r="CD127" s="5">
        <v>5780.0161462031983</v>
      </c>
      <c r="CE127" s="5">
        <v>0</v>
      </c>
      <c r="CF127" s="5">
        <v>0</v>
      </c>
      <c r="CG127" s="5">
        <v>24276.193604044638</v>
      </c>
      <c r="CH127" s="5">
        <v>4118.4114168273336</v>
      </c>
      <c r="CI127" s="5">
        <v>11812.870477656576</v>
      </c>
      <c r="CJ127" s="5">
        <v>210.74997919043622</v>
      </c>
      <c r="CK127" s="5">
        <v>6064.6499487583769</v>
      </c>
      <c r="CL127" s="5">
        <v>2617.890250821983</v>
      </c>
      <c r="CM127" s="5">
        <v>3120.1237775990344</v>
      </c>
      <c r="CN127" s="5">
        <v>1409.454931997516</v>
      </c>
      <c r="CO127" s="5">
        <v>0</v>
      </c>
      <c r="CP127" s="5">
        <v>0</v>
      </c>
      <c r="CQ127" s="5">
        <v>14926.068934636685</v>
      </c>
      <c r="CR127" s="5">
        <v>2131.9150992982027</v>
      </c>
      <c r="CS127" s="5">
        <v>7442.3996707573415</v>
      </c>
      <c r="CT127" s="5">
        <v>1531.7243298299559</v>
      </c>
      <c r="CU127" s="5">
        <v>4373.4698020834776</v>
      </c>
      <c r="CV127" s="5">
        <v>843.2236419788253</v>
      </c>
      <c r="CW127" s="5">
        <v>2681.9824248616032</v>
      </c>
      <c r="CX127" s="5">
        <v>158.05081134407439</v>
      </c>
      <c r="CY127" s="5">
        <v>0</v>
      </c>
      <c r="CZ127" s="5">
        <v>0</v>
      </c>
      <c r="DA127" s="5">
        <v>20951.274739840082</v>
      </c>
      <c r="DB127" s="5">
        <v>2130.8244040224381</v>
      </c>
      <c r="DC127" s="5">
        <v>11148.727953460417</v>
      </c>
      <c r="DD127" s="5">
        <v>2274.1236180580836</v>
      </c>
      <c r="DE127" s="5">
        <v>4705.6592816227167</v>
      </c>
      <c r="DF127" s="5">
        <v>1504.6128892326262</v>
      </c>
      <c r="DG127" s="5">
        <v>1453.5104219351506</v>
      </c>
      <c r="DH127" s="5">
        <v>1131.8076761147397</v>
      </c>
      <c r="DI127" s="5">
        <v>0</v>
      </c>
      <c r="DJ127" s="5">
        <v>0</v>
      </c>
      <c r="DK127" s="5">
        <v>-38842.392166046338</v>
      </c>
      <c r="DL127" s="5">
        <v>14177.413825441276</v>
      </c>
      <c r="DM127" s="5">
        <v>-44570.954860298138</v>
      </c>
      <c r="DN127" s="5">
        <v>7828.7143920087128</v>
      </c>
      <c r="DO127" s="5">
        <v>-38755.906632235507</v>
      </c>
      <c r="DP127" s="5">
        <v>6822.0470939706147</v>
      </c>
      <c r="DQ127" s="5">
        <v>-11946.930619594415</v>
      </c>
      <c r="DR127" s="5">
        <v>1068.1119829423453</v>
      </c>
      <c r="DS127" s="5">
        <v>0</v>
      </c>
      <c r="DT127" s="5">
        <v>0</v>
      </c>
    </row>
    <row r="128" spans="1:124" x14ac:dyDescent="0.25">
      <c r="A128" s="71">
        <v>43822.208333333336</v>
      </c>
      <c r="B128" s="5">
        <v>228</v>
      </c>
      <c r="C128" s="5">
        <v>-36354.237616890699</v>
      </c>
      <c r="D128" s="5">
        <v>12873.836394423854</v>
      </c>
      <c r="E128" s="5">
        <v>-27893.61852906827</v>
      </c>
      <c r="F128" s="5">
        <v>15734.697014172123</v>
      </c>
      <c r="G128" s="5">
        <v>-13778.873174159322</v>
      </c>
      <c r="H128" s="5">
        <v>9523.9832101769189</v>
      </c>
      <c r="I128" s="5">
        <v>3896.5770990777564</v>
      </c>
      <c r="J128" s="5">
        <v>1686.0155459855114</v>
      </c>
      <c r="K128" s="5">
        <v>0</v>
      </c>
      <c r="L128" s="5">
        <v>0</v>
      </c>
      <c r="M128" s="5">
        <v>-96946.747515678551</v>
      </c>
      <c r="N128" s="5">
        <v>4718.3348422436484</v>
      </c>
      <c r="O128" s="5">
        <v>-34369.204458166198</v>
      </c>
      <c r="P128" s="5">
        <v>7989.3436376862246</v>
      </c>
      <c r="Q128" s="5">
        <v>-16039.52250946196</v>
      </c>
      <c r="R128" s="5">
        <v>9353.6646725152805</v>
      </c>
      <c r="S128" s="5">
        <v>-12587.081335371215</v>
      </c>
      <c r="T128" s="5">
        <v>1991.532470537348</v>
      </c>
      <c r="U128" s="5">
        <v>0</v>
      </c>
      <c r="V128" s="5">
        <v>0</v>
      </c>
      <c r="W128" s="5">
        <v>22538.403120274801</v>
      </c>
      <c r="X128" s="5">
        <v>2688.4385222795636</v>
      </c>
      <c r="Y128" s="5">
        <v>12523.474962756889</v>
      </c>
      <c r="Z128" s="5">
        <v>3404.6163745411463</v>
      </c>
      <c r="AA128" s="5">
        <v>3066.4907397061329</v>
      </c>
      <c r="AB128" s="5">
        <v>2117.1348798778199</v>
      </c>
      <c r="AC128" s="5">
        <v>1325.4242030345408</v>
      </c>
      <c r="AD128" s="5">
        <v>609.02059122571472</v>
      </c>
      <c r="AE128" s="5">
        <v>0</v>
      </c>
      <c r="AF128" s="5">
        <v>0</v>
      </c>
      <c r="AG128" s="5">
        <v>19913.156890984188</v>
      </c>
      <c r="AH128" s="5">
        <v>915.56289246989388</v>
      </c>
      <c r="AI128" s="5">
        <v>1512.4516694105796</v>
      </c>
      <c r="AJ128" s="5">
        <v>14578.583219098857</v>
      </c>
      <c r="AK128" s="5">
        <v>1743.139129884687</v>
      </c>
      <c r="AL128" s="5">
        <v>430.67162327519048</v>
      </c>
      <c r="AM128" s="5">
        <v>1725.4994234185365</v>
      </c>
      <c r="AN128" s="5">
        <v>433.94603878864518</v>
      </c>
      <c r="AO128" s="5">
        <v>0</v>
      </c>
      <c r="AP128" s="5">
        <v>0</v>
      </c>
      <c r="AQ128" s="5">
        <v>25989.802319860333</v>
      </c>
      <c r="AR128" s="5">
        <v>5693.0914777113885</v>
      </c>
      <c r="AS128" s="5">
        <v>11667.608903404234</v>
      </c>
      <c r="AT128" s="5">
        <v>1244.3234463916747</v>
      </c>
      <c r="AU128" s="5">
        <v>3592.5884448205989</v>
      </c>
      <c r="AV128" s="5">
        <v>1686.1143628206235</v>
      </c>
      <c r="AW128" s="5">
        <v>2233.1031802400312</v>
      </c>
      <c r="AX128" s="5">
        <v>1060.9519642999844</v>
      </c>
      <c r="AY128" s="5">
        <v>0</v>
      </c>
      <c r="AZ128" s="5">
        <v>0</v>
      </c>
      <c r="BA128" s="5">
        <v>-97709.491769928893</v>
      </c>
      <c r="BB128" s="5">
        <v>53936.714083524101</v>
      </c>
      <c r="BC128" s="5">
        <v>-80530.046742837105</v>
      </c>
      <c r="BD128" s="5">
        <v>82411.488827675115</v>
      </c>
      <c r="BE128" s="5">
        <v>-73213.211916406202</v>
      </c>
      <c r="BF128" s="5">
        <v>43868.182164823367</v>
      </c>
      <c r="BG128" s="5">
        <v>-56775.261586139532</v>
      </c>
      <c r="BH128" s="5">
        <v>53055.807517706693</v>
      </c>
      <c r="BI128" s="5">
        <v>0</v>
      </c>
      <c r="BJ128" s="5">
        <v>0</v>
      </c>
      <c r="BK128" s="71">
        <v>43822.208333333336</v>
      </c>
      <c r="BL128" s="5">
        <v>228</v>
      </c>
      <c r="BM128" s="5">
        <v>-71014.680259624743</v>
      </c>
      <c r="BN128" s="5">
        <v>6288.9623420002927</v>
      </c>
      <c r="BO128" s="5">
        <v>-61144.471455417966</v>
      </c>
      <c r="BP128" s="5">
        <v>8288.6071292671259</v>
      </c>
      <c r="BQ128" s="5">
        <v>-13380.212372386959</v>
      </c>
      <c r="BR128" s="5">
        <v>1576.9024026091342</v>
      </c>
      <c r="BS128" s="5">
        <v>-10369.374721044245</v>
      </c>
      <c r="BT128" s="5">
        <v>6415.822731287727</v>
      </c>
      <c r="BU128" s="5">
        <v>0</v>
      </c>
      <c r="BV128" s="5">
        <v>0</v>
      </c>
      <c r="BW128" s="5">
        <v>-32452.987546887183</v>
      </c>
      <c r="BX128" s="5">
        <v>1892.5441317197826</v>
      </c>
      <c r="BY128" s="5">
        <v>-15599.887930686658</v>
      </c>
      <c r="BZ128" s="5">
        <v>5864.4375532831718</v>
      </c>
      <c r="CA128" s="5">
        <v>-20378.55726810787</v>
      </c>
      <c r="CB128" s="5">
        <v>3960.361763658475</v>
      </c>
      <c r="CC128" s="5">
        <v>-4779.2246288074894</v>
      </c>
      <c r="CD128" s="5">
        <v>4656.1321361385335</v>
      </c>
      <c r="CE128" s="5">
        <v>0</v>
      </c>
      <c r="CF128" s="5">
        <v>0</v>
      </c>
      <c r="CG128" s="5">
        <v>24549.79978919377</v>
      </c>
      <c r="CH128" s="5">
        <v>4062.6931444346633</v>
      </c>
      <c r="CI128" s="5">
        <v>12026.850888612902</v>
      </c>
      <c r="CJ128" s="5">
        <v>290.98758038134986</v>
      </c>
      <c r="CK128" s="5">
        <v>6098.2250803191546</v>
      </c>
      <c r="CL128" s="5">
        <v>2521.7055571583442</v>
      </c>
      <c r="CM128" s="5">
        <v>3132.6008057513241</v>
      </c>
      <c r="CN128" s="5">
        <v>1171.9224241622924</v>
      </c>
      <c r="CO128" s="5">
        <v>0</v>
      </c>
      <c r="CP128" s="5">
        <v>0</v>
      </c>
      <c r="CQ128" s="5">
        <v>15100.413139097662</v>
      </c>
      <c r="CR128" s="5">
        <v>1903.7665376343466</v>
      </c>
      <c r="CS128" s="5">
        <v>7637.8829119329403</v>
      </c>
      <c r="CT128" s="5">
        <v>1931.6532339415774</v>
      </c>
      <c r="CU128" s="5">
        <v>4275.8998999763635</v>
      </c>
      <c r="CV128" s="5">
        <v>862.84573572147121</v>
      </c>
      <c r="CW128" s="5">
        <v>2824.5833092848106</v>
      </c>
      <c r="CX128" s="5">
        <v>104.27081803289843</v>
      </c>
      <c r="CY128" s="5">
        <v>0</v>
      </c>
      <c r="CZ128" s="5">
        <v>0</v>
      </c>
      <c r="DA128" s="5">
        <v>21159.380074612331</v>
      </c>
      <c r="DB128" s="5">
        <v>2049.5622184045246</v>
      </c>
      <c r="DC128" s="5">
        <v>11254.344336132739</v>
      </c>
      <c r="DD128" s="5">
        <v>2281.4810209260281</v>
      </c>
      <c r="DE128" s="5">
        <v>4638.1526149365636</v>
      </c>
      <c r="DF128" s="5">
        <v>1551.0431645363055</v>
      </c>
      <c r="DG128" s="5">
        <v>1329.0186591226943</v>
      </c>
      <c r="DH128" s="5">
        <v>1101.6272356731415</v>
      </c>
      <c r="DI128" s="5">
        <v>0</v>
      </c>
      <c r="DJ128" s="5">
        <v>0</v>
      </c>
      <c r="DK128" s="5">
        <v>-40051.440300489514</v>
      </c>
      <c r="DL128" s="5">
        <v>15431.134484143522</v>
      </c>
      <c r="DM128" s="5">
        <v>-45777.237756379109</v>
      </c>
      <c r="DN128" s="5">
        <v>9197.3386642608421</v>
      </c>
      <c r="DO128" s="5">
        <v>-39554.661733314504</v>
      </c>
      <c r="DP128" s="5">
        <v>7799.1467439562275</v>
      </c>
      <c r="DQ128" s="5">
        <v>-12375.829740066132</v>
      </c>
      <c r="DR128" s="5">
        <v>1496.912211670397</v>
      </c>
      <c r="DS128" s="5">
        <v>0</v>
      </c>
      <c r="DT128" s="5">
        <v>0</v>
      </c>
    </row>
    <row r="129" spans="1:124" x14ac:dyDescent="0.25">
      <c r="A129" s="71">
        <v>43822.291666666664</v>
      </c>
      <c r="B129" s="5">
        <v>230</v>
      </c>
      <c r="C129" s="5">
        <v>-37613.377600555781</v>
      </c>
      <c r="D129" s="5">
        <v>10386.972518555343</v>
      </c>
      <c r="E129" s="5">
        <v>-29009.72164242695</v>
      </c>
      <c r="F129" s="5">
        <v>13848.461542020026</v>
      </c>
      <c r="G129" s="5">
        <v>-15568.245307403551</v>
      </c>
      <c r="H129" s="5">
        <v>6844.4340377297422</v>
      </c>
      <c r="I129" s="5">
        <v>2140.972504311816</v>
      </c>
      <c r="J129" s="5">
        <v>1175.7927475732242</v>
      </c>
      <c r="K129" s="5">
        <v>0</v>
      </c>
      <c r="L129" s="5">
        <v>0</v>
      </c>
      <c r="M129" s="5">
        <v>-98753.454234491292</v>
      </c>
      <c r="N129" s="5">
        <v>5687.4316688252411</v>
      </c>
      <c r="O129" s="5">
        <v>-31579.455480863049</v>
      </c>
      <c r="P129" s="5">
        <v>9131.3546071641358</v>
      </c>
      <c r="Q129" s="5">
        <v>-13024.682898762563</v>
      </c>
      <c r="R129" s="5">
        <v>10783.479424238658</v>
      </c>
      <c r="S129" s="5">
        <v>-10479.737095719385</v>
      </c>
      <c r="T129" s="5">
        <v>283.48730590254951</v>
      </c>
      <c r="U129" s="5">
        <v>0</v>
      </c>
      <c r="V129" s="5">
        <v>0</v>
      </c>
      <c r="W129" s="5">
        <v>22858.671542526477</v>
      </c>
      <c r="X129" s="5">
        <v>2874.8215058954247</v>
      </c>
      <c r="Y129" s="5">
        <v>12982.325825574688</v>
      </c>
      <c r="Z129" s="5">
        <v>3322.6311137770858</v>
      </c>
      <c r="AA129" s="5">
        <v>3417.9478188028374</v>
      </c>
      <c r="AB129" s="5">
        <v>1755.4093801011854</v>
      </c>
      <c r="AC129" s="5">
        <v>1666.7500770746205</v>
      </c>
      <c r="AD129" s="5">
        <v>799.40879873099175</v>
      </c>
      <c r="AE129" s="5">
        <v>0</v>
      </c>
      <c r="AF129" s="5">
        <v>0</v>
      </c>
      <c r="AG129" s="5">
        <v>20406.600212002722</v>
      </c>
      <c r="AH129" s="5">
        <v>1043.482686555202</v>
      </c>
      <c r="AI129" s="5">
        <v>1571.1644060292201</v>
      </c>
      <c r="AJ129" s="5">
        <v>14466.421317391589</v>
      </c>
      <c r="AK129" s="5">
        <v>2017.2553865936993</v>
      </c>
      <c r="AL129" s="5">
        <v>114.6263826845241</v>
      </c>
      <c r="AM129" s="5">
        <v>1769.2828821952967</v>
      </c>
      <c r="AN129" s="5">
        <v>242.09978230165427</v>
      </c>
      <c r="AO129" s="5">
        <v>0</v>
      </c>
      <c r="AP129" s="5">
        <v>0</v>
      </c>
      <c r="AQ129" s="5">
        <v>26890.710716458067</v>
      </c>
      <c r="AR129" s="5">
        <v>5656.4874607404263</v>
      </c>
      <c r="AS129" s="5">
        <v>12174.5940232508</v>
      </c>
      <c r="AT129" s="5">
        <v>844.22061282583775</v>
      </c>
      <c r="AU129" s="5">
        <v>4123.668701766208</v>
      </c>
      <c r="AV129" s="5">
        <v>1783.4934020471494</v>
      </c>
      <c r="AW129" s="5">
        <v>2423.4960917622811</v>
      </c>
      <c r="AX129" s="5">
        <v>733.58214266783682</v>
      </c>
      <c r="AY129" s="5">
        <v>0</v>
      </c>
      <c r="AZ129" s="5">
        <v>0</v>
      </c>
      <c r="BA129" s="5">
        <v>-99605.603227377404</v>
      </c>
      <c r="BB129" s="5">
        <v>54163.715293274654</v>
      </c>
      <c r="BC129" s="5">
        <v>-83904.763056870259</v>
      </c>
      <c r="BD129" s="5">
        <v>81719.172461283655</v>
      </c>
      <c r="BE129" s="5">
        <v>-74162.196334670094</v>
      </c>
      <c r="BF129" s="5">
        <v>43990.788963386723</v>
      </c>
      <c r="BG129" s="5">
        <v>-58371.036875824495</v>
      </c>
      <c r="BH129" s="5">
        <v>53588.143995708953</v>
      </c>
      <c r="BI129" s="5">
        <v>0</v>
      </c>
      <c r="BJ129" s="5">
        <v>0</v>
      </c>
      <c r="BK129" s="71">
        <v>43822.291666666664</v>
      </c>
      <c r="BL129" s="5">
        <v>230</v>
      </c>
      <c r="BM129" s="5">
        <v>-71482.489440398873</v>
      </c>
      <c r="BN129" s="5">
        <v>5864.1359958691801</v>
      </c>
      <c r="BO129" s="5">
        <v>-61296.576749934262</v>
      </c>
      <c r="BP129" s="5">
        <v>7835.9153565442284</v>
      </c>
      <c r="BQ129" s="5">
        <v>-13449.29890507229</v>
      </c>
      <c r="BR129" s="5">
        <v>1437.6036288911007</v>
      </c>
      <c r="BS129" s="5">
        <v>-9414.0064454812018</v>
      </c>
      <c r="BT129" s="5">
        <v>5329.6123197539382</v>
      </c>
      <c r="BU129" s="5">
        <v>0</v>
      </c>
      <c r="BV129" s="5">
        <v>0</v>
      </c>
      <c r="BW129" s="5">
        <v>-30988.371569554758</v>
      </c>
      <c r="BX129" s="5">
        <v>2781.1813306014387</v>
      </c>
      <c r="BY129" s="5">
        <v>-15335.876467432317</v>
      </c>
      <c r="BZ129" s="5">
        <v>6858.584975599596</v>
      </c>
      <c r="CA129" s="5">
        <v>-19297.699302369329</v>
      </c>
      <c r="CB129" s="5">
        <v>1644.7456145011083</v>
      </c>
      <c r="CC129" s="5">
        <v>-5177.8514710198506</v>
      </c>
      <c r="CD129" s="5">
        <v>3279.0718964057946</v>
      </c>
      <c r="CE129" s="5">
        <v>0</v>
      </c>
      <c r="CF129" s="5">
        <v>0</v>
      </c>
      <c r="CG129" s="5">
        <v>24584.112367381254</v>
      </c>
      <c r="CH129" s="5">
        <v>3873.0558920129565</v>
      </c>
      <c r="CI129" s="5">
        <v>11925.119084870912</v>
      </c>
      <c r="CJ129" s="5">
        <v>291.75121170549511</v>
      </c>
      <c r="CK129" s="5">
        <v>6253.4592982897038</v>
      </c>
      <c r="CL129" s="5">
        <v>2530.1456322850622</v>
      </c>
      <c r="CM129" s="5">
        <v>2975.4249242727346</v>
      </c>
      <c r="CN129" s="5">
        <v>1137.7789395033499</v>
      </c>
      <c r="CO129" s="5">
        <v>0</v>
      </c>
      <c r="CP129" s="5">
        <v>0</v>
      </c>
      <c r="CQ129" s="5">
        <v>15399.054394874182</v>
      </c>
      <c r="CR129" s="5">
        <v>2237.5793025611874</v>
      </c>
      <c r="CS129" s="5">
        <v>8024.7422741997343</v>
      </c>
      <c r="CT129" s="5">
        <v>1309.6575212316307</v>
      </c>
      <c r="CU129" s="5">
        <v>4207.3312658236773</v>
      </c>
      <c r="CV129" s="5">
        <v>658.14639637775031</v>
      </c>
      <c r="CW129" s="5">
        <v>2898.8544663476605</v>
      </c>
      <c r="CX129" s="5">
        <v>127.19634329936247</v>
      </c>
      <c r="CY129" s="5">
        <v>0</v>
      </c>
      <c r="CZ129" s="5">
        <v>0</v>
      </c>
      <c r="DA129" s="5">
        <v>21667.030219390355</v>
      </c>
      <c r="DB129" s="5">
        <v>2138.9875941407854</v>
      </c>
      <c r="DC129" s="5">
        <v>11149.744397655537</v>
      </c>
      <c r="DD129" s="5">
        <v>2042.3175065757466</v>
      </c>
      <c r="DE129" s="5">
        <v>4650.9684169595839</v>
      </c>
      <c r="DF129" s="5">
        <v>1119.1332106829298</v>
      </c>
      <c r="DG129" s="5">
        <v>1386.3461415724341</v>
      </c>
      <c r="DH129" s="5">
        <v>650.67381530750913</v>
      </c>
      <c r="DI129" s="5">
        <v>0</v>
      </c>
      <c r="DJ129" s="5">
        <v>0</v>
      </c>
      <c r="DK129" s="5">
        <v>-42530.175545759659</v>
      </c>
      <c r="DL129" s="5">
        <v>14777.899728454124</v>
      </c>
      <c r="DM129" s="5">
        <v>-47400.756440548459</v>
      </c>
      <c r="DN129" s="5">
        <v>7834.86133707716</v>
      </c>
      <c r="DO129" s="5">
        <v>-40634.408041109113</v>
      </c>
      <c r="DP129" s="5">
        <v>7420.1508044068269</v>
      </c>
      <c r="DQ129" s="5">
        <v>-12731.901822537293</v>
      </c>
      <c r="DR129" s="5">
        <v>295.29989030729416</v>
      </c>
      <c r="DS129" s="5">
        <v>0</v>
      </c>
      <c r="DT129" s="5">
        <v>0</v>
      </c>
    </row>
    <row r="130" spans="1:124" x14ac:dyDescent="0.25">
      <c r="A130" s="71">
        <v>43822.375</v>
      </c>
      <c r="B130" s="5">
        <v>232</v>
      </c>
      <c r="C130" s="5">
        <v>-38523.510353209072</v>
      </c>
      <c r="D130" s="5">
        <v>9838.879929462928</v>
      </c>
      <c r="E130" s="5">
        <v>-29678.95133513222</v>
      </c>
      <c r="F130" s="5">
        <v>13462.699706040656</v>
      </c>
      <c r="G130" s="5">
        <v>-16904.05601401638</v>
      </c>
      <c r="H130" s="5">
        <v>6268.7648290792122</v>
      </c>
      <c r="I130" s="5">
        <v>776.78766357768109</v>
      </c>
      <c r="J130" s="5">
        <v>1333.4254941701777</v>
      </c>
      <c r="K130" s="5">
        <v>0</v>
      </c>
      <c r="L130" s="5">
        <v>0</v>
      </c>
      <c r="M130" s="5">
        <v>-100332.87327417934</v>
      </c>
      <c r="N130" s="5">
        <v>7138.5586942491555</v>
      </c>
      <c r="O130" s="5">
        <v>-30446.061620434099</v>
      </c>
      <c r="P130" s="5">
        <v>9927.9993177625111</v>
      </c>
      <c r="Q130" s="5">
        <v>-11094.48076649932</v>
      </c>
      <c r="R130" s="5">
        <v>10268.635446591865</v>
      </c>
      <c r="S130" s="5">
        <v>-8479.6421573415937</v>
      </c>
      <c r="T130" s="5">
        <v>193.98780770720234</v>
      </c>
      <c r="U130" s="5">
        <v>0</v>
      </c>
      <c r="V130" s="5">
        <v>0</v>
      </c>
      <c r="W130" s="5">
        <v>23090.86089896315</v>
      </c>
      <c r="X130" s="5">
        <v>1910.0324610290068</v>
      </c>
      <c r="Y130" s="5">
        <v>12965.48738030588</v>
      </c>
      <c r="Z130" s="5">
        <v>3257.9783584250881</v>
      </c>
      <c r="AA130" s="5">
        <v>3401.9810212351431</v>
      </c>
      <c r="AB130" s="5">
        <v>1539.7537145407791</v>
      </c>
      <c r="AC130" s="5">
        <v>1711.8988623975501</v>
      </c>
      <c r="AD130" s="5">
        <v>1015.7497160603945</v>
      </c>
      <c r="AE130" s="5">
        <v>0</v>
      </c>
      <c r="AF130" s="5">
        <v>0</v>
      </c>
      <c r="AG130" s="5">
        <v>20225.90843592738</v>
      </c>
      <c r="AH130" s="5">
        <v>767.65242364586823</v>
      </c>
      <c r="AI130" s="5">
        <v>1620.6712752013154</v>
      </c>
      <c r="AJ130" s="5">
        <v>14649.444970664106</v>
      </c>
      <c r="AK130" s="5">
        <v>1946.044273602949</v>
      </c>
      <c r="AL130" s="5">
        <v>48.716048668361644</v>
      </c>
      <c r="AM130" s="5">
        <v>1650.0582136667717</v>
      </c>
      <c r="AN130" s="5">
        <v>267.59065572432547</v>
      </c>
      <c r="AO130" s="5">
        <v>0</v>
      </c>
      <c r="AP130" s="5">
        <v>0</v>
      </c>
      <c r="AQ130" s="5">
        <v>27186.890571803455</v>
      </c>
      <c r="AR130" s="5">
        <v>5724.4340712251978</v>
      </c>
      <c r="AS130" s="5">
        <v>11624.185056785353</v>
      </c>
      <c r="AT130" s="5">
        <v>1108.3573500610528</v>
      </c>
      <c r="AU130" s="5">
        <v>3951.9926219462905</v>
      </c>
      <c r="AV130" s="5">
        <v>1899.628585576862</v>
      </c>
      <c r="AW130" s="5">
        <v>2567.729312616887</v>
      </c>
      <c r="AX130" s="5">
        <v>799.51718803534663</v>
      </c>
      <c r="AY130" s="5">
        <v>0</v>
      </c>
      <c r="AZ130" s="5">
        <v>0</v>
      </c>
      <c r="BA130" s="5">
        <v>-102419.40925617451</v>
      </c>
      <c r="BB130" s="5">
        <v>54817.246823237649</v>
      </c>
      <c r="BC130" s="5">
        <v>-86087.29866049673</v>
      </c>
      <c r="BD130" s="5">
        <v>81870.220079985738</v>
      </c>
      <c r="BE130" s="5">
        <v>-76864.631815490575</v>
      </c>
      <c r="BF130" s="5">
        <v>45379.589728787323</v>
      </c>
      <c r="BG130" s="5">
        <v>-60147.090860365301</v>
      </c>
      <c r="BH130" s="5">
        <v>54656.213275434158</v>
      </c>
      <c r="BI130" s="5">
        <v>0</v>
      </c>
      <c r="BJ130" s="5">
        <v>0</v>
      </c>
      <c r="BK130" s="71">
        <v>43822.375</v>
      </c>
      <c r="BL130" s="5">
        <v>232</v>
      </c>
      <c r="BM130" s="5">
        <v>-72201.074080711231</v>
      </c>
      <c r="BN130" s="5">
        <v>6247.3511088248815</v>
      </c>
      <c r="BO130" s="5">
        <v>-61901.455294121799</v>
      </c>
      <c r="BP130" s="5">
        <v>8441.0901501572371</v>
      </c>
      <c r="BQ130" s="5">
        <v>-14087.447037226644</v>
      </c>
      <c r="BR130" s="5">
        <v>1228.9983515814877</v>
      </c>
      <c r="BS130" s="5">
        <v>-9505.5245977431696</v>
      </c>
      <c r="BT130" s="5">
        <v>5694.5999294124613</v>
      </c>
      <c r="BU130" s="5">
        <v>0</v>
      </c>
      <c r="BV130" s="5">
        <v>0</v>
      </c>
      <c r="BW130" s="5">
        <v>-28834.14272646734</v>
      </c>
      <c r="BX130" s="5">
        <v>3271.461172378401</v>
      </c>
      <c r="BY130" s="5">
        <v>-13944.204022506921</v>
      </c>
      <c r="BZ130" s="5">
        <v>8496.3783029379392</v>
      </c>
      <c r="CA130" s="5">
        <v>-16642.864947146503</v>
      </c>
      <c r="CB130" s="5">
        <v>2114.9033732803641</v>
      </c>
      <c r="CC130" s="5">
        <v>-4313.0428390862289</v>
      </c>
      <c r="CD130" s="5">
        <v>1975.4884868376816</v>
      </c>
      <c r="CE130" s="5">
        <v>0</v>
      </c>
      <c r="CF130" s="5">
        <v>0</v>
      </c>
      <c r="CG130" s="5">
        <v>24397.261776309875</v>
      </c>
      <c r="CH130" s="5">
        <v>3765.7905898483145</v>
      </c>
      <c r="CI130" s="5">
        <v>11713.803010351332</v>
      </c>
      <c r="CJ130" s="5">
        <v>250.58712674424569</v>
      </c>
      <c r="CK130" s="5">
        <v>5920.1918465303952</v>
      </c>
      <c r="CL130" s="5">
        <v>2718.3757328315041</v>
      </c>
      <c r="CM130" s="5">
        <v>2820.3378105896272</v>
      </c>
      <c r="CN130" s="5">
        <v>1073.9532899176172</v>
      </c>
      <c r="CO130" s="5">
        <v>0</v>
      </c>
      <c r="CP130" s="5">
        <v>0</v>
      </c>
      <c r="CQ130" s="5">
        <v>15614.108906122094</v>
      </c>
      <c r="CR130" s="5">
        <v>2270.14482883751</v>
      </c>
      <c r="CS130" s="5">
        <v>8162.4082846802139</v>
      </c>
      <c r="CT130" s="5">
        <v>1510.7418862171032</v>
      </c>
      <c r="CU130" s="5">
        <v>4394.622239352866</v>
      </c>
      <c r="CV130" s="5">
        <v>878.01715700709485</v>
      </c>
      <c r="CW130" s="5">
        <v>3040.8170453283037</v>
      </c>
      <c r="CX130" s="5">
        <v>260.7118731307645</v>
      </c>
      <c r="CY130" s="5">
        <v>0</v>
      </c>
      <c r="CZ130" s="5">
        <v>0</v>
      </c>
      <c r="DA130" s="5">
        <v>21401.054589834814</v>
      </c>
      <c r="DB130" s="5">
        <v>2944.1251936799786</v>
      </c>
      <c r="DC130" s="5">
        <v>10969.514571044119</v>
      </c>
      <c r="DD130" s="5">
        <v>2242.6009043303447</v>
      </c>
      <c r="DE130" s="5">
        <v>4618.0900180413464</v>
      </c>
      <c r="DF130" s="5">
        <v>1236.4778220779788</v>
      </c>
      <c r="DG130" s="5">
        <v>1351.2239217204688</v>
      </c>
      <c r="DH130" s="5">
        <v>716.5032414751347</v>
      </c>
      <c r="DI130" s="5">
        <v>0</v>
      </c>
      <c r="DJ130" s="5">
        <v>0</v>
      </c>
      <c r="DK130" s="5">
        <v>-44937.381319579952</v>
      </c>
      <c r="DL130" s="5">
        <v>14730.451760628917</v>
      </c>
      <c r="DM130" s="5">
        <v>-49824.720051132223</v>
      </c>
      <c r="DN130" s="5">
        <v>7038.6581201871459</v>
      </c>
      <c r="DO130" s="5">
        <v>-42224.505954620035</v>
      </c>
      <c r="DP130" s="5">
        <v>6937.163534115316</v>
      </c>
      <c r="DQ130" s="5">
        <v>-14514.782752943924</v>
      </c>
      <c r="DR130" s="5">
        <v>809.79401083610946</v>
      </c>
      <c r="DS130" s="5">
        <v>0</v>
      </c>
      <c r="DT130" s="5">
        <v>0</v>
      </c>
    </row>
    <row r="131" spans="1:124" x14ac:dyDescent="0.25">
      <c r="A131" s="71">
        <v>43822.458333333336</v>
      </c>
      <c r="B131" s="5">
        <v>234</v>
      </c>
      <c r="C131" s="5">
        <v>-40749.580638245265</v>
      </c>
      <c r="D131" s="5">
        <v>6516.2360238206193</v>
      </c>
      <c r="E131" s="5">
        <v>-31552.881831494698</v>
      </c>
      <c r="F131" s="5">
        <v>10274.740276099516</v>
      </c>
      <c r="G131" s="5">
        <v>-19962.923770000343</v>
      </c>
      <c r="H131" s="5">
        <v>2352.4546040960786</v>
      </c>
      <c r="I131" s="5">
        <v>-1909.2924632571921</v>
      </c>
      <c r="J131" s="5">
        <v>5588.7638467033285</v>
      </c>
      <c r="K131" s="5">
        <v>0</v>
      </c>
      <c r="L131" s="5">
        <v>0</v>
      </c>
      <c r="M131" s="5">
        <v>-99966.549946231826</v>
      </c>
      <c r="N131" s="5">
        <v>7843.5920569774289</v>
      </c>
      <c r="O131" s="5">
        <v>-28402.734524300678</v>
      </c>
      <c r="P131" s="5">
        <v>10100.016460753342</v>
      </c>
      <c r="Q131" s="5">
        <v>-8039.8365335064445</v>
      </c>
      <c r="R131" s="5">
        <v>10951.150565599728</v>
      </c>
      <c r="S131" s="5">
        <v>-5768.7230984375274</v>
      </c>
      <c r="T131" s="5">
        <v>1764.9778521265644</v>
      </c>
      <c r="U131" s="5">
        <v>0</v>
      </c>
      <c r="V131" s="5">
        <v>0</v>
      </c>
      <c r="W131" s="5">
        <v>23387.06239039886</v>
      </c>
      <c r="X131" s="5">
        <v>1958.2352694870222</v>
      </c>
      <c r="Y131" s="5">
        <v>12789.31475083529</v>
      </c>
      <c r="Z131" s="5">
        <v>3636.7777863387778</v>
      </c>
      <c r="AA131" s="5">
        <v>3082.8262062216886</v>
      </c>
      <c r="AB131" s="5">
        <v>1566.0305455201574</v>
      </c>
      <c r="AC131" s="5">
        <v>1633.0743535227653</v>
      </c>
      <c r="AD131" s="5">
        <v>703.97677036141351</v>
      </c>
      <c r="AE131" s="5">
        <v>0</v>
      </c>
      <c r="AF131" s="5">
        <v>0</v>
      </c>
      <c r="AG131" s="5">
        <v>20236.384855771379</v>
      </c>
      <c r="AH131" s="5">
        <v>388.58856990557035</v>
      </c>
      <c r="AI131" s="5">
        <v>1527.8673998852773</v>
      </c>
      <c r="AJ131" s="5">
        <v>14571.4000322749</v>
      </c>
      <c r="AK131" s="5">
        <v>1756.6904132444693</v>
      </c>
      <c r="AL131" s="5">
        <v>131.30633183096768</v>
      </c>
      <c r="AM131" s="5">
        <v>1486.5770950879119</v>
      </c>
      <c r="AN131" s="5">
        <v>362.68127107854735</v>
      </c>
      <c r="AO131" s="5">
        <v>0</v>
      </c>
      <c r="AP131" s="5">
        <v>0</v>
      </c>
      <c r="AQ131" s="5">
        <v>26983.10036573511</v>
      </c>
      <c r="AR131" s="5">
        <v>5593.2916505093872</v>
      </c>
      <c r="AS131" s="5">
        <v>11491.273416365177</v>
      </c>
      <c r="AT131" s="5">
        <v>790.24612011029183</v>
      </c>
      <c r="AU131" s="5">
        <v>3912.5255953733244</v>
      </c>
      <c r="AV131" s="5">
        <v>1865.2815621014556</v>
      </c>
      <c r="AW131" s="5">
        <v>2339.0573848547351</v>
      </c>
      <c r="AX131" s="5">
        <v>477.68198959247894</v>
      </c>
      <c r="AY131" s="5">
        <v>0</v>
      </c>
      <c r="AZ131" s="5">
        <v>0</v>
      </c>
      <c r="BA131" s="5">
        <v>-104632.59848289835</v>
      </c>
      <c r="BB131" s="5">
        <v>54621.083377972318</v>
      </c>
      <c r="BC131" s="5">
        <v>-87315.506873752835</v>
      </c>
      <c r="BD131" s="5">
        <v>84372.44394722172</v>
      </c>
      <c r="BE131" s="5">
        <v>-77656.192812567795</v>
      </c>
      <c r="BF131" s="5">
        <v>45108.264309052211</v>
      </c>
      <c r="BG131" s="5">
        <v>-60901.41055830507</v>
      </c>
      <c r="BH131" s="5">
        <v>54520.680840008303</v>
      </c>
      <c r="BI131" s="5">
        <v>0</v>
      </c>
      <c r="BJ131" s="5">
        <v>0</v>
      </c>
      <c r="BK131" s="71">
        <v>43822.458333333336</v>
      </c>
      <c r="BL131" s="5">
        <v>234</v>
      </c>
      <c r="BM131" s="5">
        <v>-71760.825870754605</v>
      </c>
      <c r="BN131" s="5">
        <v>6933.2662260762381</v>
      </c>
      <c r="BO131" s="5">
        <v>-61472.183066958751</v>
      </c>
      <c r="BP131" s="5">
        <v>9423.4094545401258</v>
      </c>
      <c r="BQ131" s="5">
        <v>-12846.67877549339</v>
      </c>
      <c r="BR131" s="5">
        <v>2577.4188144267559</v>
      </c>
      <c r="BS131" s="5">
        <v>-7503.0447369600588</v>
      </c>
      <c r="BT131" s="5">
        <v>6139.240707038135</v>
      </c>
      <c r="BU131" s="5">
        <v>0</v>
      </c>
      <c r="BV131" s="5">
        <v>0</v>
      </c>
      <c r="BW131" s="5">
        <v>-27332.877242246846</v>
      </c>
      <c r="BX131" s="5">
        <v>4657.4042196206728</v>
      </c>
      <c r="BY131" s="5">
        <v>-12835.930982208127</v>
      </c>
      <c r="BZ131" s="5">
        <v>9305.6012521230023</v>
      </c>
      <c r="CA131" s="5">
        <v>-14746.725006358683</v>
      </c>
      <c r="CB131" s="5">
        <v>2020.7738596872014</v>
      </c>
      <c r="CC131" s="5">
        <v>-3937.9309829635531</v>
      </c>
      <c r="CD131" s="5">
        <v>1041.2075654973855</v>
      </c>
      <c r="CE131" s="5">
        <v>0</v>
      </c>
      <c r="CF131" s="5">
        <v>0</v>
      </c>
      <c r="CG131" s="5">
        <v>24749.288244513329</v>
      </c>
      <c r="CH131" s="5">
        <v>4372.2252620910785</v>
      </c>
      <c r="CI131" s="5">
        <v>11925.735754939629</v>
      </c>
      <c r="CJ131" s="5">
        <v>517.96233153360811</v>
      </c>
      <c r="CK131" s="5">
        <v>6110.178059122034</v>
      </c>
      <c r="CL131" s="5">
        <v>2957.1210660496713</v>
      </c>
      <c r="CM131" s="5">
        <v>2934.4835795166282</v>
      </c>
      <c r="CN131" s="5">
        <v>1298.7381877113569</v>
      </c>
      <c r="CO131" s="5">
        <v>0</v>
      </c>
      <c r="CP131" s="5">
        <v>0</v>
      </c>
      <c r="CQ131" s="5">
        <v>15455.147507646539</v>
      </c>
      <c r="CR131" s="5">
        <v>2030.5591441262329</v>
      </c>
      <c r="CS131" s="5">
        <v>8180.413723461148</v>
      </c>
      <c r="CT131" s="5">
        <v>1442.8772259460782</v>
      </c>
      <c r="CU131" s="5">
        <v>4218.27221267608</v>
      </c>
      <c r="CV131" s="5">
        <v>806.49466545350265</v>
      </c>
      <c r="CW131" s="5">
        <v>2988.0334672393033</v>
      </c>
      <c r="CX131" s="5">
        <v>231.26568727868977</v>
      </c>
      <c r="CY131" s="5">
        <v>0</v>
      </c>
      <c r="CZ131" s="5">
        <v>0</v>
      </c>
      <c r="DA131" s="5">
        <v>21760.004583334478</v>
      </c>
      <c r="DB131" s="5">
        <v>2816.9985286695678</v>
      </c>
      <c r="DC131" s="5">
        <v>10941.540351062195</v>
      </c>
      <c r="DD131" s="5">
        <v>2263.4565236605363</v>
      </c>
      <c r="DE131" s="5">
        <v>4490.2465089580628</v>
      </c>
      <c r="DF131" s="5">
        <v>1064.5671730417721</v>
      </c>
      <c r="DG131" s="5">
        <v>1397.3824170546495</v>
      </c>
      <c r="DH131" s="5">
        <v>1179.3460332351538</v>
      </c>
      <c r="DI131" s="5">
        <v>0</v>
      </c>
      <c r="DJ131" s="5">
        <v>0</v>
      </c>
      <c r="DK131" s="5">
        <v>-47618.385616746382</v>
      </c>
      <c r="DL131" s="5">
        <v>15429.996785983747</v>
      </c>
      <c r="DM131" s="5">
        <v>-51805.000750802486</v>
      </c>
      <c r="DN131" s="5">
        <v>8001.6298156028824</v>
      </c>
      <c r="DO131" s="5">
        <v>-43333.050698619933</v>
      </c>
      <c r="DP131" s="5">
        <v>8415.574245318614</v>
      </c>
      <c r="DQ131" s="5">
        <v>-15162.706141253628</v>
      </c>
      <c r="DR131" s="5">
        <v>1624.0672307556388</v>
      </c>
      <c r="DS131" s="5">
        <v>0</v>
      </c>
      <c r="DT131" s="5">
        <v>0</v>
      </c>
    </row>
    <row r="132" spans="1:124" x14ac:dyDescent="0.25">
      <c r="A132" s="71">
        <v>43822.541666666664</v>
      </c>
      <c r="B132" s="5">
        <v>236</v>
      </c>
      <c r="C132" s="5">
        <v>-41620.858682632388</v>
      </c>
      <c r="D132" s="5">
        <v>6792.925175534655</v>
      </c>
      <c r="E132" s="5">
        <v>-32595.444372169601</v>
      </c>
      <c r="F132" s="5">
        <v>10654.77867442907</v>
      </c>
      <c r="G132" s="5">
        <v>-21508.468843836494</v>
      </c>
      <c r="H132" s="5">
        <v>2165.661359058729</v>
      </c>
      <c r="I132" s="5">
        <v>-3395.1020490887895</v>
      </c>
      <c r="J132" s="5">
        <v>5351.9747598569893</v>
      </c>
      <c r="K132" s="5">
        <v>0</v>
      </c>
      <c r="L132" s="5">
        <v>0</v>
      </c>
      <c r="M132" s="5">
        <v>-98987.189711578481</v>
      </c>
      <c r="N132" s="5">
        <v>7691.0547972926588</v>
      </c>
      <c r="O132" s="5">
        <v>-27172.15129947364</v>
      </c>
      <c r="P132" s="5">
        <v>9144.9595425820171</v>
      </c>
      <c r="Q132" s="5">
        <v>-5779.4063451235779</v>
      </c>
      <c r="R132" s="5">
        <v>9655.6918950394411</v>
      </c>
      <c r="S132" s="5">
        <v>-3994.2608779394359</v>
      </c>
      <c r="T132" s="5">
        <v>1831.6033092823807</v>
      </c>
      <c r="U132" s="5">
        <v>0</v>
      </c>
      <c r="V132" s="5">
        <v>0</v>
      </c>
      <c r="W132" s="5">
        <v>23685.620631783815</v>
      </c>
      <c r="X132" s="5">
        <v>1808.5487824752049</v>
      </c>
      <c r="Y132" s="5">
        <v>13038.004783725222</v>
      </c>
      <c r="Z132" s="5">
        <v>3642.0858115908327</v>
      </c>
      <c r="AA132" s="5">
        <v>3239.2538104971013</v>
      </c>
      <c r="AB132" s="5">
        <v>1236.0438722534739</v>
      </c>
      <c r="AC132" s="5">
        <v>1616.9431271227199</v>
      </c>
      <c r="AD132" s="5">
        <v>845.72723090678289</v>
      </c>
      <c r="AE132" s="5">
        <v>0</v>
      </c>
      <c r="AF132" s="5">
        <v>0</v>
      </c>
      <c r="AG132" s="5">
        <v>20578.496669760621</v>
      </c>
      <c r="AH132" s="5">
        <v>579.90051538679666</v>
      </c>
      <c r="AI132" s="5">
        <v>1510.812387453966</v>
      </c>
      <c r="AJ132" s="5">
        <v>14587.305881891874</v>
      </c>
      <c r="AK132" s="5">
        <v>1834.7452061945537</v>
      </c>
      <c r="AL132" s="5">
        <v>53.839359517229674</v>
      </c>
      <c r="AM132" s="5">
        <v>1475.1469879734054</v>
      </c>
      <c r="AN132" s="5">
        <v>437.70255904879241</v>
      </c>
      <c r="AO132" s="5">
        <v>0</v>
      </c>
      <c r="AP132" s="5">
        <v>0</v>
      </c>
      <c r="AQ132" s="5">
        <v>27396.114615884024</v>
      </c>
      <c r="AR132" s="5">
        <v>5689.6152216266</v>
      </c>
      <c r="AS132" s="5">
        <v>11673.816634761355</v>
      </c>
      <c r="AT132" s="5">
        <v>1155.0543829481935</v>
      </c>
      <c r="AU132" s="5">
        <v>4184.5227768452714</v>
      </c>
      <c r="AV132" s="5">
        <v>1763.0959166864041</v>
      </c>
      <c r="AW132" s="5">
        <v>2610.0381793566917</v>
      </c>
      <c r="AX132" s="5">
        <v>538.70562743068933</v>
      </c>
      <c r="AY132" s="5">
        <v>0</v>
      </c>
      <c r="AZ132" s="5">
        <v>0</v>
      </c>
      <c r="BA132" s="5">
        <v>-106523.03819769553</v>
      </c>
      <c r="BB132" s="5">
        <v>54676.286329067087</v>
      </c>
      <c r="BC132" s="5">
        <v>-89275.659861170672</v>
      </c>
      <c r="BD132" s="5">
        <v>83641.108125742685</v>
      </c>
      <c r="BE132" s="5">
        <v>-78799.246740265007</v>
      </c>
      <c r="BF132" s="5">
        <v>45543.89702302037</v>
      </c>
      <c r="BG132" s="5">
        <v>-61916.278356656061</v>
      </c>
      <c r="BH132" s="5">
        <v>55126.430532069469</v>
      </c>
      <c r="BI132" s="5">
        <v>0</v>
      </c>
      <c r="BJ132" s="5">
        <v>0</v>
      </c>
      <c r="BK132" s="71">
        <v>43822.541666666664</v>
      </c>
      <c r="BL132" s="5">
        <v>236</v>
      </c>
      <c r="BM132" s="5">
        <v>-73122.956135301123</v>
      </c>
      <c r="BN132" s="5">
        <v>7491.6170611170019</v>
      </c>
      <c r="BO132" s="5">
        <v>-62736.639620758215</v>
      </c>
      <c r="BP132" s="5">
        <v>10012.79859481598</v>
      </c>
      <c r="BQ132" s="5">
        <v>-13997.582424847584</v>
      </c>
      <c r="BR132" s="5">
        <v>2868.6758440061044</v>
      </c>
      <c r="BS132" s="5">
        <v>-8888.9007665157988</v>
      </c>
      <c r="BT132" s="5">
        <v>7383.2008878694041</v>
      </c>
      <c r="BU132" s="5">
        <v>0</v>
      </c>
      <c r="BV132" s="5">
        <v>0</v>
      </c>
      <c r="BW132" s="5">
        <v>-24168.999334046741</v>
      </c>
      <c r="BX132" s="5">
        <v>5167.9566092885862</v>
      </c>
      <c r="BY132" s="5">
        <v>-10700.270209352966</v>
      </c>
      <c r="BZ132" s="5">
        <v>11228.657647651728</v>
      </c>
      <c r="CA132" s="5">
        <v>-11743.233920047256</v>
      </c>
      <c r="CB132" s="5">
        <v>1099.2609551154737</v>
      </c>
      <c r="CC132" s="5">
        <v>-2653.0103144235691</v>
      </c>
      <c r="CD132" s="5">
        <v>701.50141217120051</v>
      </c>
      <c r="CE132" s="5">
        <v>0</v>
      </c>
      <c r="CF132" s="5">
        <v>0</v>
      </c>
      <c r="CG132" s="5">
        <v>25117.340537866883</v>
      </c>
      <c r="CH132" s="5">
        <v>4380.570775383374</v>
      </c>
      <c r="CI132" s="5">
        <v>11921.045511826273</v>
      </c>
      <c r="CJ132" s="5">
        <v>393.23600895556223</v>
      </c>
      <c r="CK132" s="5">
        <v>6277.2510564545373</v>
      </c>
      <c r="CL132" s="5">
        <v>2800.7932780110405</v>
      </c>
      <c r="CM132" s="5">
        <v>3148.1669491732127</v>
      </c>
      <c r="CN132" s="5">
        <v>1124.7471037615169</v>
      </c>
      <c r="CO132" s="5">
        <v>0</v>
      </c>
      <c r="CP132" s="5">
        <v>0</v>
      </c>
      <c r="CQ132" s="5">
        <v>15727.327902208817</v>
      </c>
      <c r="CR132" s="5">
        <v>2161.3478430207529</v>
      </c>
      <c r="CS132" s="5">
        <v>8461.9855309365776</v>
      </c>
      <c r="CT132" s="5">
        <v>1374.1590379410338</v>
      </c>
      <c r="CU132" s="5">
        <v>4162.5260205965596</v>
      </c>
      <c r="CV132" s="5">
        <v>896.55859899494487</v>
      </c>
      <c r="CW132" s="5">
        <v>3054.5921176208822</v>
      </c>
      <c r="CX132" s="5">
        <v>192.82353373459745</v>
      </c>
      <c r="CY132" s="5">
        <v>0</v>
      </c>
      <c r="CZ132" s="5">
        <v>0</v>
      </c>
      <c r="DA132" s="5">
        <v>21765.611092174724</v>
      </c>
      <c r="DB132" s="5">
        <v>2587.4473016468141</v>
      </c>
      <c r="DC132" s="5">
        <v>10666.516733973194</v>
      </c>
      <c r="DD132" s="5">
        <v>2415.0621900670817</v>
      </c>
      <c r="DE132" s="5">
        <v>4152.6492610060341</v>
      </c>
      <c r="DF132" s="5">
        <v>1170.9504026531652</v>
      </c>
      <c r="DG132" s="5">
        <v>1184.9413529890162</v>
      </c>
      <c r="DH132" s="5">
        <v>1137.1558318891123</v>
      </c>
      <c r="DI132" s="5">
        <v>0</v>
      </c>
      <c r="DJ132" s="5">
        <v>0</v>
      </c>
      <c r="DK132" s="5">
        <v>-49185.576619382133</v>
      </c>
      <c r="DL132" s="5">
        <v>15225.794168385897</v>
      </c>
      <c r="DM132" s="5">
        <v>-52964.190067025294</v>
      </c>
      <c r="DN132" s="5">
        <v>8208.6921495626557</v>
      </c>
      <c r="DO132" s="5">
        <v>-44547.757989254365</v>
      </c>
      <c r="DP132" s="5">
        <v>8679.8946659737067</v>
      </c>
      <c r="DQ132" s="5">
        <v>-16272.400402830273</v>
      </c>
      <c r="DR132" s="5">
        <v>2030.2199560372767</v>
      </c>
      <c r="DS132" s="5">
        <v>0</v>
      </c>
      <c r="DT132" s="5">
        <v>0</v>
      </c>
    </row>
    <row r="133" spans="1:124" x14ac:dyDescent="0.25">
      <c r="A133" s="71">
        <v>43822.625</v>
      </c>
      <c r="B133" s="5">
        <v>238</v>
      </c>
      <c r="C133" s="5">
        <v>-42515.687117930342</v>
      </c>
      <c r="D133" s="5">
        <v>4834.4968099217176</v>
      </c>
      <c r="E133" s="5">
        <v>-33780.343285196264</v>
      </c>
      <c r="F133" s="5">
        <v>8464.7772096139524</v>
      </c>
      <c r="G133" s="5">
        <v>-23347.619916209034</v>
      </c>
      <c r="H133" s="5">
        <v>153.09273582315564</v>
      </c>
      <c r="I133" s="5">
        <v>-5032.2429563577571</v>
      </c>
      <c r="J133" s="5">
        <v>7578.8185339707197</v>
      </c>
      <c r="K133" s="5">
        <v>0</v>
      </c>
      <c r="L133" s="5">
        <v>0</v>
      </c>
      <c r="M133" s="5">
        <v>-97549.078190244138</v>
      </c>
      <c r="N133" s="5">
        <v>8330.4253660732902</v>
      </c>
      <c r="O133" s="5">
        <v>-26111.592969365389</v>
      </c>
      <c r="P133" s="5">
        <v>8895.2040121733971</v>
      </c>
      <c r="Q133" s="5">
        <v>-3577.0101588421385</v>
      </c>
      <c r="R133" s="5">
        <v>10117.280994199231</v>
      </c>
      <c r="S133" s="5">
        <v>-2552.9009260508683</v>
      </c>
      <c r="T133" s="5">
        <v>2511.2460520184063</v>
      </c>
      <c r="U133" s="5">
        <v>0</v>
      </c>
      <c r="V133" s="5">
        <v>0</v>
      </c>
      <c r="W133" s="5">
        <v>23976.603068751814</v>
      </c>
      <c r="X133" s="5">
        <v>1817.3118258669081</v>
      </c>
      <c r="Y133" s="5">
        <v>13113.824647703199</v>
      </c>
      <c r="Z133" s="5">
        <v>3704.9967869076877</v>
      </c>
      <c r="AA133" s="5">
        <v>3225.5742717508738</v>
      </c>
      <c r="AB133" s="5">
        <v>1273.6590272617595</v>
      </c>
      <c r="AC133" s="5">
        <v>1739.5662536472737</v>
      </c>
      <c r="AD133" s="5">
        <v>704.7645089606184</v>
      </c>
      <c r="AE133" s="5">
        <v>0</v>
      </c>
      <c r="AF133" s="5">
        <v>0</v>
      </c>
      <c r="AG133" s="5">
        <v>21128.466779730028</v>
      </c>
      <c r="AH133" s="5">
        <v>788.27508435831555</v>
      </c>
      <c r="AI133" s="5">
        <v>1584.9422160827608</v>
      </c>
      <c r="AJ133" s="5">
        <v>14576.89167482425</v>
      </c>
      <c r="AK133" s="5">
        <v>1811.7758081248085</v>
      </c>
      <c r="AL133" s="5">
        <v>267.37460767351786</v>
      </c>
      <c r="AM133" s="5">
        <v>1638.4287946382028</v>
      </c>
      <c r="AN133" s="5">
        <v>519.48702865679434</v>
      </c>
      <c r="AO133" s="5">
        <v>0</v>
      </c>
      <c r="AP133" s="5">
        <v>0</v>
      </c>
      <c r="AQ133" s="5">
        <v>27764.620479556586</v>
      </c>
      <c r="AR133" s="5">
        <v>5917.0177762460362</v>
      </c>
      <c r="AS133" s="5">
        <v>11503.239697587764</v>
      </c>
      <c r="AT133" s="5">
        <v>1242.8172850535589</v>
      </c>
      <c r="AU133" s="5">
        <v>3871.477842080109</v>
      </c>
      <c r="AV133" s="5">
        <v>1375.5674033366035</v>
      </c>
      <c r="AW133" s="5">
        <v>2407.0669695612137</v>
      </c>
      <c r="AX133" s="5">
        <v>394.12067817056601</v>
      </c>
      <c r="AY133" s="5">
        <v>0</v>
      </c>
      <c r="AZ133" s="5">
        <v>0</v>
      </c>
      <c r="BA133" s="5">
        <v>-108506.75936342316</v>
      </c>
      <c r="BB133" s="5">
        <v>54422.628987551383</v>
      </c>
      <c r="BC133" s="5">
        <v>-91020.628094859363</v>
      </c>
      <c r="BD133" s="5">
        <v>82144.084498543205</v>
      </c>
      <c r="BE133" s="5">
        <v>-80026.425531453584</v>
      </c>
      <c r="BF133" s="5">
        <v>45518.131943459673</v>
      </c>
      <c r="BG133" s="5">
        <v>-62937.84053928357</v>
      </c>
      <c r="BH133" s="5">
        <v>54307.992267157897</v>
      </c>
      <c r="BI133" s="5">
        <v>0</v>
      </c>
      <c r="BJ133" s="5">
        <v>0</v>
      </c>
      <c r="BK133" s="71">
        <v>43822.625</v>
      </c>
      <c r="BL133" s="5">
        <v>238</v>
      </c>
      <c r="BM133" s="5">
        <v>-73014.397712539736</v>
      </c>
      <c r="BN133" s="5">
        <v>6504.8190392086844</v>
      </c>
      <c r="BO133" s="5">
        <v>-62523.412300939279</v>
      </c>
      <c r="BP133" s="5">
        <v>9089.9620153879878</v>
      </c>
      <c r="BQ133" s="5">
        <v>-12715.848803055516</v>
      </c>
      <c r="BR133" s="5">
        <v>2403.0984293898409</v>
      </c>
      <c r="BS133" s="5">
        <v>-7446.5871697098773</v>
      </c>
      <c r="BT133" s="5">
        <v>6767.3404145611203</v>
      </c>
      <c r="BU133" s="5">
        <v>0</v>
      </c>
      <c r="BV133" s="5">
        <v>0</v>
      </c>
      <c r="BW133" s="5">
        <v>-23365.947020406355</v>
      </c>
      <c r="BX133" s="5">
        <v>6442.0148535705139</v>
      </c>
      <c r="BY133" s="5">
        <v>-9955.8277906798758</v>
      </c>
      <c r="BZ133" s="5">
        <v>11777.281736659148</v>
      </c>
      <c r="CA133" s="5">
        <v>-11137.240210365337</v>
      </c>
      <c r="CB133" s="5">
        <v>1035.3442020048287</v>
      </c>
      <c r="CC133" s="5">
        <v>-2636.1840190571311</v>
      </c>
      <c r="CD133" s="5">
        <v>1501.7813254290088</v>
      </c>
      <c r="CE133" s="5">
        <v>0</v>
      </c>
      <c r="CF133" s="5">
        <v>0</v>
      </c>
      <c r="CG133" s="5">
        <v>25354.586702010216</v>
      </c>
      <c r="CH133" s="5">
        <v>4319.5361395314931</v>
      </c>
      <c r="CI133" s="5">
        <v>11795.066304066651</v>
      </c>
      <c r="CJ133" s="5">
        <v>589.00036369250824</v>
      </c>
      <c r="CK133" s="5">
        <v>6250.1447408738532</v>
      </c>
      <c r="CL133" s="5">
        <v>2846.3042860541887</v>
      </c>
      <c r="CM133" s="5">
        <v>3329.5831211156815</v>
      </c>
      <c r="CN133" s="5">
        <v>1042.7867557350353</v>
      </c>
      <c r="CO133" s="5">
        <v>0</v>
      </c>
      <c r="CP133" s="5">
        <v>0</v>
      </c>
      <c r="CQ133" s="5">
        <v>15849.555763916247</v>
      </c>
      <c r="CR133" s="5">
        <v>2195.6442812457481</v>
      </c>
      <c r="CS133" s="5">
        <v>8427.556712628797</v>
      </c>
      <c r="CT133" s="5">
        <v>1452.3348530619037</v>
      </c>
      <c r="CU133" s="5">
        <v>4176.9787094921303</v>
      </c>
      <c r="CV133" s="5">
        <v>781.846684311692</v>
      </c>
      <c r="CW133" s="5">
        <v>2925.9701230029218</v>
      </c>
      <c r="CX133" s="5">
        <v>477.18156355462111</v>
      </c>
      <c r="CY133" s="5">
        <v>0</v>
      </c>
      <c r="CZ133" s="5">
        <v>0</v>
      </c>
      <c r="DA133" s="5">
        <v>21915.941092193105</v>
      </c>
      <c r="DB133" s="5">
        <v>2502.4750388798493</v>
      </c>
      <c r="DC133" s="5">
        <v>10694.068805846724</v>
      </c>
      <c r="DD133" s="5">
        <v>2521.5532877266187</v>
      </c>
      <c r="DE133" s="5">
        <v>4221.9494278101556</v>
      </c>
      <c r="DF133" s="5">
        <v>962.56903329494151</v>
      </c>
      <c r="DG133" s="5">
        <v>1215.7990942841298</v>
      </c>
      <c r="DH133" s="5">
        <v>1151.757044285659</v>
      </c>
      <c r="DI133" s="5">
        <v>0</v>
      </c>
      <c r="DJ133" s="5">
        <v>0</v>
      </c>
      <c r="DK133" s="5">
        <v>-52153.439798120606</v>
      </c>
      <c r="DL133" s="5">
        <v>15037.429163286153</v>
      </c>
      <c r="DM133" s="5">
        <v>-55828.26223211005</v>
      </c>
      <c r="DN133" s="5">
        <v>8809.7923719638056</v>
      </c>
      <c r="DO133" s="5">
        <v>-46022.826123214079</v>
      </c>
      <c r="DP133" s="5">
        <v>8697.25717620871</v>
      </c>
      <c r="DQ133" s="5">
        <v>-17715.943917895693</v>
      </c>
      <c r="DR133" s="5">
        <v>3710.6430594883459</v>
      </c>
      <c r="DS133" s="5">
        <v>0</v>
      </c>
      <c r="DT133" s="5">
        <v>0</v>
      </c>
    </row>
    <row r="134" spans="1:124" x14ac:dyDescent="0.25">
      <c r="A134" s="71">
        <v>43822.708333333336</v>
      </c>
      <c r="B134" s="5">
        <v>240</v>
      </c>
      <c r="C134" s="5">
        <v>-42090.833494881772</v>
      </c>
      <c r="D134" s="5">
        <v>4633.1069047392511</v>
      </c>
      <c r="E134" s="5">
        <v>-33024.519408641747</v>
      </c>
      <c r="F134" s="5">
        <v>8962.4764210570647</v>
      </c>
      <c r="G134" s="5">
        <v>-23900.620207512846</v>
      </c>
      <c r="H134" s="5">
        <v>203.63385888431557</v>
      </c>
      <c r="I134" s="5">
        <v>-6820.3618529845153</v>
      </c>
      <c r="J134" s="5">
        <v>6804.7205082777491</v>
      </c>
      <c r="K134" s="5">
        <v>0</v>
      </c>
      <c r="L134" s="5">
        <v>0</v>
      </c>
      <c r="M134" s="5">
        <v>-92667.380035046604</v>
      </c>
      <c r="N134" s="5">
        <v>6114.9842416443216</v>
      </c>
      <c r="O134" s="5">
        <v>-24726.16369861133</v>
      </c>
      <c r="P134" s="5">
        <v>6214.7895333510914</v>
      </c>
      <c r="Q134" s="5">
        <v>-2953.6961643640971</v>
      </c>
      <c r="R134" s="5">
        <v>6652.4910058439909</v>
      </c>
      <c r="S134" s="5">
        <v>-1266.9627604837151</v>
      </c>
      <c r="T134" s="5">
        <v>2967.3478012254423</v>
      </c>
      <c r="U134" s="5">
        <v>0</v>
      </c>
      <c r="V134" s="5">
        <v>0</v>
      </c>
      <c r="W134" s="5">
        <v>23271.097115330776</v>
      </c>
      <c r="X134" s="5">
        <v>1648.1842591461561</v>
      </c>
      <c r="Y134" s="5">
        <v>12453.240481455538</v>
      </c>
      <c r="Z134" s="5">
        <v>3170.1159107834656</v>
      </c>
      <c r="AA134" s="5">
        <v>3055.3611943700353</v>
      </c>
      <c r="AB134" s="5">
        <v>1141.250579361033</v>
      </c>
      <c r="AC134" s="5">
        <v>2134.5203259227787</v>
      </c>
      <c r="AD134" s="5">
        <v>1464.4633971517942</v>
      </c>
      <c r="AE134" s="5">
        <v>0</v>
      </c>
      <c r="AF134" s="5">
        <v>0</v>
      </c>
      <c r="AG134" s="5">
        <v>21585.585744988311</v>
      </c>
      <c r="AH134" s="5">
        <v>605.28191246527251</v>
      </c>
      <c r="AI134" s="5">
        <v>1318.3296629639062</v>
      </c>
      <c r="AJ134" s="5">
        <v>13891.102987983588</v>
      </c>
      <c r="AK134" s="5">
        <v>2016.4382437943677</v>
      </c>
      <c r="AL134" s="5">
        <v>186.03336100352993</v>
      </c>
      <c r="AM134" s="5">
        <v>1344.2157333748783</v>
      </c>
      <c r="AN134" s="5">
        <v>693.45558442543654</v>
      </c>
      <c r="AO134" s="5">
        <v>0</v>
      </c>
      <c r="AP134" s="5">
        <v>0</v>
      </c>
      <c r="AQ134" s="5">
        <v>27330.959562275464</v>
      </c>
      <c r="AR134" s="5">
        <v>6070.7597212131577</v>
      </c>
      <c r="AS134" s="5">
        <v>10958.901577592052</v>
      </c>
      <c r="AT134" s="5">
        <v>1291.1837744395586</v>
      </c>
      <c r="AU134" s="5">
        <v>4015.394691702651</v>
      </c>
      <c r="AV134" s="5">
        <v>1432.8578066039354</v>
      </c>
      <c r="AW134" s="5">
        <v>2571.2355776426616</v>
      </c>
      <c r="AX134" s="5">
        <v>548.67288238210926</v>
      </c>
      <c r="AY134" s="5">
        <v>0</v>
      </c>
      <c r="AZ134" s="5">
        <v>0</v>
      </c>
      <c r="BA134" s="5">
        <v>-110174.59197645023</v>
      </c>
      <c r="BB134" s="5">
        <v>55668.334815335147</v>
      </c>
      <c r="BC134" s="5">
        <v>-93696.340340606184</v>
      </c>
      <c r="BD134" s="5">
        <v>81552.462624444161</v>
      </c>
      <c r="BE134" s="5">
        <v>-79664.457370356162</v>
      </c>
      <c r="BF134" s="5">
        <v>48592.832030813719</v>
      </c>
      <c r="BG134" s="5">
        <v>-63415.341275429688</v>
      </c>
      <c r="BH134" s="5">
        <v>56006.306429003402</v>
      </c>
      <c r="BI134" s="5">
        <v>0</v>
      </c>
      <c r="BJ134" s="5">
        <v>0</v>
      </c>
      <c r="BK134" s="71">
        <v>43822.708333333336</v>
      </c>
      <c r="BL134" s="5">
        <v>240</v>
      </c>
      <c r="BM134" s="5">
        <v>-73508.86200918752</v>
      </c>
      <c r="BN134" s="5">
        <v>9256.2284425632915</v>
      </c>
      <c r="BO134" s="5">
        <v>-63317.598326973042</v>
      </c>
      <c r="BP134" s="5">
        <v>12786.993675076023</v>
      </c>
      <c r="BQ134" s="5">
        <v>-10580.75518986072</v>
      </c>
      <c r="BR134" s="5">
        <v>4501.4547938126361</v>
      </c>
      <c r="BS134" s="5">
        <v>-6499.6683979892841</v>
      </c>
      <c r="BT134" s="5">
        <v>10852.305207793937</v>
      </c>
      <c r="BU134" s="5">
        <v>0</v>
      </c>
      <c r="BV134" s="5">
        <v>0</v>
      </c>
      <c r="BW134" s="5">
        <v>-24042.292911436874</v>
      </c>
      <c r="BX134" s="5">
        <v>8173.8737856576763</v>
      </c>
      <c r="BY134" s="5">
        <v>-11307.06068651969</v>
      </c>
      <c r="BZ134" s="5">
        <v>10419.905856057851</v>
      </c>
      <c r="CA134" s="5">
        <v>-11407.013577965125</v>
      </c>
      <c r="CB134" s="5">
        <v>1891.8468726870999</v>
      </c>
      <c r="CC134" s="5">
        <v>-4098.6267168702834</v>
      </c>
      <c r="CD134" s="5">
        <v>2237.0348309633073</v>
      </c>
      <c r="CE134" s="5">
        <v>0</v>
      </c>
      <c r="CF134" s="5">
        <v>0</v>
      </c>
      <c r="CG134" s="5">
        <v>24709.197527563927</v>
      </c>
      <c r="CH134" s="5">
        <v>3616.1402727262321</v>
      </c>
      <c r="CI134" s="5">
        <v>11559.831738373221</v>
      </c>
      <c r="CJ134" s="5">
        <v>177.19851095949056</v>
      </c>
      <c r="CK134" s="5">
        <v>6388.7460371121615</v>
      </c>
      <c r="CL134" s="5">
        <v>2351.9517629100355</v>
      </c>
      <c r="CM134" s="5">
        <v>3374.1631737183757</v>
      </c>
      <c r="CN134" s="5">
        <v>864.86878264616587</v>
      </c>
      <c r="CO134" s="5">
        <v>0</v>
      </c>
      <c r="CP134" s="5">
        <v>0</v>
      </c>
      <c r="CQ134" s="5">
        <v>15589.837067659948</v>
      </c>
      <c r="CR134" s="5">
        <v>2723.7906826032686</v>
      </c>
      <c r="CS134" s="5">
        <v>8630.7467502059899</v>
      </c>
      <c r="CT134" s="5">
        <v>914.05821795594818</v>
      </c>
      <c r="CU134" s="5">
        <v>4057.781744288699</v>
      </c>
      <c r="CV134" s="5">
        <v>641.58703537595534</v>
      </c>
      <c r="CW134" s="5">
        <v>3058.0161731969501</v>
      </c>
      <c r="CX134" s="5">
        <v>1011.9891703616335</v>
      </c>
      <c r="CY134" s="5">
        <v>0</v>
      </c>
      <c r="CZ134" s="5">
        <v>0</v>
      </c>
      <c r="DA134" s="5">
        <v>21677.61367972102</v>
      </c>
      <c r="DB134" s="5">
        <v>2116.0613311257894</v>
      </c>
      <c r="DC134" s="5">
        <v>10729.288323516801</v>
      </c>
      <c r="DD134" s="5">
        <v>2620.5102672812422</v>
      </c>
      <c r="DE134" s="5">
        <v>4031.1288342986104</v>
      </c>
      <c r="DF134" s="5">
        <v>611.61141253026472</v>
      </c>
      <c r="DG134" s="5">
        <v>1142.4691435333639</v>
      </c>
      <c r="DH134" s="5">
        <v>1238.4961393262436</v>
      </c>
      <c r="DI134" s="5">
        <v>0</v>
      </c>
      <c r="DJ134" s="5">
        <v>0</v>
      </c>
      <c r="DK134" s="5">
        <v>-55156.970972462019</v>
      </c>
      <c r="DL134" s="5">
        <v>12245.351682740587</v>
      </c>
      <c r="DM134" s="5">
        <v>-57223.854172033469</v>
      </c>
      <c r="DN134" s="5">
        <v>6785.2829304585157</v>
      </c>
      <c r="DO134" s="5">
        <v>-47630.626473155789</v>
      </c>
      <c r="DP134" s="5">
        <v>7520.6733564789156</v>
      </c>
      <c r="DQ134" s="5">
        <v>-19021.043587709511</v>
      </c>
      <c r="DR134" s="5">
        <v>2090.3905007505823</v>
      </c>
      <c r="DS134" s="5">
        <v>0</v>
      </c>
      <c r="DT134" s="5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B5180-8E1A-1D47-A129-F799F4227052}">
  <dimension ref="A1:AK8"/>
  <sheetViews>
    <sheetView workbookViewId="0">
      <selection sqref="A1:XFD1048576"/>
    </sheetView>
  </sheetViews>
  <sheetFormatPr defaultColWidth="11" defaultRowHeight="15.75" x14ac:dyDescent="0.25"/>
  <cols>
    <col min="2" max="5" width="14.625" bestFit="1" customWidth="1"/>
    <col min="6" max="7" width="13.625" bestFit="1" customWidth="1"/>
    <col min="8" max="9" width="14.625" bestFit="1" customWidth="1"/>
    <col min="10" max="11" width="13.625" bestFit="1" customWidth="1"/>
    <col min="12" max="13" width="14.625" bestFit="1" customWidth="1"/>
    <col min="14" max="14" width="13.625" bestFit="1" customWidth="1"/>
    <col min="15" max="18" width="14.625" bestFit="1" customWidth="1"/>
    <col min="19" max="19" width="13.625" bestFit="1" customWidth="1"/>
    <col min="20" max="21" width="14.625" bestFit="1" customWidth="1"/>
    <col min="22" max="24" width="13.625" bestFit="1" customWidth="1"/>
    <col min="25" max="25" width="14.625" bestFit="1" customWidth="1"/>
    <col min="26" max="30" width="13.625" bestFit="1" customWidth="1"/>
    <col min="31" max="31" width="14.625" bestFit="1" customWidth="1"/>
    <col min="32" max="34" width="13.625" bestFit="1" customWidth="1"/>
    <col min="35" max="37" width="14.625" bestFit="1" customWidth="1"/>
  </cols>
  <sheetData>
    <row r="1" spans="1:37" x14ac:dyDescent="0.25">
      <c r="A1" s="98" t="s">
        <v>511</v>
      </c>
    </row>
    <row r="2" spans="1:37" x14ac:dyDescent="0.25">
      <c r="A2" t="s">
        <v>497</v>
      </c>
    </row>
    <row r="3" spans="1:37" x14ac:dyDescent="0.25">
      <c r="A3" t="s">
        <v>369</v>
      </c>
    </row>
    <row r="4" spans="1:37" x14ac:dyDescent="0.25">
      <c r="A4" s="73" t="s">
        <v>194</v>
      </c>
      <c r="B4" s="73" t="s">
        <v>225</v>
      </c>
      <c r="C4" s="73" t="s">
        <v>353</v>
      </c>
      <c r="D4" s="73" t="s">
        <v>225</v>
      </c>
      <c r="E4" s="73" t="s">
        <v>225</v>
      </c>
      <c r="F4" s="76" t="s">
        <v>16</v>
      </c>
      <c r="G4" s="73" t="s">
        <v>16</v>
      </c>
      <c r="H4" s="76" t="s">
        <v>16</v>
      </c>
      <c r="I4" s="73" t="s">
        <v>16</v>
      </c>
      <c r="J4" s="73" t="s">
        <v>160</v>
      </c>
      <c r="K4" s="76" t="s">
        <v>160</v>
      </c>
      <c r="L4" s="73" t="s">
        <v>160</v>
      </c>
      <c r="M4" s="76" t="s">
        <v>160</v>
      </c>
      <c r="N4" s="73" t="s">
        <v>154</v>
      </c>
      <c r="O4" s="73" t="s">
        <v>232</v>
      </c>
      <c r="P4" s="73" t="s">
        <v>154</v>
      </c>
      <c r="Q4" s="73" t="s">
        <v>232</v>
      </c>
      <c r="R4" s="73" t="s">
        <v>224</v>
      </c>
      <c r="S4" s="73" t="s">
        <v>354</v>
      </c>
      <c r="T4" s="73" t="s">
        <v>224</v>
      </c>
      <c r="U4" s="73" t="s">
        <v>354</v>
      </c>
      <c r="V4" s="73" t="s">
        <v>157</v>
      </c>
      <c r="W4" s="73" t="s">
        <v>157</v>
      </c>
      <c r="X4" s="73" t="s">
        <v>157</v>
      </c>
      <c r="Y4" s="73" t="s">
        <v>157</v>
      </c>
      <c r="Z4" s="75" t="s">
        <v>355</v>
      </c>
      <c r="AA4" s="75" t="s">
        <v>355</v>
      </c>
      <c r="AB4" s="75" t="s">
        <v>355</v>
      </c>
      <c r="AC4" s="75" t="s">
        <v>355</v>
      </c>
      <c r="AD4" s="75" t="s">
        <v>355</v>
      </c>
      <c r="AE4" s="75" t="s">
        <v>355</v>
      </c>
      <c r="AF4" s="74" t="s">
        <v>356</v>
      </c>
      <c r="AG4" s="74" t="s">
        <v>356</v>
      </c>
      <c r="AH4" s="74" t="s">
        <v>356</v>
      </c>
      <c r="AI4" s="74" t="s">
        <v>356</v>
      </c>
      <c r="AJ4" s="74" t="s">
        <v>356</v>
      </c>
      <c r="AK4" s="74" t="s">
        <v>356</v>
      </c>
    </row>
    <row r="5" spans="1:37" x14ac:dyDescent="0.25">
      <c r="A5" s="73" t="s">
        <v>366</v>
      </c>
      <c r="B5" s="73" t="s">
        <v>357</v>
      </c>
      <c r="C5" s="73" t="s">
        <v>358</v>
      </c>
      <c r="D5" s="73" t="s">
        <v>357</v>
      </c>
      <c r="E5" s="73" t="s">
        <v>358</v>
      </c>
      <c r="F5" s="76" t="s">
        <v>359</v>
      </c>
      <c r="G5" s="76" t="s">
        <v>358</v>
      </c>
      <c r="H5" s="76" t="s">
        <v>360</v>
      </c>
      <c r="I5" s="76" t="s">
        <v>358</v>
      </c>
      <c r="J5" s="76" t="s">
        <v>358</v>
      </c>
      <c r="K5" s="76" t="s">
        <v>360</v>
      </c>
      <c r="L5" s="76" t="s">
        <v>358</v>
      </c>
      <c r="M5" s="76" t="s">
        <v>360</v>
      </c>
      <c r="N5" s="76" t="s">
        <v>360</v>
      </c>
      <c r="O5" s="76" t="s">
        <v>358</v>
      </c>
      <c r="P5" s="76" t="s">
        <v>360</v>
      </c>
      <c r="Q5" s="76" t="s">
        <v>358</v>
      </c>
      <c r="R5" s="76" t="s">
        <v>358</v>
      </c>
      <c r="S5" s="76" t="s">
        <v>361</v>
      </c>
      <c r="T5" s="76" t="s">
        <v>358</v>
      </c>
      <c r="U5" s="76" t="s">
        <v>361</v>
      </c>
      <c r="V5" s="76" t="s">
        <v>362</v>
      </c>
      <c r="W5" s="76" t="s">
        <v>363</v>
      </c>
      <c r="X5" s="76" t="s">
        <v>362</v>
      </c>
      <c r="Y5" s="76" t="s">
        <v>361</v>
      </c>
      <c r="Z5" s="75" t="s">
        <v>357</v>
      </c>
      <c r="AA5" s="75" t="s">
        <v>358</v>
      </c>
      <c r="AB5" s="75" t="s">
        <v>360</v>
      </c>
      <c r="AC5" s="75" t="s">
        <v>357</v>
      </c>
      <c r="AD5" s="75" t="s">
        <v>358</v>
      </c>
      <c r="AE5" s="75" t="s">
        <v>360</v>
      </c>
      <c r="AF5" s="74" t="s">
        <v>359</v>
      </c>
      <c r="AG5" s="74" t="s">
        <v>364</v>
      </c>
      <c r="AH5" s="74" t="s">
        <v>358</v>
      </c>
      <c r="AI5" s="74" t="s">
        <v>359</v>
      </c>
      <c r="AJ5" s="74" t="s">
        <v>364</v>
      </c>
      <c r="AK5" s="74" t="s">
        <v>358</v>
      </c>
    </row>
    <row r="6" spans="1:37" x14ac:dyDescent="0.25">
      <c r="A6" s="73" t="s">
        <v>365</v>
      </c>
      <c r="B6" s="73" t="s">
        <v>348</v>
      </c>
      <c r="C6" s="73" t="s">
        <v>348</v>
      </c>
      <c r="D6" s="73" t="s">
        <v>349</v>
      </c>
      <c r="E6" s="73" t="s">
        <v>350</v>
      </c>
      <c r="F6" s="76" t="s">
        <v>348</v>
      </c>
      <c r="G6" s="76" t="s">
        <v>348</v>
      </c>
      <c r="H6" s="76" t="s">
        <v>350</v>
      </c>
      <c r="I6" s="76" t="s">
        <v>350</v>
      </c>
      <c r="J6" s="76" t="s">
        <v>348</v>
      </c>
      <c r="K6" s="76" t="s">
        <v>348</v>
      </c>
      <c r="L6" s="76" t="s">
        <v>350</v>
      </c>
      <c r="M6" s="76" t="s">
        <v>350</v>
      </c>
      <c r="N6" s="76" t="s">
        <v>348</v>
      </c>
      <c r="O6" s="76" t="s">
        <v>348</v>
      </c>
      <c r="P6" s="76" t="s">
        <v>350</v>
      </c>
      <c r="Q6" s="76" t="s">
        <v>350</v>
      </c>
      <c r="R6" s="76" t="s">
        <v>348</v>
      </c>
      <c r="S6" s="76" t="s">
        <v>348</v>
      </c>
      <c r="T6" s="76" t="s">
        <v>350</v>
      </c>
      <c r="U6" s="76" t="s">
        <v>350</v>
      </c>
      <c r="V6" s="76" t="s">
        <v>348</v>
      </c>
      <c r="W6" s="76" t="s">
        <v>348</v>
      </c>
      <c r="X6" s="76" t="s">
        <v>350</v>
      </c>
      <c r="Y6" s="76" t="s">
        <v>350</v>
      </c>
      <c r="Z6" s="75" t="s">
        <v>348</v>
      </c>
      <c r="AA6" s="75" t="s">
        <v>348</v>
      </c>
      <c r="AB6" s="75" t="s">
        <v>348</v>
      </c>
      <c r="AC6" s="75" t="s">
        <v>349</v>
      </c>
      <c r="AD6" s="75" t="s">
        <v>349</v>
      </c>
      <c r="AE6" s="75" t="s">
        <v>349</v>
      </c>
      <c r="AF6" s="74" t="s">
        <v>348</v>
      </c>
      <c r="AG6" s="74" t="s">
        <v>348</v>
      </c>
      <c r="AH6" s="74" t="s">
        <v>348</v>
      </c>
      <c r="AI6" s="74" t="s">
        <v>350</v>
      </c>
      <c r="AJ6" s="74" t="s">
        <v>350</v>
      </c>
      <c r="AK6" s="74" t="s">
        <v>350</v>
      </c>
    </row>
    <row r="7" spans="1:37" x14ac:dyDescent="0.25">
      <c r="A7" t="s">
        <v>367</v>
      </c>
      <c r="B7" s="68">
        <v>4.5454545454545459</v>
      </c>
      <c r="C7" s="68">
        <v>21.649484536082475</v>
      </c>
      <c r="D7" s="68">
        <v>48.605577689243027</v>
      </c>
      <c r="E7" s="68">
        <v>51.136363636363633</v>
      </c>
      <c r="F7" s="68">
        <v>0</v>
      </c>
      <c r="G7" s="68">
        <v>1.8518518518518516</v>
      </c>
      <c r="H7" s="68">
        <v>19.607843137254903</v>
      </c>
      <c r="I7" s="68">
        <v>30.952380952380953</v>
      </c>
      <c r="J7" s="68">
        <v>4</v>
      </c>
      <c r="K7" s="68">
        <v>2.7027027027027026</v>
      </c>
      <c r="L7" s="68">
        <v>30.303030303030305</v>
      </c>
      <c r="M7" s="68">
        <v>33.333333333333329</v>
      </c>
      <c r="N7" s="68">
        <v>0</v>
      </c>
      <c r="O7" s="68">
        <v>3.5714285714285712</v>
      </c>
      <c r="P7" s="68">
        <v>15.384615384615385</v>
      </c>
      <c r="Q7" s="68">
        <v>12.5</v>
      </c>
      <c r="R7" s="68">
        <v>3.1847133757961785</v>
      </c>
      <c r="S7" s="68">
        <v>1.1428571428571428</v>
      </c>
      <c r="T7" s="68">
        <v>18.918918918918919</v>
      </c>
      <c r="U7" s="68">
        <v>30.188679245283019</v>
      </c>
      <c r="V7" s="68">
        <v>3</v>
      </c>
      <c r="W7" s="68">
        <v>1.4492753623188406</v>
      </c>
      <c r="X7" s="68">
        <v>0</v>
      </c>
      <c r="Y7" s="68">
        <v>6.9230769230769234</v>
      </c>
      <c r="Z7" s="68">
        <v>1.3698630136986301</v>
      </c>
      <c r="AA7" s="68">
        <v>0</v>
      </c>
      <c r="AB7" s="68">
        <v>0</v>
      </c>
      <c r="AC7" s="68">
        <v>2.2727272727272729</v>
      </c>
      <c r="AD7" s="68">
        <v>1.5</v>
      </c>
      <c r="AE7" s="68">
        <v>0</v>
      </c>
      <c r="AF7" s="68">
        <v>0</v>
      </c>
      <c r="AG7" s="68">
        <v>0</v>
      </c>
      <c r="AH7" s="68">
        <v>0.57803468208092479</v>
      </c>
      <c r="AI7" s="68">
        <v>45.762711864406782</v>
      </c>
      <c r="AJ7" s="68">
        <v>49.107142857142854</v>
      </c>
      <c r="AK7" s="68">
        <v>52.272727272727273</v>
      </c>
    </row>
    <row r="8" spans="1:37" x14ac:dyDescent="0.25">
      <c r="A8" t="s">
        <v>368</v>
      </c>
      <c r="B8" s="68">
        <v>17.532467532467532</v>
      </c>
      <c r="C8" s="68">
        <v>38.144329896907216</v>
      </c>
      <c r="D8" s="68">
        <v>57.370517928286858</v>
      </c>
      <c r="E8" s="68">
        <v>55.68181818181818</v>
      </c>
      <c r="F8" s="68">
        <v>5.0847457627118651</v>
      </c>
      <c r="G8" s="68">
        <v>7.4074074074074066</v>
      </c>
      <c r="H8" s="68">
        <v>35.294117647058826</v>
      </c>
      <c r="I8" s="68">
        <v>41.666666666666671</v>
      </c>
      <c r="J8" s="68">
        <v>6.666666666666667</v>
      </c>
      <c r="K8" s="68">
        <v>5.4054054054054053</v>
      </c>
      <c r="L8" s="68">
        <v>31.313131313131315</v>
      </c>
      <c r="M8" s="68">
        <v>46.153846153846153</v>
      </c>
      <c r="N8" s="68">
        <v>0</v>
      </c>
      <c r="O8" s="68">
        <v>10.714285714285714</v>
      </c>
      <c r="P8" s="68">
        <v>28.205128205128204</v>
      </c>
      <c r="Q8" s="68">
        <v>20.3125</v>
      </c>
      <c r="R8" s="68">
        <v>11.464968152866243</v>
      </c>
      <c r="S8" s="68">
        <v>5.7142857142857144</v>
      </c>
      <c r="T8" s="68">
        <v>28.378378378378379</v>
      </c>
      <c r="U8" s="68">
        <v>32.075471698113205</v>
      </c>
      <c r="V8" s="68">
        <v>4</v>
      </c>
      <c r="W8" s="68">
        <v>2.8985507246376812</v>
      </c>
      <c r="X8" s="68">
        <v>1.5625</v>
      </c>
      <c r="Y8" s="68">
        <v>16.153846153846153</v>
      </c>
      <c r="Z8" s="68">
        <v>8.9041095890410951</v>
      </c>
      <c r="AA8" s="68">
        <v>0</v>
      </c>
      <c r="AB8" s="68">
        <v>0</v>
      </c>
      <c r="AC8" s="68">
        <v>9.8484848484848477</v>
      </c>
      <c r="AD8" s="68">
        <v>3</v>
      </c>
      <c r="AE8" s="68">
        <v>12.5</v>
      </c>
      <c r="AF8" s="68">
        <v>0</v>
      </c>
      <c r="AG8" s="68">
        <v>0</v>
      </c>
      <c r="AH8" s="68">
        <v>0.57803468208092479</v>
      </c>
      <c r="AI8" s="68">
        <v>57.627118644067799</v>
      </c>
      <c r="AJ8" s="68">
        <v>64.285714285714292</v>
      </c>
      <c r="AK8" s="68">
        <v>62.5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8AF42-AB35-F548-88A1-7AFD53D17CAE}">
  <dimension ref="A1:Q516"/>
  <sheetViews>
    <sheetView workbookViewId="0">
      <selection activeCell="A10" sqref="A10"/>
    </sheetView>
  </sheetViews>
  <sheetFormatPr defaultColWidth="10.875" defaultRowHeight="15.75" x14ac:dyDescent="0.25"/>
  <cols>
    <col min="1" max="1" width="15" style="5" customWidth="1"/>
    <col min="2" max="16384" width="10.875" style="5"/>
  </cols>
  <sheetData>
    <row r="1" spans="1:17" x14ac:dyDescent="0.25">
      <c r="A1" s="98" t="s">
        <v>512</v>
      </c>
    </row>
    <row r="2" spans="1:17" x14ac:dyDescent="0.25">
      <c r="A2" s="5" t="s">
        <v>498</v>
      </c>
    </row>
    <row r="3" spans="1:17" x14ac:dyDescent="0.25">
      <c r="B3" s="77">
        <v>1</v>
      </c>
      <c r="C3" s="77">
        <v>1</v>
      </c>
      <c r="D3" s="77">
        <v>2</v>
      </c>
      <c r="E3" s="77">
        <v>2</v>
      </c>
      <c r="F3" s="77">
        <v>3</v>
      </c>
      <c r="G3" s="77">
        <v>3</v>
      </c>
      <c r="H3" s="77">
        <v>4</v>
      </c>
      <c r="I3" s="77">
        <v>4</v>
      </c>
      <c r="J3" s="77">
        <v>5</v>
      </c>
      <c r="K3" s="77">
        <v>5</v>
      </c>
      <c r="L3" s="77">
        <v>6</v>
      </c>
      <c r="M3" s="77">
        <v>6</v>
      </c>
      <c r="N3" s="77"/>
      <c r="O3" s="77"/>
      <c r="P3" s="77"/>
      <c r="Q3" s="77"/>
    </row>
    <row r="4" spans="1:17" x14ac:dyDescent="0.25">
      <c r="A4" s="5" t="s">
        <v>194</v>
      </c>
      <c r="B4" s="77" t="s">
        <v>325</v>
      </c>
      <c r="C4" s="77" t="s">
        <v>326</v>
      </c>
      <c r="D4" s="77" t="s">
        <v>327</v>
      </c>
      <c r="E4" s="77" t="s">
        <v>328</v>
      </c>
      <c r="F4" s="77" t="s">
        <v>329</v>
      </c>
      <c r="G4" s="77" t="s">
        <v>330</v>
      </c>
      <c r="H4" s="77" t="s">
        <v>331</v>
      </c>
      <c r="I4" s="77" t="s">
        <v>332</v>
      </c>
      <c r="J4" s="77" t="s">
        <v>333</v>
      </c>
      <c r="K4" s="77" t="s">
        <v>334</v>
      </c>
      <c r="L4" s="77" t="s">
        <v>335</v>
      </c>
      <c r="M4" s="77" t="s">
        <v>336</v>
      </c>
      <c r="N4" s="77" t="s">
        <v>337</v>
      </c>
      <c r="O4" s="77" t="s">
        <v>338</v>
      </c>
      <c r="P4" s="77" t="s">
        <v>339</v>
      </c>
      <c r="Q4" s="77" t="s">
        <v>340</v>
      </c>
    </row>
    <row r="5" spans="1:17" x14ac:dyDescent="0.25">
      <c r="A5" s="5" t="s">
        <v>351</v>
      </c>
      <c r="B5" s="77" t="s">
        <v>341</v>
      </c>
      <c r="C5" s="77" t="s">
        <v>341</v>
      </c>
      <c r="D5" s="77" t="s">
        <v>342</v>
      </c>
      <c r="E5" s="77" t="s">
        <v>343</v>
      </c>
      <c r="F5" s="77" t="s">
        <v>343</v>
      </c>
      <c r="G5" s="77" t="s">
        <v>343</v>
      </c>
      <c r="H5" s="77" t="s">
        <v>343</v>
      </c>
      <c r="I5" s="77" t="s">
        <v>343</v>
      </c>
      <c r="J5" s="77" t="s">
        <v>344</v>
      </c>
      <c r="K5" s="77" t="s">
        <v>344</v>
      </c>
      <c r="L5" s="77" t="s">
        <v>345</v>
      </c>
      <c r="M5" s="77" t="s">
        <v>345</v>
      </c>
      <c r="N5" s="77" t="s">
        <v>346</v>
      </c>
      <c r="O5" s="77" t="s">
        <v>346</v>
      </c>
      <c r="P5" s="77" t="s">
        <v>347</v>
      </c>
      <c r="Q5" s="77" t="s">
        <v>347</v>
      </c>
    </row>
    <row r="6" spans="1:17" x14ac:dyDescent="0.25">
      <c r="A6" s="5" t="s">
        <v>352</v>
      </c>
      <c r="B6" s="77" t="s">
        <v>348</v>
      </c>
      <c r="C6" s="77" t="s">
        <v>349</v>
      </c>
      <c r="D6" s="77" t="s">
        <v>348</v>
      </c>
      <c r="E6" s="77" t="s">
        <v>350</v>
      </c>
      <c r="F6" s="77" t="s">
        <v>348</v>
      </c>
      <c r="G6" s="77" t="s">
        <v>350</v>
      </c>
      <c r="H6" s="77" t="s">
        <v>348</v>
      </c>
      <c r="I6" s="77" t="s">
        <v>350</v>
      </c>
      <c r="J6" s="77" t="s">
        <v>348</v>
      </c>
      <c r="K6" s="77" t="s">
        <v>350</v>
      </c>
      <c r="L6" s="77" t="s">
        <v>348</v>
      </c>
      <c r="M6" s="77" t="s">
        <v>350</v>
      </c>
      <c r="N6" s="77" t="s">
        <v>348</v>
      </c>
      <c r="O6" s="77" t="s">
        <v>349</v>
      </c>
      <c r="P6" s="77" t="s">
        <v>348</v>
      </c>
      <c r="Q6" s="77" t="s">
        <v>350</v>
      </c>
    </row>
    <row r="7" spans="1:17" x14ac:dyDescent="0.25">
      <c r="A7" s="5" t="s">
        <v>865</v>
      </c>
      <c r="B7" s="77">
        <v>0</v>
      </c>
      <c r="C7" s="77">
        <v>0</v>
      </c>
      <c r="D7" s="77">
        <v>0</v>
      </c>
      <c r="E7" s="77">
        <v>0</v>
      </c>
      <c r="F7" s="77">
        <v>0</v>
      </c>
      <c r="G7" s="77">
        <v>0</v>
      </c>
      <c r="H7" s="77">
        <v>0</v>
      </c>
      <c r="I7" s="77">
        <v>0</v>
      </c>
      <c r="J7" s="77">
        <v>0</v>
      </c>
      <c r="K7" s="77">
        <v>0</v>
      </c>
      <c r="L7" s="77">
        <v>0</v>
      </c>
      <c r="M7" s="77">
        <v>0</v>
      </c>
      <c r="N7" s="77">
        <v>0</v>
      </c>
      <c r="O7" s="77">
        <v>0</v>
      </c>
      <c r="P7" s="77">
        <v>0</v>
      </c>
      <c r="Q7" s="77">
        <v>0</v>
      </c>
    </row>
    <row r="8" spans="1:17" x14ac:dyDescent="0.25">
      <c r="B8" s="77">
        <v>0</v>
      </c>
      <c r="C8" s="77">
        <v>0</v>
      </c>
      <c r="D8" s="77">
        <v>0</v>
      </c>
      <c r="E8" s="77">
        <v>0</v>
      </c>
      <c r="F8" s="77">
        <v>0</v>
      </c>
      <c r="G8" s="77">
        <v>0</v>
      </c>
      <c r="H8" s="77">
        <v>0</v>
      </c>
      <c r="I8" s="77">
        <v>0</v>
      </c>
      <c r="J8" s="77">
        <v>0</v>
      </c>
      <c r="K8" s="77">
        <v>0</v>
      </c>
      <c r="L8" s="77">
        <v>0</v>
      </c>
      <c r="M8" s="77">
        <v>0</v>
      </c>
      <c r="N8" s="77">
        <v>0</v>
      </c>
      <c r="O8" s="77">
        <v>0</v>
      </c>
      <c r="P8" s="77">
        <v>0</v>
      </c>
      <c r="Q8" s="77">
        <v>0</v>
      </c>
    </row>
    <row r="9" spans="1:17" x14ac:dyDescent="0.25">
      <c r="B9" s="77">
        <v>0</v>
      </c>
      <c r="C9" s="77">
        <v>0</v>
      </c>
      <c r="D9" s="77">
        <v>0</v>
      </c>
      <c r="E9" s="77">
        <v>0</v>
      </c>
      <c r="F9" s="77">
        <v>0</v>
      </c>
      <c r="G9" s="77">
        <v>0</v>
      </c>
      <c r="H9" s="77">
        <v>0</v>
      </c>
      <c r="I9" s="77">
        <v>27</v>
      </c>
      <c r="J9" s="77">
        <v>0</v>
      </c>
      <c r="K9" s="77">
        <v>0</v>
      </c>
      <c r="L9" s="77">
        <v>0</v>
      </c>
      <c r="M9" s="77">
        <v>0</v>
      </c>
      <c r="N9" s="77">
        <v>0</v>
      </c>
      <c r="O9" s="77">
        <v>0</v>
      </c>
      <c r="P9" s="77">
        <v>0</v>
      </c>
      <c r="Q9" s="77">
        <v>0</v>
      </c>
    </row>
    <row r="10" spans="1:17" x14ac:dyDescent="0.25">
      <c r="B10" s="77">
        <v>0</v>
      </c>
      <c r="C10" s="77">
        <v>0</v>
      </c>
      <c r="D10" s="77">
        <v>0</v>
      </c>
      <c r="E10" s="77">
        <v>0</v>
      </c>
      <c r="F10" s="77">
        <v>0</v>
      </c>
      <c r="G10" s="77">
        <v>0</v>
      </c>
      <c r="H10" s="77">
        <v>4</v>
      </c>
      <c r="I10" s="77">
        <v>4</v>
      </c>
      <c r="J10" s="77">
        <v>0</v>
      </c>
      <c r="K10" s="77">
        <v>0</v>
      </c>
      <c r="L10" s="77">
        <v>3</v>
      </c>
      <c r="M10" s="77">
        <v>10</v>
      </c>
      <c r="N10" s="77">
        <v>0</v>
      </c>
      <c r="O10" s="77">
        <v>0</v>
      </c>
      <c r="P10" s="77">
        <v>0</v>
      </c>
      <c r="Q10" s="77">
        <v>0</v>
      </c>
    </row>
    <row r="11" spans="1:17" x14ac:dyDescent="0.25">
      <c r="B11" s="77">
        <v>0</v>
      </c>
      <c r="C11" s="77">
        <v>0</v>
      </c>
      <c r="D11" s="77">
        <v>0</v>
      </c>
      <c r="E11" s="77">
        <v>10</v>
      </c>
      <c r="F11" s="77">
        <v>0</v>
      </c>
      <c r="G11" s="77">
        <v>0</v>
      </c>
      <c r="H11" s="77">
        <v>3</v>
      </c>
      <c r="I11" s="77">
        <v>8</v>
      </c>
      <c r="J11" s="77">
        <v>5</v>
      </c>
      <c r="K11" s="77">
        <v>0</v>
      </c>
      <c r="L11" s="77">
        <v>0</v>
      </c>
      <c r="M11" s="77">
        <v>6</v>
      </c>
      <c r="N11" s="77">
        <v>0</v>
      </c>
      <c r="O11" s="77">
        <v>0</v>
      </c>
      <c r="P11" s="77">
        <v>0</v>
      </c>
      <c r="Q11" s="77">
        <v>9</v>
      </c>
    </row>
    <row r="12" spans="1:17" x14ac:dyDescent="0.25">
      <c r="B12" s="77">
        <v>0</v>
      </c>
      <c r="C12" s="77">
        <v>0</v>
      </c>
      <c r="D12" s="77">
        <v>0</v>
      </c>
      <c r="E12" s="77">
        <v>16</v>
      </c>
      <c r="F12" s="77">
        <v>0</v>
      </c>
      <c r="G12" s="77">
        <v>0</v>
      </c>
      <c r="H12" s="77">
        <v>4</v>
      </c>
      <c r="I12" s="77">
        <v>6</v>
      </c>
      <c r="J12" s="77">
        <v>6</v>
      </c>
      <c r="K12" s="77">
        <v>0</v>
      </c>
      <c r="L12" s="77">
        <v>0</v>
      </c>
      <c r="M12" s="77">
        <v>0</v>
      </c>
      <c r="N12" s="77">
        <v>0</v>
      </c>
      <c r="O12" s="77">
        <v>0</v>
      </c>
      <c r="P12" s="77">
        <v>0</v>
      </c>
      <c r="Q12" s="77">
        <v>7</v>
      </c>
    </row>
    <row r="13" spans="1:17" x14ac:dyDescent="0.25">
      <c r="B13" s="77">
        <v>0</v>
      </c>
      <c r="C13" s="77">
        <v>0</v>
      </c>
      <c r="D13" s="77">
        <v>0</v>
      </c>
      <c r="E13" s="77">
        <v>25</v>
      </c>
      <c r="F13" s="77">
        <v>3</v>
      </c>
      <c r="G13" s="77">
        <v>0</v>
      </c>
      <c r="H13" s="77">
        <v>0</v>
      </c>
      <c r="I13" s="77">
        <v>5</v>
      </c>
      <c r="J13" s="77">
        <v>0</v>
      </c>
      <c r="K13" s="77">
        <v>0</v>
      </c>
      <c r="L13" s="77">
        <v>0</v>
      </c>
      <c r="M13" s="77">
        <v>0</v>
      </c>
      <c r="N13" s="77">
        <v>0</v>
      </c>
      <c r="O13" s="77">
        <v>0</v>
      </c>
      <c r="P13" s="77">
        <v>0</v>
      </c>
      <c r="Q13" s="77">
        <v>24</v>
      </c>
    </row>
    <row r="14" spans="1:17" x14ac:dyDescent="0.25">
      <c r="B14" s="77">
        <v>0</v>
      </c>
      <c r="C14" s="77">
        <v>0</v>
      </c>
      <c r="D14" s="77">
        <v>0</v>
      </c>
      <c r="E14" s="77">
        <v>17</v>
      </c>
      <c r="F14" s="77">
        <v>3</v>
      </c>
      <c r="G14" s="77">
        <v>0</v>
      </c>
      <c r="H14" s="77">
        <v>0</v>
      </c>
      <c r="I14" s="77">
        <v>0</v>
      </c>
      <c r="J14" s="77">
        <v>0</v>
      </c>
      <c r="K14" s="77">
        <v>0</v>
      </c>
      <c r="L14" s="77">
        <v>0</v>
      </c>
      <c r="M14" s="77">
        <v>0</v>
      </c>
      <c r="N14" s="77">
        <v>0</v>
      </c>
      <c r="O14" s="77">
        <v>0</v>
      </c>
      <c r="P14" s="77">
        <v>0</v>
      </c>
      <c r="Q14" s="77">
        <v>26</v>
      </c>
    </row>
    <row r="15" spans="1:17" x14ac:dyDescent="0.25">
      <c r="B15" s="77">
        <v>0</v>
      </c>
      <c r="C15" s="77">
        <v>0</v>
      </c>
      <c r="D15" s="77">
        <v>0</v>
      </c>
      <c r="E15" s="77">
        <v>15</v>
      </c>
      <c r="F15" s="77">
        <v>1</v>
      </c>
      <c r="G15" s="77">
        <v>0</v>
      </c>
      <c r="H15" s="77">
        <v>6</v>
      </c>
      <c r="I15" s="77">
        <v>0</v>
      </c>
      <c r="J15" s="77">
        <v>0</v>
      </c>
      <c r="K15" s="77">
        <v>27</v>
      </c>
      <c r="L15" s="77">
        <v>14</v>
      </c>
      <c r="M15" s="77">
        <v>0</v>
      </c>
      <c r="N15" s="77">
        <v>0</v>
      </c>
      <c r="O15" s="77">
        <v>0</v>
      </c>
      <c r="P15" s="77">
        <v>0</v>
      </c>
      <c r="Q15" s="77">
        <v>26</v>
      </c>
    </row>
    <row r="16" spans="1:17" x14ac:dyDescent="0.25">
      <c r="B16" s="77">
        <v>0</v>
      </c>
      <c r="C16" s="77">
        <v>0</v>
      </c>
      <c r="D16" s="77">
        <v>0</v>
      </c>
      <c r="E16" s="77">
        <v>12</v>
      </c>
      <c r="F16" s="77">
        <v>50</v>
      </c>
      <c r="G16" s="77">
        <v>0</v>
      </c>
      <c r="H16" s="77">
        <v>4</v>
      </c>
      <c r="I16" s="77">
        <v>19</v>
      </c>
      <c r="J16" s="77">
        <v>0</v>
      </c>
      <c r="K16" s="77">
        <v>26</v>
      </c>
      <c r="L16" s="77">
        <v>0</v>
      </c>
      <c r="M16" s="77">
        <v>0</v>
      </c>
      <c r="N16" s="77">
        <v>0</v>
      </c>
      <c r="O16" s="77">
        <v>0</v>
      </c>
      <c r="P16" s="77">
        <v>5</v>
      </c>
      <c r="Q16" s="77">
        <v>20</v>
      </c>
    </row>
    <row r="17" spans="2:17" x14ac:dyDescent="0.25">
      <c r="B17" s="77">
        <v>0</v>
      </c>
      <c r="C17" s="77">
        <v>0</v>
      </c>
      <c r="D17" s="77">
        <v>0</v>
      </c>
      <c r="E17" s="77">
        <v>25</v>
      </c>
      <c r="F17" s="77">
        <v>0</v>
      </c>
      <c r="G17" s="77">
        <v>28</v>
      </c>
      <c r="H17" s="77">
        <v>2</v>
      </c>
      <c r="I17" s="77">
        <v>23</v>
      </c>
      <c r="J17" s="77">
        <v>0</v>
      </c>
      <c r="K17" s="77">
        <v>34</v>
      </c>
      <c r="L17" s="77">
        <v>0</v>
      </c>
      <c r="M17" s="77">
        <v>1</v>
      </c>
      <c r="N17" s="77">
        <v>0</v>
      </c>
      <c r="O17" s="77">
        <v>0</v>
      </c>
      <c r="P17" s="77">
        <v>4</v>
      </c>
      <c r="Q17" s="77">
        <v>22</v>
      </c>
    </row>
    <row r="18" spans="2:17" x14ac:dyDescent="0.25">
      <c r="B18" s="77">
        <v>0</v>
      </c>
      <c r="C18" s="77">
        <v>0</v>
      </c>
      <c r="D18" s="77">
        <v>0</v>
      </c>
      <c r="E18" s="77">
        <v>6</v>
      </c>
      <c r="F18" s="77">
        <v>0</v>
      </c>
      <c r="G18" s="77">
        <v>5</v>
      </c>
      <c r="H18" s="77">
        <v>0</v>
      </c>
      <c r="I18" s="77">
        <v>1</v>
      </c>
      <c r="J18" s="77">
        <v>0</v>
      </c>
      <c r="K18" s="77">
        <v>1</v>
      </c>
      <c r="L18" s="77">
        <v>10</v>
      </c>
      <c r="M18" s="77">
        <v>0</v>
      </c>
      <c r="N18" s="77">
        <v>0</v>
      </c>
      <c r="O18" s="77">
        <v>0</v>
      </c>
      <c r="P18" s="77">
        <v>2</v>
      </c>
      <c r="Q18" s="77">
        <v>14</v>
      </c>
    </row>
    <row r="19" spans="2:17" x14ac:dyDescent="0.25">
      <c r="B19" s="77">
        <v>0</v>
      </c>
      <c r="C19" s="77">
        <v>0</v>
      </c>
      <c r="D19" s="77">
        <v>2</v>
      </c>
      <c r="E19" s="77">
        <v>0</v>
      </c>
      <c r="F19" s="77">
        <v>0</v>
      </c>
      <c r="G19" s="77">
        <v>5</v>
      </c>
      <c r="H19" s="77">
        <v>0</v>
      </c>
      <c r="I19" s="77">
        <v>15</v>
      </c>
      <c r="J19" s="77">
        <v>7</v>
      </c>
      <c r="K19" s="77">
        <v>0</v>
      </c>
      <c r="L19" s="77">
        <v>0</v>
      </c>
      <c r="M19" s="77">
        <v>0</v>
      </c>
      <c r="N19" s="77">
        <v>0</v>
      </c>
      <c r="O19" s="77">
        <v>0</v>
      </c>
      <c r="P19" s="77">
        <v>3</v>
      </c>
      <c r="Q19" s="77">
        <v>15</v>
      </c>
    </row>
    <row r="20" spans="2:17" x14ac:dyDescent="0.25">
      <c r="B20" s="77">
        <v>0</v>
      </c>
      <c r="C20" s="77">
        <v>0</v>
      </c>
      <c r="D20" s="77">
        <v>9</v>
      </c>
      <c r="E20" s="77">
        <v>0</v>
      </c>
      <c r="F20" s="77">
        <v>0</v>
      </c>
      <c r="G20" s="77">
        <v>17</v>
      </c>
      <c r="H20" s="77">
        <v>0</v>
      </c>
      <c r="I20" s="77">
        <v>12</v>
      </c>
      <c r="J20" s="77">
        <v>5</v>
      </c>
      <c r="K20" s="77">
        <v>0</v>
      </c>
      <c r="L20" s="77">
        <v>11</v>
      </c>
      <c r="M20" s="77">
        <v>2</v>
      </c>
      <c r="N20" s="77">
        <v>0</v>
      </c>
      <c r="O20" s="77">
        <v>0</v>
      </c>
      <c r="P20" s="77">
        <v>0</v>
      </c>
      <c r="Q20" s="77">
        <v>1</v>
      </c>
    </row>
    <row r="21" spans="2:17" x14ac:dyDescent="0.25">
      <c r="B21" s="77">
        <v>0</v>
      </c>
      <c r="C21" s="77">
        <v>0</v>
      </c>
      <c r="D21" s="77">
        <v>3</v>
      </c>
      <c r="E21" s="77">
        <v>0</v>
      </c>
      <c r="F21" s="77">
        <v>0</v>
      </c>
      <c r="G21" s="77">
        <v>0</v>
      </c>
      <c r="H21" s="77">
        <v>1</v>
      </c>
      <c r="I21" s="77">
        <v>0</v>
      </c>
      <c r="J21" s="77">
        <v>0</v>
      </c>
      <c r="K21" s="77">
        <v>0</v>
      </c>
      <c r="L21" s="77">
        <v>3</v>
      </c>
      <c r="M21" s="77">
        <v>1</v>
      </c>
      <c r="N21" s="77">
        <v>0</v>
      </c>
      <c r="O21" s="77">
        <v>0</v>
      </c>
      <c r="P21" s="77">
        <v>0</v>
      </c>
      <c r="Q21" s="77">
        <v>27</v>
      </c>
    </row>
    <row r="22" spans="2:17" x14ac:dyDescent="0.25">
      <c r="B22" s="77">
        <v>0</v>
      </c>
      <c r="C22" s="77">
        <v>0</v>
      </c>
      <c r="D22" s="77">
        <v>0</v>
      </c>
      <c r="E22" s="77">
        <v>1</v>
      </c>
      <c r="F22" s="77">
        <v>0</v>
      </c>
      <c r="G22" s="77">
        <v>0</v>
      </c>
      <c r="H22" s="77">
        <v>7</v>
      </c>
      <c r="I22" s="77">
        <v>0</v>
      </c>
      <c r="J22" s="77">
        <v>0</v>
      </c>
      <c r="K22" s="77">
        <v>2</v>
      </c>
      <c r="L22" s="77">
        <v>12</v>
      </c>
      <c r="M22" s="77">
        <v>9</v>
      </c>
      <c r="N22" s="77">
        <v>0</v>
      </c>
      <c r="O22" s="77">
        <v>0</v>
      </c>
      <c r="P22" s="77">
        <v>0</v>
      </c>
      <c r="Q22" s="77">
        <v>19</v>
      </c>
    </row>
    <row r="23" spans="2:17" x14ac:dyDescent="0.25">
      <c r="B23" s="77">
        <v>0</v>
      </c>
      <c r="C23" s="77">
        <v>0</v>
      </c>
      <c r="D23" s="77">
        <v>0</v>
      </c>
      <c r="E23" s="77">
        <v>8</v>
      </c>
      <c r="F23" s="77">
        <v>1</v>
      </c>
      <c r="G23" s="77">
        <v>0</v>
      </c>
      <c r="H23" s="77">
        <v>1</v>
      </c>
      <c r="I23" s="77">
        <v>0</v>
      </c>
      <c r="J23" s="77">
        <v>0</v>
      </c>
      <c r="K23" s="77">
        <v>5</v>
      </c>
      <c r="L23" s="77">
        <v>12</v>
      </c>
      <c r="M23" s="77">
        <v>6</v>
      </c>
      <c r="N23" s="77">
        <v>0</v>
      </c>
      <c r="O23" s="77">
        <v>0</v>
      </c>
      <c r="P23" s="77">
        <v>0</v>
      </c>
      <c r="Q23" s="77">
        <v>1</v>
      </c>
    </row>
    <row r="24" spans="2:17" x14ac:dyDescent="0.25">
      <c r="B24" s="77">
        <v>0</v>
      </c>
      <c r="C24" s="77">
        <v>0</v>
      </c>
      <c r="D24" s="77">
        <v>0</v>
      </c>
      <c r="E24" s="77">
        <v>15</v>
      </c>
      <c r="F24" s="77">
        <v>3</v>
      </c>
      <c r="G24" s="77">
        <v>0</v>
      </c>
      <c r="H24" s="77">
        <v>0</v>
      </c>
      <c r="I24" s="77">
        <v>0</v>
      </c>
      <c r="J24" s="77">
        <v>0</v>
      </c>
      <c r="K24" s="77">
        <v>40</v>
      </c>
      <c r="L24" s="77">
        <v>0</v>
      </c>
      <c r="M24" s="77">
        <v>4</v>
      </c>
      <c r="N24" s="77">
        <v>0</v>
      </c>
      <c r="O24" s="77">
        <v>0</v>
      </c>
      <c r="P24" s="77">
        <v>0</v>
      </c>
      <c r="Q24" s="77">
        <v>1</v>
      </c>
    </row>
    <row r="25" spans="2:17" x14ac:dyDescent="0.25">
      <c r="B25" s="77">
        <v>0</v>
      </c>
      <c r="C25" s="77">
        <v>0</v>
      </c>
      <c r="D25" s="77">
        <v>0</v>
      </c>
      <c r="E25" s="77">
        <v>13</v>
      </c>
      <c r="F25" s="77">
        <v>3</v>
      </c>
      <c r="G25" s="77">
        <v>0</v>
      </c>
      <c r="H25" s="77">
        <v>0</v>
      </c>
      <c r="I25" s="77">
        <v>10</v>
      </c>
      <c r="J25" s="77">
        <v>0</v>
      </c>
      <c r="K25" s="77">
        <v>40</v>
      </c>
      <c r="L25" s="77">
        <v>0</v>
      </c>
      <c r="M25" s="77">
        <v>0</v>
      </c>
      <c r="N25" s="77">
        <v>0</v>
      </c>
      <c r="O25" s="77">
        <v>0</v>
      </c>
      <c r="P25" s="77">
        <v>0</v>
      </c>
      <c r="Q25" s="77">
        <v>7</v>
      </c>
    </row>
    <row r="26" spans="2:17" x14ac:dyDescent="0.25">
      <c r="B26" s="77">
        <v>0</v>
      </c>
      <c r="C26" s="77">
        <v>0</v>
      </c>
      <c r="D26" s="77">
        <v>0</v>
      </c>
      <c r="E26" s="77">
        <v>17</v>
      </c>
      <c r="F26" s="77">
        <v>2</v>
      </c>
      <c r="G26" s="77">
        <v>40</v>
      </c>
      <c r="H26" s="77">
        <v>0</v>
      </c>
      <c r="I26" s="77">
        <v>2</v>
      </c>
      <c r="J26" s="77">
        <v>6</v>
      </c>
      <c r="K26" s="77">
        <v>35</v>
      </c>
      <c r="L26" s="77">
        <v>0</v>
      </c>
      <c r="M26" s="77">
        <v>0</v>
      </c>
      <c r="N26" s="77">
        <v>0</v>
      </c>
      <c r="O26" s="77">
        <v>1</v>
      </c>
      <c r="P26" s="77">
        <v>0</v>
      </c>
      <c r="Q26" s="77">
        <v>9</v>
      </c>
    </row>
    <row r="27" spans="2:17" x14ac:dyDescent="0.25">
      <c r="B27" s="77">
        <v>0</v>
      </c>
      <c r="C27" s="77">
        <v>0</v>
      </c>
      <c r="D27" s="77">
        <v>0</v>
      </c>
      <c r="E27" s="77">
        <v>1</v>
      </c>
      <c r="F27" s="77">
        <v>0</v>
      </c>
      <c r="G27" s="77">
        <v>27</v>
      </c>
      <c r="H27" s="77">
        <v>0</v>
      </c>
      <c r="I27" s="77">
        <v>13</v>
      </c>
      <c r="J27" s="77">
        <v>9</v>
      </c>
      <c r="K27" s="77">
        <v>26</v>
      </c>
      <c r="L27" s="77">
        <v>0</v>
      </c>
      <c r="M27" s="77">
        <v>0</v>
      </c>
      <c r="N27" s="77">
        <v>0</v>
      </c>
      <c r="O27" s="77">
        <v>1</v>
      </c>
      <c r="P27" s="77">
        <v>0</v>
      </c>
      <c r="Q27" s="77">
        <v>10</v>
      </c>
    </row>
    <row r="28" spans="2:17" x14ac:dyDescent="0.25">
      <c r="B28" s="77">
        <v>0</v>
      </c>
      <c r="C28" s="77">
        <v>0</v>
      </c>
      <c r="D28" s="77">
        <v>0</v>
      </c>
      <c r="E28" s="77">
        <v>2</v>
      </c>
      <c r="F28" s="77">
        <v>0</v>
      </c>
      <c r="G28" s="77">
        <v>38</v>
      </c>
      <c r="H28" s="77">
        <v>0</v>
      </c>
      <c r="I28" s="77">
        <v>0</v>
      </c>
      <c r="J28" s="77">
        <v>0</v>
      </c>
      <c r="K28" s="77">
        <v>0</v>
      </c>
      <c r="L28" s="77">
        <v>2</v>
      </c>
      <c r="M28" s="77">
        <v>0</v>
      </c>
      <c r="N28" s="77">
        <v>0</v>
      </c>
      <c r="O28" s="77">
        <v>1</v>
      </c>
      <c r="P28" s="77">
        <v>0</v>
      </c>
      <c r="Q28" s="77">
        <v>26</v>
      </c>
    </row>
    <row r="29" spans="2:17" x14ac:dyDescent="0.25">
      <c r="B29" s="77">
        <v>0</v>
      </c>
      <c r="C29" s="77">
        <v>0</v>
      </c>
      <c r="D29" s="77">
        <v>11</v>
      </c>
      <c r="E29" s="77">
        <v>21</v>
      </c>
      <c r="F29" s="77">
        <v>0</v>
      </c>
      <c r="G29" s="77">
        <v>36</v>
      </c>
      <c r="H29" s="77">
        <v>0</v>
      </c>
      <c r="I29" s="77">
        <v>0</v>
      </c>
      <c r="J29" s="77">
        <v>0</v>
      </c>
      <c r="K29" s="77">
        <v>0</v>
      </c>
      <c r="L29" s="77">
        <v>0</v>
      </c>
      <c r="M29" s="77">
        <v>3</v>
      </c>
      <c r="N29" s="77">
        <v>0</v>
      </c>
      <c r="O29" s="77">
        <v>1</v>
      </c>
      <c r="P29" s="77">
        <v>0</v>
      </c>
      <c r="Q29" s="77">
        <v>20</v>
      </c>
    </row>
    <row r="30" spans="2:17" x14ac:dyDescent="0.25">
      <c r="B30" s="77">
        <v>0</v>
      </c>
      <c r="C30" s="77">
        <v>0</v>
      </c>
      <c r="D30" s="77">
        <v>1</v>
      </c>
      <c r="E30" s="77">
        <v>22</v>
      </c>
      <c r="F30" s="77">
        <v>0</v>
      </c>
      <c r="G30" s="77">
        <v>20</v>
      </c>
      <c r="H30" s="77">
        <v>0</v>
      </c>
      <c r="I30" s="77">
        <v>0</v>
      </c>
      <c r="J30" s="77">
        <v>0</v>
      </c>
      <c r="K30" s="77">
        <v>0</v>
      </c>
      <c r="L30" s="77">
        <v>0</v>
      </c>
      <c r="M30" s="77">
        <v>6</v>
      </c>
      <c r="N30" s="77">
        <v>0</v>
      </c>
      <c r="O30" s="77">
        <v>1</v>
      </c>
      <c r="P30" s="77">
        <v>0</v>
      </c>
      <c r="Q30" s="77">
        <v>18</v>
      </c>
    </row>
    <row r="31" spans="2:17" x14ac:dyDescent="0.25">
      <c r="B31" s="77">
        <v>0</v>
      </c>
      <c r="C31" s="77">
        <v>0</v>
      </c>
      <c r="D31" s="77">
        <v>11</v>
      </c>
      <c r="E31" s="77">
        <v>14</v>
      </c>
      <c r="F31" s="77">
        <v>0</v>
      </c>
      <c r="G31" s="77">
        <v>20</v>
      </c>
      <c r="H31" s="77">
        <v>0</v>
      </c>
      <c r="I31" s="77">
        <v>0</v>
      </c>
      <c r="J31" s="77">
        <v>0</v>
      </c>
      <c r="K31" s="77">
        <v>0</v>
      </c>
      <c r="L31" s="77">
        <v>0</v>
      </c>
      <c r="M31" s="77">
        <v>3</v>
      </c>
      <c r="N31" s="77">
        <v>0</v>
      </c>
      <c r="O31" s="77">
        <v>2</v>
      </c>
      <c r="P31" s="77">
        <v>0</v>
      </c>
      <c r="Q31" s="77">
        <v>18</v>
      </c>
    </row>
    <row r="32" spans="2:17" x14ac:dyDescent="0.25">
      <c r="B32" s="77">
        <v>0</v>
      </c>
      <c r="C32" s="77">
        <v>0</v>
      </c>
      <c r="D32" s="77">
        <v>0</v>
      </c>
      <c r="E32" s="77">
        <v>19</v>
      </c>
      <c r="F32" s="77">
        <v>0</v>
      </c>
      <c r="G32" s="77">
        <v>34</v>
      </c>
      <c r="H32" s="77">
        <v>0</v>
      </c>
      <c r="I32" s="77">
        <v>10</v>
      </c>
      <c r="J32" s="77">
        <v>0</v>
      </c>
      <c r="K32" s="77">
        <v>0</v>
      </c>
      <c r="L32" s="77">
        <v>0</v>
      </c>
      <c r="M32" s="77">
        <v>0</v>
      </c>
      <c r="N32" s="77">
        <v>0</v>
      </c>
      <c r="O32" s="77">
        <v>3</v>
      </c>
      <c r="P32" s="77">
        <v>0</v>
      </c>
      <c r="Q32" s="77">
        <v>7</v>
      </c>
    </row>
    <row r="33" spans="2:17" x14ac:dyDescent="0.25">
      <c r="B33" s="77">
        <v>0</v>
      </c>
      <c r="C33" s="77">
        <v>0</v>
      </c>
      <c r="D33" s="77">
        <v>8</v>
      </c>
      <c r="E33" s="77">
        <v>17</v>
      </c>
      <c r="F33" s="77">
        <v>2</v>
      </c>
      <c r="G33" s="77">
        <v>36</v>
      </c>
      <c r="H33" s="77">
        <v>0</v>
      </c>
      <c r="I33" s="77">
        <v>2</v>
      </c>
      <c r="J33" s="77">
        <v>0</v>
      </c>
      <c r="K33" s="77">
        <v>0</v>
      </c>
      <c r="L33" s="77">
        <v>0</v>
      </c>
      <c r="M33" s="77">
        <v>0</v>
      </c>
      <c r="N33" s="77">
        <v>0</v>
      </c>
      <c r="O33" s="77">
        <v>6</v>
      </c>
      <c r="P33" s="77">
        <v>0</v>
      </c>
      <c r="Q33" s="77">
        <v>5</v>
      </c>
    </row>
    <row r="34" spans="2:17" x14ac:dyDescent="0.25">
      <c r="B34" s="77">
        <v>0</v>
      </c>
      <c r="C34" s="77">
        <v>0</v>
      </c>
      <c r="D34" s="77">
        <v>2</v>
      </c>
      <c r="E34" s="77">
        <v>3</v>
      </c>
      <c r="F34" s="77">
        <v>3</v>
      </c>
      <c r="G34" s="77">
        <v>20</v>
      </c>
      <c r="H34" s="77">
        <v>3</v>
      </c>
      <c r="I34" s="77">
        <v>13</v>
      </c>
      <c r="J34" s="77">
        <v>1</v>
      </c>
      <c r="K34" s="77">
        <v>23</v>
      </c>
      <c r="L34" s="77">
        <v>4</v>
      </c>
      <c r="M34" s="77">
        <v>0</v>
      </c>
      <c r="N34" s="77">
        <v>0</v>
      </c>
      <c r="O34" s="77">
        <v>6</v>
      </c>
      <c r="P34" s="77">
        <v>0</v>
      </c>
      <c r="Q34" s="77">
        <v>5</v>
      </c>
    </row>
    <row r="35" spans="2:17" x14ac:dyDescent="0.25">
      <c r="B35" s="77">
        <v>0</v>
      </c>
      <c r="C35" s="77">
        <v>0</v>
      </c>
      <c r="D35" s="77">
        <v>3</v>
      </c>
      <c r="E35" s="77">
        <v>13</v>
      </c>
      <c r="F35" s="77">
        <v>4</v>
      </c>
      <c r="G35" s="77">
        <v>13</v>
      </c>
      <c r="H35" s="77">
        <v>0</v>
      </c>
      <c r="I35" s="77">
        <v>0</v>
      </c>
      <c r="J35" s="77">
        <v>6</v>
      </c>
      <c r="K35" s="77">
        <v>15</v>
      </c>
      <c r="L35" s="77">
        <v>0</v>
      </c>
      <c r="M35" s="77">
        <v>0</v>
      </c>
      <c r="N35" s="77">
        <v>1</v>
      </c>
      <c r="O35" s="77">
        <v>7</v>
      </c>
      <c r="P35" s="77">
        <v>0</v>
      </c>
      <c r="Q35" s="77">
        <v>18</v>
      </c>
    </row>
    <row r="36" spans="2:17" x14ac:dyDescent="0.25">
      <c r="B36" s="77">
        <v>0</v>
      </c>
      <c r="C36" s="77">
        <v>1</v>
      </c>
      <c r="D36" s="77">
        <v>7</v>
      </c>
      <c r="E36" s="77">
        <v>11</v>
      </c>
      <c r="F36" s="77">
        <v>3</v>
      </c>
      <c r="G36" s="77">
        <v>26</v>
      </c>
      <c r="H36" s="77">
        <v>0</v>
      </c>
      <c r="I36" s="77">
        <v>0</v>
      </c>
      <c r="J36" s="77">
        <v>0</v>
      </c>
      <c r="K36" s="77">
        <v>14</v>
      </c>
      <c r="L36" s="77">
        <v>0</v>
      </c>
      <c r="M36" s="77">
        <v>0</v>
      </c>
      <c r="N36" s="77">
        <v>1</v>
      </c>
      <c r="O36" s="77">
        <v>7</v>
      </c>
      <c r="P36" s="77">
        <v>0</v>
      </c>
      <c r="Q36" s="77">
        <v>11</v>
      </c>
    </row>
    <row r="37" spans="2:17" x14ac:dyDescent="0.25">
      <c r="B37" s="77">
        <v>0</v>
      </c>
      <c r="C37" s="77">
        <v>4</v>
      </c>
      <c r="D37" s="77">
        <v>2</v>
      </c>
      <c r="E37" s="77">
        <v>3</v>
      </c>
      <c r="F37" s="77">
        <v>1</v>
      </c>
      <c r="G37" s="77">
        <v>30</v>
      </c>
      <c r="H37" s="77">
        <v>0</v>
      </c>
      <c r="I37" s="77">
        <v>0</v>
      </c>
      <c r="J37" s="77">
        <v>0</v>
      </c>
      <c r="K37" s="77">
        <v>30</v>
      </c>
      <c r="L37" s="77">
        <v>0</v>
      </c>
      <c r="M37" s="77">
        <v>0</v>
      </c>
      <c r="N37" s="77">
        <v>1</v>
      </c>
      <c r="O37" s="77">
        <v>8</v>
      </c>
      <c r="P37" s="77">
        <v>1</v>
      </c>
      <c r="Q37" s="77">
        <v>5</v>
      </c>
    </row>
    <row r="38" spans="2:17" x14ac:dyDescent="0.25">
      <c r="B38" s="77">
        <v>0</v>
      </c>
      <c r="C38" s="77">
        <v>5</v>
      </c>
      <c r="D38" s="77">
        <v>7</v>
      </c>
      <c r="E38" s="77">
        <v>1</v>
      </c>
      <c r="F38" s="77">
        <v>0</v>
      </c>
      <c r="G38" s="77">
        <v>32</v>
      </c>
      <c r="H38" s="77">
        <v>1</v>
      </c>
      <c r="I38" s="77">
        <v>0</v>
      </c>
      <c r="J38" s="77">
        <v>6</v>
      </c>
      <c r="K38" s="77">
        <v>20</v>
      </c>
      <c r="L38" s="77">
        <v>0</v>
      </c>
      <c r="M38" s="77">
        <v>5</v>
      </c>
      <c r="N38" s="77">
        <v>1</v>
      </c>
      <c r="O38" s="77">
        <v>9</v>
      </c>
      <c r="P38" s="77">
        <v>1</v>
      </c>
      <c r="Q38" s="77">
        <v>29</v>
      </c>
    </row>
    <row r="39" spans="2:17" x14ac:dyDescent="0.25">
      <c r="B39" s="77">
        <v>0</v>
      </c>
      <c r="C39" s="77">
        <v>7</v>
      </c>
      <c r="D39" s="77">
        <v>9</v>
      </c>
      <c r="E39" s="77">
        <v>0</v>
      </c>
      <c r="F39" s="77">
        <v>0</v>
      </c>
      <c r="G39" s="77">
        <v>0</v>
      </c>
      <c r="H39" s="77">
        <v>5</v>
      </c>
      <c r="I39" s="77">
        <v>2</v>
      </c>
      <c r="J39" s="77">
        <v>9</v>
      </c>
      <c r="K39" s="77">
        <v>1</v>
      </c>
      <c r="L39" s="77">
        <v>5</v>
      </c>
      <c r="M39" s="77">
        <v>5</v>
      </c>
      <c r="N39" s="77">
        <v>2</v>
      </c>
      <c r="O39" s="77">
        <v>9</v>
      </c>
      <c r="P39" s="77">
        <v>2</v>
      </c>
      <c r="Q39" s="77">
        <v>14</v>
      </c>
    </row>
    <row r="40" spans="2:17" x14ac:dyDescent="0.25">
      <c r="B40" s="77">
        <v>0</v>
      </c>
      <c r="C40" s="77">
        <v>9</v>
      </c>
      <c r="D40" s="77">
        <v>4</v>
      </c>
      <c r="E40" s="77">
        <v>0</v>
      </c>
      <c r="F40" s="77">
        <v>0</v>
      </c>
      <c r="G40" s="77">
        <v>0</v>
      </c>
      <c r="H40" s="77">
        <v>6</v>
      </c>
      <c r="I40" s="77">
        <v>1</v>
      </c>
      <c r="J40" s="77">
        <v>0</v>
      </c>
      <c r="K40" s="77">
        <v>0</v>
      </c>
      <c r="L40" s="77">
        <v>9</v>
      </c>
      <c r="M40" s="77">
        <v>7</v>
      </c>
      <c r="N40" s="77">
        <v>3</v>
      </c>
      <c r="O40" s="77">
        <v>10</v>
      </c>
      <c r="P40" s="77">
        <v>0</v>
      </c>
      <c r="Q40" s="77">
        <v>19</v>
      </c>
    </row>
    <row r="41" spans="2:17" x14ac:dyDescent="0.25">
      <c r="B41" s="77">
        <v>1</v>
      </c>
      <c r="C41" s="77">
        <v>9</v>
      </c>
      <c r="D41" s="77">
        <v>9</v>
      </c>
      <c r="E41" s="77">
        <v>6</v>
      </c>
      <c r="F41" s="77">
        <v>0</v>
      </c>
      <c r="G41" s="77">
        <v>0</v>
      </c>
      <c r="H41" s="77">
        <v>0</v>
      </c>
      <c r="I41" s="77">
        <v>0</v>
      </c>
      <c r="J41" s="77">
        <v>0</v>
      </c>
      <c r="K41" s="77">
        <v>0</v>
      </c>
      <c r="L41" s="77">
        <v>0</v>
      </c>
      <c r="M41" s="77">
        <v>11</v>
      </c>
      <c r="N41" s="77">
        <v>3</v>
      </c>
      <c r="O41" s="77">
        <v>11</v>
      </c>
      <c r="P41" s="77">
        <v>0</v>
      </c>
      <c r="Q41" s="77">
        <v>15</v>
      </c>
    </row>
    <row r="42" spans="2:17" x14ac:dyDescent="0.25">
      <c r="B42" s="77">
        <v>1</v>
      </c>
      <c r="C42" s="77">
        <v>11</v>
      </c>
      <c r="D42" s="77">
        <v>0</v>
      </c>
      <c r="E42" s="77">
        <v>16</v>
      </c>
      <c r="F42" s="77">
        <v>0</v>
      </c>
      <c r="G42" s="77">
        <v>0</v>
      </c>
      <c r="H42" s="77">
        <v>0</v>
      </c>
      <c r="I42" s="77">
        <v>21</v>
      </c>
      <c r="J42" s="77">
        <v>0</v>
      </c>
      <c r="K42" s="77">
        <v>0</v>
      </c>
      <c r="L42" s="77">
        <v>1</v>
      </c>
      <c r="M42" s="77">
        <v>9</v>
      </c>
      <c r="N42" s="77">
        <v>3</v>
      </c>
      <c r="O42" s="77">
        <v>12</v>
      </c>
      <c r="P42" s="77">
        <v>0</v>
      </c>
      <c r="Q42" s="77">
        <v>20</v>
      </c>
    </row>
    <row r="43" spans="2:17" x14ac:dyDescent="0.25">
      <c r="B43" s="77">
        <v>1</v>
      </c>
      <c r="C43" s="77">
        <v>11</v>
      </c>
      <c r="D43" s="77">
        <v>0</v>
      </c>
      <c r="E43" s="77">
        <v>11</v>
      </c>
      <c r="F43" s="77">
        <v>0</v>
      </c>
      <c r="G43" s="77">
        <v>0</v>
      </c>
      <c r="H43" s="77">
        <v>0</v>
      </c>
      <c r="I43" s="77">
        <v>23</v>
      </c>
      <c r="J43" s="77">
        <v>2</v>
      </c>
      <c r="K43" s="77">
        <v>0</v>
      </c>
      <c r="L43" s="77">
        <v>5</v>
      </c>
      <c r="M43" s="77">
        <v>2</v>
      </c>
      <c r="N43" s="77">
        <v>4</v>
      </c>
      <c r="O43" s="77">
        <v>12</v>
      </c>
      <c r="P43" s="77">
        <v>0</v>
      </c>
      <c r="Q43" s="77">
        <v>20</v>
      </c>
    </row>
    <row r="44" spans="2:17" x14ac:dyDescent="0.25">
      <c r="B44" s="77">
        <v>1</v>
      </c>
      <c r="C44" s="77">
        <v>11</v>
      </c>
      <c r="D44" s="77">
        <v>0</v>
      </c>
      <c r="E44" s="77">
        <v>0</v>
      </c>
      <c r="F44" s="77">
        <v>0</v>
      </c>
      <c r="G44" s="77">
        <v>0</v>
      </c>
      <c r="H44" s="77">
        <v>0</v>
      </c>
      <c r="I44" s="77">
        <v>21</v>
      </c>
      <c r="J44" s="77">
        <v>17</v>
      </c>
      <c r="K44" s="77">
        <v>0</v>
      </c>
      <c r="L44" s="77">
        <v>5</v>
      </c>
      <c r="M44" s="77">
        <v>5</v>
      </c>
      <c r="N44" s="77">
        <v>4</v>
      </c>
      <c r="O44" s="77">
        <v>13</v>
      </c>
      <c r="P44" s="77">
        <v>0</v>
      </c>
      <c r="Q44" s="77">
        <v>24</v>
      </c>
    </row>
    <row r="45" spans="2:17" x14ac:dyDescent="0.25">
      <c r="B45" s="77">
        <v>1</v>
      </c>
      <c r="C45" s="77">
        <v>11</v>
      </c>
      <c r="D45" s="77">
        <v>0</v>
      </c>
      <c r="E45" s="77">
        <v>0</v>
      </c>
      <c r="F45" s="77">
        <v>0</v>
      </c>
      <c r="G45" s="77">
        <v>0</v>
      </c>
      <c r="H45" s="77">
        <v>5</v>
      </c>
      <c r="I45" s="77">
        <v>13</v>
      </c>
      <c r="J45" s="77">
        <v>0</v>
      </c>
      <c r="K45" s="77">
        <v>0</v>
      </c>
      <c r="L45" s="77">
        <v>3</v>
      </c>
      <c r="M45" s="77">
        <v>0</v>
      </c>
      <c r="N45" s="77">
        <v>4</v>
      </c>
      <c r="O45" s="77">
        <v>17</v>
      </c>
      <c r="P45" s="77">
        <v>0</v>
      </c>
      <c r="Q45" s="77">
        <v>36</v>
      </c>
    </row>
    <row r="46" spans="2:17" x14ac:dyDescent="0.25">
      <c r="B46" s="77">
        <v>2</v>
      </c>
      <c r="C46" s="77">
        <v>12</v>
      </c>
      <c r="D46" s="77">
        <v>3</v>
      </c>
      <c r="E46" s="77">
        <v>0</v>
      </c>
      <c r="F46" s="77">
        <v>0</v>
      </c>
      <c r="G46" s="77">
        <v>0</v>
      </c>
      <c r="H46" s="77">
        <v>2</v>
      </c>
      <c r="I46" s="77">
        <v>0</v>
      </c>
      <c r="J46" s="77">
        <v>0</v>
      </c>
      <c r="K46" s="77">
        <v>12</v>
      </c>
      <c r="L46" s="77">
        <v>0</v>
      </c>
      <c r="M46" s="77">
        <v>0</v>
      </c>
      <c r="N46" s="77">
        <v>5</v>
      </c>
      <c r="O46" s="77">
        <v>22</v>
      </c>
      <c r="P46" s="77">
        <v>0</v>
      </c>
      <c r="Q46" s="77">
        <v>23</v>
      </c>
    </row>
    <row r="47" spans="2:17" x14ac:dyDescent="0.25">
      <c r="B47" s="77">
        <v>2</v>
      </c>
      <c r="C47" s="77">
        <v>12</v>
      </c>
      <c r="D47" s="77">
        <v>1</v>
      </c>
      <c r="E47" s="77">
        <v>6</v>
      </c>
      <c r="F47" s="77">
        <v>16</v>
      </c>
      <c r="G47" s="77">
        <v>0</v>
      </c>
      <c r="H47" s="77">
        <v>0</v>
      </c>
      <c r="I47" s="77">
        <v>0</v>
      </c>
      <c r="J47" s="77">
        <v>10</v>
      </c>
      <c r="K47" s="77">
        <v>13</v>
      </c>
      <c r="L47" s="77">
        <v>10</v>
      </c>
      <c r="M47" s="77">
        <v>0</v>
      </c>
      <c r="N47" s="77">
        <v>7</v>
      </c>
      <c r="O47" s="77">
        <v>5</v>
      </c>
      <c r="P47" s="77">
        <v>1</v>
      </c>
      <c r="Q47" s="77">
        <v>8</v>
      </c>
    </row>
    <row r="48" spans="2:17" x14ac:dyDescent="0.25">
      <c r="B48" s="77">
        <v>2</v>
      </c>
      <c r="C48" s="77">
        <v>12</v>
      </c>
      <c r="D48" s="77">
        <v>2</v>
      </c>
      <c r="E48" s="77">
        <v>1</v>
      </c>
      <c r="F48" s="77">
        <v>1</v>
      </c>
      <c r="G48" s="77">
        <v>0</v>
      </c>
      <c r="H48" s="77">
        <v>0</v>
      </c>
      <c r="I48" s="77">
        <v>16</v>
      </c>
      <c r="J48" s="77">
        <v>3</v>
      </c>
      <c r="K48" s="77">
        <v>22</v>
      </c>
      <c r="L48" s="77">
        <v>15</v>
      </c>
      <c r="M48" s="77">
        <v>0</v>
      </c>
      <c r="N48" s="77">
        <v>7</v>
      </c>
      <c r="O48" s="77">
        <v>0</v>
      </c>
      <c r="P48" s="77">
        <v>1</v>
      </c>
      <c r="Q48" s="77">
        <v>19</v>
      </c>
    </row>
    <row r="49" spans="2:17" x14ac:dyDescent="0.25">
      <c r="B49" s="77">
        <v>2</v>
      </c>
      <c r="C49" s="77">
        <v>13</v>
      </c>
      <c r="D49" s="77">
        <v>1</v>
      </c>
      <c r="E49" s="77">
        <v>2</v>
      </c>
      <c r="F49" s="77">
        <v>9</v>
      </c>
      <c r="G49" s="77">
        <v>0</v>
      </c>
      <c r="H49" s="77">
        <v>0</v>
      </c>
      <c r="I49" s="77">
        <v>10</v>
      </c>
      <c r="J49" s="77">
        <v>4</v>
      </c>
      <c r="K49" s="77">
        <v>11</v>
      </c>
      <c r="L49" s="77">
        <v>0</v>
      </c>
      <c r="M49" s="77">
        <v>5</v>
      </c>
      <c r="N49" s="77">
        <v>8</v>
      </c>
      <c r="O49" s="77">
        <v>8</v>
      </c>
      <c r="P49" s="77">
        <v>0</v>
      </c>
      <c r="Q49" s="77">
        <v>0</v>
      </c>
    </row>
    <row r="50" spans="2:17" x14ac:dyDescent="0.25">
      <c r="B50" s="77">
        <v>2</v>
      </c>
      <c r="C50" s="77">
        <v>13</v>
      </c>
      <c r="D50" s="77">
        <v>12</v>
      </c>
      <c r="E50" s="77">
        <v>8</v>
      </c>
      <c r="F50" s="77">
        <v>10</v>
      </c>
      <c r="G50" s="77">
        <v>0</v>
      </c>
      <c r="H50" s="77">
        <v>0</v>
      </c>
      <c r="I50" s="77">
        <v>28</v>
      </c>
      <c r="J50" s="77">
        <v>0</v>
      </c>
      <c r="K50" s="77">
        <v>0</v>
      </c>
      <c r="L50" s="77">
        <v>0</v>
      </c>
      <c r="M50" s="77">
        <v>1</v>
      </c>
      <c r="N50" s="77">
        <v>8</v>
      </c>
      <c r="O50" s="77">
        <v>0</v>
      </c>
      <c r="P50" s="77">
        <v>0</v>
      </c>
      <c r="Q50" s="77">
        <v>0</v>
      </c>
    </row>
    <row r="51" spans="2:17" x14ac:dyDescent="0.25">
      <c r="B51" s="77">
        <v>2</v>
      </c>
      <c r="C51" s="77">
        <v>13</v>
      </c>
      <c r="D51" s="77">
        <v>1</v>
      </c>
      <c r="E51" s="77">
        <v>0</v>
      </c>
      <c r="F51" s="77">
        <v>7</v>
      </c>
      <c r="G51" s="77">
        <v>1</v>
      </c>
      <c r="H51" s="77">
        <v>0</v>
      </c>
      <c r="I51" s="77">
        <v>0</v>
      </c>
      <c r="J51" s="77">
        <v>0</v>
      </c>
      <c r="K51" s="77">
        <v>0</v>
      </c>
      <c r="L51" s="77">
        <v>0</v>
      </c>
      <c r="M51" s="77">
        <v>0</v>
      </c>
      <c r="N51" s="77">
        <v>8</v>
      </c>
      <c r="O51" s="77">
        <v>4</v>
      </c>
      <c r="P51" s="77">
        <v>0</v>
      </c>
      <c r="Q51" s="77">
        <v>0</v>
      </c>
    </row>
    <row r="52" spans="2:17" x14ac:dyDescent="0.25">
      <c r="B52" s="77">
        <v>3</v>
      </c>
      <c r="C52" s="77">
        <v>13</v>
      </c>
      <c r="D52" s="77">
        <v>3</v>
      </c>
      <c r="E52" s="77">
        <v>5</v>
      </c>
      <c r="F52" s="77">
        <v>0</v>
      </c>
      <c r="G52" s="77">
        <v>1</v>
      </c>
      <c r="H52" s="77">
        <v>0</v>
      </c>
      <c r="I52" s="77">
        <v>0</v>
      </c>
      <c r="J52" s="77">
        <v>0</v>
      </c>
      <c r="K52" s="77">
        <v>0</v>
      </c>
      <c r="L52" s="77">
        <v>0</v>
      </c>
      <c r="M52" s="77">
        <v>0</v>
      </c>
      <c r="N52" s="77">
        <v>9</v>
      </c>
      <c r="O52" s="77">
        <v>15</v>
      </c>
      <c r="P52" s="77">
        <v>0</v>
      </c>
      <c r="Q52" s="77">
        <v>0</v>
      </c>
    </row>
    <row r="53" spans="2:17" x14ac:dyDescent="0.25">
      <c r="B53" s="77">
        <v>4</v>
      </c>
      <c r="C53" s="77">
        <v>16</v>
      </c>
      <c r="D53" s="77">
        <v>0</v>
      </c>
      <c r="E53" s="77">
        <v>10</v>
      </c>
      <c r="F53" s="77">
        <v>0</v>
      </c>
      <c r="G53" s="77">
        <v>0</v>
      </c>
      <c r="H53" s="77">
        <v>0</v>
      </c>
      <c r="I53" s="77">
        <v>0</v>
      </c>
      <c r="J53" s="77">
        <v>0</v>
      </c>
      <c r="K53" s="77">
        <v>0</v>
      </c>
      <c r="L53" s="77">
        <v>0</v>
      </c>
      <c r="M53" s="77">
        <v>0</v>
      </c>
      <c r="N53" s="77">
        <v>9</v>
      </c>
      <c r="O53" s="77">
        <v>13</v>
      </c>
      <c r="P53" s="77">
        <v>0</v>
      </c>
      <c r="Q53" s="77">
        <v>13</v>
      </c>
    </row>
    <row r="54" spans="2:17" x14ac:dyDescent="0.25">
      <c r="B54" s="77">
        <v>4</v>
      </c>
      <c r="C54" s="77">
        <v>18</v>
      </c>
      <c r="D54" s="77">
        <v>0</v>
      </c>
      <c r="E54" s="77">
        <v>6</v>
      </c>
      <c r="F54" s="77">
        <v>0</v>
      </c>
      <c r="G54" s="77">
        <v>0</v>
      </c>
      <c r="H54" s="77">
        <v>0</v>
      </c>
      <c r="I54" s="77">
        <v>3</v>
      </c>
      <c r="J54" s="77">
        <v>0</v>
      </c>
      <c r="K54" s="77">
        <v>23</v>
      </c>
      <c r="L54" s="77">
        <v>0</v>
      </c>
      <c r="M54" s="77">
        <v>0</v>
      </c>
      <c r="N54" s="77">
        <v>9</v>
      </c>
      <c r="O54" s="77">
        <v>0</v>
      </c>
      <c r="P54" s="77">
        <v>0</v>
      </c>
      <c r="Q54" s="77">
        <v>20</v>
      </c>
    </row>
    <row r="55" spans="2:17" x14ac:dyDescent="0.25">
      <c r="B55" s="77">
        <v>4</v>
      </c>
      <c r="C55" s="77">
        <v>18</v>
      </c>
      <c r="D55" s="77">
        <v>0</v>
      </c>
      <c r="E55" s="77">
        <v>5</v>
      </c>
      <c r="F55" s="77">
        <v>0</v>
      </c>
      <c r="G55" s="77">
        <v>0</v>
      </c>
      <c r="H55" s="77">
        <v>0</v>
      </c>
      <c r="I55" s="77">
        <v>1</v>
      </c>
      <c r="J55" s="77">
        <v>7</v>
      </c>
      <c r="K55" s="77">
        <v>6</v>
      </c>
      <c r="L55" s="77">
        <v>3</v>
      </c>
      <c r="M55" s="77">
        <v>0</v>
      </c>
      <c r="N55" s="77">
        <v>11</v>
      </c>
      <c r="O55" s="77">
        <v>0</v>
      </c>
      <c r="P55" s="77">
        <v>0</v>
      </c>
      <c r="Q55" s="77">
        <v>3</v>
      </c>
    </row>
    <row r="56" spans="2:17" x14ac:dyDescent="0.25">
      <c r="B56" s="77">
        <v>5</v>
      </c>
      <c r="C56" s="77">
        <v>19</v>
      </c>
      <c r="D56" s="77">
        <v>0</v>
      </c>
      <c r="E56" s="77">
        <v>1</v>
      </c>
      <c r="F56" s="77">
        <v>0</v>
      </c>
      <c r="G56" s="77">
        <v>0</v>
      </c>
      <c r="H56" s="77">
        <v>0</v>
      </c>
      <c r="I56" s="77">
        <v>12</v>
      </c>
      <c r="J56" s="77">
        <v>1</v>
      </c>
      <c r="K56" s="77">
        <v>0</v>
      </c>
      <c r="L56" s="77">
        <v>1</v>
      </c>
      <c r="M56" s="77">
        <v>3</v>
      </c>
      <c r="N56" s="77">
        <v>12</v>
      </c>
      <c r="O56" s="77">
        <v>1</v>
      </c>
      <c r="P56" s="77">
        <v>0</v>
      </c>
      <c r="Q56" s="77">
        <v>1</v>
      </c>
    </row>
    <row r="57" spans="2:17" x14ac:dyDescent="0.25">
      <c r="B57" s="77">
        <v>5</v>
      </c>
      <c r="C57" s="77">
        <v>20</v>
      </c>
      <c r="D57" s="77">
        <v>0</v>
      </c>
      <c r="E57" s="77">
        <v>0</v>
      </c>
      <c r="F57" s="77">
        <v>0</v>
      </c>
      <c r="G57" s="77">
        <v>22</v>
      </c>
      <c r="H57" s="77">
        <v>0</v>
      </c>
      <c r="I57" s="77">
        <v>9</v>
      </c>
      <c r="J57" s="77">
        <v>3</v>
      </c>
      <c r="K57" s="77">
        <v>0</v>
      </c>
      <c r="L57" s="77">
        <v>0</v>
      </c>
      <c r="M57" s="77">
        <v>0</v>
      </c>
      <c r="N57" s="77">
        <v>12</v>
      </c>
      <c r="O57" s="77">
        <v>0</v>
      </c>
      <c r="P57" s="77">
        <v>0</v>
      </c>
      <c r="Q57" s="77">
        <v>30</v>
      </c>
    </row>
    <row r="58" spans="2:17" x14ac:dyDescent="0.25">
      <c r="B58" s="77">
        <v>5</v>
      </c>
      <c r="C58" s="77">
        <v>20</v>
      </c>
      <c r="D58" s="77">
        <v>0</v>
      </c>
      <c r="E58" s="77">
        <v>0</v>
      </c>
      <c r="F58" s="77">
        <v>0</v>
      </c>
      <c r="G58" s="77">
        <v>24</v>
      </c>
      <c r="H58" s="77">
        <v>0</v>
      </c>
      <c r="I58" s="77">
        <v>0</v>
      </c>
      <c r="J58" s="77">
        <v>9</v>
      </c>
      <c r="K58" s="77">
        <v>0</v>
      </c>
      <c r="L58" s="77">
        <v>0</v>
      </c>
      <c r="M58" s="77">
        <v>0</v>
      </c>
      <c r="N58" s="77">
        <v>13</v>
      </c>
      <c r="O58" s="77">
        <v>3</v>
      </c>
      <c r="P58" s="77">
        <v>0</v>
      </c>
      <c r="Q58" s="77">
        <v>44</v>
      </c>
    </row>
    <row r="59" spans="2:17" x14ac:dyDescent="0.25">
      <c r="B59" s="77">
        <v>6</v>
      </c>
      <c r="C59" s="77">
        <v>20</v>
      </c>
      <c r="D59" s="77">
        <v>0</v>
      </c>
      <c r="E59" s="77">
        <v>0</v>
      </c>
      <c r="F59" s="77">
        <v>0</v>
      </c>
      <c r="G59" s="77">
        <v>36</v>
      </c>
      <c r="H59" s="77">
        <v>0</v>
      </c>
      <c r="I59" s="77">
        <v>0</v>
      </c>
      <c r="J59" s="77">
        <v>14</v>
      </c>
      <c r="K59" s="77">
        <v>0</v>
      </c>
      <c r="L59" s="77">
        <v>0</v>
      </c>
      <c r="M59" s="77">
        <v>0</v>
      </c>
      <c r="N59" s="77">
        <v>14</v>
      </c>
      <c r="O59" s="77">
        <v>0</v>
      </c>
      <c r="P59" s="77">
        <v>0</v>
      </c>
      <c r="Q59" s="77">
        <v>32</v>
      </c>
    </row>
    <row r="60" spans="2:17" x14ac:dyDescent="0.25">
      <c r="B60" s="77">
        <v>6</v>
      </c>
      <c r="C60" s="77">
        <v>20</v>
      </c>
      <c r="D60" s="77">
        <v>0</v>
      </c>
      <c r="E60" s="77">
        <v>0</v>
      </c>
      <c r="F60" s="77">
        <v>3</v>
      </c>
      <c r="G60" s="77">
        <v>10</v>
      </c>
      <c r="H60" s="77">
        <v>0</v>
      </c>
      <c r="I60" s="77">
        <v>0</v>
      </c>
      <c r="J60" s="78">
        <v>12</v>
      </c>
      <c r="K60" s="78">
        <v>0</v>
      </c>
      <c r="L60" s="79">
        <v>0</v>
      </c>
      <c r="M60" s="79">
        <v>4</v>
      </c>
      <c r="N60" s="77">
        <v>18</v>
      </c>
      <c r="O60" s="77">
        <v>1</v>
      </c>
      <c r="P60" s="77">
        <v>0</v>
      </c>
      <c r="Q60" s="77">
        <v>7</v>
      </c>
    </row>
    <row r="61" spans="2:17" x14ac:dyDescent="0.25">
      <c r="B61" s="77">
        <v>7</v>
      </c>
      <c r="C61" s="77">
        <v>20</v>
      </c>
      <c r="D61" s="77">
        <v>1</v>
      </c>
      <c r="E61" s="77">
        <v>0</v>
      </c>
      <c r="F61" s="77">
        <v>11</v>
      </c>
      <c r="G61" s="77">
        <v>33</v>
      </c>
      <c r="H61" s="77">
        <v>0</v>
      </c>
      <c r="I61" s="77">
        <v>0</v>
      </c>
      <c r="J61" s="77">
        <v>0</v>
      </c>
      <c r="K61" s="77">
        <v>0</v>
      </c>
      <c r="L61" s="77">
        <v>0</v>
      </c>
      <c r="M61" s="77">
        <v>6</v>
      </c>
      <c r="N61" s="77">
        <v>5</v>
      </c>
      <c r="O61" s="77">
        <v>0</v>
      </c>
      <c r="P61" s="77">
        <v>0</v>
      </c>
      <c r="Q61" s="77">
        <v>5</v>
      </c>
    </row>
    <row r="62" spans="2:17" x14ac:dyDescent="0.25">
      <c r="B62" s="77">
        <v>7</v>
      </c>
      <c r="C62" s="77">
        <v>20</v>
      </c>
      <c r="D62" s="77">
        <v>1</v>
      </c>
      <c r="E62" s="77">
        <v>0</v>
      </c>
      <c r="F62" s="77">
        <v>1</v>
      </c>
      <c r="G62" s="77">
        <v>40</v>
      </c>
      <c r="H62" s="77">
        <v>0</v>
      </c>
      <c r="I62" s="77">
        <v>0</v>
      </c>
      <c r="J62" s="77">
        <v>0</v>
      </c>
      <c r="K62" s="77">
        <v>0</v>
      </c>
      <c r="L62" s="77">
        <v>0</v>
      </c>
      <c r="M62" s="77">
        <v>0</v>
      </c>
      <c r="N62" s="77">
        <v>0</v>
      </c>
      <c r="O62" s="77">
        <v>9</v>
      </c>
      <c r="P62" s="77">
        <v>0</v>
      </c>
      <c r="Q62" s="77">
        <v>23</v>
      </c>
    </row>
    <row r="63" spans="2:17" x14ac:dyDescent="0.25">
      <c r="B63" s="77">
        <v>7</v>
      </c>
      <c r="C63" s="77">
        <v>20</v>
      </c>
      <c r="D63" s="77">
        <v>1</v>
      </c>
      <c r="E63" s="77">
        <v>0</v>
      </c>
      <c r="F63" s="77">
        <v>0</v>
      </c>
      <c r="G63" s="77">
        <v>24</v>
      </c>
      <c r="H63" s="77">
        <v>0</v>
      </c>
      <c r="I63" s="77">
        <v>29</v>
      </c>
      <c r="J63" s="77">
        <v>0</v>
      </c>
      <c r="K63" s="77">
        <v>0</v>
      </c>
      <c r="L63" s="77">
        <v>0</v>
      </c>
      <c r="M63" s="77">
        <v>0</v>
      </c>
      <c r="N63" s="77">
        <v>8</v>
      </c>
      <c r="O63" s="77">
        <v>8</v>
      </c>
      <c r="P63" s="77">
        <v>0</v>
      </c>
      <c r="Q63" s="77">
        <v>18</v>
      </c>
    </row>
    <row r="64" spans="2:17" x14ac:dyDescent="0.25">
      <c r="B64" s="77">
        <v>8</v>
      </c>
      <c r="C64" s="77">
        <v>20</v>
      </c>
      <c r="D64" s="77">
        <v>3</v>
      </c>
      <c r="E64" s="77">
        <v>11</v>
      </c>
      <c r="F64" s="77">
        <v>0</v>
      </c>
      <c r="G64" s="77">
        <v>0</v>
      </c>
      <c r="H64" s="77">
        <v>30</v>
      </c>
      <c r="I64" s="77">
        <v>2</v>
      </c>
      <c r="J64" s="77">
        <v>0</v>
      </c>
      <c r="K64" s="77">
        <v>15</v>
      </c>
      <c r="L64" s="77">
        <v>0</v>
      </c>
      <c r="M64" s="77">
        <v>0</v>
      </c>
      <c r="N64" s="77">
        <v>0</v>
      </c>
      <c r="O64" s="77">
        <v>7</v>
      </c>
      <c r="P64" s="77">
        <v>0</v>
      </c>
      <c r="Q64" s="77">
        <v>4</v>
      </c>
    </row>
    <row r="65" spans="2:17" x14ac:dyDescent="0.25">
      <c r="B65" s="77">
        <v>9</v>
      </c>
      <c r="C65" s="77">
        <v>21</v>
      </c>
      <c r="D65" s="77">
        <v>1</v>
      </c>
      <c r="E65" s="77">
        <v>5</v>
      </c>
      <c r="F65" s="77">
        <v>0</v>
      </c>
      <c r="G65" s="77">
        <v>0</v>
      </c>
      <c r="H65" s="77">
        <v>14</v>
      </c>
      <c r="I65" s="77">
        <v>3</v>
      </c>
      <c r="J65" s="77">
        <v>0</v>
      </c>
      <c r="K65" s="77">
        <v>21</v>
      </c>
      <c r="L65" s="77">
        <v>0</v>
      </c>
      <c r="M65" s="77">
        <v>0</v>
      </c>
      <c r="N65" s="77">
        <v>4</v>
      </c>
      <c r="O65" s="77">
        <v>9</v>
      </c>
      <c r="P65" s="77">
        <v>0</v>
      </c>
      <c r="Q65" s="77">
        <v>16</v>
      </c>
    </row>
    <row r="66" spans="2:17" x14ac:dyDescent="0.25">
      <c r="B66" s="77">
        <v>9</v>
      </c>
      <c r="C66" s="77">
        <v>22</v>
      </c>
      <c r="D66" s="77">
        <v>0</v>
      </c>
      <c r="E66" s="77">
        <v>6</v>
      </c>
      <c r="F66" s="77">
        <v>0</v>
      </c>
      <c r="G66" s="77">
        <v>0</v>
      </c>
      <c r="H66" s="77">
        <v>0</v>
      </c>
      <c r="I66" s="77">
        <v>0</v>
      </c>
      <c r="J66" s="77">
        <v>1</v>
      </c>
      <c r="K66" s="77">
        <v>15</v>
      </c>
      <c r="L66" s="77">
        <v>0</v>
      </c>
      <c r="M66" s="77">
        <v>0</v>
      </c>
      <c r="N66" s="77">
        <v>15</v>
      </c>
      <c r="O66" s="77">
        <v>8</v>
      </c>
      <c r="P66" s="77">
        <v>0</v>
      </c>
      <c r="Q66" s="77">
        <v>0</v>
      </c>
    </row>
    <row r="67" spans="2:17" x14ac:dyDescent="0.25">
      <c r="B67" s="77">
        <v>9</v>
      </c>
      <c r="C67" s="77">
        <v>22</v>
      </c>
      <c r="D67" s="77">
        <v>0</v>
      </c>
      <c r="E67" s="77">
        <v>20</v>
      </c>
      <c r="F67" s="77">
        <v>0</v>
      </c>
      <c r="G67" s="77">
        <v>0</v>
      </c>
      <c r="H67" s="77">
        <v>0</v>
      </c>
      <c r="I67" s="77">
        <v>0</v>
      </c>
      <c r="J67" s="77">
        <v>0</v>
      </c>
      <c r="K67" s="77">
        <v>0</v>
      </c>
      <c r="L67" s="77">
        <v>0</v>
      </c>
      <c r="M67" s="77">
        <v>0</v>
      </c>
      <c r="N67" s="77">
        <v>13</v>
      </c>
      <c r="O67" s="77">
        <v>0</v>
      </c>
      <c r="P67" s="77">
        <v>0</v>
      </c>
      <c r="Q67" s="77">
        <v>0</v>
      </c>
    </row>
    <row r="68" spans="2:17" x14ac:dyDescent="0.25">
      <c r="B68" s="77">
        <v>9</v>
      </c>
      <c r="C68" s="77">
        <v>22</v>
      </c>
      <c r="D68" s="77">
        <v>1</v>
      </c>
      <c r="E68" s="77">
        <v>11</v>
      </c>
      <c r="F68" s="77">
        <v>0</v>
      </c>
      <c r="G68" s="77">
        <v>0</v>
      </c>
      <c r="H68" s="77">
        <v>12</v>
      </c>
      <c r="I68" s="77">
        <v>9</v>
      </c>
      <c r="J68" s="77">
        <v>0</v>
      </c>
      <c r="K68" s="77">
        <v>0</v>
      </c>
      <c r="L68" s="77">
        <v>0</v>
      </c>
      <c r="M68" s="77">
        <v>0</v>
      </c>
      <c r="N68" s="77">
        <v>0</v>
      </c>
      <c r="O68" s="77">
        <v>8</v>
      </c>
      <c r="P68" s="77">
        <v>0</v>
      </c>
      <c r="Q68" s="77">
        <v>0</v>
      </c>
    </row>
    <row r="69" spans="2:17" x14ac:dyDescent="0.25">
      <c r="B69" s="77">
        <v>9</v>
      </c>
      <c r="C69" s="77">
        <v>23</v>
      </c>
      <c r="D69" s="77">
        <v>1</v>
      </c>
      <c r="E69" s="77">
        <v>0</v>
      </c>
      <c r="F69" s="77">
        <v>0</v>
      </c>
      <c r="G69" s="77">
        <v>0</v>
      </c>
      <c r="H69" s="77"/>
      <c r="I69" s="77">
        <v>1</v>
      </c>
      <c r="J69" s="77">
        <v>0</v>
      </c>
      <c r="K69" s="77">
        <v>0</v>
      </c>
      <c r="L69" s="77">
        <v>0</v>
      </c>
      <c r="M69" s="77">
        <v>0</v>
      </c>
      <c r="N69" s="77">
        <v>0</v>
      </c>
      <c r="O69" s="77">
        <v>0</v>
      </c>
      <c r="P69" s="77">
        <v>0</v>
      </c>
      <c r="Q69" s="77">
        <v>0</v>
      </c>
    </row>
    <row r="70" spans="2:17" x14ac:dyDescent="0.25">
      <c r="B70" s="77">
        <v>10</v>
      </c>
      <c r="C70" s="77">
        <v>23</v>
      </c>
      <c r="D70" s="77">
        <v>2</v>
      </c>
      <c r="E70" s="77">
        <v>0</v>
      </c>
      <c r="F70" s="77">
        <v>0</v>
      </c>
      <c r="G70" s="77">
        <v>0</v>
      </c>
      <c r="H70" s="77"/>
      <c r="I70" s="77">
        <v>11</v>
      </c>
      <c r="J70" s="77">
        <v>0</v>
      </c>
      <c r="K70" s="77">
        <v>0</v>
      </c>
      <c r="L70" s="77">
        <v>0</v>
      </c>
      <c r="M70" s="77">
        <v>4</v>
      </c>
      <c r="N70" s="77">
        <v>1</v>
      </c>
      <c r="O70" s="77">
        <v>0</v>
      </c>
      <c r="P70" s="77">
        <v>0</v>
      </c>
      <c r="Q70" s="77">
        <v>0</v>
      </c>
    </row>
    <row r="71" spans="2:17" x14ac:dyDescent="0.25">
      <c r="B71" s="77">
        <v>10</v>
      </c>
      <c r="C71" s="77">
        <v>23</v>
      </c>
      <c r="D71" s="77">
        <v>9</v>
      </c>
      <c r="E71" s="77">
        <v>0</v>
      </c>
      <c r="F71" s="77">
        <v>0</v>
      </c>
      <c r="G71" s="77">
        <v>0</v>
      </c>
      <c r="H71" s="77"/>
      <c r="I71" s="77">
        <v>7</v>
      </c>
      <c r="J71" s="77">
        <v>0</v>
      </c>
      <c r="K71" s="77">
        <v>0</v>
      </c>
      <c r="L71" s="77">
        <v>14</v>
      </c>
      <c r="M71" s="77">
        <v>0</v>
      </c>
      <c r="N71" s="77">
        <v>0</v>
      </c>
      <c r="O71" s="77">
        <v>6</v>
      </c>
      <c r="P71" s="77">
        <v>0</v>
      </c>
      <c r="Q71" s="77">
        <v>0</v>
      </c>
    </row>
    <row r="72" spans="2:17" x14ac:dyDescent="0.25">
      <c r="B72" s="77">
        <v>10</v>
      </c>
      <c r="C72" s="77">
        <v>23</v>
      </c>
      <c r="D72" s="77">
        <v>3</v>
      </c>
      <c r="E72" s="77">
        <v>0</v>
      </c>
      <c r="F72" s="77">
        <v>28</v>
      </c>
      <c r="G72" s="77">
        <v>0</v>
      </c>
      <c r="H72" s="77"/>
      <c r="I72" s="77">
        <v>4</v>
      </c>
      <c r="J72" s="77">
        <v>0</v>
      </c>
      <c r="K72" s="77">
        <v>0</v>
      </c>
      <c r="L72" s="77">
        <v>3</v>
      </c>
      <c r="M72" s="77">
        <v>0</v>
      </c>
      <c r="N72" s="77">
        <v>3</v>
      </c>
      <c r="O72" s="77">
        <v>1</v>
      </c>
      <c r="P72" s="77">
        <v>0</v>
      </c>
      <c r="Q72" s="77">
        <v>0</v>
      </c>
    </row>
    <row r="73" spans="2:17" x14ac:dyDescent="0.25">
      <c r="B73" s="77">
        <v>10</v>
      </c>
      <c r="C73" s="77">
        <v>23</v>
      </c>
      <c r="D73" s="77">
        <v>10</v>
      </c>
      <c r="E73" s="77">
        <v>18</v>
      </c>
      <c r="F73" s="77">
        <v>3</v>
      </c>
      <c r="G73" s="77">
        <v>0</v>
      </c>
      <c r="H73" s="77"/>
      <c r="I73" s="77">
        <v>1</v>
      </c>
      <c r="J73" s="77">
        <v>0</v>
      </c>
      <c r="K73" s="77">
        <v>1</v>
      </c>
      <c r="L73" s="77">
        <v>8</v>
      </c>
      <c r="M73" s="77">
        <v>0</v>
      </c>
      <c r="N73" s="77">
        <v>0</v>
      </c>
      <c r="O73" s="77">
        <v>9</v>
      </c>
      <c r="P73" s="77">
        <v>0</v>
      </c>
      <c r="Q73" s="77">
        <v>0</v>
      </c>
    </row>
    <row r="74" spans="2:17" x14ac:dyDescent="0.25">
      <c r="B74" s="77">
        <v>10</v>
      </c>
      <c r="C74" s="77">
        <v>23</v>
      </c>
      <c r="D74" s="77">
        <v>0</v>
      </c>
      <c r="E74" s="77">
        <v>15</v>
      </c>
      <c r="F74" s="77">
        <v>0</v>
      </c>
      <c r="G74" s="77">
        <v>0</v>
      </c>
      <c r="H74" s="77"/>
      <c r="I74" s="77">
        <v>21</v>
      </c>
      <c r="J74" s="77">
        <v>18</v>
      </c>
      <c r="K74" s="77">
        <v>2</v>
      </c>
      <c r="L74" s="77">
        <v>17</v>
      </c>
      <c r="M74" s="77">
        <v>0</v>
      </c>
      <c r="N74" s="77">
        <v>1</v>
      </c>
      <c r="O74" s="77">
        <v>2</v>
      </c>
      <c r="P74" s="77">
        <v>0</v>
      </c>
      <c r="Q74" s="77">
        <v>0</v>
      </c>
    </row>
    <row r="75" spans="2:17" x14ac:dyDescent="0.25">
      <c r="B75" s="77">
        <v>12</v>
      </c>
      <c r="C75" s="77">
        <v>23</v>
      </c>
      <c r="D75" s="77">
        <v>0</v>
      </c>
      <c r="E75" s="77">
        <v>28</v>
      </c>
      <c r="F75" s="77">
        <v>0</v>
      </c>
      <c r="G75" s="77">
        <v>33</v>
      </c>
      <c r="H75" s="77"/>
      <c r="I75" s="77">
        <v>6</v>
      </c>
      <c r="J75" s="77">
        <v>0</v>
      </c>
      <c r="K75" s="77">
        <v>32</v>
      </c>
      <c r="L75" s="77">
        <v>0</v>
      </c>
      <c r="M75" s="77">
        <v>0</v>
      </c>
      <c r="N75" s="77">
        <v>0</v>
      </c>
      <c r="O75" s="77">
        <v>0</v>
      </c>
      <c r="P75" s="77">
        <v>0</v>
      </c>
      <c r="Q75" s="77">
        <v>0</v>
      </c>
    </row>
    <row r="76" spans="2:17" x14ac:dyDescent="0.25">
      <c r="B76" s="77">
        <v>12</v>
      </c>
      <c r="C76" s="77">
        <v>23</v>
      </c>
      <c r="D76" s="77">
        <v>0</v>
      </c>
      <c r="E76" s="77">
        <v>3</v>
      </c>
      <c r="F76" s="77">
        <v>0</v>
      </c>
      <c r="G76" s="77">
        <v>7</v>
      </c>
      <c r="H76" s="77"/>
      <c r="I76" s="77">
        <v>1</v>
      </c>
      <c r="J76" s="77">
        <v>5</v>
      </c>
      <c r="K76" s="77">
        <v>0</v>
      </c>
      <c r="L76" s="77">
        <v>0</v>
      </c>
      <c r="M76" s="77">
        <v>0</v>
      </c>
      <c r="N76" s="77">
        <v>9</v>
      </c>
      <c r="O76" s="78">
        <v>12</v>
      </c>
      <c r="P76" s="77">
        <v>0</v>
      </c>
      <c r="Q76" s="77">
        <v>0</v>
      </c>
    </row>
    <row r="77" spans="2:17" x14ac:dyDescent="0.25">
      <c r="B77" s="77">
        <v>13</v>
      </c>
      <c r="C77" s="77">
        <v>24</v>
      </c>
      <c r="D77" s="77">
        <v>0</v>
      </c>
      <c r="E77" s="77">
        <v>0</v>
      </c>
      <c r="F77" s="77">
        <v>0</v>
      </c>
      <c r="G77" s="77">
        <v>10</v>
      </c>
      <c r="H77" s="77"/>
      <c r="I77" s="77">
        <v>0</v>
      </c>
      <c r="J77" s="77">
        <v>12</v>
      </c>
      <c r="K77" s="77">
        <v>0</v>
      </c>
      <c r="L77" s="77">
        <v>0</v>
      </c>
      <c r="M77" s="77">
        <v>0</v>
      </c>
      <c r="N77" s="77">
        <v>8</v>
      </c>
      <c r="O77" s="77">
        <v>14</v>
      </c>
      <c r="P77" s="77">
        <v>0</v>
      </c>
      <c r="Q77" s="77">
        <v>0</v>
      </c>
    </row>
    <row r="78" spans="2:17" x14ac:dyDescent="0.25">
      <c r="B78" s="77">
        <v>13</v>
      </c>
      <c r="C78" s="77">
        <v>24</v>
      </c>
      <c r="D78" s="77">
        <v>0</v>
      </c>
      <c r="E78" s="77">
        <v>4</v>
      </c>
      <c r="F78" s="77">
        <v>0</v>
      </c>
      <c r="G78" s="77">
        <v>14</v>
      </c>
      <c r="H78" s="77"/>
      <c r="I78" s="77">
        <v>0</v>
      </c>
      <c r="J78" s="77">
        <v>9</v>
      </c>
      <c r="K78" s="77">
        <v>0</v>
      </c>
      <c r="L78" s="77">
        <v>0</v>
      </c>
      <c r="M78" s="77">
        <v>0</v>
      </c>
      <c r="N78" s="77">
        <v>7</v>
      </c>
      <c r="O78" s="77">
        <v>0</v>
      </c>
      <c r="P78" s="77">
        <v>0</v>
      </c>
      <c r="Q78" s="77">
        <v>0</v>
      </c>
    </row>
    <row r="79" spans="2:17" x14ac:dyDescent="0.25">
      <c r="B79" s="77">
        <v>14</v>
      </c>
      <c r="C79" s="77">
        <v>26</v>
      </c>
      <c r="D79" s="77">
        <v>0</v>
      </c>
      <c r="E79" s="77">
        <v>5</v>
      </c>
      <c r="F79" s="77">
        <v>1</v>
      </c>
      <c r="G79" s="77">
        <v>19</v>
      </c>
      <c r="H79" s="77"/>
      <c r="I79" s="77">
        <v>0</v>
      </c>
      <c r="J79" s="77">
        <v>12</v>
      </c>
      <c r="K79" s="77">
        <v>0</v>
      </c>
      <c r="L79" s="77">
        <v>6</v>
      </c>
      <c r="M79" s="77">
        <v>0</v>
      </c>
      <c r="N79" s="77">
        <v>9</v>
      </c>
      <c r="O79" s="77">
        <v>24</v>
      </c>
      <c r="P79" s="77">
        <v>0</v>
      </c>
      <c r="Q79" s="77">
        <v>0</v>
      </c>
    </row>
    <row r="80" spans="2:17" x14ac:dyDescent="0.25">
      <c r="B80" s="77">
        <v>15</v>
      </c>
      <c r="C80" s="77">
        <v>26</v>
      </c>
      <c r="D80" s="77">
        <v>0</v>
      </c>
      <c r="E80" s="77">
        <v>11</v>
      </c>
      <c r="F80" s="77">
        <v>11</v>
      </c>
      <c r="G80" s="77">
        <v>8</v>
      </c>
      <c r="H80" s="77"/>
      <c r="I80" s="77">
        <v>0</v>
      </c>
      <c r="J80" s="77">
        <v>11</v>
      </c>
      <c r="K80" s="77">
        <v>6</v>
      </c>
      <c r="L80" s="77">
        <v>2</v>
      </c>
      <c r="M80" s="77">
        <v>0</v>
      </c>
      <c r="N80" s="77">
        <v>8</v>
      </c>
      <c r="O80" s="77">
        <v>15</v>
      </c>
      <c r="P80" s="77">
        <v>0</v>
      </c>
      <c r="Q80" s="77">
        <v>1</v>
      </c>
    </row>
    <row r="81" spans="2:17" x14ac:dyDescent="0.25">
      <c r="B81" s="77">
        <v>15</v>
      </c>
      <c r="C81" s="77">
        <v>26</v>
      </c>
      <c r="D81" s="77">
        <v>0</v>
      </c>
      <c r="E81" s="77">
        <v>12</v>
      </c>
      <c r="F81" s="77">
        <v>2</v>
      </c>
      <c r="G81" s="77">
        <v>43</v>
      </c>
      <c r="H81" s="77"/>
      <c r="I81" s="77">
        <v>15</v>
      </c>
      <c r="J81" s="77">
        <v>0</v>
      </c>
      <c r="K81" s="77">
        <v>0</v>
      </c>
      <c r="L81" s="77">
        <v>0</v>
      </c>
      <c r="M81" s="77">
        <v>0</v>
      </c>
      <c r="N81" s="77">
        <v>0</v>
      </c>
      <c r="O81" s="77">
        <v>0</v>
      </c>
      <c r="P81" s="77">
        <v>0</v>
      </c>
      <c r="Q81" s="77">
        <v>1</v>
      </c>
    </row>
    <row r="82" spans="2:17" x14ac:dyDescent="0.25">
      <c r="B82" s="77">
        <v>18</v>
      </c>
      <c r="C82" s="77">
        <v>27</v>
      </c>
      <c r="D82" s="77">
        <v>1</v>
      </c>
      <c r="E82" s="77">
        <v>21</v>
      </c>
      <c r="F82" s="77">
        <v>0</v>
      </c>
      <c r="G82" s="77">
        <v>0</v>
      </c>
      <c r="H82" s="77"/>
      <c r="I82" s="77">
        <v>15</v>
      </c>
      <c r="J82" s="77">
        <v>0</v>
      </c>
      <c r="K82" s="77">
        <v>0</v>
      </c>
      <c r="L82" s="77">
        <v>18</v>
      </c>
      <c r="M82" s="77">
        <v>0</v>
      </c>
      <c r="N82" s="77">
        <v>8</v>
      </c>
      <c r="O82" s="77">
        <v>0</v>
      </c>
      <c r="P82" s="77">
        <v>0</v>
      </c>
      <c r="Q82" s="77">
        <v>2</v>
      </c>
    </row>
    <row r="83" spans="2:17" x14ac:dyDescent="0.25">
      <c r="B83" s="77">
        <v>19</v>
      </c>
      <c r="C83" s="77">
        <v>27</v>
      </c>
      <c r="D83" s="77">
        <v>0</v>
      </c>
      <c r="E83" s="77">
        <v>17</v>
      </c>
      <c r="F83" s="77">
        <v>0</v>
      </c>
      <c r="G83" s="77">
        <v>0</v>
      </c>
      <c r="H83" s="77"/>
      <c r="I83" s="77">
        <v>5</v>
      </c>
      <c r="J83" s="77">
        <v>0</v>
      </c>
      <c r="K83" s="77">
        <v>0</v>
      </c>
      <c r="L83" s="77">
        <v>15</v>
      </c>
      <c r="M83" s="77">
        <v>0</v>
      </c>
      <c r="N83" s="77">
        <v>0</v>
      </c>
      <c r="O83" s="77">
        <v>0</v>
      </c>
      <c r="P83" s="77">
        <v>0</v>
      </c>
      <c r="Q83" s="77">
        <v>4</v>
      </c>
    </row>
    <row r="84" spans="2:17" x14ac:dyDescent="0.25">
      <c r="B84" s="77">
        <v>22</v>
      </c>
      <c r="C84" s="77">
        <v>32</v>
      </c>
      <c r="D84" s="77">
        <v>0</v>
      </c>
      <c r="E84" s="77">
        <v>27</v>
      </c>
      <c r="F84" s="77">
        <v>0</v>
      </c>
      <c r="G84" s="77">
        <v>0</v>
      </c>
      <c r="H84" s="77"/>
      <c r="I84" s="77">
        <v>17</v>
      </c>
      <c r="J84" s="77">
        <v>0</v>
      </c>
      <c r="K84" s="77">
        <v>0</v>
      </c>
      <c r="L84" s="77">
        <v>20</v>
      </c>
      <c r="M84" s="77">
        <v>0</v>
      </c>
      <c r="N84" s="77">
        <v>0</v>
      </c>
      <c r="O84" s="77">
        <v>0</v>
      </c>
      <c r="P84" s="77">
        <v>0</v>
      </c>
      <c r="Q84" s="77">
        <v>4</v>
      </c>
    </row>
    <row r="85" spans="2:17" x14ac:dyDescent="0.25">
      <c r="B85" s="77">
        <v>25</v>
      </c>
      <c r="C85" s="77">
        <v>37</v>
      </c>
      <c r="D85" s="77">
        <v>0</v>
      </c>
      <c r="E85" s="77">
        <v>20</v>
      </c>
      <c r="F85" s="77">
        <v>0</v>
      </c>
      <c r="G85" s="77">
        <v>0</v>
      </c>
      <c r="H85" s="77"/>
      <c r="I85" s="77">
        <v>2</v>
      </c>
      <c r="J85" s="77">
        <v>0</v>
      </c>
      <c r="K85" s="77">
        <v>0</v>
      </c>
      <c r="L85" s="77">
        <v>8</v>
      </c>
      <c r="M85" s="77">
        <v>0</v>
      </c>
      <c r="N85" s="77">
        <v>6</v>
      </c>
      <c r="O85" s="77">
        <v>0</v>
      </c>
      <c r="P85" s="77">
        <v>0</v>
      </c>
      <c r="Q85" s="77">
        <v>4</v>
      </c>
    </row>
    <row r="86" spans="2:17" x14ac:dyDescent="0.25">
      <c r="B86" s="77">
        <v>0</v>
      </c>
      <c r="C86" s="77">
        <v>0</v>
      </c>
      <c r="D86" s="77">
        <v>3</v>
      </c>
      <c r="E86" s="77">
        <v>0</v>
      </c>
      <c r="F86" s="77">
        <v>2</v>
      </c>
      <c r="G86" s="77">
        <v>0</v>
      </c>
      <c r="H86" s="77"/>
      <c r="I86" s="77">
        <v>1</v>
      </c>
      <c r="J86" s="77">
        <v>0</v>
      </c>
      <c r="K86" s="77">
        <v>0</v>
      </c>
      <c r="L86" s="77">
        <v>7</v>
      </c>
      <c r="M86" s="77">
        <v>0</v>
      </c>
      <c r="N86" s="77">
        <v>1</v>
      </c>
      <c r="O86" s="77">
        <v>3</v>
      </c>
      <c r="P86" s="77">
        <v>0</v>
      </c>
      <c r="Q86" s="77">
        <v>6</v>
      </c>
    </row>
    <row r="87" spans="2:17" x14ac:dyDescent="0.25">
      <c r="B87" s="77">
        <v>0</v>
      </c>
      <c r="C87" s="77">
        <v>25</v>
      </c>
      <c r="D87" s="77">
        <v>2</v>
      </c>
      <c r="E87" s="77">
        <v>0</v>
      </c>
      <c r="F87" s="77">
        <v>7</v>
      </c>
      <c r="G87" s="77">
        <v>0</v>
      </c>
      <c r="H87" s="77"/>
      <c r="I87" s="77">
        <v>0</v>
      </c>
      <c r="J87" s="77">
        <v>5</v>
      </c>
      <c r="K87" s="77">
        <v>0</v>
      </c>
      <c r="L87" s="77">
        <v>0</v>
      </c>
      <c r="M87" s="77">
        <v>0</v>
      </c>
      <c r="N87" s="77">
        <v>9</v>
      </c>
      <c r="O87" s="77">
        <v>0</v>
      </c>
      <c r="P87" s="77">
        <v>0</v>
      </c>
      <c r="Q87" s="77">
        <v>7</v>
      </c>
    </row>
    <row r="88" spans="2:17" x14ac:dyDescent="0.25">
      <c r="B88" s="77">
        <v>16</v>
      </c>
      <c r="C88" s="77">
        <v>19</v>
      </c>
      <c r="D88" s="77">
        <v>1</v>
      </c>
      <c r="E88" s="77">
        <v>0</v>
      </c>
      <c r="F88" s="77">
        <v>14</v>
      </c>
      <c r="G88" s="77">
        <v>0</v>
      </c>
      <c r="H88" s="77"/>
      <c r="I88" s="77">
        <v>0</v>
      </c>
      <c r="J88" s="77">
        <v>6</v>
      </c>
      <c r="K88" s="77">
        <v>0</v>
      </c>
      <c r="L88" s="77">
        <v>0</v>
      </c>
      <c r="M88" s="77">
        <v>0</v>
      </c>
      <c r="N88" s="77">
        <v>2</v>
      </c>
      <c r="O88" s="77">
        <v>2</v>
      </c>
      <c r="P88" s="77">
        <v>0</v>
      </c>
      <c r="Q88" s="77">
        <v>7</v>
      </c>
    </row>
    <row r="89" spans="2:17" x14ac:dyDescent="0.25">
      <c r="B89" s="77">
        <v>7</v>
      </c>
      <c r="C89" s="77">
        <v>22</v>
      </c>
      <c r="D89" s="77">
        <v>7</v>
      </c>
      <c r="E89" s="77">
        <v>0</v>
      </c>
      <c r="F89" s="77">
        <v>0</v>
      </c>
      <c r="G89" s="77">
        <v>34</v>
      </c>
      <c r="H89" s="77"/>
      <c r="I89" s="77">
        <v>0</v>
      </c>
      <c r="J89" s="77">
        <v>3</v>
      </c>
      <c r="K89" s="77">
        <v>0</v>
      </c>
      <c r="L89" s="77">
        <v>0</v>
      </c>
      <c r="M89" s="77">
        <v>0</v>
      </c>
      <c r="N89" s="77">
        <v>0</v>
      </c>
      <c r="O89" s="77">
        <v>5</v>
      </c>
      <c r="P89" s="77">
        <v>1</v>
      </c>
      <c r="Q89" s="77">
        <v>7</v>
      </c>
    </row>
    <row r="90" spans="2:17" x14ac:dyDescent="0.25">
      <c r="B90" s="77">
        <v>4</v>
      </c>
      <c r="C90" s="77">
        <v>22</v>
      </c>
      <c r="D90" s="77">
        <v>4</v>
      </c>
      <c r="E90" s="77">
        <v>0</v>
      </c>
      <c r="F90" s="77">
        <v>0</v>
      </c>
      <c r="G90" s="77">
        <v>33</v>
      </c>
      <c r="H90" s="77"/>
      <c r="I90" s="77">
        <v>0</v>
      </c>
      <c r="J90" s="77">
        <v>1</v>
      </c>
      <c r="K90" s="77">
        <v>0</v>
      </c>
      <c r="L90" s="77">
        <v>0</v>
      </c>
      <c r="M90" s="77">
        <v>0</v>
      </c>
      <c r="N90" s="78">
        <v>12</v>
      </c>
      <c r="O90" s="77">
        <v>6</v>
      </c>
      <c r="P90" s="77">
        <v>1</v>
      </c>
      <c r="Q90" s="77">
        <v>7</v>
      </c>
    </row>
    <row r="91" spans="2:17" x14ac:dyDescent="0.25">
      <c r="B91" s="77">
        <v>7</v>
      </c>
      <c r="C91" s="77">
        <v>21</v>
      </c>
      <c r="D91" s="77">
        <v>2</v>
      </c>
      <c r="E91" s="77">
        <v>1</v>
      </c>
      <c r="F91" s="77">
        <v>0</v>
      </c>
      <c r="G91" s="77">
        <v>11</v>
      </c>
      <c r="H91" s="77"/>
      <c r="I91" s="77">
        <v>20</v>
      </c>
      <c r="J91" s="77">
        <v>0</v>
      </c>
      <c r="K91" s="77">
        <v>0</v>
      </c>
      <c r="L91" s="77">
        <v>0</v>
      </c>
      <c r="M91" s="77">
        <v>0</v>
      </c>
      <c r="N91" s="77">
        <v>14</v>
      </c>
      <c r="O91" s="77">
        <v>0</v>
      </c>
      <c r="P91" s="77">
        <v>1</v>
      </c>
      <c r="Q91" s="77">
        <v>8</v>
      </c>
    </row>
    <row r="92" spans="2:17" x14ac:dyDescent="0.25">
      <c r="B92" s="77">
        <v>0</v>
      </c>
      <c r="C92" s="77">
        <v>0</v>
      </c>
      <c r="D92" s="77">
        <v>15</v>
      </c>
      <c r="E92" s="77">
        <v>1</v>
      </c>
      <c r="F92" s="77">
        <v>0</v>
      </c>
      <c r="G92" s="77">
        <v>33</v>
      </c>
      <c r="H92" s="77"/>
      <c r="I92" s="77">
        <v>20</v>
      </c>
      <c r="J92" s="77">
        <v>0</v>
      </c>
      <c r="K92" s="77">
        <v>0</v>
      </c>
      <c r="L92" s="77">
        <v>0</v>
      </c>
      <c r="M92" s="77">
        <v>0</v>
      </c>
      <c r="N92" s="77">
        <v>0</v>
      </c>
      <c r="O92" s="77">
        <v>0</v>
      </c>
      <c r="P92" s="77">
        <v>1</v>
      </c>
      <c r="Q92" s="77">
        <v>9</v>
      </c>
    </row>
    <row r="93" spans="2:17" x14ac:dyDescent="0.25">
      <c r="B93" s="77">
        <v>0</v>
      </c>
      <c r="C93" s="77">
        <v>0</v>
      </c>
      <c r="D93" s="77">
        <v>17</v>
      </c>
      <c r="E93" s="77">
        <v>5</v>
      </c>
      <c r="F93" s="77">
        <v>0</v>
      </c>
      <c r="G93" s="77">
        <v>6</v>
      </c>
      <c r="H93" s="77"/>
      <c r="I93" s="77">
        <v>1</v>
      </c>
      <c r="J93" s="77">
        <v>0</v>
      </c>
      <c r="K93" s="77">
        <v>0</v>
      </c>
      <c r="L93" s="77">
        <v>0</v>
      </c>
      <c r="M93" s="77">
        <v>0</v>
      </c>
      <c r="N93" s="77">
        <v>24</v>
      </c>
      <c r="O93" s="77">
        <v>0</v>
      </c>
      <c r="P93" s="77">
        <v>1</v>
      </c>
      <c r="Q93" s="77">
        <v>9</v>
      </c>
    </row>
    <row r="94" spans="2:17" x14ac:dyDescent="0.25">
      <c r="B94" s="77">
        <v>0</v>
      </c>
      <c r="C94" s="77">
        <v>30</v>
      </c>
      <c r="D94" s="77">
        <v>1</v>
      </c>
      <c r="E94" s="77">
        <v>6</v>
      </c>
      <c r="F94" s="77">
        <v>0</v>
      </c>
      <c r="G94" s="77">
        <v>25</v>
      </c>
      <c r="H94" s="77"/>
      <c r="I94" s="77">
        <v>9</v>
      </c>
      <c r="J94" s="77">
        <v>0</v>
      </c>
      <c r="K94" s="77">
        <v>0</v>
      </c>
      <c r="L94" s="77">
        <v>0</v>
      </c>
      <c r="M94" s="77">
        <v>0</v>
      </c>
      <c r="N94" s="77">
        <v>15</v>
      </c>
      <c r="O94" s="77">
        <v>0</v>
      </c>
      <c r="P94" s="77">
        <v>1</v>
      </c>
      <c r="Q94" s="77">
        <v>9</v>
      </c>
    </row>
    <row r="95" spans="2:17" x14ac:dyDescent="0.25">
      <c r="B95" s="77">
        <v>10</v>
      </c>
      <c r="C95" s="77">
        <v>18</v>
      </c>
      <c r="D95" s="77">
        <v>1</v>
      </c>
      <c r="E95" s="77">
        <v>0</v>
      </c>
      <c r="F95" s="77">
        <v>20</v>
      </c>
      <c r="G95" s="77">
        <v>17</v>
      </c>
      <c r="H95" s="77"/>
      <c r="I95" s="77">
        <v>0</v>
      </c>
      <c r="J95" s="77">
        <v>0</v>
      </c>
      <c r="K95" s="77">
        <v>0</v>
      </c>
      <c r="L95" s="77">
        <v>5</v>
      </c>
      <c r="M95" s="77">
        <v>0</v>
      </c>
      <c r="N95" s="77">
        <v>0</v>
      </c>
      <c r="O95" s="77">
        <v>7</v>
      </c>
      <c r="P95" s="77">
        <v>2</v>
      </c>
      <c r="Q95" s="77">
        <v>10</v>
      </c>
    </row>
    <row r="96" spans="2:17" x14ac:dyDescent="0.25">
      <c r="B96" s="77">
        <v>3</v>
      </c>
      <c r="C96" s="77">
        <v>0</v>
      </c>
      <c r="D96" s="77">
        <v>10</v>
      </c>
      <c r="E96" s="77">
        <v>0</v>
      </c>
      <c r="F96" s="77">
        <v>0</v>
      </c>
      <c r="G96" s="77">
        <v>1</v>
      </c>
      <c r="H96" s="77"/>
      <c r="I96" s="77">
        <v>0</v>
      </c>
      <c r="J96" s="77">
        <v>7</v>
      </c>
      <c r="K96" s="77">
        <v>0</v>
      </c>
      <c r="L96" s="77">
        <v>1</v>
      </c>
      <c r="M96" s="77">
        <v>0</v>
      </c>
      <c r="N96" s="77">
        <v>0</v>
      </c>
      <c r="O96" s="77">
        <v>2</v>
      </c>
      <c r="P96" s="77">
        <v>2</v>
      </c>
      <c r="Q96" s="77">
        <v>10</v>
      </c>
    </row>
    <row r="97" spans="2:17" x14ac:dyDescent="0.25">
      <c r="B97" s="77">
        <v>10</v>
      </c>
      <c r="C97" s="77">
        <v>2</v>
      </c>
      <c r="D97" s="77">
        <v>10</v>
      </c>
      <c r="E97" s="77">
        <v>0</v>
      </c>
      <c r="F97" s="77">
        <v>0</v>
      </c>
      <c r="G97" s="77">
        <v>1</v>
      </c>
      <c r="H97" s="77"/>
      <c r="I97" s="77">
        <v>0</v>
      </c>
      <c r="J97" s="77">
        <v>12</v>
      </c>
      <c r="K97" s="77">
        <v>0</v>
      </c>
      <c r="L97" s="77">
        <v>7</v>
      </c>
      <c r="M97" s="77">
        <v>0</v>
      </c>
      <c r="N97" s="77">
        <v>0</v>
      </c>
      <c r="O97" s="77">
        <v>6</v>
      </c>
      <c r="P97" s="77">
        <v>2</v>
      </c>
      <c r="Q97" s="77">
        <v>11</v>
      </c>
    </row>
    <row r="98" spans="2:17" x14ac:dyDescent="0.25">
      <c r="B98" s="77">
        <v>10</v>
      </c>
      <c r="C98" s="77">
        <v>13</v>
      </c>
      <c r="D98" s="77">
        <v>8</v>
      </c>
      <c r="E98" s="77">
        <v>0</v>
      </c>
      <c r="F98" s="77">
        <v>0</v>
      </c>
      <c r="G98" s="77">
        <v>0</v>
      </c>
      <c r="H98" s="77"/>
      <c r="I98" s="77">
        <v>0</v>
      </c>
      <c r="J98" s="77">
        <v>9</v>
      </c>
      <c r="K98" s="77">
        <v>0</v>
      </c>
      <c r="L98" s="77">
        <v>3</v>
      </c>
      <c r="M98" s="77">
        <v>0</v>
      </c>
      <c r="N98" s="77">
        <v>0</v>
      </c>
      <c r="O98" s="77">
        <v>0</v>
      </c>
      <c r="P98" s="77">
        <v>2</v>
      </c>
      <c r="Q98" s="77">
        <v>12</v>
      </c>
    </row>
    <row r="99" spans="2:17" x14ac:dyDescent="0.25">
      <c r="B99" s="77">
        <v>7</v>
      </c>
      <c r="C99" s="77">
        <v>1</v>
      </c>
      <c r="D99" s="77">
        <v>3</v>
      </c>
      <c r="E99" s="77">
        <v>0</v>
      </c>
      <c r="F99" s="77">
        <v>0</v>
      </c>
      <c r="G99" s="77">
        <v>0</v>
      </c>
      <c r="H99" s="77"/>
      <c r="I99" s="77">
        <v>1</v>
      </c>
      <c r="J99" s="77">
        <v>7</v>
      </c>
      <c r="K99" s="77">
        <v>0</v>
      </c>
      <c r="L99" s="77">
        <v>8</v>
      </c>
      <c r="M99" s="77">
        <v>0</v>
      </c>
      <c r="N99" s="77">
        <v>0</v>
      </c>
      <c r="O99" s="78">
        <v>5</v>
      </c>
      <c r="P99" s="77">
        <v>2</v>
      </c>
      <c r="Q99" s="77">
        <v>12</v>
      </c>
    </row>
    <row r="100" spans="2:17" x14ac:dyDescent="0.25">
      <c r="B100" s="77">
        <v>7</v>
      </c>
      <c r="C100" s="77">
        <v>26</v>
      </c>
      <c r="D100" s="77">
        <v>2</v>
      </c>
      <c r="E100" s="77">
        <v>14</v>
      </c>
      <c r="F100" s="77">
        <v>0</v>
      </c>
      <c r="G100" s="77">
        <v>0</v>
      </c>
      <c r="H100" s="77"/>
      <c r="I100" s="77">
        <v>37</v>
      </c>
      <c r="J100" s="77">
        <v>5</v>
      </c>
      <c r="K100" s="77">
        <v>0</v>
      </c>
      <c r="L100" s="77">
        <v>0</v>
      </c>
      <c r="M100" s="77">
        <v>0</v>
      </c>
      <c r="N100" s="77">
        <v>3</v>
      </c>
      <c r="O100" s="77">
        <v>0</v>
      </c>
      <c r="P100" s="77">
        <v>2</v>
      </c>
      <c r="Q100" s="77">
        <v>12</v>
      </c>
    </row>
    <row r="101" spans="2:17" x14ac:dyDescent="0.25">
      <c r="B101" s="77">
        <v>0</v>
      </c>
      <c r="C101" s="77">
        <v>0</v>
      </c>
      <c r="D101" s="77">
        <v>0</v>
      </c>
      <c r="E101" s="77">
        <v>19</v>
      </c>
      <c r="F101" s="77">
        <v>3</v>
      </c>
      <c r="G101" s="77">
        <v>0</v>
      </c>
      <c r="H101" s="77"/>
      <c r="I101" s="77">
        <v>0</v>
      </c>
      <c r="J101" s="77">
        <v>3</v>
      </c>
      <c r="K101" s="77">
        <v>0</v>
      </c>
      <c r="L101" s="77">
        <v>0</v>
      </c>
      <c r="M101" s="77">
        <v>0</v>
      </c>
      <c r="N101" s="77">
        <v>0</v>
      </c>
      <c r="O101" s="77">
        <v>0</v>
      </c>
      <c r="P101" s="77">
        <v>2</v>
      </c>
      <c r="Q101" s="77">
        <v>12</v>
      </c>
    </row>
    <row r="102" spans="2:17" x14ac:dyDescent="0.25">
      <c r="B102" s="77">
        <v>0</v>
      </c>
      <c r="C102" s="77">
        <v>0</v>
      </c>
      <c r="D102" s="77">
        <v>0</v>
      </c>
      <c r="E102" s="77">
        <v>24</v>
      </c>
      <c r="F102" s="77">
        <v>3</v>
      </c>
      <c r="G102" s="77">
        <v>0</v>
      </c>
      <c r="H102" s="77"/>
      <c r="I102" s="77">
        <v>0</v>
      </c>
      <c r="J102" s="77">
        <v>9</v>
      </c>
      <c r="K102" s="77">
        <v>0</v>
      </c>
      <c r="L102" s="77">
        <v>0</v>
      </c>
      <c r="M102" s="77">
        <v>0</v>
      </c>
      <c r="N102" s="77">
        <v>2</v>
      </c>
      <c r="O102" s="77">
        <v>1</v>
      </c>
      <c r="P102" s="77">
        <v>2</v>
      </c>
      <c r="Q102" s="77">
        <v>13</v>
      </c>
    </row>
    <row r="103" spans="2:17" x14ac:dyDescent="0.25">
      <c r="B103" s="77">
        <v>0</v>
      </c>
      <c r="C103" s="77">
        <v>0</v>
      </c>
      <c r="D103" s="77">
        <v>0</v>
      </c>
      <c r="E103" s="77">
        <v>30</v>
      </c>
      <c r="F103" s="77">
        <v>10</v>
      </c>
      <c r="G103" s="77">
        <v>1</v>
      </c>
      <c r="H103" s="77"/>
      <c r="I103" s="77">
        <v>0</v>
      </c>
      <c r="J103" s="77">
        <v>0</v>
      </c>
      <c r="K103" s="77">
        <v>0</v>
      </c>
      <c r="L103" s="77">
        <v>0</v>
      </c>
      <c r="M103" s="77">
        <v>0</v>
      </c>
      <c r="N103" s="77">
        <v>5</v>
      </c>
      <c r="O103" s="77">
        <v>1</v>
      </c>
      <c r="P103" s="77">
        <v>2</v>
      </c>
      <c r="Q103" s="77">
        <v>13</v>
      </c>
    </row>
    <row r="104" spans="2:17" x14ac:dyDescent="0.25">
      <c r="B104" s="77">
        <v>0</v>
      </c>
      <c r="C104" s="77">
        <v>15</v>
      </c>
      <c r="D104" s="77">
        <v>0</v>
      </c>
      <c r="E104" s="77">
        <v>27</v>
      </c>
      <c r="F104" s="77">
        <v>0</v>
      </c>
      <c r="G104" s="77">
        <v>31</v>
      </c>
      <c r="H104" s="77"/>
      <c r="I104" s="77">
        <v>0</v>
      </c>
      <c r="J104" s="77">
        <v>0</v>
      </c>
      <c r="K104" s="77">
        <v>0</v>
      </c>
      <c r="L104" s="77">
        <v>0</v>
      </c>
      <c r="M104" s="77">
        <v>0</v>
      </c>
      <c r="N104" s="77">
        <v>6</v>
      </c>
      <c r="O104" s="77">
        <v>9</v>
      </c>
      <c r="P104" s="77">
        <v>2</v>
      </c>
      <c r="Q104" s="77">
        <v>13</v>
      </c>
    </row>
    <row r="105" spans="2:17" x14ac:dyDescent="0.25">
      <c r="B105" s="77">
        <v>5</v>
      </c>
      <c r="C105" s="77">
        <v>12</v>
      </c>
      <c r="D105" s="77">
        <v>0</v>
      </c>
      <c r="E105" s="77">
        <v>15</v>
      </c>
      <c r="F105" s="77">
        <v>10</v>
      </c>
      <c r="G105" s="77">
        <v>35</v>
      </c>
      <c r="H105" s="77"/>
      <c r="I105" s="77">
        <v>0</v>
      </c>
      <c r="J105" s="77">
        <v>3</v>
      </c>
      <c r="K105" s="77">
        <v>0</v>
      </c>
      <c r="L105" s="77">
        <v>13</v>
      </c>
      <c r="M105" s="77">
        <v>0</v>
      </c>
      <c r="N105" s="77">
        <v>0</v>
      </c>
      <c r="O105" s="77">
        <v>12</v>
      </c>
      <c r="P105" s="77">
        <v>3</v>
      </c>
      <c r="Q105" s="77">
        <v>13</v>
      </c>
    </row>
    <row r="106" spans="2:17" x14ac:dyDescent="0.25">
      <c r="B106" s="77">
        <v>0</v>
      </c>
      <c r="C106" s="77">
        <v>22</v>
      </c>
      <c r="D106" s="77">
        <v>10</v>
      </c>
      <c r="E106" s="77">
        <v>0</v>
      </c>
      <c r="F106" s="77">
        <v>4</v>
      </c>
      <c r="G106" s="77">
        <v>0</v>
      </c>
      <c r="H106" s="77"/>
      <c r="I106" s="77">
        <v>15</v>
      </c>
      <c r="J106" s="77">
        <v>0</v>
      </c>
      <c r="K106" s="77">
        <v>0</v>
      </c>
      <c r="L106" s="77">
        <v>2</v>
      </c>
      <c r="M106" s="77">
        <v>0</v>
      </c>
      <c r="N106" s="77">
        <v>0</v>
      </c>
      <c r="O106" s="77">
        <v>0</v>
      </c>
      <c r="P106" s="77">
        <v>3</v>
      </c>
      <c r="Q106" s="77">
        <v>13</v>
      </c>
    </row>
    <row r="107" spans="2:17" x14ac:dyDescent="0.25">
      <c r="B107" s="77">
        <v>0</v>
      </c>
      <c r="C107" s="77">
        <v>16</v>
      </c>
      <c r="D107" s="77">
        <v>12</v>
      </c>
      <c r="E107" s="77">
        <v>0</v>
      </c>
      <c r="F107" s="77">
        <v>6</v>
      </c>
      <c r="G107" s="77">
        <v>3</v>
      </c>
      <c r="H107" s="77"/>
      <c r="I107" s="77">
        <v>1</v>
      </c>
      <c r="J107" s="77">
        <v>0</v>
      </c>
      <c r="K107" s="77">
        <v>0</v>
      </c>
      <c r="L107" s="77">
        <v>0</v>
      </c>
      <c r="M107" s="77">
        <v>0</v>
      </c>
      <c r="N107" s="77">
        <v>0</v>
      </c>
      <c r="O107" s="77">
        <v>0</v>
      </c>
      <c r="P107" s="77">
        <v>3</v>
      </c>
      <c r="Q107" s="77">
        <v>14</v>
      </c>
    </row>
    <row r="108" spans="2:17" x14ac:dyDescent="0.25">
      <c r="B108" s="77">
        <v>15</v>
      </c>
      <c r="C108" s="77">
        <v>1</v>
      </c>
      <c r="D108" s="77">
        <v>7</v>
      </c>
      <c r="E108" s="77">
        <v>0</v>
      </c>
      <c r="F108" s="77">
        <v>0</v>
      </c>
      <c r="G108" s="77">
        <v>16</v>
      </c>
      <c r="H108" s="77"/>
      <c r="I108" s="77">
        <v>1</v>
      </c>
      <c r="J108" s="77">
        <v>0</v>
      </c>
      <c r="K108" s="77">
        <v>0</v>
      </c>
      <c r="L108" s="77">
        <v>0</v>
      </c>
      <c r="M108" s="77">
        <v>0</v>
      </c>
      <c r="N108" s="77">
        <v>0</v>
      </c>
      <c r="O108" s="77">
        <v>0</v>
      </c>
      <c r="P108" s="77">
        <v>3</v>
      </c>
      <c r="Q108" s="77">
        <v>14</v>
      </c>
    </row>
    <row r="109" spans="2:17" x14ac:dyDescent="0.25">
      <c r="B109" s="77">
        <v>13</v>
      </c>
      <c r="C109" s="77">
        <v>0</v>
      </c>
      <c r="D109" s="77">
        <v>7</v>
      </c>
      <c r="E109" s="77">
        <v>37</v>
      </c>
      <c r="F109" s="77">
        <v>0</v>
      </c>
      <c r="G109" s="77">
        <v>23</v>
      </c>
      <c r="H109" s="77"/>
      <c r="I109" s="77">
        <v>4</v>
      </c>
      <c r="J109" s="77">
        <v>0</v>
      </c>
      <c r="K109" s="77">
        <v>0</v>
      </c>
      <c r="L109" s="77">
        <v>0</v>
      </c>
      <c r="M109" s="77">
        <v>0</v>
      </c>
      <c r="N109" s="77">
        <v>7</v>
      </c>
      <c r="O109" s="77">
        <v>1</v>
      </c>
      <c r="P109" s="77">
        <v>3</v>
      </c>
      <c r="Q109" s="77">
        <v>14</v>
      </c>
    </row>
    <row r="110" spans="2:17" x14ac:dyDescent="0.25">
      <c r="B110" s="77">
        <v>0</v>
      </c>
      <c r="C110" s="77">
        <v>25</v>
      </c>
      <c r="D110" s="77">
        <v>0</v>
      </c>
      <c r="E110" s="77">
        <v>30</v>
      </c>
      <c r="F110" s="77">
        <v>0</v>
      </c>
      <c r="G110" s="77">
        <v>10</v>
      </c>
      <c r="H110" s="77"/>
      <c r="I110" s="77"/>
      <c r="J110" s="77">
        <v>7</v>
      </c>
      <c r="K110" s="77">
        <v>0</v>
      </c>
      <c r="L110" s="77">
        <v>0</v>
      </c>
      <c r="M110" s="77">
        <v>0</v>
      </c>
      <c r="N110" s="77">
        <v>2</v>
      </c>
      <c r="O110" s="77">
        <v>0</v>
      </c>
      <c r="P110" s="77">
        <v>3</v>
      </c>
      <c r="Q110" s="77">
        <v>14</v>
      </c>
    </row>
    <row r="111" spans="2:17" x14ac:dyDescent="0.25">
      <c r="B111" s="77">
        <v>2</v>
      </c>
      <c r="C111" s="77">
        <v>12</v>
      </c>
      <c r="D111" s="77">
        <v>0</v>
      </c>
      <c r="E111" s="77">
        <v>2</v>
      </c>
      <c r="F111" s="77">
        <v>0</v>
      </c>
      <c r="G111" s="77">
        <v>0</v>
      </c>
      <c r="H111" s="77"/>
      <c r="I111" s="77"/>
      <c r="J111" s="77">
        <v>0</v>
      </c>
      <c r="K111" s="77">
        <v>0</v>
      </c>
      <c r="L111" s="77">
        <v>0</v>
      </c>
      <c r="M111" s="77">
        <v>0</v>
      </c>
      <c r="N111" s="77">
        <v>6</v>
      </c>
      <c r="O111" s="77">
        <v>6</v>
      </c>
      <c r="P111" s="77">
        <v>3</v>
      </c>
      <c r="Q111" s="77">
        <v>15</v>
      </c>
    </row>
    <row r="112" spans="2:17" x14ac:dyDescent="0.25">
      <c r="B112" s="77">
        <v>0</v>
      </c>
      <c r="C112" s="77">
        <v>0</v>
      </c>
      <c r="D112" s="77">
        <v>0</v>
      </c>
      <c r="E112" s="77">
        <v>4</v>
      </c>
      <c r="F112" s="77">
        <v>1</v>
      </c>
      <c r="G112" s="77">
        <v>0</v>
      </c>
      <c r="H112" s="77"/>
      <c r="I112" s="77"/>
      <c r="J112" s="77">
        <v>0</v>
      </c>
      <c r="K112" s="77">
        <v>0</v>
      </c>
      <c r="L112" s="77">
        <v>0</v>
      </c>
      <c r="M112" s="77">
        <v>0</v>
      </c>
      <c r="N112" s="77">
        <v>0</v>
      </c>
      <c r="O112" s="77">
        <v>10</v>
      </c>
      <c r="P112" s="77">
        <v>3</v>
      </c>
      <c r="Q112" s="77">
        <v>15</v>
      </c>
    </row>
    <row r="113" spans="2:17" x14ac:dyDescent="0.25">
      <c r="B113" s="77">
        <v>0</v>
      </c>
      <c r="C113" s="77">
        <v>0</v>
      </c>
      <c r="D113" s="77">
        <v>4</v>
      </c>
      <c r="E113" s="77">
        <v>9</v>
      </c>
      <c r="F113" s="77">
        <v>0</v>
      </c>
      <c r="G113" s="77">
        <v>13</v>
      </c>
      <c r="H113" s="77"/>
      <c r="I113" s="77"/>
      <c r="J113" s="77">
        <v>17</v>
      </c>
      <c r="K113" s="77">
        <v>0</v>
      </c>
      <c r="L113" s="77">
        <v>0</v>
      </c>
      <c r="M113" s="77">
        <v>0</v>
      </c>
      <c r="N113" s="78">
        <v>5</v>
      </c>
      <c r="O113" s="77">
        <v>5</v>
      </c>
      <c r="P113" s="77">
        <v>3</v>
      </c>
      <c r="Q113" s="77">
        <v>15</v>
      </c>
    </row>
    <row r="114" spans="2:17" x14ac:dyDescent="0.25">
      <c r="B114" s="77">
        <v>16</v>
      </c>
      <c r="C114" s="77">
        <v>0</v>
      </c>
      <c r="D114" s="77">
        <v>5</v>
      </c>
      <c r="E114" s="77">
        <v>26</v>
      </c>
      <c r="F114" s="77">
        <v>0</v>
      </c>
      <c r="G114" s="77">
        <v>0</v>
      </c>
      <c r="H114" s="77"/>
      <c r="I114" s="77"/>
      <c r="J114" s="77">
        <v>17</v>
      </c>
      <c r="K114" s="78">
        <v>0</v>
      </c>
      <c r="L114" s="77">
        <v>0</v>
      </c>
      <c r="M114" s="77">
        <v>0</v>
      </c>
      <c r="N114" s="77">
        <v>0</v>
      </c>
      <c r="O114" s="77">
        <v>2</v>
      </c>
      <c r="P114" s="77">
        <v>3</v>
      </c>
      <c r="Q114" s="77">
        <v>16</v>
      </c>
    </row>
    <row r="115" spans="2:17" x14ac:dyDescent="0.25">
      <c r="B115" s="78">
        <v>0</v>
      </c>
      <c r="C115" s="78">
        <v>20</v>
      </c>
      <c r="D115" s="77">
        <v>7</v>
      </c>
      <c r="E115" s="77">
        <v>6</v>
      </c>
      <c r="F115" s="77">
        <v>0</v>
      </c>
      <c r="G115" s="77">
        <v>28</v>
      </c>
      <c r="H115" s="77"/>
      <c r="I115" s="77"/>
      <c r="J115" s="77">
        <v>0</v>
      </c>
      <c r="K115" s="77">
        <v>0</v>
      </c>
      <c r="L115" s="77">
        <v>0</v>
      </c>
      <c r="M115" s="77">
        <v>0</v>
      </c>
      <c r="N115" s="77">
        <v>0</v>
      </c>
      <c r="O115" s="77">
        <v>0</v>
      </c>
      <c r="P115" s="77">
        <v>3</v>
      </c>
      <c r="Q115" s="77">
        <v>16</v>
      </c>
    </row>
    <row r="116" spans="2:17" x14ac:dyDescent="0.25">
      <c r="B116" s="77">
        <v>0</v>
      </c>
      <c r="C116" s="77">
        <v>19</v>
      </c>
      <c r="D116" s="77">
        <v>4</v>
      </c>
      <c r="E116" s="77">
        <v>7</v>
      </c>
      <c r="F116" s="77">
        <v>0</v>
      </c>
      <c r="G116" s="77">
        <v>0</v>
      </c>
      <c r="H116" s="77"/>
      <c r="I116" s="77"/>
      <c r="J116" s="77">
        <v>0</v>
      </c>
      <c r="K116" s="77">
        <v>0</v>
      </c>
      <c r="L116" s="77">
        <v>0</v>
      </c>
      <c r="M116" s="77">
        <v>0</v>
      </c>
      <c r="N116" s="77">
        <v>1</v>
      </c>
      <c r="O116" s="77">
        <v>8</v>
      </c>
      <c r="P116" s="77">
        <v>4</v>
      </c>
      <c r="Q116" s="77">
        <v>16</v>
      </c>
    </row>
    <row r="117" spans="2:17" x14ac:dyDescent="0.25">
      <c r="B117" s="77">
        <v>15</v>
      </c>
      <c r="C117" s="77">
        <v>13</v>
      </c>
      <c r="D117" s="77">
        <v>11</v>
      </c>
      <c r="E117" s="77">
        <v>5</v>
      </c>
      <c r="F117" s="77">
        <v>0</v>
      </c>
      <c r="G117" s="77">
        <v>0</v>
      </c>
      <c r="H117" s="77"/>
      <c r="I117" s="77"/>
      <c r="J117" s="77">
        <v>0</v>
      </c>
      <c r="K117" s="77">
        <v>0</v>
      </c>
      <c r="L117" s="77">
        <v>0</v>
      </c>
      <c r="M117" s="77">
        <v>0</v>
      </c>
      <c r="N117" s="77">
        <v>1</v>
      </c>
      <c r="O117" s="77">
        <v>6</v>
      </c>
      <c r="P117" s="77">
        <v>4</v>
      </c>
      <c r="Q117" s="77">
        <v>16</v>
      </c>
    </row>
    <row r="118" spans="2:17" x14ac:dyDescent="0.25">
      <c r="B118" s="77">
        <v>11</v>
      </c>
      <c r="C118" s="77">
        <v>0</v>
      </c>
      <c r="D118" s="77">
        <v>4</v>
      </c>
      <c r="E118" s="77">
        <v>5</v>
      </c>
      <c r="F118" s="77">
        <v>0</v>
      </c>
      <c r="G118" s="77">
        <v>0</v>
      </c>
      <c r="H118" s="77"/>
      <c r="I118" s="77"/>
      <c r="J118" s="77">
        <v>0</v>
      </c>
      <c r="K118" s="77">
        <v>0</v>
      </c>
      <c r="L118" s="77">
        <v>0</v>
      </c>
      <c r="M118" s="77">
        <v>0</v>
      </c>
      <c r="N118" s="77">
        <v>9</v>
      </c>
      <c r="O118" s="77">
        <v>2</v>
      </c>
      <c r="P118" s="77">
        <v>4</v>
      </c>
      <c r="Q118" s="77">
        <v>17</v>
      </c>
    </row>
    <row r="119" spans="2:17" x14ac:dyDescent="0.25">
      <c r="B119" s="77">
        <v>78</v>
      </c>
      <c r="C119" s="77">
        <v>0</v>
      </c>
      <c r="D119" s="77">
        <v>1</v>
      </c>
      <c r="E119" s="77">
        <v>1</v>
      </c>
      <c r="F119" s="77"/>
      <c r="G119" s="77">
        <v>27</v>
      </c>
      <c r="H119" s="77"/>
      <c r="I119" s="77"/>
      <c r="J119" s="77">
        <v>0</v>
      </c>
      <c r="K119" s="77">
        <v>0</v>
      </c>
      <c r="L119" s="77">
        <v>0</v>
      </c>
      <c r="M119" s="77">
        <v>0</v>
      </c>
      <c r="N119" s="77">
        <v>12</v>
      </c>
      <c r="O119" s="77">
        <v>0</v>
      </c>
      <c r="P119" s="77">
        <v>4</v>
      </c>
      <c r="Q119" s="77">
        <v>17</v>
      </c>
    </row>
    <row r="120" spans="2:17" x14ac:dyDescent="0.25">
      <c r="B120" s="77">
        <v>0</v>
      </c>
      <c r="C120" s="77">
        <v>3</v>
      </c>
      <c r="D120" s="77"/>
      <c r="E120" s="77">
        <v>8</v>
      </c>
      <c r="F120" s="77"/>
      <c r="G120" s="77">
        <v>13</v>
      </c>
      <c r="H120" s="77"/>
      <c r="I120" s="77"/>
      <c r="J120" s="77">
        <v>3</v>
      </c>
      <c r="K120" s="77">
        <v>0</v>
      </c>
      <c r="L120" s="77">
        <v>0</v>
      </c>
      <c r="M120" s="77">
        <v>0</v>
      </c>
      <c r="N120" s="77">
        <v>0</v>
      </c>
      <c r="O120" s="77">
        <v>0</v>
      </c>
      <c r="P120" s="77">
        <v>4</v>
      </c>
      <c r="Q120" s="77">
        <v>17</v>
      </c>
    </row>
    <row r="121" spans="2:17" x14ac:dyDescent="0.25">
      <c r="B121" s="77">
        <v>9</v>
      </c>
      <c r="C121" s="77">
        <v>13</v>
      </c>
      <c r="D121" s="77"/>
      <c r="E121" s="77">
        <v>15</v>
      </c>
      <c r="F121" s="77"/>
      <c r="G121" s="77">
        <v>15</v>
      </c>
      <c r="H121" s="77"/>
      <c r="I121" s="77"/>
      <c r="J121" s="77">
        <v>0</v>
      </c>
      <c r="K121" s="77">
        <v>0</v>
      </c>
      <c r="L121" s="77">
        <v>0</v>
      </c>
      <c r="M121" s="77">
        <v>0</v>
      </c>
      <c r="N121" s="77">
        <v>0</v>
      </c>
      <c r="O121" s="77">
        <v>0</v>
      </c>
      <c r="P121" s="77">
        <v>4</v>
      </c>
      <c r="Q121" s="77">
        <v>17</v>
      </c>
    </row>
    <row r="122" spans="2:17" x14ac:dyDescent="0.25">
      <c r="B122" s="77">
        <v>0</v>
      </c>
      <c r="C122" s="77">
        <v>20</v>
      </c>
      <c r="D122" s="77"/>
      <c r="E122" s="77">
        <v>16</v>
      </c>
      <c r="F122" s="77"/>
      <c r="G122" s="77">
        <v>0</v>
      </c>
      <c r="H122" s="77"/>
      <c r="I122" s="77"/>
      <c r="J122" s="77">
        <v>0</v>
      </c>
      <c r="K122" s="77">
        <v>0</v>
      </c>
      <c r="L122" s="77">
        <v>0</v>
      </c>
      <c r="M122" s="77">
        <v>0</v>
      </c>
      <c r="N122" s="77">
        <v>0</v>
      </c>
      <c r="O122" s="77">
        <v>0</v>
      </c>
      <c r="P122" s="77">
        <v>4</v>
      </c>
      <c r="Q122" s="77">
        <v>17</v>
      </c>
    </row>
    <row r="123" spans="2:17" x14ac:dyDescent="0.25">
      <c r="B123" s="77">
        <v>11</v>
      </c>
      <c r="C123" s="77">
        <v>26</v>
      </c>
      <c r="D123" s="77"/>
      <c r="E123" s="77">
        <v>18</v>
      </c>
      <c r="F123" s="77"/>
      <c r="G123" s="77">
        <v>6</v>
      </c>
      <c r="H123" s="77"/>
      <c r="I123" s="77"/>
      <c r="J123" s="77">
        <v>0</v>
      </c>
      <c r="K123" s="77">
        <v>0</v>
      </c>
      <c r="L123" s="77">
        <v>0</v>
      </c>
      <c r="M123" s="77">
        <v>0</v>
      </c>
      <c r="N123" s="77">
        <v>1</v>
      </c>
      <c r="O123" s="77">
        <v>0</v>
      </c>
      <c r="P123" s="77">
        <v>4</v>
      </c>
      <c r="Q123" s="77">
        <v>18</v>
      </c>
    </row>
    <row r="124" spans="2:17" x14ac:dyDescent="0.25">
      <c r="B124" s="77">
        <v>1</v>
      </c>
      <c r="C124" s="77">
        <v>18</v>
      </c>
      <c r="D124" s="77"/>
      <c r="E124" s="77">
        <v>4</v>
      </c>
      <c r="F124" s="77"/>
      <c r="G124" s="77">
        <v>2</v>
      </c>
      <c r="H124" s="77"/>
      <c r="I124" s="77"/>
      <c r="J124" s="77">
        <v>9</v>
      </c>
      <c r="K124" s="77">
        <v>0</v>
      </c>
      <c r="L124" s="77">
        <v>0</v>
      </c>
      <c r="M124" s="77">
        <v>0</v>
      </c>
      <c r="N124" s="77">
        <v>0</v>
      </c>
      <c r="O124" s="77">
        <v>0</v>
      </c>
      <c r="P124" s="77">
        <v>4</v>
      </c>
      <c r="Q124" s="77">
        <v>19</v>
      </c>
    </row>
    <row r="125" spans="2:17" x14ac:dyDescent="0.25">
      <c r="B125" s="77">
        <v>10</v>
      </c>
      <c r="C125" s="77">
        <v>0</v>
      </c>
      <c r="D125" s="77"/>
      <c r="E125" s="77">
        <v>10</v>
      </c>
      <c r="F125" s="77"/>
      <c r="G125" s="77">
        <v>0</v>
      </c>
      <c r="H125" s="77"/>
      <c r="I125" s="77"/>
      <c r="J125" s="77">
        <v>15</v>
      </c>
      <c r="K125" s="77">
        <v>0</v>
      </c>
      <c r="L125" s="77">
        <v>0</v>
      </c>
      <c r="M125" s="77">
        <v>0</v>
      </c>
      <c r="N125" s="77">
        <v>6</v>
      </c>
      <c r="O125" s="77">
        <v>0</v>
      </c>
      <c r="P125" s="77">
        <v>5</v>
      </c>
      <c r="Q125" s="77">
        <v>20</v>
      </c>
    </row>
    <row r="126" spans="2:17" x14ac:dyDescent="0.25">
      <c r="B126" s="77">
        <v>0</v>
      </c>
      <c r="C126" s="77">
        <v>0</v>
      </c>
      <c r="D126" s="77"/>
      <c r="E126" s="77">
        <v>19</v>
      </c>
      <c r="F126" s="77"/>
      <c r="G126" s="77">
        <v>16</v>
      </c>
      <c r="H126" s="77"/>
      <c r="I126" s="77"/>
      <c r="J126" s="77">
        <v>7</v>
      </c>
      <c r="K126" s="77">
        <v>0</v>
      </c>
      <c r="L126" s="77">
        <v>0</v>
      </c>
      <c r="M126" s="77">
        <v>0</v>
      </c>
      <c r="N126" s="77">
        <v>10</v>
      </c>
      <c r="O126" s="77">
        <v>0</v>
      </c>
      <c r="P126" s="77">
        <v>5</v>
      </c>
      <c r="Q126" s="77">
        <v>20</v>
      </c>
    </row>
    <row r="127" spans="2:17" x14ac:dyDescent="0.25">
      <c r="B127" s="77">
        <v>6</v>
      </c>
      <c r="C127" s="77">
        <v>19</v>
      </c>
      <c r="D127" s="77"/>
      <c r="E127" s="77">
        <v>28</v>
      </c>
      <c r="F127" s="77"/>
      <c r="G127" s="77">
        <v>0</v>
      </c>
      <c r="H127" s="77"/>
      <c r="I127" s="77"/>
      <c r="J127" s="77">
        <v>0</v>
      </c>
      <c r="K127" s="77">
        <v>0</v>
      </c>
      <c r="L127" s="77">
        <v>0</v>
      </c>
      <c r="M127" s="77">
        <v>0</v>
      </c>
      <c r="N127" s="77">
        <v>5</v>
      </c>
      <c r="O127" s="77">
        <v>0</v>
      </c>
      <c r="P127" s="77">
        <v>5</v>
      </c>
      <c r="Q127" s="77">
        <v>20</v>
      </c>
    </row>
    <row r="128" spans="2:17" x14ac:dyDescent="0.25">
      <c r="B128" s="77">
        <v>10</v>
      </c>
      <c r="C128" s="77">
        <v>1</v>
      </c>
      <c r="D128" s="77"/>
      <c r="E128" s="77">
        <v>33</v>
      </c>
      <c r="F128" s="77"/>
      <c r="G128" s="77">
        <v>0</v>
      </c>
      <c r="H128" s="77"/>
      <c r="I128" s="77"/>
      <c r="J128" s="77">
        <v>0</v>
      </c>
      <c r="K128" s="77">
        <v>0</v>
      </c>
      <c r="L128" s="77">
        <v>0</v>
      </c>
      <c r="M128" s="77">
        <v>0</v>
      </c>
      <c r="N128" s="77">
        <v>2</v>
      </c>
      <c r="O128" s="77">
        <v>0</v>
      </c>
      <c r="P128" s="77">
        <v>5</v>
      </c>
      <c r="Q128" s="77">
        <v>20</v>
      </c>
    </row>
    <row r="129" spans="2:17" x14ac:dyDescent="0.25">
      <c r="B129" s="77">
        <v>5</v>
      </c>
      <c r="C129" s="77">
        <v>10</v>
      </c>
      <c r="D129" s="77"/>
      <c r="E129" s="77">
        <v>13</v>
      </c>
      <c r="F129" s="77"/>
      <c r="G129" s="77">
        <v>0</v>
      </c>
      <c r="H129" s="77"/>
      <c r="I129" s="77"/>
      <c r="J129" s="77">
        <v>5</v>
      </c>
      <c r="K129" s="77">
        <v>0</v>
      </c>
      <c r="L129" s="77">
        <v>0</v>
      </c>
      <c r="M129" s="77">
        <v>0</v>
      </c>
      <c r="N129" s="77">
        <v>0</v>
      </c>
      <c r="O129" s="77">
        <v>0</v>
      </c>
      <c r="P129" s="77">
        <v>5</v>
      </c>
      <c r="Q129" s="77">
        <v>20</v>
      </c>
    </row>
    <row r="130" spans="2:17" x14ac:dyDescent="0.25">
      <c r="B130" s="77">
        <v>0</v>
      </c>
      <c r="C130" s="77">
        <v>0</v>
      </c>
      <c r="D130" s="77"/>
      <c r="E130" s="77">
        <v>0</v>
      </c>
      <c r="F130" s="77"/>
      <c r="G130" s="77">
        <v>0</v>
      </c>
      <c r="H130" s="77"/>
      <c r="I130" s="77"/>
      <c r="J130" s="77">
        <v>9</v>
      </c>
      <c r="K130" s="77">
        <v>0</v>
      </c>
      <c r="L130" s="77">
        <v>0</v>
      </c>
      <c r="M130" s="77">
        <v>0</v>
      </c>
      <c r="N130" s="77">
        <v>8</v>
      </c>
      <c r="O130" s="77">
        <v>0</v>
      </c>
      <c r="P130" s="77">
        <v>5</v>
      </c>
      <c r="Q130" s="77">
        <v>20</v>
      </c>
    </row>
    <row r="131" spans="2:17" x14ac:dyDescent="0.25">
      <c r="B131" s="77">
        <v>0</v>
      </c>
      <c r="C131" s="77">
        <v>20</v>
      </c>
      <c r="D131" s="77"/>
      <c r="E131" s="77">
        <v>0</v>
      </c>
      <c r="F131" s="77"/>
      <c r="G131" s="77">
        <v>0</v>
      </c>
      <c r="H131" s="77"/>
      <c r="I131" s="77"/>
      <c r="J131" s="77">
        <v>5</v>
      </c>
      <c r="K131" s="77">
        <v>0</v>
      </c>
      <c r="L131" s="77">
        <v>0</v>
      </c>
      <c r="M131" s="77">
        <v>0</v>
      </c>
      <c r="N131" s="77">
        <v>6</v>
      </c>
      <c r="O131" s="77">
        <v>0</v>
      </c>
      <c r="P131" s="77">
        <v>5</v>
      </c>
      <c r="Q131" s="77">
        <v>20</v>
      </c>
    </row>
    <row r="132" spans="2:17" x14ac:dyDescent="0.25">
      <c r="B132" s="77">
        <v>0</v>
      </c>
      <c r="C132" s="77">
        <v>1</v>
      </c>
      <c r="D132" s="77"/>
      <c r="E132" s="77">
        <v>1</v>
      </c>
      <c r="F132" s="77"/>
      <c r="G132" s="77">
        <v>41</v>
      </c>
      <c r="H132" s="77"/>
      <c r="I132" s="77"/>
      <c r="J132" s="77">
        <v>6</v>
      </c>
      <c r="K132" s="77">
        <v>0</v>
      </c>
      <c r="L132" s="77">
        <v>0</v>
      </c>
      <c r="M132" s="77">
        <v>0</v>
      </c>
      <c r="N132" s="77">
        <v>2</v>
      </c>
      <c r="O132" s="77">
        <v>0</v>
      </c>
      <c r="P132" s="77">
        <v>6</v>
      </c>
      <c r="Q132" s="77">
        <v>21</v>
      </c>
    </row>
    <row r="133" spans="2:17" x14ac:dyDescent="0.25">
      <c r="B133" s="77">
        <v>8</v>
      </c>
      <c r="C133" s="77">
        <v>20</v>
      </c>
      <c r="D133" s="77"/>
      <c r="E133" s="77">
        <v>3</v>
      </c>
      <c r="F133" s="77"/>
      <c r="G133" s="77">
        <v>24</v>
      </c>
      <c r="H133" s="77"/>
      <c r="I133" s="77"/>
      <c r="J133" s="77">
        <v>21</v>
      </c>
      <c r="K133" s="77">
        <v>0</v>
      </c>
      <c r="L133" s="77">
        <v>0</v>
      </c>
      <c r="M133" s="77">
        <v>0</v>
      </c>
      <c r="N133" s="77">
        <v>0</v>
      </c>
      <c r="O133" s="77">
        <v>0</v>
      </c>
      <c r="P133" s="77">
        <v>6</v>
      </c>
      <c r="Q133" s="77">
        <v>22</v>
      </c>
    </row>
    <row r="134" spans="2:17" x14ac:dyDescent="0.25">
      <c r="B134" s="77">
        <v>5</v>
      </c>
      <c r="C134" s="77">
        <v>22</v>
      </c>
      <c r="D134" s="77"/>
      <c r="E134" s="77">
        <v>1</v>
      </c>
      <c r="F134" s="77"/>
      <c r="G134" s="77">
        <v>33</v>
      </c>
      <c r="H134" s="77"/>
      <c r="I134" s="77"/>
      <c r="J134" s="77">
        <v>13</v>
      </c>
      <c r="K134" s="77">
        <v>0</v>
      </c>
      <c r="L134" s="77">
        <v>0</v>
      </c>
      <c r="M134" s="77">
        <v>0</v>
      </c>
      <c r="N134" s="77">
        <v>0</v>
      </c>
      <c r="O134" s="77">
        <v>0</v>
      </c>
      <c r="P134" s="77">
        <v>6</v>
      </c>
      <c r="Q134" s="77">
        <v>22</v>
      </c>
    </row>
    <row r="135" spans="2:17" x14ac:dyDescent="0.25">
      <c r="B135" s="77">
        <v>0</v>
      </c>
      <c r="C135" s="77">
        <v>11</v>
      </c>
      <c r="D135" s="77"/>
      <c r="E135" s="77">
        <v>53</v>
      </c>
      <c r="F135" s="78"/>
      <c r="G135" s="77">
        <v>23</v>
      </c>
      <c r="H135" s="77"/>
      <c r="I135" s="77"/>
      <c r="J135" s="77">
        <v>11</v>
      </c>
      <c r="K135" s="77">
        <v>0</v>
      </c>
      <c r="L135" s="77">
        <v>0</v>
      </c>
      <c r="M135" s="77">
        <v>0</v>
      </c>
      <c r="N135" s="77">
        <v>0</v>
      </c>
      <c r="O135" s="77">
        <v>0</v>
      </c>
      <c r="P135" s="77">
        <v>6</v>
      </c>
      <c r="Q135" s="77">
        <v>23</v>
      </c>
    </row>
    <row r="136" spans="2:17" x14ac:dyDescent="0.25">
      <c r="B136" s="77">
        <v>10</v>
      </c>
      <c r="C136" s="77">
        <v>26</v>
      </c>
      <c r="D136" s="77"/>
      <c r="E136" s="77">
        <v>45</v>
      </c>
      <c r="F136" s="77"/>
      <c r="G136" s="77">
        <v>0</v>
      </c>
      <c r="H136" s="77"/>
      <c r="I136" s="77"/>
      <c r="J136" s="77">
        <v>12</v>
      </c>
      <c r="K136" s="77">
        <v>0</v>
      </c>
      <c r="L136" s="77">
        <v>0</v>
      </c>
      <c r="M136" s="77">
        <v>0</v>
      </c>
      <c r="N136" s="77">
        <v>0</v>
      </c>
      <c r="O136" s="77">
        <v>0</v>
      </c>
      <c r="P136" s="77">
        <v>6</v>
      </c>
      <c r="Q136" s="77">
        <v>24</v>
      </c>
    </row>
    <row r="137" spans="2:17" x14ac:dyDescent="0.25">
      <c r="B137" s="77">
        <v>11</v>
      </c>
      <c r="C137" s="77">
        <v>0</v>
      </c>
      <c r="D137" s="77"/>
      <c r="E137" s="77">
        <v>43</v>
      </c>
      <c r="F137" s="77"/>
      <c r="G137" s="77">
        <v>0</v>
      </c>
      <c r="H137" s="77"/>
      <c r="I137" s="77"/>
      <c r="J137" s="77">
        <v>0</v>
      </c>
      <c r="K137" s="77">
        <v>0</v>
      </c>
      <c r="L137" s="77">
        <v>0</v>
      </c>
      <c r="M137" s="77">
        <v>0</v>
      </c>
      <c r="N137" s="77">
        <v>0</v>
      </c>
      <c r="O137" s="77">
        <v>0</v>
      </c>
      <c r="P137" s="77">
        <v>7</v>
      </c>
      <c r="Q137" s="77">
        <v>25</v>
      </c>
    </row>
    <row r="138" spans="2:17" x14ac:dyDescent="0.25">
      <c r="B138" s="78">
        <v>13</v>
      </c>
      <c r="C138" s="78">
        <v>16</v>
      </c>
      <c r="D138" s="77"/>
      <c r="E138" s="77">
        <v>57</v>
      </c>
      <c r="F138" s="77"/>
      <c r="G138" s="77">
        <v>0</v>
      </c>
      <c r="H138" s="77"/>
      <c r="I138" s="77"/>
      <c r="J138" s="77">
        <v>0</v>
      </c>
      <c r="K138" s="77">
        <v>0</v>
      </c>
      <c r="L138" s="77">
        <v>0</v>
      </c>
      <c r="M138" s="77">
        <v>0</v>
      </c>
      <c r="N138" s="77">
        <v>0</v>
      </c>
      <c r="O138" s="77">
        <v>1</v>
      </c>
      <c r="P138" s="77">
        <v>7</v>
      </c>
      <c r="Q138" s="77">
        <v>25</v>
      </c>
    </row>
    <row r="139" spans="2:17" x14ac:dyDescent="0.25">
      <c r="B139" s="77">
        <v>7</v>
      </c>
      <c r="C139" s="77">
        <v>8</v>
      </c>
      <c r="D139" s="77"/>
      <c r="E139" s="77">
        <v>20</v>
      </c>
      <c r="F139" s="77"/>
      <c r="G139" s="77">
        <v>24</v>
      </c>
      <c r="H139" s="77"/>
      <c r="I139" s="77"/>
      <c r="J139" s="77">
        <v>0</v>
      </c>
      <c r="K139" s="77">
        <v>0</v>
      </c>
      <c r="L139" s="77">
        <v>0</v>
      </c>
      <c r="M139" s="77">
        <v>0</v>
      </c>
      <c r="N139" s="77">
        <v>0</v>
      </c>
      <c r="O139" s="77">
        <v>0</v>
      </c>
      <c r="P139" s="77">
        <v>8</v>
      </c>
      <c r="Q139" s="77">
        <v>25</v>
      </c>
    </row>
    <row r="140" spans="2:17" x14ac:dyDescent="0.25">
      <c r="B140" s="77">
        <v>0</v>
      </c>
      <c r="C140" s="77">
        <v>13</v>
      </c>
      <c r="D140" s="77"/>
      <c r="E140" s="77">
        <v>24</v>
      </c>
      <c r="F140" s="77"/>
      <c r="G140" s="77">
        <v>13</v>
      </c>
      <c r="H140" s="77"/>
      <c r="I140" s="77"/>
      <c r="J140" s="77">
        <v>0</v>
      </c>
      <c r="K140" s="77">
        <v>0</v>
      </c>
      <c r="L140" s="77">
        <v>0</v>
      </c>
      <c r="M140" s="77">
        <v>0</v>
      </c>
      <c r="N140" s="77">
        <v>0</v>
      </c>
      <c r="O140" s="77">
        <v>0</v>
      </c>
      <c r="P140" s="77">
        <v>8</v>
      </c>
      <c r="Q140" s="77">
        <v>25</v>
      </c>
    </row>
    <row r="141" spans="2:17" x14ac:dyDescent="0.25">
      <c r="B141" s="77">
        <v>9</v>
      </c>
      <c r="C141" s="77">
        <v>38</v>
      </c>
      <c r="D141" s="77"/>
      <c r="E141" s="77">
        <v>21</v>
      </c>
      <c r="F141" s="77"/>
      <c r="G141" s="77">
        <v>12</v>
      </c>
      <c r="H141" s="77"/>
      <c r="I141" s="77"/>
      <c r="J141" s="77">
        <v>0</v>
      </c>
      <c r="K141" s="77">
        <v>0</v>
      </c>
      <c r="L141" s="77">
        <v>0</v>
      </c>
      <c r="M141" s="77">
        <v>0</v>
      </c>
      <c r="N141" s="77">
        <v>0</v>
      </c>
      <c r="O141" s="77">
        <v>0</v>
      </c>
      <c r="P141" s="77">
        <v>8</v>
      </c>
      <c r="Q141" s="77">
        <v>25</v>
      </c>
    </row>
    <row r="142" spans="2:17" x14ac:dyDescent="0.25">
      <c r="B142" s="77">
        <v>0</v>
      </c>
      <c r="C142" s="77">
        <v>25</v>
      </c>
      <c r="D142" s="77"/>
      <c r="E142" s="77"/>
      <c r="F142" s="77"/>
      <c r="G142" s="77">
        <v>33</v>
      </c>
      <c r="H142" s="77"/>
      <c r="I142" s="77"/>
      <c r="J142" s="77">
        <v>2</v>
      </c>
      <c r="K142" s="77">
        <v>0</v>
      </c>
      <c r="L142" s="77">
        <v>0</v>
      </c>
      <c r="M142" s="77">
        <v>0</v>
      </c>
      <c r="N142" s="77">
        <v>0</v>
      </c>
      <c r="O142" s="77">
        <v>0</v>
      </c>
      <c r="P142" s="77">
        <v>9</v>
      </c>
      <c r="Q142" s="77">
        <v>26</v>
      </c>
    </row>
    <row r="143" spans="2:17" x14ac:dyDescent="0.25">
      <c r="B143" s="77">
        <v>7</v>
      </c>
      <c r="C143" s="77">
        <v>15</v>
      </c>
      <c r="D143" s="77"/>
      <c r="E143" s="77"/>
      <c r="F143" s="77"/>
      <c r="G143" s="77">
        <v>27</v>
      </c>
      <c r="H143" s="77"/>
      <c r="I143" s="77"/>
      <c r="J143" s="77">
        <v>5</v>
      </c>
      <c r="K143" s="77">
        <v>0</v>
      </c>
      <c r="L143" s="77">
        <v>0</v>
      </c>
      <c r="M143" s="77">
        <v>0</v>
      </c>
      <c r="N143" s="77">
        <v>0</v>
      </c>
      <c r="O143" s="77">
        <v>0</v>
      </c>
      <c r="P143" s="77">
        <v>0</v>
      </c>
      <c r="Q143" s="77">
        <v>13</v>
      </c>
    </row>
    <row r="144" spans="2:17" x14ac:dyDescent="0.25">
      <c r="B144" s="77">
        <v>11</v>
      </c>
      <c r="C144" s="77">
        <v>10</v>
      </c>
      <c r="D144" s="77"/>
      <c r="E144" s="77"/>
      <c r="F144" s="77"/>
      <c r="G144" s="77">
        <v>20</v>
      </c>
      <c r="H144" s="77"/>
      <c r="I144" s="77"/>
      <c r="J144" s="77">
        <v>0</v>
      </c>
      <c r="K144" s="77">
        <v>0</v>
      </c>
      <c r="L144" s="77">
        <v>0</v>
      </c>
      <c r="M144" s="77">
        <v>0</v>
      </c>
      <c r="N144" s="77">
        <v>0</v>
      </c>
      <c r="O144" s="77">
        <v>0</v>
      </c>
      <c r="P144" s="77">
        <v>0</v>
      </c>
      <c r="Q144" s="77">
        <v>16</v>
      </c>
    </row>
    <row r="145" spans="2:17" x14ac:dyDescent="0.25">
      <c r="B145" s="77">
        <v>15</v>
      </c>
      <c r="C145" s="77">
        <v>22</v>
      </c>
      <c r="D145" s="77"/>
      <c r="E145" s="77"/>
      <c r="F145" s="77"/>
      <c r="G145" s="77"/>
      <c r="H145" s="77"/>
      <c r="I145" s="77"/>
      <c r="J145" s="77">
        <v>0</v>
      </c>
      <c r="K145" s="77">
        <v>0</v>
      </c>
      <c r="L145" s="77">
        <v>0</v>
      </c>
      <c r="M145" s="77">
        <v>0</v>
      </c>
      <c r="N145" s="77">
        <v>0</v>
      </c>
      <c r="O145" s="77">
        <v>0</v>
      </c>
      <c r="P145" s="77">
        <v>1</v>
      </c>
      <c r="Q145" s="77">
        <v>22</v>
      </c>
    </row>
    <row r="146" spans="2:17" x14ac:dyDescent="0.25">
      <c r="B146" s="77">
        <v>0</v>
      </c>
      <c r="C146" s="77">
        <v>0</v>
      </c>
      <c r="D146" s="77"/>
      <c r="E146" s="77"/>
      <c r="F146" s="77"/>
      <c r="G146" s="77"/>
      <c r="H146" s="77"/>
      <c r="I146" s="77"/>
      <c r="J146" s="77">
        <v>0</v>
      </c>
      <c r="K146" s="77">
        <v>0</v>
      </c>
      <c r="L146" s="77">
        <v>0</v>
      </c>
      <c r="M146" s="77">
        <v>0</v>
      </c>
      <c r="N146" s="77">
        <v>0</v>
      </c>
      <c r="O146" s="77">
        <v>0</v>
      </c>
      <c r="P146" s="77">
        <v>2</v>
      </c>
      <c r="Q146" s="77">
        <v>26</v>
      </c>
    </row>
    <row r="147" spans="2:17" x14ac:dyDescent="0.25">
      <c r="B147" s="77">
        <v>4</v>
      </c>
      <c r="C147" s="77">
        <v>25</v>
      </c>
      <c r="D147" s="77"/>
      <c r="E147" s="77"/>
      <c r="F147" s="77"/>
      <c r="G147" s="77"/>
      <c r="H147" s="77"/>
      <c r="I147" s="77"/>
      <c r="J147" s="77">
        <v>0</v>
      </c>
      <c r="K147" s="77">
        <v>0</v>
      </c>
      <c r="L147" s="77">
        <v>0</v>
      </c>
      <c r="M147" s="77">
        <v>0</v>
      </c>
      <c r="N147" s="77">
        <v>0</v>
      </c>
      <c r="O147" s="77">
        <v>0</v>
      </c>
      <c r="P147" s="77">
        <v>4</v>
      </c>
      <c r="Q147" s="77">
        <v>19</v>
      </c>
    </row>
    <row r="148" spans="2:17" x14ac:dyDescent="0.25">
      <c r="B148" s="77">
        <v>0</v>
      </c>
      <c r="C148" s="77">
        <v>33</v>
      </c>
      <c r="D148" s="77"/>
      <c r="E148" s="77"/>
      <c r="F148" s="77"/>
      <c r="G148" s="77"/>
      <c r="H148" s="77"/>
      <c r="I148" s="77"/>
      <c r="J148" s="77">
        <v>0</v>
      </c>
      <c r="K148" s="77">
        <v>0</v>
      </c>
      <c r="L148" s="77">
        <v>0</v>
      </c>
      <c r="M148" s="77">
        <v>0</v>
      </c>
      <c r="N148" s="77">
        <v>0</v>
      </c>
      <c r="O148" s="77">
        <v>0</v>
      </c>
      <c r="P148" s="77">
        <v>7</v>
      </c>
      <c r="Q148" s="77">
        <v>17</v>
      </c>
    </row>
    <row r="149" spans="2:17" x14ac:dyDescent="0.25">
      <c r="B149" s="77">
        <v>7</v>
      </c>
      <c r="C149" s="77">
        <v>0</v>
      </c>
      <c r="D149" s="77"/>
      <c r="E149" s="77"/>
      <c r="F149" s="77"/>
      <c r="G149" s="77"/>
      <c r="H149" s="77"/>
      <c r="I149" s="77"/>
      <c r="J149" s="77">
        <v>0</v>
      </c>
      <c r="K149" s="77">
        <v>0</v>
      </c>
      <c r="L149" s="77">
        <v>0</v>
      </c>
      <c r="M149" s="77">
        <v>0</v>
      </c>
      <c r="N149" s="77">
        <v>0</v>
      </c>
      <c r="O149" s="77">
        <v>0</v>
      </c>
      <c r="P149" s="77">
        <v>0</v>
      </c>
      <c r="Q149" s="77">
        <v>12</v>
      </c>
    </row>
    <row r="150" spans="2:17" x14ac:dyDescent="0.25">
      <c r="B150" s="77">
        <v>0</v>
      </c>
      <c r="C150" s="77">
        <v>16</v>
      </c>
      <c r="D150" s="77"/>
      <c r="E150" s="77"/>
      <c r="F150" s="77"/>
      <c r="G150" s="77"/>
      <c r="H150" s="77"/>
      <c r="I150" s="77"/>
      <c r="J150" s="77">
        <v>0</v>
      </c>
      <c r="K150" s="77">
        <v>0</v>
      </c>
      <c r="L150" s="77">
        <v>0</v>
      </c>
      <c r="M150" s="77">
        <v>0</v>
      </c>
      <c r="N150" s="77">
        <v>0</v>
      </c>
      <c r="O150" s="77">
        <v>0</v>
      </c>
      <c r="P150" s="77">
        <v>10</v>
      </c>
      <c r="Q150" s="77">
        <v>18</v>
      </c>
    </row>
    <row r="151" spans="2:17" x14ac:dyDescent="0.25">
      <c r="B151" s="77">
        <v>0</v>
      </c>
      <c r="C151" s="77">
        <v>0</v>
      </c>
      <c r="D151" s="77"/>
      <c r="E151" s="77"/>
      <c r="F151" s="77"/>
      <c r="G151" s="77"/>
      <c r="H151" s="77"/>
      <c r="I151" s="77"/>
      <c r="J151" s="77">
        <v>0</v>
      </c>
      <c r="K151" s="77">
        <v>0</v>
      </c>
      <c r="L151" s="77">
        <v>0</v>
      </c>
      <c r="M151" s="77">
        <v>0</v>
      </c>
      <c r="N151" s="77">
        <v>0</v>
      </c>
      <c r="O151" s="77">
        <v>0</v>
      </c>
      <c r="P151" s="77">
        <v>4</v>
      </c>
      <c r="Q151" s="77">
        <v>7</v>
      </c>
    </row>
    <row r="152" spans="2:17" x14ac:dyDescent="0.25">
      <c r="B152" s="77">
        <v>5</v>
      </c>
      <c r="C152" s="77">
        <v>20</v>
      </c>
      <c r="D152" s="77"/>
      <c r="E152" s="77"/>
      <c r="F152" s="77"/>
      <c r="G152" s="77"/>
      <c r="H152" s="77"/>
      <c r="I152" s="77"/>
      <c r="J152" s="77">
        <v>13</v>
      </c>
      <c r="K152" s="77">
        <v>0</v>
      </c>
      <c r="L152" s="77">
        <v>0</v>
      </c>
      <c r="M152" s="77">
        <v>0</v>
      </c>
      <c r="N152" s="77">
        <v>1</v>
      </c>
      <c r="O152" s="77">
        <v>0</v>
      </c>
      <c r="P152" s="77">
        <v>0</v>
      </c>
      <c r="Q152" s="77">
        <v>13</v>
      </c>
    </row>
    <row r="153" spans="2:17" x14ac:dyDescent="0.25">
      <c r="B153" s="77">
        <v>13</v>
      </c>
      <c r="C153" s="77">
        <v>0</v>
      </c>
      <c r="D153" s="77"/>
      <c r="E153" s="77"/>
      <c r="F153" s="77"/>
      <c r="G153" s="77"/>
      <c r="H153" s="77"/>
      <c r="I153" s="77"/>
      <c r="J153" s="77">
        <v>0</v>
      </c>
      <c r="K153" s="77">
        <v>0</v>
      </c>
      <c r="L153" s="77">
        <v>0</v>
      </c>
      <c r="M153" s="77">
        <v>0</v>
      </c>
      <c r="N153" s="77">
        <v>0</v>
      </c>
      <c r="O153" s="77">
        <v>0</v>
      </c>
      <c r="P153" s="77">
        <v>0</v>
      </c>
      <c r="Q153" s="77">
        <v>18</v>
      </c>
    </row>
    <row r="154" spans="2:17" x14ac:dyDescent="0.25">
      <c r="B154" s="77">
        <v>8</v>
      </c>
      <c r="C154" s="77">
        <v>23</v>
      </c>
      <c r="D154" s="77"/>
      <c r="E154" s="77"/>
      <c r="F154" s="77"/>
      <c r="G154" s="77"/>
      <c r="H154" s="77"/>
      <c r="I154" s="77"/>
      <c r="J154" s="77">
        <v>0</v>
      </c>
      <c r="K154" s="77">
        <v>0</v>
      </c>
      <c r="L154" s="77">
        <v>0</v>
      </c>
      <c r="M154" s="77">
        <v>0</v>
      </c>
      <c r="N154" s="77">
        <v>0</v>
      </c>
      <c r="O154" s="77">
        <v>0</v>
      </c>
      <c r="P154" s="77">
        <v>0</v>
      </c>
      <c r="Q154" s="77">
        <v>10</v>
      </c>
    </row>
    <row r="155" spans="2:17" x14ac:dyDescent="0.25">
      <c r="B155" s="77">
        <v>14</v>
      </c>
      <c r="C155" s="77">
        <v>0</v>
      </c>
      <c r="D155" s="77"/>
      <c r="E155" s="77"/>
      <c r="F155" s="77"/>
      <c r="G155" s="77"/>
      <c r="H155" s="77"/>
      <c r="I155" s="77"/>
      <c r="J155" s="77">
        <v>8</v>
      </c>
      <c r="K155" s="77">
        <v>0</v>
      </c>
      <c r="L155" s="77">
        <v>0</v>
      </c>
      <c r="M155" s="77">
        <v>0</v>
      </c>
      <c r="N155" s="77">
        <v>0</v>
      </c>
      <c r="O155" s="77">
        <v>0</v>
      </c>
      <c r="P155" s="77">
        <v>0</v>
      </c>
      <c r="Q155" s="77">
        <v>12</v>
      </c>
    </row>
    <row r="156" spans="2:17" x14ac:dyDescent="0.25">
      <c r="B156" s="77">
        <v>13</v>
      </c>
      <c r="C156" s="77">
        <v>17</v>
      </c>
      <c r="D156" s="77"/>
      <c r="E156" s="77"/>
      <c r="F156" s="77"/>
      <c r="G156" s="77"/>
      <c r="H156" s="77"/>
      <c r="I156" s="77"/>
      <c r="J156" s="77">
        <v>11</v>
      </c>
      <c r="K156" s="77">
        <v>0</v>
      </c>
      <c r="L156" s="77">
        <v>0</v>
      </c>
      <c r="M156" s="77">
        <v>0</v>
      </c>
      <c r="N156" s="77">
        <v>0</v>
      </c>
      <c r="O156" s="77">
        <v>0</v>
      </c>
      <c r="P156" s="77">
        <v>0</v>
      </c>
      <c r="Q156" s="77">
        <v>14</v>
      </c>
    </row>
    <row r="157" spans="2:17" x14ac:dyDescent="0.25">
      <c r="B157" s="77">
        <v>12</v>
      </c>
      <c r="C157" s="77">
        <v>8</v>
      </c>
      <c r="D157" s="77"/>
      <c r="E157" s="77"/>
      <c r="F157" s="77"/>
      <c r="G157" s="77"/>
      <c r="H157" s="77"/>
      <c r="I157" s="77"/>
      <c r="J157" s="77">
        <v>14</v>
      </c>
      <c r="K157" s="77">
        <v>0</v>
      </c>
      <c r="L157" s="77">
        <v>0</v>
      </c>
      <c r="M157" s="77">
        <v>0</v>
      </c>
      <c r="N157" s="77">
        <v>0</v>
      </c>
      <c r="O157" s="77">
        <v>0</v>
      </c>
      <c r="P157" s="77">
        <v>0</v>
      </c>
      <c r="Q157" s="77">
        <v>18</v>
      </c>
    </row>
    <row r="158" spans="2:17" x14ac:dyDescent="0.25">
      <c r="B158" s="77">
        <v>0</v>
      </c>
      <c r="C158" s="77">
        <v>0</v>
      </c>
      <c r="D158" s="77"/>
      <c r="E158" s="77"/>
      <c r="F158" s="77"/>
      <c r="G158" s="77"/>
      <c r="H158" s="77"/>
      <c r="I158" s="77"/>
      <c r="J158" s="77">
        <v>0</v>
      </c>
      <c r="K158" s="77">
        <v>0</v>
      </c>
      <c r="L158" s="77">
        <v>0</v>
      </c>
      <c r="M158" s="77">
        <v>0</v>
      </c>
      <c r="N158" s="77">
        <v>0</v>
      </c>
      <c r="O158" s="77">
        <v>0</v>
      </c>
      <c r="P158" s="77">
        <v>2</v>
      </c>
      <c r="Q158" s="77">
        <v>7</v>
      </c>
    </row>
    <row r="159" spans="2:17" x14ac:dyDescent="0.25">
      <c r="B159" s="77">
        <v>9</v>
      </c>
      <c r="C159" s="77">
        <v>0</v>
      </c>
      <c r="D159" s="77"/>
      <c r="E159" s="77"/>
      <c r="F159" s="77"/>
      <c r="G159" s="77"/>
      <c r="H159" s="77"/>
      <c r="I159" s="77"/>
      <c r="J159" s="77">
        <v>0</v>
      </c>
      <c r="K159" s="77">
        <v>0</v>
      </c>
      <c r="L159" s="77">
        <v>0</v>
      </c>
      <c r="M159" s="77">
        <v>0</v>
      </c>
      <c r="N159" s="77">
        <v>0</v>
      </c>
      <c r="O159" s="77">
        <v>0</v>
      </c>
      <c r="P159" s="77">
        <v>0</v>
      </c>
      <c r="Q159" s="77">
        <v>13</v>
      </c>
    </row>
    <row r="160" spans="2:17" x14ac:dyDescent="0.25">
      <c r="B160" s="77">
        <v>0</v>
      </c>
      <c r="C160" s="77">
        <v>0</v>
      </c>
      <c r="D160" s="77"/>
      <c r="E160" s="77"/>
      <c r="F160" s="77"/>
      <c r="G160" s="77"/>
      <c r="H160" s="77"/>
      <c r="I160" s="77"/>
      <c r="J160" s="77">
        <v>0</v>
      </c>
      <c r="K160" s="77">
        <v>0</v>
      </c>
      <c r="L160" s="77">
        <v>0</v>
      </c>
      <c r="M160" s="77">
        <v>0</v>
      </c>
      <c r="N160" s="77">
        <v>0</v>
      </c>
      <c r="O160" s="77">
        <v>0</v>
      </c>
      <c r="P160" s="77">
        <v>0</v>
      </c>
      <c r="Q160" s="77">
        <v>18</v>
      </c>
    </row>
    <row r="161" spans="2:17" x14ac:dyDescent="0.25">
      <c r="B161" s="77">
        <v>0</v>
      </c>
      <c r="C161" s="77">
        <v>20</v>
      </c>
      <c r="D161" s="77"/>
      <c r="E161" s="77"/>
      <c r="F161" s="77"/>
      <c r="G161" s="77"/>
      <c r="H161" s="77"/>
      <c r="I161" s="77"/>
      <c r="J161" s="77">
        <v>0</v>
      </c>
      <c r="K161" s="77">
        <v>0</v>
      </c>
      <c r="L161" s="77">
        <v>0</v>
      </c>
      <c r="M161" s="77">
        <v>0</v>
      </c>
      <c r="N161" s="77">
        <v>0</v>
      </c>
      <c r="O161" s="77">
        <v>0</v>
      </c>
      <c r="P161" s="77">
        <v>0</v>
      </c>
      <c r="Q161" s="77">
        <v>10</v>
      </c>
    </row>
    <row r="162" spans="2:17" x14ac:dyDescent="0.25">
      <c r="B162" s="77">
        <v>0</v>
      </c>
      <c r="C162" s="77">
        <v>0</v>
      </c>
      <c r="D162" s="77"/>
      <c r="E162" s="77"/>
      <c r="F162" s="77"/>
      <c r="G162" s="77"/>
      <c r="H162" s="77"/>
      <c r="I162" s="77"/>
      <c r="J162" s="77">
        <v>0</v>
      </c>
      <c r="K162" s="77">
        <v>0</v>
      </c>
      <c r="L162" s="77">
        <v>0</v>
      </c>
      <c r="M162" s="77">
        <v>0</v>
      </c>
      <c r="N162" s="77">
        <v>0</v>
      </c>
      <c r="O162" s="77">
        <v>0</v>
      </c>
      <c r="P162" s="77">
        <v>0</v>
      </c>
      <c r="Q162" s="77">
        <v>12</v>
      </c>
    </row>
    <row r="163" spans="2:17" x14ac:dyDescent="0.25">
      <c r="B163" s="77">
        <v>0</v>
      </c>
      <c r="C163" s="77">
        <v>1</v>
      </c>
      <c r="D163" s="77"/>
      <c r="E163" s="77"/>
      <c r="F163" s="77"/>
      <c r="G163" s="77"/>
      <c r="H163" s="77"/>
      <c r="I163" s="77"/>
      <c r="J163" s="77">
        <v>0</v>
      </c>
      <c r="K163" s="77">
        <v>0</v>
      </c>
      <c r="L163" s="77">
        <v>0</v>
      </c>
      <c r="M163" s="77">
        <v>0</v>
      </c>
      <c r="N163" s="77">
        <v>0</v>
      </c>
      <c r="O163" s="77">
        <v>0</v>
      </c>
      <c r="P163" s="77">
        <v>1</v>
      </c>
      <c r="Q163" s="77">
        <v>0</v>
      </c>
    </row>
    <row r="164" spans="2:17" x14ac:dyDescent="0.25">
      <c r="B164" s="77">
        <v>0</v>
      </c>
      <c r="C164" s="77">
        <v>37</v>
      </c>
      <c r="D164" s="77"/>
      <c r="E164" s="77"/>
      <c r="F164" s="77"/>
      <c r="G164" s="77"/>
      <c r="H164" s="77"/>
      <c r="I164" s="77"/>
      <c r="J164" s="77">
        <v>0</v>
      </c>
      <c r="K164" s="77">
        <v>0</v>
      </c>
      <c r="L164" s="77">
        <v>0</v>
      </c>
      <c r="M164" s="77">
        <v>0</v>
      </c>
      <c r="N164" s="77">
        <v>0</v>
      </c>
      <c r="O164" s="77">
        <v>0</v>
      </c>
      <c r="P164" s="77">
        <v>4</v>
      </c>
      <c r="Q164" s="77">
        <v>0</v>
      </c>
    </row>
    <row r="165" spans="2:17" x14ac:dyDescent="0.25">
      <c r="B165" s="77">
        <v>0</v>
      </c>
      <c r="C165" s="77">
        <v>24</v>
      </c>
      <c r="D165" s="77"/>
      <c r="E165" s="77"/>
      <c r="F165" s="77"/>
      <c r="G165" s="77"/>
      <c r="H165" s="77"/>
      <c r="I165" s="77"/>
      <c r="J165" s="77">
        <v>0</v>
      </c>
      <c r="K165" s="77">
        <v>0</v>
      </c>
      <c r="L165" s="77">
        <v>0</v>
      </c>
      <c r="M165" s="77">
        <v>0</v>
      </c>
      <c r="N165" s="77">
        <v>0</v>
      </c>
      <c r="O165" s="77">
        <v>0</v>
      </c>
      <c r="P165" s="77">
        <v>0</v>
      </c>
      <c r="Q165" s="77">
        <v>0</v>
      </c>
    </row>
    <row r="166" spans="2:17" x14ac:dyDescent="0.25">
      <c r="B166" s="77">
        <v>0</v>
      </c>
      <c r="C166" s="77">
        <v>0</v>
      </c>
      <c r="D166" s="77"/>
      <c r="E166" s="77"/>
      <c r="F166" s="77"/>
      <c r="G166" s="77"/>
      <c r="H166" s="77"/>
      <c r="I166" s="77"/>
      <c r="J166" s="77">
        <v>0</v>
      </c>
      <c r="K166" s="77">
        <v>0</v>
      </c>
      <c r="L166" s="77">
        <v>0</v>
      </c>
      <c r="M166" s="77">
        <v>0</v>
      </c>
      <c r="N166" s="77">
        <v>0</v>
      </c>
      <c r="O166" s="77">
        <v>0</v>
      </c>
      <c r="P166" s="77">
        <v>0</v>
      </c>
      <c r="Q166" s="77">
        <v>1</v>
      </c>
    </row>
    <row r="167" spans="2:17" x14ac:dyDescent="0.25">
      <c r="B167" s="77">
        <v>0</v>
      </c>
      <c r="C167" s="77">
        <v>16</v>
      </c>
      <c r="D167" s="77"/>
      <c r="E167" s="77"/>
      <c r="F167" s="77"/>
      <c r="G167" s="77"/>
      <c r="H167" s="77"/>
      <c r="I167" s="77"/>
      <c r="J167" s="77">
        <v>0</v>
      </c>
      <c r="K167" s="77">
        <v>0</v>
      </c>
      <c r="L167" s="77">
        <v>0</v>
      </c>
      <c r="M167" s="77">
        <v>0</v>
      </c>
      <c r="N167" s="77">
        <v>0</v>
      </c>
      <c r="O167" s="77">
        <v>0</v>
      </c>
      <c r="P167" s="77">
        <v>0</v>
      </c>
      <c r="Q167" s="77">
        <v>3</v>
      </c>
    </row>
    <row r="168" spans="2:17" x14ac:dyDescent="0.25">
      <c r="B168" s="77">
        <v>0</v>
      </c>
      <c r="C168" s="77">
        <v>25</v>
      </c>
      <c r="D168" s="77"/>
      <c r="E168" s="77"/>
      <c r="F168" s="77"/>
      <c r="G168" s="77"/>
      <c r="H168" s="77"/>
      <c r="I168" s="77"/>
      <c r="J168" s="77">
        <v>0</v>
      </c>
      <c r="K168" s="77">
        <v>0</v>
      </c>
      <c r="L168" s="77">
        <v>0</v>
      </c>
      <c r="M168" s="77">
        <v>0</v>
      </c>
      <c r="N168" s="77">
        <v>0</v>
      </c>
      <c r="O168" s="77">
        <v>0</v>
      </c>
      <c r="P168" s="77">
        <v>4</v>
      </c>
      <c r="Q168" s="77">
        <v>23</v>
      </c>
    </row>
    <row r="169" spans="2:17" x14ac:dyDescent="0.25">
      <c r="B169" s="77">
        <v>0</v>
      </c>
      <c r="C169" s="77">
        <v>27</v>
      </c>
      <c r="D169" s="77"/>
      <c r="E169" s="77"/>
      <c r="F169" s="77"/>
      <c r="G169" s="77"/>
      <c r="H169" s="77"/>
      <c r="I169" s="77"/>
      <c r="J169" s="77">
        <v>0</v>
      </c>
      <c r="K169" s="77">
        <v>0</v>
      </c>
      <c r="L169" s="77">
        <v>0</v>
      </c>
      <c r="M169" s="77">
        <v>0</v>
      </c>
      <c r="N169" s="77">
        <v>0</v>
      </c>
      <c r="O169" s="77">
        <v>0</v>
      </c>
      <c r="P169" s="77">
        <v>4</v>
      </c>
      <c r="Q169" s="77">
        <v>17</v>
      </c>
    </row>
    <row r="170" spans="2:17" x14ac:dyDescent="0.25">
      <c r="B170" s="77">
        <v>0</v>
      </c>
      <c r="C170" s="77">
        <v>0</v>
      </c>
      <c r="D170" s="77"/>
      <c r="E170" s="77"/>
      <c r="F170" s="77"/>
      <c r="G170" s="77"/>
      <c r="H170" s="77"/>
      <c r="I170" s="77"/>
      <c r="J170" s="77">
        <v>0</v>
      </c>
      <c r="K170" s="77">
        <v>0</v>
      </c>
      <c r="L170" s="77">
        <v>0</v>
      </c>
      <c r="M170" s="77">
        <v>0</v>
      </c>
      <c r="N170" s="77">
        <v>0</v>
      </c>
      <c r="O170" s="77">
        <v>0</v>
      </c>
      <c r="P170" s="77">
        <v>4</v>
      </c>
      <c r="Q170" s="77">
        <v>23</v>
      </c>
    </row>
    <row r="171" spans="2:17" x14ac:dyDescent="0.25">
      <c r="B171" s="77">
        <v>0</v>
      </c>
      <c r="C171" s="77">
        <v>26</v>
      </c>
      <c r="D171" s="77"/>
      <c r="E171" s="77"/>
      <c r="F171" s="77"/>
      <c r="G171" s="77"/>
      <c r="H171" s="77"/>
      <c r="I171" s="77"/>
      <c r="J171" s="77">
        <v>0</v>
      </c>
      <c r="K171" s="77">
        <v>0</v>
      </c>
      <c r="L171" s="77">
        <v>0</v>
      </c>
      <c r="M171" s="77">
        <v>0</v>
      </c>
      <c r="N171" s="77">
        <v>0</v>
      </c>
      <c r="O171" s="77">
        <v>0</v>
      </c>
      <c r="P171" s="77">
        <v>4</v>
      </c>
      <c r="Q171" s="77">
        <v>20</v>
      </c>
    </row>
    <row r="172" spans="2:17" x14ac:dyDescent="0.25">
      <c r="B172" s="77">
        <v>0</v>
      </c>
      <c r="C172" s="77">
        <v>0</v>
      </c>
      <c r="D172" s="77"/>
      <c r="E172" s="77"/>
      <c r="F172" s="77"/>
      <c r="G172" s="77"/>
      <c r="H172" s="77"/>
      <c r="I172" s="77"/>
      <c r="J172" s="77">
        <v>0</v>
      </c>
      <c r="K172" s="77">
        <v>0</v>
      </c>
      <c r="L172" s="77">
        <v>0</v>
      </c>
      <c r="M172" s="77">
        <v>0</v>
      </c>
      <c r="N172" s="77">
        <v>0</v>
      </c>
      <c r="O172" s="77">
        <v>0</v>
      </c>
      <c r="P172" s="77">
        <v>2</v>
      </c>
      <c r="Q172" s="77">
        <v>17</v>
      </c>
    </row>
    <row r="173" spans="2:17" x14ac:dyDescent="0.25">
      <c r="B173" s="77">
        <v>0</v>
      </c>
      <c r="C173" s="77">
        <v>0</v>
      </c>
      <c r="D173" s="77"/>
      <c r="E173" s="77"/>
      <c r="F173" s="77"/>
      <c r="G173" s="77"/>
      <c r="H173" s="77"/>
      <c r="I173" s="77"/>
      <c r="J173" s="77">
        <v>0</v>
      </c>
      <c r="K173" s="77">
        <v>0</v>
      </c>
      <c r="L173" s="77">
        <v>0</v>
      </c>
      <c r="M173" s="77">
        <v>0</v>
      </c>
      <c r="N173" s="77">
        <v>0</v>
      </c>
      <c r="O173" s="77">
        <v>0</v>
      </c>
      <c r="P173" s="77">
        <v>8</v>
      </c>
      <c r="Q173" s="77">
        <v>0</v>
      </c>
    </row>
    <row r="174" spans="2:17" x14ac:dyDescent="0.25">
      <c r="B174" s="77">
        <v>0</v>
      </c>
      <c r="C174" s="77">
        <v>23</v>
      </c>
      <c r="D174" s="77"/>
      <c r="E174" s="77"/>
      <c r="F174" s="77"/>
      <c r="G174" s="77"/>
      <c r="H174" s="77"/>
      <c r="I174" s="77"/>
      <c r="J174" s="77">
        <v>0</v>
      </c>
      <c r="K174" s="77">
        <v>0</v>
      </c>
      <c r="L174" s="77">
        <v>0</v>
      </c>
      <c r="M174" s="77">
        <v>0</v>
      </c>
      <c r="N174" s="77">
        <v>0</v>
      </c>
      <c r="O174" s="77">
        <v>0</v>
      </c>
      <c r="P174" s="77">
        <v>2</v>
      </c>
      <c r="Q174" s="77">
        <v>0</v>
      </c>
    </row>
    <row r="175" spans="2:17" x14ac:dyDescent="0.25">
      <c r="B175" s="77">
        <v>0</v>
      </c>
      <c r="C175" s="77">
        <v>0</v>
      </c>
      <c r="D175" s="77"/>
      <c r="E175" s="77"/>
      <c r="F175" s="77"/>
      <c r="G175" s="77"/>
      <c r="H175" s="77"/>
      <c r="I175" s="77"/>
      <c r="J175" s="77">
        <v>0</v>
      </c>
      <c r="K175" s="77">
        <v>0</v>
      </c>
      <c r="L175" s="77">
        <v>0</v>
      </c>
      <c r="M175" s="77">
        <v>0</v>
      </c>
      <c r="N175" s="77">
        <v>0</v>
      </c>
      <c r="O175" s="77">
        <v>0</v>
      </c>
      <c r="P175" s="77">
        <v>4</v>
      </c>
      <c r="Q175" s="77">
        <v>0</v>
      </c>
    </row>
    <row r="176" spans="2:17" x14ac:dyDescent="0.25">
      <c r="B176" s="77">
        <v>0</v>
      </c>
      <c r="C176" s="77">
        <v>0</v>
      </c>
      <c r="D176" s="77"/>
      <c r="E176" s="77"/>
      <c r="F176" s="77"/>
      <c r="G176" s="77"/>
      <c r="H176" s="77"/>
      <c r="I176" s="77"/>
      <c r="J176" s="77">
        <v>0</v>
      </c>
      <c r="K176" s="77">
        <v>0</v>
      </c>
      <c r="L176" s="77">
        <v>0</v>
      </c>
      <c r="M176" s="77">
        <v>0</v>
      </c>
      <c r="N176" s="77">
        <v>0</v>
      </c>
      <c r="O176" s="77">
        <v>0</v>
      </c>
      <c r="P176" s="77">
        <v>0</v>
      </c>
      <c r="Q176" s="77">
        <v>0</v>
      </c>
    </row>
    <row r="177" spans="2:17" x14ac:dyDescent="0.25">
      <c r="B177" s="77">
        <v>0</v>
      </c>
      <c r="C177" s="77">
        <v>23</v>
      </c>
      <c r="D177" s="77"/>
      <c r="E177" s="77"/>
      <c r="F177" s="77"/>
      <c r="G177" s="77"/>
      <c r="H177" s="77"/>
      <c r="I177" s="77"/>
      <c r="J177" s="77">
        <v>0</v>
      </c>
      <c r="K177" s="77">
        <v>2</v>
      </c>
      <c r="L177" s="77">
        <v>0</v>
      </c>
      <c r="M177" s="77">
        <v>0</v>
      </c>
      <c r="N177" s="77">
        <v>0</v>
      </c>
      <c r="O177" s="77">
        <v>0</v>
      </c>
      <c r="P177" s="77">
        <v>0</v>
      </c>
      <c r="Q177" s="77">
        <v>0</v>
      </c>
    </row>
    <row r="178" spans="2:17" x14ac:dyDescent="0.25">
      <c r="B178" s="77">
        <v>0</v>
      </c>
      <c r="C178" s="77">
        <v>13</v>
      </c>
      <c r="D178" s="77"/>
      <c r="E178" s="77"/>
      <c r="F178" s="77"/>
      <c r="G178" s="77"/>
      <c r="H178" s="77"/>
      <c r="I178" s="77"/>
      <c r="J178" s="77">
        <v>0</v>
      </c>
      <c r="K178" s="77">
        <v>2</v>
      </c>
      <c r="L178" s="77">
        <v>0</v>
      </c>
      <c r="M178" s="77">
        <v>0</v>
      </c>
      <c r="N178" s="77">
        <v>0</v>
      </c>
      <c r="O178" s="77">
        <v>0</v>
      </c>
      <c r="P178" s="77">
        <v>0</v>
      </c>
      <c r="Q178" s="77">
        <v>0</v>
      </c>
    </row>
    <row r="179" spans="2:17" x14ac:dyDescent="0.25">
      <c r="B179" s="77">
        <v>0</v>
      </c>
      <c r="C179" s="77">
        <v>0</v>
      </c>
      <c r="D179" s="77"/>
      <c r="E179" s="77"/>
      <c r="F179" s="77"/>
      <c r="G179" s="77"/>
      <c r="H179" s="77"/>
      <c r="I179" s="77"/>
      <c r="J179" s="77">
        <v>0</v>
      </c>
      <c r="K179" s="77">
        <v>2</v>
      </c>
      <c r="L179" s="77">
        <v>0</v>
      </c>
      <c r="M179" s="77">
        <v>0</v>
      </c>
      <c r="N179" s="77">
        <v>0</v>
      </c>
      <c r="O179" s="77">
        <v>0</v>
      </c>
      <c r="P179" s="77">
        <v>0</v>
      </c>
      <c r="Q179" s="77">
        <v>1</v>
      </c>
    </row>
    <row r="180" spans="2:17" x14ac:dyDescent="0.25">
      <c r="B180" s="77">
        <v>0</v>
      </c>
      <c r="C180" s="77">
        <v>0</v>
      </c>
      <c r="D180" s="77"/>
      <c r="E180" s="77"/>
      <c r="F180" s="77"/>
      <c r="G180" s="77"/>
      <c r="H180" s="77"/>
      <c r="I180" s="77"/>
      <c r="J180" s="77">
        <v>0</v>
      </c>
      <c r="K180" s="77">
        <v>3</v>
      </c>
      <c r="L180" s="77">
        <v>0</v>
      </c>
      <c r="M180" s="77">
        <v>0</v>
      </c>
      <c r="N180" s="77">
        <v>0</v>
      </c>
      <c r="O180" s="77">
        <v>0</v>
      </c>
      <c r="P180" s="77">
        <v>0</v>
      </c>
      <c r="Q180" s="77">
        <v>18</v>
      </c>
    </row>
    <row r="181" spans="2:17" x14ac:dyDescent="0.25">
      <c r="B181" s="77">
        <v>0</v>
      </c>
      <c r="C181" s="77">
        <v>0</v>
      </c>
      <c r="D181" s="77"/>
      <c r="E181" s="77"/>
      <c r="F181" s="77"/>
      <c r="G181" s="77"/>
      <c r="H181" s="77"/>
      <c r="I181" s="77"/>
      <c r="J181" s="77">
        <v>0</v>
      </c>
      <c r="K181" s="77">
        <v>3</v>
      </c>
      <c r="L181" s="77">
        <v>0</v>
      </c>
      <c r="M181" s="77">
        <v>0</v>
      </c>
      <c r="N181" s="77">
        <v>0</v>
      </c>
      <c r="O181" s="77">
        <v>0</v>
      </c>
      <c r="P181" s="77">
        <v>2</v>
      </c>
      <c r="Q181" s="77">
        <v>16</v>
      </c>
    </row>
    <row r="182" spans="2:17" x14ac:dyDescent="0.25">
      <c r="B182" s="77">
        <v>0</v>
      </c>
      <c r="C182" s="77">
        <v>17</v>
      </c>
      <c r="D182" s="77"/>
      <c r="E182" s="77"/>
      <c r="F182" s="77"/>
      <c r="G182" s="77"/>
      <c r="H182" s="77"/>
      <c r="I182" s="77"/>
      <c r="J182" s="77">
        <v>0</v>
      </c>
      <c r="K182" s="77">
        <v>7</v>
      </c>
      <c r="L182" s="77">
        <v>0</v>
      </c>
      <c r="M182" s="77">
        <v>0</v>
      </c>
      <c r="N182" s="77">
        <v>0</v>
      </c>
      <c r="O182" s="77">
        <v>0</v>
      </c>
      <c r="P182" s="77">
        <v>1</v>
      </c>
      <c r="Q182" s="77">
        <v>5</v>
      </c>
    </row>
    <row r="183" spans="2:17" x14ac:dyDescent="0.25">
      <c r="B183" s="77">
        <v>0</v>
      </c>
      <c r="C183" s="77">
        <v>12</v>
      </c>
      <c r="D183" s="77"/>
      <c r="E183" s="77"/>
      <c r="F183" s="77"/>
      <c r="G183" s="77"/>
      <c r="H183" s="77"/>
      <c r="I183" s="77"/>
      <c r="J183" s="77">
        <v>0</v>
      </c>
      <c r="K183" s="77">
        <v>8</v>
      </c>
      <c r="L183" s="77">
        <v>0</v>
      </c>
      <c r="M183" s="77">
        <v>0</v>
      </c>
      <c r="N183" s="77">
        <v>0</v>
      </c>
      <c r="O183" s="77">
        <v>0</v>
      </c>
      <c r="P183" s="77">
        <v>5</v>
      </c>
      <c r="Q183" s="77">
        <v>9</v>
      </c>
    </row>
    <row r="184" spans="2:17" x14ac:dyDescent="0.25">
      <c r="B184" s="77">
        <v>0</v>
      </c>
      <c r="C184" s="77">
        <v>0</v>
      </c>
      <c r="D184" s="77"/>
      <c r="E184" s="77"/>
      <c r="F184" s="77"/>
      <c r="G184" s="77"/>
      <c r="H184" s="77"/>
      <c r="I184" s="77"/>
      <c r="J184" s="77">
        <v>0</v>
      </c>
      <c r="K184" s="77">
        <v>9</v>
      </c>
      <c r="L184" s="77">
        <v>0</v>
      </c>
      <c r="M184" s="77">
        <v>0</v>
      </c>
      <c r="N184" s="77">
        <v>0</v>
      </c>
      <c r="O184" s="77">
        <v>0</v>
      </c>
      <c r="P184" s="77">
        <v>8</v>
      </c>
      <c r="Q184" s="77">
        <v>6</v>
      </c>
    </row>
    <row r="185" spans="2:17" x14ac:dyDescent="0.25">
      <c r="B185" s="77">
        <v>0</v>
      </c>
      <c r="C185" s="77">
        <v>0</v>
      </c>
      <c r="D185" s="77"/>
      <c r="E185" s="77"/>
      <c r="F185" s="77"/>
      <c r="G185" s="77"/>
      <c r="H185" s="77"/>
      <c r="I185" s="77"/>
      <c r="J185" s="77">
        <v>0</v>
      </c>
      <c r="K185" s="77">
        <v>9</v>
      </c>
      <c r="L185" s="77">
        <v>0</v>
      </c>
      <c r="M185" s="77">
        <v>0</v>
      </c>
      <c r="N185" s="77">
        <v>0</v>
      </c>
      <c r="O185" s="77">
        <v>0</v>
      </c>
      <c r="P185" s="77">
        <v>0</v>
      </c>
      <c r="Q185" s="77">
        <v>0</v>
      </c>
    </row>
    <row r="186" spans="2:17" x14ac:dyDescent="0.25">
      <c r="B186" s="77">
        <v>0</v>
      </c>
      <c r="C186" s="77">
        <v>0</v>
      </c>
      <c r="D186" s="77"/>
      <c r="E186" s="77"/>
      <c r="F186" s="77"/>
      <c r="G186" s="77"/>
      <c r="H186" s="77"/>
      <c r="I186" s="77"/>
      <c r="J186" s="77">
        <v>0</v>
      </c>
      <c r="K186" s="77">
        <v>9</v>
      </c>
      <c r="L186" s="77">
        <v>0</v>
      </c>
      <c r="M186" s="77">
        <v>0</v>
      </c>
      <c r="N186" s="77">
        <v>0</v>
      </c>
      <c r="O186" s="77">
        <v>0</v>
      </c>
      <c r="P186" s="77">
        <v>2</v>
      </c>
      <c r="Q186" s="77">
        <v>17</v>
      </c>
    </row>
    <row r="187" spans="2:17" x14ac:dyDescent="0.25">
      <c r="B187" s="77">
        <v>0</v>
      </c>
      <c r="C187" s="77">
        <v>0</v>
      </c>
      <c r="D187" s="77"/>
      <c r="E187" s="77"/>
      <c r="F187" s="77"/>
      <c r="G187" s="77"/>
      <c r="H187" s="77"/>
      <c r="I187" s="77"/>
      <c r="J187" s="77">
        <v>0</v>
      </c>
      <c r="K187" s="77">
        <v>9</v>
      </c>
      <c r="L187" s="77">
        <v>0</v>
      </c>
      <c r="M187" s="77">
        <v>0</v>
      </c>
      <c r="N187" s="77">
        <v>0</v>
      </c>
      <c r="O187" s="77">
        <v>0</v>
      </c>
      <c r="P187" s="77">
        <v>0</v>
      </c>
      <c r="Q187" s="77">
        <v>17</v>
      </c>
    </row>
    <row r="188" spans="2:17" x14ac:dyDescent="0.25">
      <c r="B188" s="77">
        <v>1</v>
      </c>
      <c r="C188" s="77">
        <v>40</v>
      </c>
      <c r="D188" s="77"/>
      <c r="E188" s="77"/>
      <c r="F188" s="77"/>
      <c r="G188" s="77"/>
      <c r="H188" s="77"/>
      <c r="I188" s="77"/>
      <c r="J188" s="77">
        <v>0</v>
      </c>
      <c r="K188" s="77">
        <v>10</v>
      </c>
      <c r="L188" s="77">
        <v>0</v>
      </c>
      <c r="M188" s="77">
        <v>0</v>
      </c>
      <c r="N188" s="77">
        <v>0</v>
      </c>
      <c r="O188" s="77">
        <v>0</v>
      </c>
      <c r="P188" s="77">
        <v>7</v>
      </c>
      <c r="Q188" s="77">
        <v>18</v>
      </c>
    </row>
    <row r="189" spans="2:17" x14ac:dyDescent="0.25">
      <c r="B189" s="77">
        <v>1</v>
      </c>
      <c r="C189" s="77">
        <v>14</v>
      </c>
      <c r="D189" s="77"/>
      <c r="E189" s="77"/>
      <c r="F189" s="77"/>
      <c r="G189" s="77"/>
      <c r="H189" s="77"/>
      <c r="I189" s="77"/>
      <c r="J189" s="77">
        <v>0</v>
      </c>
      <c r="K189" s="77">
        <v>13</v>
      </c>
      <c r="L189" s="77">
        <v>0</v>
      </c>
      <c r="M189" s="77">
        <v>0</v>
      </c>
      <c r="N189" s="77">
        <v>0</v>
      </c>
      <c r="O189" s="77">
        <v>0</v>
      </c>
      <c r="P189" s="77">
        <v>5</v>
      </c>
      <c r="Q189" s="77">
        <v>15</v>
      </c>
    </row>
    <row r="190" spans="2:17" x14ac:dyDescent="0.25">
      <c r="B190" s="77">
        <v>1</v>
      </c>
      <c r="C190" s="77">
        <v>16</v>
      </c>
      <c r="D190" s="77"/>
      <c r="E190" s="77"/>
      <c r="F190" s="77"/>
      <c r="G190" s="77"/>
      <c r="H190" s="77"/>
      <c r="I190" s="77"/>
      <c r="J190" s="77">
        <v>0</v>
      </c>
      <c r="K190" s="77">
        <v>13</v>
      </c>
      <c r="L190" s="77">
        <v>0</v>
      </c>
      <c r="M190" s="77">
        <v>0</v>
      </c>
      <c r="N190" s="77">
        <v>0</v>
      </c>
      <c r="O190" s="77">
        <v>0</v>
      </c>
      <c r="P190" s="77">
        <v>0</v>
      </c>
      <c r="Q190" s="77">
        <v>0</v>
      </c>
    </row>
    <row r="191" spans="2:17" x14ac:dyDescent="0.25">
      <c r="B191" s="77">
        <v>1</v>
      </c>
      <c r="C191" s="77">
        <v>5</v>
      </c>
      <c r="D191" s="77"/>
      <c r="E191" s="77"/>
      <c r="F191" s="77"/>
      <c r="G191" s="77"/>
      <c r="H191" s="77"/>
      <c r="I191" s="77"/>
      <c r="J191" s="77">
        <v>0</v>
      </c>
      <c r="K191" s="77">
        <v>15</v>
      </c>
      <c r="L191" s="77">
        <v>0</v>
      </c>
      <c r="M191" s="77">
        <v>0</v>
      </c>
      <c r="N191" s="77">
        <v>0</v>
      </c>
      <c r="O191" s="77">
        <v>0</v>
      </c>
      <c r="P191" s="77">
        <v>0</v>
      </c>
      <c r="Q191" s="77">
        <v>33</v>
      </c>
    </row>
    <row r="192" spans="2:17" x14ac:dyDescent="0.25">
      <c r="B192" s="77">
        <v>1</v>
      </c>
      <c r="C192" s="77">
        <v>40</v>
      </c>
      <c r="D192" s="77"/>
      <c r="E192" s="77"/>
      <c r="F192" s="77"/>
      <c r="G192" s="77"/>
      <c r="H192" s="77"/>
      <c r="I192" s="77"/>
      <c r="J192" s="77">
        <v>0</v>
      </c>
      <c r="K192" s="77">
        <v>17</v>
      </c>
      <c r="L192" s="77">
        <v>0</v>
      </c>
      <c r="M192" s="77">
        <v>0</v>
      </c>
      <c r="N192" s="77">
        <v>0</v>
      </c>
      <c r="O192" s="77">
        <v>0</v>
      </c>
      <c r="P192" s="77">
        <v>0</v>
      </c>
      <c r="Q192" s="77">
        <v>30</v>
      </c>
    </row>
    <row r="193" spans="2:17" x14ac:dyDescent="0.25">
      <c r="B193" s="77">
        <v>2</v>
      </c>
      <c r="C193" s="77">
        <v>21</v>
      </c>
      <c r="D193" s="77"/>
      <c r="E193" s="77"/>
      <c r="F193" s="77"/>
      <c r="G193" s="77"/>
      <c r="H193" s="77"/>
      <c r="I193" s="77"/>
      <c r="J193" s="77">
        <v>0</v>
      </c>
      <c r="K193" s="77">
        <v>18</v>
      </c>
      <c r="L193" s="77">
        <v>1</v>
      </c>
      <c r="M193" s="77">
        <v>0</v>
      </c>
      <c r="N193" s="77">
        <v>0</v>
      </c>
      <c r="O193" s="77">
        <v>0</v>
      </c>
      <c r="P193" s="77">
        <v>0</v>
      </c>
      <c r="Q193" s="77">
        <v>21</v>
      </c>
    </row>
    <row r="194" spans="2:17" x14ac:dyDescent="0.25">
      <c r="B194" s="77">
        <v>2</v>
      </c>
      <c r="C194" s="77">
        <v>17</v>
      </c>
      <c r="D194" s="77"/>
      <c r="E194" s="77"/>
      <c r="F194" s="77"/>
      <c r="G194" s="77"/>
      <c r="H194" s="77"/>
      <c r="I194" s="77"/>
      <c r="J194" s="77">
        <v>0</v>
      </c>
      <c r="K194" s="77">
        <v>19</v>
      </c>
      <c r="L194" s="77">
        <v>1</v>
      </c>
      <c r="M194" s="77">
        <v>0</v>
      </c>
      <c r="N194" s="77">
        <v>0</v>
      </c>
      <c r="O194" s="77">
        <v>0</v>
      </c>
      <c r="P194" s="77">
        <v>0</v>
      </c>
      <c r="Q194" s="77">
        <v>29</v>
      </c>
    </row>
    <row r="195" spans="2:17" x14ac:dyDescent="0.25">
      <c r="B195" s="77">
        <v>3</v>
      </c>
      <c r="C195" s="77">
        <v>16</v>
      </c>
      <c r="D195" s="77"/>
      <c r="E195" s="77"/>
      <c r="F195" s="77"/>
      <c r="G195" s="77"/>
      <c r="H195" s="77"/>
      <c r="I195" s="77"/>
      <c r="J195" s="77">
        <v>0</v>
      </c>
      <c r="K195" s="77">
        <v>20</v>
      </c>
      <c r="L195" s="77">
        <v>1</v>
      </c>
      <c r="M195" s="77">
        <v>0</v>
      </c>
      <c r="N195" s="77">
        <v>0</v>
      </c>
      <c r="O195" s="77">
        <v>0</v>
      </c>
      <c r="P195" s="78">
        <v>1</v>
      </c>
      <c r="Q195" s="78">
        <v>0</v>
      </c>
    </row>
    <row r="196" spans="2:17" x14ac:dyDescent="0.25">
      <c r="B196" s="77">
        <v>4</v>
      </c>
      <c r="C196" s="77">
        <v>38</v>
      </c>
      <c r="D196" s="77"/>
      <c r="E196" s="77"/>
      <c r="F196" s="77"/>
      <c r="G196" s="77"/>
      <c r="H196" s="77"/>
      <c r="I196" s="77"/>
      <c r="J196" s="77">
        <v>0</v>
      </c>
      <c r="K196" s="77">
        <v>20</v>
      </c>
      <c r="L196" s="77">
        <v>1</v>
      </c>
      <c r="M196" s="77">
        <v>0</v>
      </c>
      <c r="N196" s="77">
        <v>0</v>
      </c>
      <c r="O196" s="77">
        <v>0</v>
      </c>
      <c r="P196" s="77">
        <v>0</v>
      </c>
      <c r="Q196" s="77">
        <v>0</v>
      </c>
    </row>
    <row r="197" spans="2:17" x14ac:dyDescent="0.25">
      <c r="B197" s="77">
        <v>5</v>
      </c>
      <c r="C197" s="77">
        <v>10</v>
      </c>
      <c r="D197" s="77"/>
      <c r="E197" s="77"/>
      <c r="F197" s="77"/>
      <c r="G197" s="77"/>
      <c r="H197" s="77"/>
      <c r="I197" s="77"/>
      <c r="J197" s="77">
        <v>0</v>
      </c>
      <c r="K197" s="77">
        <v>20</v>
      </c>
      <c r="L197" s="77">
        <v>1</v>
      </c>
      <c r="M197" s="77">
        <v>0</v>
      </c>
      <c r="N197" s="77">
        <v>0</v>
      </c>
      <c r="O197" s="77">
        <v>0</v>
      </c>
      <c r="P197" s="77">
        <v>0</v>
      </c>
      <c r="Q197" s="77">
        <v>19</v>
      </c>
    </row>
    <row r="198" spans="2:17" x14ac:dyDescent="0.25">
      <c r="B198" s="77">
        <v>5</v>
      </c>
      <c r="C198" s="77">
        <v>0</v>
      </c>
      <c r="D198" s="77"/>
      <c r="E198" s="77"/>
      <c r="F198" s="77"/>
      <c r="G198" s="77"/>
      <c r="H198" s="77"/>
      <c r="I198" s="77"/>
      <c r="J198" s="77">
        <v>0</v>
      </c>
      <c r="K198" s="77">
        <v>21</v>
      </c>
      <c r="L198" s="77">
        <v>1</v>
      </c>
      <c r="M198" s="77">
        <v>0</v>
      </c>
      <c r="N198" s="77">
        <v>0</v>
      </c>
      <c r="O198" s="77">
        <v>0</v>
      </c>
      <c r="P198" s="77">
        <v>0</v>
      </c>
      <c r="Q198" s="77">
        <v>34</v>
      </c>
    </row>
    <row r="199" spans="2:17" x14ac:dyDescent="0.25">
      <c r="B199" s="77">
        <v>5</v>
      </c>
      <c r="C199" s="77">
        <v>0</v>
      </c>
      <c r="D199" s="77"/>
      <c r="E199" s="77"/>
      <c r="F199" s="77"/>
      <c r="G199" s="77"/>
      <c r="H199" s="77"/>
      <c r="I199" s="77"/>
      <c r="J199" s="77">
        <v>0</v>
      </c>
      <c r="K199" s="77">
        <v>21</v>
      </c>
      <c r="L199" s="77">
        <v>2</v>
      </c>
      <c r="M199" s="77">
        <v>0</v>
      </c>
      <c r="N199" s="77">
        <v>0</v>
      </c>
      <c r="O199" s="77">
        <v>0</v>
      </c>
      <c r="P199" s="77">
        <v>0</v>
      </c>
      <c r="Q199" s="77">
        <v>16</v>
      </c>
    </row>
    <row r="200" spans="2:17" x14ac:dyDescent="0.25">
      <c r="B200" s="77">
        <v>5</v>
      </c>
      <c r="C200" s="77">
        <v>0</v>
      </c>
      <c r="D200" s="77"/>
      <c r="E200" s="77"/>
      <c r="F200" s="77"/>
      <c r="G200" s="77"/>
      <c r="H200" s="77"/>
      <c r="I200" s="77"/>
      <c r="J200" s="77">
        <v>0</v>
      </c>
      <c r="K200" s="77">
        <v>22</v>
      </c>
      <c r="L200" s="77">
        <v>2</v>
      </c>
      <c r="M200" s="77">
        <v>0</v>
      </c>
      <c r="N200" s="77">
        <v>0</v>
      </c>
      <c r="O200" s="77">
        <v>0</v>
      </c>
      <c r="P200" s="77">
        <v>1</v>
      </c>
      <c r="Q200" s="77">
        <v>23</v>
      </c>
    </row>
    <row r="201" spans="2:17" x14ac:dyDescent="0.25">
      <c r="B201" s="77">
        <v>5</v>
      </c>
      <c r="C201" s="77">
        <v>17</v>
      </c>
      <c r="D201" s="77"/>
      <c r="E201" s="77"/>
      <c r="F201" s="77"/>
      <c r="G201" s="77"/>
      <c r="H201" s="77"/>
      <c r="I201" s="77"/>
      <c r="J201" s="77">
        <v>0</v>
      </c>
      <c r="K201" s="77">
        <v>22</v>
      </c>
      <c r="L201" s="77">
        <v>2</v>
      </c>
      <c r="M201" s="77">
        <v>0</v>
      </c>
      <c r="N201" s="77">
        <v>0</v>
      </c>
      <c r="O201" s="77">
        <v>0</v>
      </c>
      <c r="P201" s="77">
        <v>0</v>
      </c>
      <c r="Q201" s="77">
        <v>24</v>
      </c>
    </row>
    <row r="202" spans="2:17" x14ac:dyDescent="0.25">
      <c r="B202" s="77">
        <v>5</v>
      </c>
      <c r="C202" s="77">
        <v>0</v>
      </c>
      <c r="D202" s="77"/>
      <c r="E202" s="77"/>
      <c r="F202" s="77"/>
      <c r="G202" s="77"/>
      <c r="H202" s="77"/>
      <c r="I202" s="77"/>
      <c r="J202" s="77">
        <v>0</v>
      </c>
      <c r="K202" s="77">
        <v>22</v>
      </c>
      <c r="L202" s="77">
        <v>2</v>
      </c>
      <c r="M202" s="77">
        <v>0</v>
      </c>
      <c r="N202" s="77">
        <v>0</v>
      </c>
      <c r="O202" s="77">
        <v>0</v>
      </c>
      <c r="P202" s="77">
        <v>0</v>
      </c>
      <c r="Q202" s="77">
        <v>17</v>
      </c>
    </row>
    <row r="203" spans="2:17" x14ac:dyDescent="0.25">
      <c r="B203" s="77">
        <v>5</v>
      </c>
      <c r="C203" s="77">
        <v>12</v>
      </c>
      <c r="D203" s="77"/>
      <c r="E203" s="77"/>
      <c r="F203" s="77"/>
      <c r="G203" s="77"/>
      <c r="H203" s="77"/>
      <c r="I203" s="77"/>
      <c r="J203" s="78">
        <v>0</v>
      </c>
      <c r="K203" s="77">
        <v>23</v>
      </c>
      <c r="L203" s="77">
        <v>2</v>
      </c>
      <c r="M203" s="77">
        <v>0</v>
      </c>
      <c r="N203" s="77">
        <v>0</v>
      </c>
      <c r="O203" s="77">
        <v>0</v>
      </c>
      <c r="P203" s="77">
        <v>0</v>
      </c>
      <c r="Q203" s="77">
        <v>18</v>
      </c>
    </row>
    <row r="204" spans="2:17" x14ac:dyDescent="0.25">
      <c r="B204" s="77">
        <v>5</v>
      </c>
      <c r="C204" s="77">
        <v>0</v>
      </c>
      <c r="D204" s="77"/>
      <c r="E204" s="77"/>
      <c r="F204" s="77"/>
      <c r="G204" s="77"/>
      <c r="H204" s="77"/>
      <c r="I204" s="77"/>
      <c r="J204" s="77">
        <v>0</v>
      </c>
      <c r="K204" s="77">
        <v>23</v>
      </c>
      <c r="L204" s="77">
        <v>2</v>
      </c>
      <c r="M204" s="77">
        <v>0</v>
      </c>
      <c r="N204" s="77">
        <v>0</v>
      </c>
      <c r="O204" s="77">
        <v>0</v>
      </c>
      <c r="P204" s="77">
        <v>3</v>
      </c>
      <c r="Q204" s="77">
        <v>16</v>
      </c>
    </row>
    <row r="205" spans="2:17" x14ac:dyDescent="0.25">
      <c r="B205" s="77">
        <v>5</v>
      </c>
      <c r="C205" s="77">
        <v>27</v>
      </c>
      <c r="D205" s="77"/>
      <c r="E205" s="77"/>
      <c r="F205" s="77"/>
      <c r="G205" s="77"/>
      <c r="H205" s="77"/>
      <c r="I205" s="77"/>
      <c r="J205" s="77">
        <v>0</v>
      </c>
      <c r="K205" s="77">
        <v>23</v>
      </c>
      <c r="L205" s="77">
        <v>3</v>
      </c>
      <c r="M205" s="77">
        <v>0</v>
      </c>
      <c r="N205" s="77">
        <v>0</v>
      </c>
      <c r="O205" s="77">
        <v>0</v>
      </c>
      <c r="P205" s="77">
        <v>3</v>
      </c>
      <c r="Q205" s="77">
        <v>29</v>
      </c>
    </row>
    <row r="206" spans="2:17" x14ac:dyDescent="0.25">
      <c r="B206" s="77">
        <v>7</v>
      </c>
      <c r="C206" s="77">
        <v>0</v>
      </c>
      <c r="D206" s="77"/>
      <c r="E206" s="77"/>
      <c r="F206" s="77"/>
      <c r="G206" s="77"/>
      <c r="H206" s="77"/>
      <c r="I206" s="77"/>
      <c r="J206" s="77">
        <v>0</v>
      </c>
      <c r="K206" s="77">
        <v>23</v>
      </c>
      <c r="L206" s="77">
        <v>3</v>
      </c>
      <c r="M206" s="77">
        <v>0</v>
      </c>
      <c r="N206" s="77">
        <v>0</v>
      </c>
      <c r="O206" s="77">
        <v>0</v>
      </c>
      <c r="P206" s="77">
        <v>5</v>
      </c>
      <c r="Q206" s="77">
        <v>43</v>
      </c>
    </row>
    <row r="207" spans="2:17" x14ac:dyDescent="0.25">
      <c r="B207" s="77">
        <v>7</v>
      </c>
      <c r="C207" s="77">
        <v>26</v>
      </c>
      <c r="D207" s="77"/>
      <c r="E207" s="77"/>
      <c r="F207" s="77"/>
      <c r="G207" s="77"/>
      <c r="H207" s="77"/>
      <c r="I207" s="77"/>
      <c r="J207" s="77">
        <v>0</v>
      </c>
      <c r="K207" s="77">
        <v>24</v>
      </c>
      <c r="L207" s="78">
        <v>3</v>
      </c>
      <c r="M207" s="77">
        <v>0</v>
      </c>
      <c r="N207" s="77">
        <v>0</v>
      </c>
      <c r="O207" s="77">
        <v>0</v>
      </c>
      <c r="P207" s="77">
        <v>0</v>
      </c>
      <c r="Q207" s="77">
        <v>23</v>
      </c>
    </row>
    <row r="208" spans="2:17" x14ac:dyDescent="0.25">
      <c r="B208" s="77">
        <v>7</v>
      </c>
      <c r="C208" s="77">
        <v>16</v>
      </c>
      <c r="D208" s="77"/>
      <c r="E208" s="77"/>
      <c r="F208" s="77"/>
      <c r="G208" s="77"/>
      <c r="H208" s="77"/>
      <c r="I208" s="77"/>
      <c r="J208" s="77">
        <v>0</v>
      </c>
      <c r="K208" s="77">
        <v>24</v>
      </c>
      <c r="L208" s="77">
        <v>3</v>
      </c>
      <c r="M208" s="77">
        <v>0</v>
      </c>
      <c r="N208" s="77">
        <v>0</v>
      </c>
      <c r="O208" s="77">
        <v>0</v>
      </c>
      <c r="P208" s="77">
        <v>0</v>
      </c>
      <c r="Q208" s="77">
        <v>10</v>
      </c>
    </row>
    <row r="209" spans="2:17" x14ac:dyDescent="0.25">
      <c r="B209" s="77">
        <v>7</v>
      </c>
      <c r="C209" s="77">
        <v>3</v>
      </c>
      <c r="D209" s="77"/>
      <c r="E209" s="77"/>
      <c r="F209" s="77"/>
      <c r="G209" s="77"/>
      <c r="H209" s="77"/>
      <c r="I209" s="77"/>
      <c r="J209" s="77">
        <v>0</v>
      </c>
      <c r="K209" s="77">
        <v>24</v>
      </c>
      <c r="L209" s="77">
        <v>3</v>
      </c>
      <c r="M209" s="77">
        <v>0</v>
      </c>
      <c r="N209" s="77">
        <v>0</v>
      </c>
      <c r="O209" s="77">
        <v>0</v>
      </c>
      <c r="P209" s="77">
        <v>10</v>
      </c>
      <c r="Q209" s="77">
        <v>3</v>
      </c>
    </row>
    <row r="210" spans="2:17" x14ac:dyDescent="0.25">
      <c r="B210" s="77">
        <v>7</v>
      </c>
      <c r="C210" s="77">
        <v>32</v>
      </c>
      <c r="D210" s="77"/>
      <c r="E210" s="77"/>
      <c r="F210" s="77"/>
      <c r="G210" s="77"/>
      <c r="H210" s="77"/>
      <c r="I210" s="77"/>
      <c r="J210" s="77">
        <v>0</v>
      </c>
      <c r="K210" s="77">
        <v>25</v>
      </c>
      <c r="L210" s="77">
        <v>3</v>
      </c>
      <c r="M210" s="77">
        <v>0</v>
      </c>
      <c r="N210" s="77">
        <v>0</v>
      </c>
      <c r="O210" s="77">
        <v>0</v>
      </c>
      <c r="P210" s="77">
        <v>4</v>
      </c>
      <c r="Q210" s="77">
        <v>9</v>
      </c>
    </row>
    <row r="211" spans="2:17" x14ac:dyDescent="0.25">
      <c r="B211" s="77">
        <v>8</v>
      </c>
      <c r="C211" s="77">
        <v>390</v>
      </c>
      <c r="D211" s="77"/>
      <c r="E211" s="77"/>
      <c r="F211" s="77"/>
      <c r="G211" s="77"/>
      <c r="H211" s="77"/>
      <c r="I211" s="77"/>
      <c r="J211" s="77">
        <v>0</v>
      </c>
      <c r="K211" s="77">
        <v>27</v>
      </c>
      <c r="L211" s="77">
        <v>3</v>
      </c>
      <c r="M211" s="77">
        <v>0</v>
      </c>
      <c r="N211" s="77">
        <v>0</v>
      </c>
      <c r="O211" s="77">
        <v>0</v>
      </c>
      <c r="P211" s="77">
        <v>0</v>
      </c>
      <c r="Q211" s="77">
        <v>7</v>
      </c>
    </row>
    <row r="212" spans="2:17" x14ac:dyDescent="0.25">
      <c r="B212" s="77">
        <v>8</v>
      </c>
      <c r="C212" s="77">
        <v>28</v>
      </c>
      <c r="D212" s="77"/>
      <c r="E212" s="77"/>
      <c r="F212" s="77"/>
      <c r="G212" s="77"/>
      <c r="H212" s="77"/>
      <c r="I212" s="77"/>
      <c r="J212" s="77">
        <v>0</v>
      </c>
      <c r="K212" s="77">
        <v>27</v>
      </c>
      <c r="L212" s="77">
        <v>4</v>
      </c>
      <c r="M212" s="77">
        <v>0</v>
      </c>
      <c r="N212" s="77">
        <v>0</v>
      </c>
      <c r="O212" s="77">
        <v>0</v>
      </c>
      <c r="P212" s="77">
        <v>0</v>
      </c>
      <c r="Q212" s="77">
        <v>13</v>
      </c>
    </row>
    <row r="213" spans="2:17" x14ac:dyDescent="0.25">
      <c r="B213" s="77">
        <v>8</v>
      </c>
      <c r="C213" s="77">
        <v>25</v>
      </c>
      <c r="D213" s="77"/>
      <c r="E213" s="77"/>
      <c r="F213" s="77"/>
      <c r="G213" s="77"/>
      <c r="H213" s="77"/>
      <c r="I213" s="77"/>
      <c r="J213" s="77">
        <v>0</v>
      </c>
      <c r="K213" s="77">
        <v>28</v>
      </c>
      <c r="L213" s="77">
        <v>4</v>
      </c>
      <c r="M213" s="77">
        <v>0</v>
      </c>
      <c r="N213" s="77">
        <v>0</v>
      </c>
      <c r="O213" s="77">
        <v>0</v>
      </c>
      <c r="P213" s="77">
        <v>1</v>
      </c>
      <c r="Q213" s="77">
        <v>5</v>
      </c>
    </row>
    <row r="214" spans="2:17" x14ac:dyDescent="0.25">
      <c r="B214" s="77">
        <v>9</v>
      </c>
      <c r="C214" s="77">
        <v>0</v>
      </c>
      <c r="D214" s="77"/>
      <c r="E214" s="77"/>
      <c r="F214" s="77"/>
      <c r="G214" s="77"/>
      <c r="H214" s="77"/>
      <c r="I214" s="77"/>
      <c r="J214" s="77">
        <v>0</v>
      </c>
      <c r="K214" s="77">
        <v>28</v>
      </c>
      <c r="L214" s="77">
        <v>4</v>
      </c>
      <c r="M214" s="77">
        <v>0</v>
      </c>
      <c r="N214" s="77">
        <v>0</v>
      </c>
      <c r="O214" s="77">
        <v>0</v>
      </c>
      <c r="P214" s="77">
        <v>4</v>
      </c>
      <c r="Q214" s="77">
        <v>16</v>
      </c>
    </row>
    <row r="215" spans="2:17" x14ac:dyDescent="0.25">
      <c r="B215" s="77">
        <v>9</v>
      </c>
      <c r="C215" s="77">
        <v>0</v>
      </c>
      <c r="D215" s="77"/>
      <c r="E215" s="77"/>
      <c r="F215" s="77"/>
      <c r="G215" s="77"/>
      <c r="H215" s="77"/>
      <c r="I215" s="77"/>
      <c r="J215" s="77">
        <v>0</v>
      </c>
      <c r="K215" s="77">
        <v>28</v>
      </c>
      <c r="L215" s="77">
        <v>4</v>
      </c>
      <c r="M215" s="77">
        <v>0</v>
      </c>
      <c r="N215" s="77">
        <v>0</v>
      </c>
      <c r="O215" s="77">
        <v>0</v>
      </c>
      <c r="P215" s="77">
        <v>1</v>
      </c>
      <c r="Q215" s="77">
        <v>16</v>
      </c>
    </row>
    <row r="216" spans="2:17" x14ac:dyDescent="0.25">
      <c r="B216" s="77">
        <v>9</v>
      </c>
      <c r="C216" s="77">
        <v>44</v>
      </c>
      <c r="D216" s="77"/>
      <c r="E216" s="77"/>
      <c r="F216" s="77"/>
      <c r="G216" s="77"/>
      <c r="H216" s="77"/>
      <c r="I216" s="77"/>
      <c r="J216" s="77">
        <v>0</v>
      </c>
      <c r="K216" s="77">
        <v>29</v>
      </c>
      <c r="L216" s="77">
        <v>4</v>
      </c>
      <c r="M216" s="77">
        <v>0</v>
      </c>
      <c r="N216" s="77">
        <v>0</v>
      </c>
      <c r="O216" s="77">
        <v>0</v>
      </c>
      <c r="P216" s="77">
        <v>4</v>
      </c>
      <c r="Q216" s="77">
        <v>1</v>
      </c>
    </row>
    <row r="217" spans="2:17" x14ac:dyDescent="0.25">
      <c r="B217" s="77">
        <v>9</v>
      </c>
      <c r="C217" s="77">
        <v>25</v>
      </c>
      <c r="D217" s="77"/>
      <c r="E217" s="77"/>
      <c r="F217" s="77"/>
      <c r="G217" s="77"/>
      <c r="H217" s="77"/>
      <c r="I217" s="77"/>
      <c r="J217" s="77">
        <v>0</v>
      </c>
      <c r="K217" s="77">
        <v>29</v>
      </c>
      <c r="L217" s="77">
        <v>5</v>
      </c>
      <c r="M217" s="77">
        <v>0</v>
      </c>
      <c r="N217" s="77">
        <v>0</v>
      </c>
      <c r="O217" s="77">
        <v>0</v>
      </c>
      <c r="P217" s="77">
        <v>0</v>
      </c>
      <c r="Q217" s="77">
        <v>1</v>
      </c>
    </row>
    <row r="218" spans="2:17" x14ac:dyDescent="0.25">
      <c r="B218" s="77">
        <v>10</v>
      </c>
      <c r="C218" s="77">
        <v>39</v>
      </c>
      <c r="D218" s="77"/>
      <c r="E218" s="77"/>
      <c r="F218" s="77"/>
      <c r="G218" s="77"/>
      <c r="H218" s="77"/>
      <c r="I218" s="77"/>
      <c r="J218" s="77">
        <v>0</v>
      </c>
      <c r="K218" s="77">
        <v>29</v>
      </c>
      <c r="L218" s="77">
        <v>5</v>
      </c>
      <c r="M218" s="77">
        <v>1</v>
      </c>
      <c r="N218" s="77">
        <v>0</v>
      </c>
      <c r="O218" s="77">
        <v>0</v>
      </c>
      <c r="P218" s="77">
        <v>1</v>
      </c>
      <c r="Q218" s="77">
        <v>0</v>
      </c>
    </row>
    <row r="219" spans="2:17" x14ac:dyDescent="0.25">
      <c r="B219" s="77">
        <v>10</v>
      </c>
      <c r="C219" s="77">
        <v>3</v>
      </c>
      <c r="D219" s="77"/>
      <c r="E219" s="77"/>
      <c r="F219" s="77"/>
      <c r="G219" s="77"/>
      <c r="H219" s="77"/>
      <c r="I219" s="77"/>
      <c r="J219" s="77">
        <v>0</v>
      </c>
      <c r="K219" s="77">
        <v>30</v>
      </c>
      <c r="L219" s="77">
        <v>5</v>
      </c>
      <c r="M219" s="77">
        <v>1</v>
      </c>
      <c r="N219" s="77">
        <v>0</v>
      </c>
      <c r="O219" s="77">
        <v>0</v>
      </c>
      <c r="P219" s="77">
        <v>0</v>
      </c>
      <c r="Q219" s="77">
        <v>0</v>
      </c>
    </row>
    <row r="220" spans="2:17" x14ac:dyDescent="0.25">
      <c r="B220" s="77">
        <v>10</v>
      </c>
      <c r="C220" s="77">
        <v>9</v>
      </c>
      <c r="D220" s="77"/>
      <c r="E220" s="77"/>
      <c r="F220" s="77"/>
      <c r="G220" s="77"/>
      <c r="H220" s="77"/>
      <c r="I220" s="77"/>
      <c r="J220" s="77">
        <v>0</v>
      </c>
      <c r="K220" s="77">
        <v>30</v>
      </c>
      <c r="L220" s="77">
        <v>5</v>
      </c>
      <c r="M220" s="77">
        <v>1</v>
      </c>
      <c r="N220" s="77">
        <v>0</v>
      </c>
      <c r="O220" s="77">
        <v>0</v>
      </c>
      <c r="P220" s="77">
        <v>4</v>
      </c>
      <c r="Q220" s="77">
        <v>1</v>
      </c>
    </row>
    <row r="221" spans="2:17" x14ac:dyDescent="0.25">
      <c r="B221" s="77">
        <v>11</v>
      </c>
      <c r="C221" s="77">
        <v>10</v>
      </c>
      <c r="D221" s="77"/>
      <c r="E221" s="77"/>
      <c r="F221" s="77"/>
      <c r="G221" s="77"/>
      <c r="H221" s="77"/>
      <c r="I221" s="77"/>
      <c r="J221" s="77">
        <v>0</v>
      </c>
      <c r="K221" s="77">
        <v>30</v>
      </c>
      <c r="L221" s="77">
        <v>5</v>
      </c>
      <c r="M221" s="77">
        <v>1</v>
      </c>
      <c r="N221" s="77">
        <v>0</v>
      </c>
      <c r="O221" s="77">
        <v>0</v>
      </c>
      <c r="P221" s="77">
        <v>7</v>
      </c>
      <c r="Q221" s="77">
        <v>0</v>
      </c>
    </row>
    <row r="222" spans="2:17" x14ac:dyDescent="0.25">
      <c r="B222" s="77">
        <v>12</v>
      </c>
      <c r="C222" s="77">
        <v>9</v>
      </c>
      <c r="D222" s="77"/>
      <c r="E222" s="77"/>
      <c r="F222" s="77"/>
      <c r="G222" s="77"/>
      <c r="H222" s="77"/>
      <c r="I222" s="77"/>
      <c r="J222" s="77">
        <v>0</v>
      </c>
      <c r="K222" s="77">
        <v>31</v>
      </c>
      <c r="L222" s="77">
        <v>6</v>
      </c>
      <c r="M222" s="77">
        <v>1</v>
      </c>
      <c r="N222" s="77">
        <v>0</v>
      </c>
      <c r="O222" s="77">
        <v>0</v>
      </c>
      <c r="P222" s="77">
        <v>0</v>
      </c>
      <c r="Q222" s="77">
        <v>0</v>
      </c>
    </row>
    <row r="223" spans="2:17" x14ac:dyDescent="0.25">
      <c r="B223" s="77">
        <v>12</v>
      </c>
      <c r="C223" s="77">
        <v>42</v>
      </c>
      <c r="D223" s="77"/>
      <c r="E223" s="77"/>
      <c r="F223" s="77"/>
      <c r="G223" s="77"/>
      <c r="H223" s="77"/>
      <c r="I223" s="77"/>
      <c r="J223" s="77">
        <v>0</v>
      </c>
      <c r="K223" s="77">
        <v>32</v>
      </c>
      <c r="L223" s="77">
        <v>6</v>
      </c>
      <c r="M223" s="77">
        <v>2</v>
      </c>
      <c r="N223" s="77">
        <v>0</v>
      </c>
      <c r="O223" s="77">
        <v>0</v>
      </c>
      <c r="P223" s="77">
        <v>3</v>
      </c>
      <c r="Q223" s="77">
        <v>17</v>
      </c>
    </row>
    <row r="224" spans="2:17" x14ac:dyDescent="0.25">
      <c r="B224" s="77">
        <v>12</v>
      </c>
      <c r="C224" s="77">
        <v>0</v>
      </c>
      <c r="D224" s="77"/>
      <c r="E224" s="77"/>
      <c r="F224" s="77"/>
      <c r="G224" s="77"/>
      <c r="H224" s="77"/>
      <c r="I224" s="77"/>
      <c r="J224" s="77">
        <v>0</v>
      </c>
      <c r="K224" s="77">
        <v>33</v>
      </c>
      <c r="L224" s="77">
        <v>6</v>
      </c>
      <c r="M224" s="77">
        <v>2</v>
      </c>
      <c r="N224" s="77">
        <v>1</v>
      </c>
      <c r="O224" s="77">
        <v>0</v>
      </c>
      <c r="P224" s="77">
        <v>3</v>
      </c>
      <c r="Q224" s="77">
        <v>1</v>
      </c>
    </row>
    <row r="225" spans="2:17" x14ac:dyDescent="0.25">
      <c r="B225" s="77">
        <v>13</v>
      </c>
      <c r="C225" s="77">
        <v>0</v>
      </c>
      <c r="D225" s="77"/>
      <c r="E225" s="77"/>
      <c r="F225" s="77"/>
      <c r="G225" s="77"/>
      <c r="H225" s="77"/>
      <c r="I225" s="77"/>
      <c r="J225" s="77">
        <v>0</v>
      </c>
      <c r="K225" s="77">
        <v>33</v>
      </c>
      <c r="L225" s="77">
        <v>6</v>
      </c>
      <c r="M225" s="77">
        <v>2</v>
      </c>
      <c r="N225" s="77">
        <v>1</v>
      </c>
      <c r="O225" s="77">
        <v>0</v>
      </c>
      <c r="P225" s="77">
        <v>3</v>
      </c>
      <c r="Q225" s="77">
        <v>1</v>
      </c>
    </row>
    <row r="226" spans="2:17" x14ac:dyDescent="0.25">
      <c r="B226" s="77">
        <v>13</v>
      </c>
      <c r="C226" s="77">
        <v>15</v>
      </c>
      <c r="D226" s="77"/>
      <c r="E226" s="77"/>
      <c r="F226" s="77"/>
      <c r="G226" s="77"/>
      <c r="H226" s="77"/>
      <c r="I226" s="77"/>
      <c r="J226" s="77">
        <v>0</v>
      </c>
      <c r="K226" s="77">
        <v>33</v>
      </c>
      <c r="L226" s="77">
        <v>6</v>
      </c>
      <c r="M226" s="77">
        <v>2</v>
      </c>
      <c r="N226" s="77">
        <v>1</v>
      </c>
      <c r="O226" s="77">
        <v>0</v>
      </c>
      <c r="P226" s="77">
        <v>0</v>
      </c>
      <c r="Q226" s="77">
        <v>22</v>
      </c>
    </row>
    <row r="227" spans="2:17" x14ac:dyDescent="0.25">
      <c r="B227" s="77">
        <v>13</v>
      </c>
      <c r="C227" s="77">
        <v>20</v>
      </c>
      <c r="D227" s="77"/>
      <c r="E227" s="77"/>
      <c r="F227" s="77"/>
      <c r="G227" s="77"/>
      <c r="H227" s="77"/>
      <c r="I227" s="77"/>
      <c r="J227" s="77">
        <v>0</v>
      </c>
      <c r="K227" s="77">
        <v>35</v>
      </c>
      <c r="L227" s="77">
        <v>6</v>
      </c>
      <c r="M227" s="77">
        <v>2</v>
      </c>
      <c r="N227" s="77">
        <v>1</v>
      </c>
      <c r="O227" s="77">
        <v>0</v>
      </c>
      <c r="P227" s="77">
        <v>0</v>
      </c>
      <c r="Q227" s="77">
        <v>18</v>
      </c>
    </row>
    <row r="228" spans="2:17" x14ac:dyDescent="0.25">
      <c r="B228" s="77">
        <v>14</v>
      </c>
      <c r="C228" s="77">
        <v>18</v>
      </c>
      <c r="D228" s="77"/>
      <c r="E228" s="77"/>
      <c r="F228" s="77"/>
      <c r="G228" s="77"/>
      <c r="H228" s="77"/>
      <c r="I228" s="77"/>
      <c r="J228" s="77">
        <v>0</v>
      </c>
      <c r="K228" s="77">
        <v>36</v>
      </c>
      <c r="L228" s="77">
        <v>6</v>
      </c>
      <c r="M228" s="77">
        <v>2</v>
      </c>
      <c r="N228" s="77">
        <v>1</v>
      </c>
      <c r="O228" s="77">
        <v>0</v>
      </c>
      <c r="P228" s="77">
        <v>1</v>
      </c>
      <c r="Q228" s="77">
        <v>23</v>
      </c>
    </row>
    <row r="229" spans="2:17" x14ac:dyDescent="0.25">
      <c r="B229" s="77">
        <v>14</v>
      </c>
      <c r="C229" s="77">
        <v>21</v>
      </c>
      <c r="D229" s="77"/>
      <c r="E229" s="77"/>
      <c r="F229" s="77"/>
      <c r="G229" s="77"/>
      <c r="H229" s="77"/>
      <c r="I229" s="77"/>
      <c r="J229" s="77">
        <v>0</v>
      </c>
      <c r="K229" s="77">
        <v>37</v>
      </c>
      <c r="L229" s="77">
        <v>6</v>
      </c>
      <c r="M229" s="77">
        <v>2</v>
      </c>
      <c r="N229" s="77">
        <v>1</v>
      </c>
      <c r="O229" s="77">
        <v>0</v>
      </c>
      <c r="P229" s="77">
        <v>5</v>
      </c>
      <c r="Q229" s="77">
        <v>23</v>
      </c>
    </row>
    <row r="230" spans="2:17" x14ac:dyDescent="0.25">
      <c r="B230" s="77">
        <v>15</v>
      </c>
      <c r="C230" s="77">
        <v>27</v>
      </c>
      <c r="D230" s="77"/>
      <c r="E230" s="77"/>
      <c r="F230" s="77"/>
      <c r="G230" s="77"/>
      <c r="H230" s="77"/>
      <c r="I230" s="77"/>
      <c r="J230" s="77">
        <v>0</v>
      </c>
      <c r="K230" s="77">
        <v>38</v>
      </c>
      <c r="L230" s="77">
        <v>6</v>
      </c>
      <c r="M230" s="77">
        <v>2</v>
      </c>
      <c r="N230" s="77">
        <v>1</v>
      </c>
      <c r="O230" s="77">
        <v>0</v>
      </c>
      <c r="P230" s="77">
        <v>1</v>
      </c>
      <c r="Q230" s="77">
        <v>15</v>
      </c>
    </row>
    <row r="231" spans="2:17" x14ac:dyDescent="0.25">
      <c r="B231" s="77">
        <v>15</v>
      </c>
      <c r="C231" s="77">
        <v>0</v>
      </c>
      <c r="D231" s="77"/>
      <c r="E231" s="77"/>
      <c r="F231" s="77"/>
      <c r="G231" s="77"/>
      <c r="H231" s="77"/>
      <c r="I231" s="77"/>
      <c r="J231" s="77">
        <v>0</v>
      </c>
      <c r="K231" s="77">
        <v>39</v>
      </c>
      <c r="L231" s="77">
        <v>6</v>
      </c>
      <c r="M231" s="77">
        <v>3</v>
      </c>
      <c r="N231" s="77">
        <v>1</v>
      </c>
      <c r="O231" s="77">
        <v>0</v>
      </c>
      <c r="P231" s="77">
        <v>2</v>
      </c>
      <c r="Q231" s="77">
        <v>0</v>
      </c>
    </row>
    <row r="232" spans="2:17" x14ac:dyDescent="0.25">
      <c r="B232" s="77">
        <v>15</v>
      </c>
      <c r="C232" s="77">
        <v>31</v>
      </c>
      <c r="D232" s="77"/>
      <c r="E232" s="77"/>
      <c r="F232" s="77"/>
      <c r="G232" s="77"/>
      <c r="H232" s="77"/>
      <c r="I232" s="77"/>
      <c r="J232" s="77">
        <v>0</v>
      </c>
      <c r="K232" s="77">
        <v>40</v>
      </c>
      <c r="L232" s="77">
        <v>7</v>
      </c>
      <c r="M232" s="77">
        <v>3</v>
      </c>
      <c r="N232" s="77">
        <v>1</v>
      </c>
      <c r="O232" s="77">
        <v>0</v>
      </c>
      <c r="P232" s="77">
        <v>5</v>
      </c>
      <c r="Q232" s="77">
        <v>0</v>
      </c>
    </row>
    <row r="233" spans="2:17" x14ac:dyDescent="0.25">
      <c r="B233" s="77">
        <v>15</v>
      </c>
      <c r="C233" s="77">
        <v>10</v>
      </c>
      <c r="D233" s="77"/>
      <c r="E233" s="77"/>
      <c r="F233" s="77"/>
      <c r="G233" s="77"/>
      <c r="H233" s="77"/>
      <c r="I233" s="77"/>
      <c r="J233" s="77">
        <v>0</v>
      </c>
      <c r="K233" s="77">
        <v>42</v>
      </c>
      <c r="L233" s="77">
        <v>7</v>
      </c>
      <c r="M233" s="77">
        <v>3</v>
      </c>
      <c r="N233" s="77">
        <v>1</v>
      </c>
      <c r="O233" s="77">
        <v>0</v>
      </c>
      <c r="P233" s="77">
        <v>0</v>
      </c>
      <c r="Q233" s="77">
        <v>9</v>
      </c>
    </row>
    <row r="234" spans="2:17" x14ac:dyDescent="0.25">
      <c r="B234" s="77">
        <v>15</v>
      </c>
      <c r="C234" s="77">
        <v>15</v>
      </c>
      <c r="D234" s="77"/>
      <c r="E234" s="77"/>
      <c r="F234" s="77"/>
      <c r="G234" s="77"/>
      <c r="H234" s="77"/>
      <c r="I234" s="77"/>
      <c r="J234" s="77">
        <v>0</v>
      </c>
      <c r="K234" s="77">
        <v>43</v>
      </c>
      <c r="L234" s="77">
        <v>7</v>
      </c>
      <c r="M234" s="77">
        <v>3</v>
      </c>
      <c r="N234" s="77">
        <v>1</v>
      </c>
      <c r="O234" s="77">
        <v>0</v>
      </c>
      <c r="P234" s="77">
        <v>6</v>
      </c>
      <c r="Q234" s="77">
        <v>4</v>
      </c>
    </row>
    <row r="235" spans="2:17" x14ac:dyDescent="0.25">
      <c r="B235" s="77">
        <v>15</v>
      </c>
      <c r="C235" s="77">
        <v>32</v>
      </c>
      <c r="D235" s="77"/>
      <c r="E235" s="77"/>
      <c r="F235" s="77"/>
      <c r="G235" s="77"/>
      <c r="H235" s="77"/>
      <c r="I235" s="77"/>
      <c r="J235" s="77">
        <v>0</v>
      </c>
      <c r="K235" s="77">
        <v>43</v>
      </c>
      <c r="L235" s="77">
        <v>8</v>
      </c>
      <c r="M235" s="77">
        <v>3</v>
      </c>
      <c r="N235" s="77">
        <v>1</v>
      </c>
      <c r="O235" s="77">
        <v>0</v>
      </c>
      <c r="P235" s="77">
        <v>1</v>
      </c>
      <c r="Q235" s="77">
        <v>3</v>
      </c>
    </row>
    <row r="236" spans="2:17" x14ac:dyDescent="0.25">
      <c r="B236" s="77">
        <v>15</v>
      </c>
      <c r="C236" s="77">
        <v>40</v>
      </c>
      <c r="D236" s="77"/>
      <c r="E236" s="77"/>
      <c r="F236" s="77"/>
      <c r="G236" s="77"/>
      <c r="H236" s="77"/>
      <c r="I236" s="77"/>
      <c r="J236" s="77">
        <v>0</v>
      </c>
      <c r="K236" s="77">
        <v>43</v>
      </c>
      <c r="L236" s="77">
        <v>8</v>
      </c>
      <c r="M236" s="77">
        <v>3</v>
      </c>
      <c r="N236" s="77">
        <v>1</v>
      </c>
      <c r="O236" s="77">
        <v>0</v>
      </c>
      <c r="P236" s="77">
        <v>4</v>
      </c>
      <c r="Q236" s="77">
        <v>0</v>
      </c>
    </row>
    <row r="237" spans="2:17" x14ac:dyDescent="0.25">
      <c r="B237" s="77">
        <v>16</v>
      </c>
      <c r="C237" s="77">
        <v>26</v>
      </c>
      <c r="D237" s="77"/>
      <c r="E237" s="77"/>
      <c r="F237" s="77"/>
      <c r="G237" s="77"/>
      <c r="H237" s="77"/>
      <c r="I237" s="77"/>
      <c r="J237" s="77">
        <v>0</v>
      </c>
      <c r="K237" s="77">
        <v>44</v>
      </c>
      <c r="L237" s="77">
        <v>9</v>
      </c>
      <c r="M237" s="77">
        <v>3</v>
      </c>
      <c r="N237" s="77">
        <v>1</v>
      </c>
      <c r="O237" s="77">
        <v>1</v>
      </c>
      <c r="P237" s="77">
        <v>4</v>
      </c>
      <c r="Q237" s="77">
        <v>14</v>
      </c>
    </row>
    <row r="238" spans="2:17" x14ac:dyDescent="0.25">
      <c r="B238" s="77">
        <v>17</v>
      </c>
      <c r="C238" s="77">
        <v>27</v>
      </c>
      <c r="D238" s="77"/>
      <c r="E238" s="77"/>
      <c r="F238" s="77"/>
      <c r="G238" s="77"/>
      <c r="H238" s="77"/>
      <c r="I238" s="77"/>
      <c r="J238" s="77">
        <v>0</v>
      </c>
      <c r="K238" s="77">
        <v>46</v>
      </c>
      <c r="L238" s="77">
        <v>9</v>
      </c>
      <c r="M238" s="77">
        <v>3</v>
      </c>
      <c r="N238" s="77">
        <v>1</v>
      </c>
      <c r="O238" s="77">
        <v>1</v>
      </c>
      <c r="P238" s="77">
        <v>5</v>
      </c>
      <c r="Q238" s="77">
        <v>18</v>
      </c>
    </row>
    <row r="239" spans="2:17" x14ac:dyDescent="0.25">
      <c r="B239" s="77">
        <v>17</v>
      </c>
      <c r="C239" s="77">
        <v>45</v>
      </c>
      <c r="D239" s="77"/>
      <c r="E239" s="77"/>
      <c r="F239" s="77"/>
      <c r="G239" s="77"/>
      <c r="H239" s="77"/>
      <c r="I239" s="77"/>
      <c r="J239" s="77">
        <v>0</v>
      </c>
      <c r="K239" s="77">
        <v>48</v>
      </c>
      <c r="L239" s="77">
        <v>9</v>
      </c>
      <c r="M239" s="77">
        <v>3</v>
      </c>
      <c r="N239" s="77">
        <v>1</v>
      </c>
      <c r="O239" s="77">
        <v>1</v>
      </c>
      <c r="P239" s="77">
        <v>0</v>
      </c>
      <c r="Q239" s="77">
        <v>26</v>
      </c>
    </row>
    <row r="240" spans="2:17" x14ac:dyDescent="0.25">
      <c r="B240" s="77">
        <v>18</v>
      </c>
      <c r="C240" s="77">
        <v>16</v>
      </c>
      <c r="D240" s="77"/>
      <c r="E240" s="77"/>
      <c r="F240" s="77"/>
      <c r="G240" s="77"/>
      <c r="H240" s="77"/>
      <c r="I240" s="77"/>
      <c r="J240" s="77">
        <v>0</v>
      </c>
      <c r="K240" s="77"/>
      <c r="L240" s="77">
        <v>10</v>
      </c>
      <c r="M240" s="77">
        <v>3</v>
      </c>
      <c r="N240" s="77">
        <v>2</v>
      </c>
      <c r="O240" s="77">
        <v>1</v>
      </c>
      <c r="P240" s="77">
        <v>1</v>
      </c>
      <c r="Q240" s="77">
        <v>18</v>
      </c>
    </row>
    <row r="241" spans="2:17" x14ac:dyDescent="0.25">
      <c r="B241" s="77">
        <v>18</v>
      </c>
      <c r="C241" s="77">
        <v>115</v>
      </c>
      <c r="D241" s="77"/>
      <c r="E241" s="77"/>
      <c r="F241" s="77"/>
      <c r="G241" s="77"/>
      <c r="H241" s="77"/>
      <c r="I241" s="77"/>
      <c r="J241" s="77">
        <v>0</v>
      </c>
      <c r="K241" s="77"/>
      <c r="L241" s="77">
        <v>11</v>
      </c>
      <c r="M241" s="77">
        <v>5</v>
      </c>
      <c r="N241" s="77">
        <v>2</v>
      </c>
      <c r="O241" s="77">
        <v>1</v>
      </c>
      <c r="P241" s="77">
        <v>2</v>
      </c>
      <c r="Q241" s="77">
        <v>13</v>
      </c>
    </row>
    <row r="242" spans="2:17" x14ac:dyDescent="0.25">
      <c r="B242" s="77">
        <v>19</v>
      </c>
      <c r="C242" s="77">
        <v>33</v>
      </c>
      <c r="D242" s="77"/>
      <c r="E242" s="77"/>
      <c r="F242" s="77"/>
      <c r="G242" s="77"/>
      <c r="H242" s="77"/>
      <c r="I242" s="77"/>
      <c r="J242" s="77">
        <v>0</v>
      </c>
      <c r="K242" s="77"/>
      <c r="L242" s="77">
        <v>15</v>
      </c>
      <c r="M242" s="77">
        <v>5</v>
      </c>
      <c r="N242" s="77">
        <v>2</v>
      </c>
      <c r="O242" s="77">
        <v>1</v>
      </c>
      <c r="P242" s="77">
        <v>4</v>
      </c>
      <c r="Q242" s="77">
        <v>15</v>
      </c>
    </row>
    <row r="243" spans="2:17" x14ac:dyDescent="0.25">
      <c r="B243" s="77">
        <v>20</v>
      </c>
      <c r="C243" s="77">
        <v>0</v>
      </c>
      <c r="D243" s="77"/>
      <c r="E243" s="77"/>
      <c r="F243" s="77"/>
      <c r="G243" s="77"/>
      <c r="H243" s="77"/>
      <c r="I243" s="77"/>
      <c r="J243" s="77">
        <v>0</v>
      </c>
      <c r="K243" s="77"/>
      <c r="L243" s="77">
        <v>22</v>
      </c>
      <c r="M243" s="77">
        <v>5</v>
      </c>
      <c r="N243" s="77">
        <v>2</v>
      </c>
      <c r="O243" s="77">
        <v>1</v>
      </c>
      <c r="P243" s="77">
        <v>2</v>
      </c>
      <c r="Q243" s="77">
        <v>22</v>
      </c>
    </row>
    <row r="244" spans="2:17" x14ac:dyDescent="0.25">
      <c r="B244" s="77">
        <v>20</v>
      </c>
      <c r="C244" s="77">
        <v>40</v>
      </c>
      <c r="D244" s="77"/>
      <c r="E244" s="77"/>
      <c r="F244" s="77"/>
      <c r="G244" s="77"/>
      <c r="H244" s="77"/>
      <c r="I244" s="77"/>
      <c r="J244" s="77">
        <v>0</v>
      </c>
      <c r="K244" s="77"/>
      <c r="L244" s="77">
        <v>26</v>
      </c>
      <c r="M244" s="77">
        <v>5</v>
      </c>
      <c r="N244" s="77">
        <v>3</v>
      </c>
      <c r="O244" s="77">
        <v>1</v>
      </c>
      <c r="P244" s="77">
        <v>1</v>
      </c>
      <c r="Q244" s="77">
        <v>2</v>
      </c>
    </row>
    <row r="245" spans="2:17" x14ac:dyDescent="0.25">
      <c r="B245" s="77">
        <v>21</v>
      </c>
      <c r="C245" s="77">
        <v>15</v>
      </c>
      <c r="D245" s="77"/>
      <c r="E245" s="77"/>
      <c r="F245" s="77"/>
      <c r="G245" s="77"/>
      <c r="H245" s="77"/>
      <c r="I245" s="77"/>
      <c r="J245" s="77">
        <v>0</v>
      </c>
      <c r="K245" s="77"/>
      <c r="L245" s="77"/>
      <c r="M245" s="77">
        <v>5</v>
      </c>
      <c r="N245" s="77">
        <v>3</v>
      </c>
      <c r="O245" s="77">
        <v>1</v>
      </c>
      <c r="P245" s="77">
        <v>6</v>
      </c>
      <c r="Q245" s="77">
        <v>1</v>
      </c>
    </row>
    <row r="246" spans="2:17" x14ac:dyDescent="0.25">
      <c r="B246" s="77">
        <v>21</v>
      </c>
      <c r="C246" s="77">
        <v>0</v>
      </c>
      <c r="D246" s="77"/>
      <c r="E246" s="77"/>
      <c r="F246" s="77"/>
      <c r="G246" s="77"/>
      <c r="H246" s="77"/>
      <c r="I246" s="77"/>
      <c r="J246" s="77">
        <v>0</v>
      </c>
      <c r="K246" s="77"/>
      <c r="L246" s="77"/>
      <c r="M246" s="77">
        <v>5</v>
      </c>
      <c r="N246" s="77">
        <v>3</v>
      </c>
      <c r="O246" s="77">
        <v>1</v>
      </c>
      <c r="P246" s="77">
        <v>2</v>
      </c>
      <c r="Q246" s="77">
        <v>2</v>
      </c>
    </row>
    <row r="247" spans="2:17" x14ac:dyDescent="0.25">
      <c r="B247" s="77">
        <v>21</v>
      </c>
      <c r="C247" s="77">
        <v>25</v>
      </c>
      <c r="D247" s="77"/>
      <c r="E247" s="77"/>
      <c r="F247" s="77"/>
      <c r="G247" s="77"/>
      <c r="H247" s="77"/>
      <c r="I247" s="77"/>
      <c r="J247" s="77">
        <v>0</v>
      </c>
      <c r="K247" s="77"/>
      <c r="L247" s="77"/>
      <c r="M247" s="77">
        <v>6</v>
      </c>
      <c r="N247" s="77">
        <v>3</v>
      </c>
      <c r="O247" s="77">
        <v>1</v>
      </c>
      <c r="P247" s="77">
        <v>0</v>
      </c>
      <c r="Q247" s="77">
        <v>18</v>
      </c>
    </row>
    <row r="248" spans="2:17" x14ac:dyDescent="0.25">
      <c r="B248" s="77">
        <v>22</v>
      </c>
      <c r="C248" s="77">
        <v>27</v>
      </c>
      <c r="D248" s="77"/>
      <c r="E248" s="77"/>
      <c r="F248" s="77"/>
      <c r="G248" s="77"/>
      <c r="H248" s="77"/>
      <c r="I248" s="77"/>
      <c r="J248" s="77">
        <v>0</v>
      </c>
      <c r="K248" s="77"/>
      <c r="L248" s="77"/>
      <c r="M248" s="77">
        <v>6</v>
      </c>
      <c r="N248" s="77">
        <v>3</v>
      </c>
      <c r="O248" s="77">
        <v>1</v>
      </c>
      <c r="P248" s="77">
        <v>0</v>
      </c>
      <c r="Q248" s="77">
        <v>29</v>
      </c>
    </row>
    <row r="249" spans="2:17" x14ac:dyDescent="0.25">
      <c r="B249" s="77">
        <v>23</v>
      </c>
      <c r="C249" s="77">
        <v>30</v>
      </c>
      <c r="D249" s="77"/>
      <c r="E249" s="77"/>
      <c r="F249" s="77"/>
      <c r="G249" s="77"/>
      <c r="H249" s="77"/>
      <c r="I249" s="77"/>
      <c r="J249" s="77">
        <v>0</v>
      </c>
      <c r="K249" s="77"/>
      <c r="L249" s="77"/>
      <c r="M249" s="77">
        <v>6</v>
      </c>
      <c r="N249" s="77">
        <v>3</v>
      </c>
      <c r="O249" s="77">
        <v>1</v>
      </c>
      <c r="P249" s="77">
        <v>0</v>
      </c>
      <c r="Q249" s="77">
        <v>12</v>
      </c>
    </row>
    <row r="250" spans="2:17" x14ac:dyDescent="0.25">
      <c r="B250" s="77">
        <v>25</v>
      </c>
      <c r="C250" s="77">
        <v>26</v>
      </c>
      <c r="D250" s="77"/>
      <c r="E250" s="77"/>
      <c r="F250" s="77"/>
      <c r="G250" s="77"/>
      <c r="H250" s="77"/>
      <c r="I250" s="77"/>
      <c r="J250" s="77">
        <v>0</v>
      </c>
      <c r="K250" s="77"/>
      <c r="L250" s="77"/>
      <c r="M250" s="77">
        <v>6</v>
      </c>
      <c r="N250" s="77">
        <v>3</v>
      </c>
      <c r="O250" s="77">
        <v>1</v>
      </c>
      <c r="P250" s="77">
        <v>0</v>
      </c>
      <c r="Q250" s="77">
        <v>2</v>
      </c>
    </row>
    <row r="251" spans="2:17" x14ac:dyDescent="0.25">
      <c r="B251" s="77">
        <v>29</v>
      </c>
      <c r="C251" s="77">
        <v>16</v>
      </c>
      <c r="D251" s="77"/>
      <c r="E251" s="77"/>
      <c r="F251" s="77"/>
      <c r="G251" s="77"/>
      <c r="H251" s="77"/>
      <c r="I251" s="77"/>
      <c r="J251" s="77">
        <v>0</v>
      </c>
      <c r="K251" s="77"/>
      <c r="L251" s="77"/>
      <c r="M251" s="77">
        <v>6</v>
      </c>
      <c r="N251" s="77">
        <v>5</v>
      </c>
      <c r="O251" s="77">
        <v>1</v>
      </c>
      <c r="P251" s="77">
        <v>1</v>
      </c>
      <c r="Q251" s="77">
        <v>15</v>
      </c>
    </row>
    <row r="252" spans="2:17" x14ac:dyDescent="0.25">
      <c r="B252" s="77">
        <v>29</v>
      </c>
      <c r="C252" s="77">
        <v>26</v>
      </c>
      <c r="D252" s="77"/>
      <c r="E252" s="77"/>
      <c r="F252" s="77"/>
      <c r="G252" s="77"/>
      <c r="H252" s="77"/>
      <c r="I252" s="77"/>
      <c r="J252" s="77">
        <v>0</v>
      </c>
      <c r="K252" s="77"/>
      <c r="L252" s="77"/>
      <c r="M252" s="77">
        <v>6</v>
      </c>
      <c r="N252" s="77">
        <v>5</v>
      </c>
      <c r="O252" s="77">
        <v>1</v>
      </c>
      <c r="P252" s="77">
        <v>0</v>
      </c>
      <c r="Q252" s="77">
        <v>21</v>
      </c>
    </row>
    <row r="253" spans="2:17" x14ac:dyDescent="0.25">
      <c r="B253" s="77">
        <v>33</v>
      </c>
      <c r="C253" s="77">
        <v>27</v>
      </c>
      <c r="D253" s="77"/>
      <c r="E253" s="77"/>
      <c r="F253" s="77"/>
      <c r="G253" s="77"/>
      <c r="H253" s="77"/>
      <c r="I253" s="77"/>
      <c r="J253" s="77">
        <v>0</v>
      </c>
      <c r="K253" s="77"/>
      <c r="L253" s="77"/>
      <c r="M253" s="77">
        <v>7</v>
      </c>
      <c r="N253" s="77">
        <v>0</v>
      </c>
      <c r="O253" s="77">
        <v>1</v>
      </c>
      <c r="P253" s="77">
        <v>0</v>
      </c>
      <c r="Q253" s="77">
        <v>18</v>
      </c>
    </row>
    <row r="254" spans="2:17" x14ac:dyDescent="0.25">
      <c r="B254" s="77">
        <v>34</v>
      </c>
      <c r="C254" s="77">
        <v>30</v>
      </c>
      <c r="D254" s="77"/>
      <c r="E254" s="77"/>
      <c r="F254" s="77"/>
      <c r="G254" s="77"/>
      <c r="H254" s="77"/>
      <c r="I254" s="77"/>
      <c r="J254" s="77">
        <v>0</v>
      </c>
      <c r="K254" s="77"/>
      <c r="L254" s="77"/>
      <c r="M254" s="77">
        <v>7</v>
      </c>
      <c r="N254" s="77">
        <v>0</v>
      </c>
      <c r="O254" s="77">
        <v>1</v>
      </c>
      <c r="P254" s="77">
        <v>0</v>
      </c>
      <c r="Q254" s="77">
        <v>3</v>
      </c>
    </row>
    <row r="255" spans="2:17" x14ac:dyDescent="0.25">
      <c r="B255" s="77">
        <v>35</v>
      </c>
      <c r="C255" s="77">
        <v>22</v>
      </c>
      <c r="D255" s="77"/>
      <c r="E255" s="77"/>
      <c r="F255" s="77"/>
      <c r="G255" s="77"/>
      <c r="H255" s="77"/>
      <c r="I255" s="77"/>
      <c r="J255" s="77">
        <v>0</v>
      </c>
      <c r="K255" s="77"/>
      <c r="L255" s="77"/>
      <c r="M255" s="77">
        <v>7</v>
      </c>
      <c r="N255" s="77">
        <v>0</v>
      </c>
      <c r="O255" s="77">
        <v>1</v>
      </c>
      <c r="P255" s="77">
        <v>0</v>
      </c>
      <c r="Q255" s="77">
        <v>0</v>
      </c>
    </row>
    <row r="256" spans="2:17" x14ac:dyDescent="0.25">
      <c r="B256" s="77">
        <v>35</v>
      </c>
      <c r="C256" s="77">
        <v>20</v>
      </c>
      <c r="D256" s="77"/>
      <c r="E256" s="77"/>
      <c r="F256" s="77"/>
      <c r="G256" s="77"/>
      <c r="H256" s="77"/>
      <c r="I256" s="77"/>
      <c r="J256" s="77">
        <v>0</v>
      </c>
      <c r="K256" s="77"/>
      <c r="L256" s="77"/>
      <c r="M256" s="77">
        <v>7</v>
      </c>
      <c r="N256" s="77">
        <v>0</v>
      </c>
      <c r="O256" s="77">
        <v>1</v>
      </c>
      <c r="P256" s="77">
        <v>0</v>
      </c>
      <c r="Q256" s="77">
        <v>20</v>
      </c>
    </row>
    <row r="257" spans="2:17" x14ac:dyDescent="0.25">
      <c r="B257" s="77">
        <v>35</v>
      </c>
      <c r="C257" s="77">
        <v>2</v>
      </c>
      <c r="D257" s="77"/>
      <c r="E257" s="77"/>
      <c r="F257" s="77"/>
      <c r="G257" s="77"/>
      <c r="H257" s="77"/>
      <c r="I257" s="77"/>
      <c r="J257" s="77">
        <v>0</v>
      </c>
      <c r="K257" s="77"/>
      <c r="L257" s="77"/>
      <c r="M257" s="77">
        <v>7</v>
      </c>
      <c r="N257" s="77">
        <v>0</v>
      </c>
      <c r="O257" s="77">
        <v>1</v>
      </c>
      <c r="P257" s="77">
        <v>0</v>
      </c>
      <c r="Q257" s="77">
        <v>0</v>
      </c>
    </row>
    <row r="258" spans="2:17" x14ac:dyDescent="0.25">
      <c r="B258" s="77"/>
      <c r="C258" s="77">
        <v>0</v>
      </c>
      <c r="D258" s="77"/>
      <c r="E258" s="77"/>
      <c r="F258" s="77"/>
      <c r="G258" s="77"/>
      <c r="H258" s="77"/>
      <c r="I258" s="77"/>
      <c r="J258" s="77">
        <v>0</v>
      </c>
      <c r="K258" s="77"/>
      <c r="L258" s="77"/>
      <c r="M258" s="77">
        <v>7</v>
      </c>
      <c r="N258" s="77">
        <v>0</v>
      </c>
      <c r="O258" s="77">
        <v>1</v>
      </c>
      <c r="P258" s="77">
        <v>1</v>
      </c>
      <c r="Q258" s="77">
        <v>0</v>
      </c>
    </row>
    <row r="259" spans="2:17" x14ac:dyDescent="0.25">
      <c r="B259" s="77"/>
      <c r="C259" s="77">
        <v>0</v>
      </c>
      <c r="D259" s="77"/>
      <c r="E259" s="77"/>
      <c r="F259" s="77"/>
      <c r="G259" s="77"/>
      <c r="H259" s="77"/>
      <c r="I259" s="77"/>
      <c r="J259" s="77">
        <v>0</v>
      </c>
      <c r="K259" s="77"/>
      <c r="L259" s="77"/>
      <c r="M259" s="77">
        <v>7</v>
      </c>
      <c r="N259" s="77">
        <v>0</v>
      </c>
      <c r="O259" s="77">
        <v>1</v>
      </c>
      <c r="P259" s="77">
        <v>0</v>
      </c>
      <c r="Q259" s="77">
        <v>20</v>
      </c>
    </row>
    <row r="260" spans="2:17" x14ac:dyDescent="0.25">
      <c r="B260" s="77"/>
      <c r="C260" s="77">
        <v>0</v>
      </c>
      <c r="D260" s="77"/>
      <c r="E260" s="77"/>
      <c r="F260" s="77"/>
      <c r="G260" s="77"/>
      <c r="H260" s="77"/>
      <c r="I260" s="77"/>
      <c r="J260" s="77">
        <v>0</v>
      </c>
      <c r="K260" s="77"/>
      <c r="L260" s="77"/>
      <c r="M260" s="77">
        <v>7</v>
      </c>
      <c r="N260" s="77">
        <v>0</v>
      </c>
      <c r="O260" s="77">
        <v>1</v>
      </c>
      <c r="P260" s="77">
        <v>0</v>
      </c>
      <c r="Q260" s="77">
        <v>0</v>
      </c>
    </row>
    <row r="261" spans="2:17" x14ac:dyDescent="0.25">
      <c r="B261" s="77"/>
      <c r="C261" s="77">
        <v>0</v>
      </c>
      <c r="D261" s="77"/>
      <c r="E261" s="77"/>
      <c r="F261" s="77"/>
      <c r="G261" s="77"/>
      <c r="H261" s="77"/>
      <c r="I261" s="77"/>
      <c r="J261" s="77">
        <v>0</v>
      </c>
      <c r="K261" s="77"/>
      <c r="L261" s="77"/>
      <c r="M261" s="77">
        <v>7</v>
      </c>
      <c r="N261" s="77">
        <v>0</v>
      </c>
      <c r="O261" s="77">
        <v>1</v>
      </c>
      <c r="P261" s="77">
        <v>2</v>
      </c>
      <c r="Q261" s="77">
        <v>16</v>
      </c>
    </row>
    <row r="262" spans="2:17" x14ac:dyDescent="0.25">
      <c r="B262" s="77"/>
      <c r="C262" s="77">
        <v>0</v>
      </c>
      <c r="D262" s="77"/>
      <c r="E262" s="77"/>
      <c r="F262" s="77"/>
      <c r="G262" s="77"/>
      <c r="H262" s="77"/>
      <c r="I262" s="77"/>
      <c r="J262" s="77">
        <v>0</v>
      </c>
      <c r="K262" s="77"/>
      <c r="L262" s="77"/>
      <c r="M262" s="77">
        <v>8</v>
      </c>
      <c r="N262" s="77">
        <v>0</v>
      </c>
      <c r="O262" s="77">
        <v>1</v>
      </c>
      <c r="P262" s="77">
        <v>2</v>
      </c>
      <c r="Q262" s="77">
        <v>13</v>
      </c>
    </row>
    <row r="263" spans="2:17" x14ac:dyDescent="0.25">
      <c r="B263" s="77"/>
      <c r="C263" s="77">
        <v>0</v>
      </c>
      <c r="D263" s="77"/>
      <c r="E263" s="77"/>
      <c r="F263" s="77"/>
      <c r="G263" s="77"/>
      <c r="H263" s="77"/>
      <c r="I263" s="77"/>
      <c r="J263" s="77">
        <v>0</v>
      </c>
      <c r="K263" s="77"/>
      <c r="L263" s="77"/>
      <c r="M263" s="77">
        <v>8</v>
      </c>
      <c r="N263" s="77">
        <v>0</v>
      </c>
      <c r="O263" s="77">
        <v>1</v>
      </c>
      <c r="P263" s="77">
        <v>0</v>
      </c>
      <c r="Q263" s="77">
        <v>30</v>
      </c>
    </row>
    <row r="264" spans="2:17" x14ac:dyDescent="0.25">
      <c r="B264" s="77"/>
      <c r="C264" s="77">
        <v>0</v>
      </c>
      <c r="D264" s="77"/>
      <c r="E264" s="77"/>
      <c r="F264" s="77"/>
      <c r="G264" s="77"/>
      <c r="H264" s="77"/>
      <c r="I264" s="77"/>
      <c r="J264" s="77">
        <v>0</v>
      </c>
      <c r="K264" s="77"/>
      <c r="L264" s="77"/>
      <c r="M264" s="77">
        <v>8</v>
      </c>
      <c r="N264" s="77">
        <v>0</v>
      </c>
      <c r="O264" s="77">
        <v>1</v>
      </c>
      <c r="P264" s="77">
        <v>0</v>
      </c>
      <c r="Q264" s="77">
        <v>0</v>
      </c>
    </row>
    <row r="265" spans="2:17" x14ac:dyDescent="0.25">
      <c r="B265" s="77"/>
      <c r="C265" s="77">
        <v>0</v>
      </c>
      <c r="D265" s="77"/>
      <c r="E265" s="77"/>
      <c r="F265" s="77"/>
      <c r="G265" s="77"/>
      <c r="H265" s="77"/>
      <c r="I265" s="77"/>
      <c r="J265" s="77">
        <v>0</v>
      </c>
      <c r="K265" s="77"/>
      <c r="L265" s="77"/>
      <c r="M265" s="77">
        <v>8</v>
      </c>
      <c r="N265" s="77">
        <v>0</v>
      </c>
      <c r="O265" s="77">
        <v>1</v>
      </c>
      <c r="P265" s="77">
        <v>1</v>
      </c>
      <c r="Q265" s="77">
        <v>0</v>
      </c>
    </row>
    <row r="266" spans="2:17" x14ac:dyDescent="0.25">
      <c r="B266" s="77"/>
      <c r="C266" s="77">
        <v>0</v>
      </c>
      <c r="D266" s="77"/>
      <c r="E266" s="77"/>
      <c r="F266" s="77"/>
      <c r="G266" s="77"/>
      <c r="H266" s="77"/>
      <c r="I266" s="77"/>
      <c r="J266" s="77">
        <v>0</v>
      </c>
      <c r="K266" s="77"/>
      <c r="L266" s="77"/>
      <c r="M266" s="77">
        <v>8</v>
      </c>
      <c r="N266" s="77">
        <v>0</v>
      </c>
      <c r="O266" s="77">
        <v>1</v>
      </c>
      <c r="P266" s="77">
        <v>2</v>
      </c>
      <c r="Q266" s="77">
        <v>20</v>
      </c>
    </row>
    <row r="267" spans="2:17" x14ac:dyDescent="0.25">
      <c r="B267" s="77"/>
      <c r="C267" s="77">
        <v>0</v>
      </c>
      <c r="D267" s="77"/>
      <c r="E267" s="77"/>
      <c r="F267" s="77"/>
      <c r="G267" s="77"/>
      <c r="H267" s="77"/>
      <c r="I267" s="77"/>
      <c r="J267" s="77">
        <v>0</v>
      </c>
      <c r="K267" s="77"/>
      <c r="L267" s="77"/>
      <c r="M267" s="77">
        <v>8</v>
      </c>
      <c r="N267" s="77">
        <v>0</v>
      </c>
      <c r="O267" s="77">
        <v>1</v>
      </c>
      <c r="P267" s="77">
        <v>2</v>
      </c>
      <c r="Q267" s="77">
        <v>15</v>
      </c>
    </row>
    <row r="268" spans="2:17" x14ac:dyDescent="0.25">
      <c r="B268" s="77"/>
      <c r="C268" s="77">
        <v>0</v>
      </c>
      <c r="D268" s="77"/>
      <c r="E268" s="77"/>
      <c r="F268" s="77"/>
      <c r="G268" s="77"/>
      <c r="H268" s="77"/>
      <c r="I268" s="77"/>
      <c r="J268" s="77">
        <v>0</v>
      </c>
      <c r="K268" s="77"/>
      <c r="L268" s="77"/>
      <c r="M268" s="77">
        <v>9</v>
      </c>
      <c r="N268" s="77">
        <v>2</v>
      </c>
      <c r="O268" s="77">
        <v>1</v>
      </c>
      <c r="P268" s="77">
        <v>2</v>
      </c>
      <c r="Q268" s="77">
        <v>16</v>
      </c>
    </row>
    <row r="269" spans="2:17" x14ac:dyDescent="0.25">
      <c r="B269" s="77"/>
      <c r="C269" s="77">
        <v>0</v>
      </c>
      <c r="D269" s="77"/>
      <c r="E269" s="77"/>
      <c r="F269" s="77"/>
      <c r="G269" s="77"/>
      <c r="H269" s="77"/>
      <c r="I269" s="77"/>
      <c r="J269" s="77">
        <v>0</v>
      </c>
      <c r="K269" s="77"/>
      <c r="L269" s="77"/>
      <c r="M269" s="77">
        <v>9</v>
      </c>
      <c r="N269" s="77"/>
      <c r="O269" s="77">
        <v>1</v>
      </c>
      <c r="P269" s="77">
        <v>0</v>
      </c>
      <c r="Q269" s="77">
        <v>9</v>
      </c>
    </row>
    <row r="270" spans="2:17" x14ac:dyDescent="0.25">
      <c r="B270" s="77"/>
      <c r="C270" s="77">
        <v>0</v>
      </c>
      <c r="D270" s="77"/>
      <c r="E270" s="77"/>
      <c r="F270" s="77"/>
      <c r="G270" s="77"/>
      <c r="H270" s="77"/>
      <c r="I270" s="77"/>
      <c r="J270" s="77">
        <v>0</v>
      </c>
      <c r="K270" s="77"/>
      <c r="L270" s="77"/>
      <c r="M270" s="77">
        <v>9</v>
      </c>
      <c r="N270" s="77"/>
      <c r="O270" s="77">
        <v>1</v>
      </c>
      <c r="P270" s="77">
        <v>0</v>
      </c>
      <c r="Q270" s="77">
        <v>18</v>
      </c>
    </row>
    <row r="271" spans="2:17" x14ac:dyDescent="0.25">
      <c r="B271" s="77"/>
      <c r="C271" s="77">
        <v>0</v>
      </c>
      <c r="D271" s="77"/>
      <c r="E271" s="77"/>
      <c r="F271" s="77"/>
      <c r="G271" s="77"/>
      <c r="H271" s="77"/>
      <c r="I271" s="77"/>
      <c r="J271" s="77">
        <v>0</v>
      </c>
      <c r="K271" s="77"/>
      <c r="L271" s="77"/>
      <c r="M271" s="77">
        <v>9</v>
      </c>
      <c r="N271" s="77"/>
      <c r="O271" s="77">
        <v>1</v>
      </c>
      <c r="P271" s="77">
        <v>2</v>
      </c>
      <c r="Q271" s="77">
        <v>11</v>
      </c>
    </row>
    <row r="272" spans="2:17" x14ac:dyDescent="0.25">
      <c r="B272" s="77"/>
      <c r="C272" s="77">
        <v>0</v>
      </c>
      <c r="D272" s="77"/>
      <c r="E272" s="77"/>
      <c r="F272" s="77"/>
      <c r="G272" s="77"/>
      <c r="H272" s="77"/>
      <c r="I272" s="77"/>
      <c r="J272" s="77">
        <v>0</v>
      </c>
      <c r="K272" s="77"/>
      <c r="L272" s="77"/>
      <c r="M272" s="77">
        <v>9</v>
      </c>
      <c r="N272" s="77"/>
      <c r="O272" s="77">
        <v>1</v>
      </c>
      <c r="P272" s="77">
        <v>1</v>
      </c>
      <c r="Q272" s="77">
        <v>9</v>
      </c>
    </row>
    <row r="273" spans="2:17" x14ac:dyDescent="0.25">
      <c r="B273" s="77"/>
      <c r="C273" s="77">
        <v>0</v>
      </c>
      <c r="D273" s="77"/>
      <c r="E273" s="77"/>
      <c r="F273" s="77"/>
      <c r="G273" s="77"/>
      <c r="H273" s="77"/>
      <c r="I273" s="77"/>
      <c r="J273" s="77">
        <v>0</v>
      </c>
      <c r="K273" s="77"/>
      <c r="L273" s="77"/>
      <c r="M273" s="77">
        <v>9</v>
      </c>
      <c r="N273" s="77"/>
      <c r="O273" s="77">
        <v>1</v>
      </c>
      <c r="P273" s="77">
        <v>0</v>
      </c>
      <c r="Q273" s="77">
        <v>29</v>
      </c>
    </row>
    <row r="274" spans="2:17" x14ac:dyDescent="0.25">
      <c r="B274" s="77"/>
      <c r="C274" s="77">
        <v>0</v>
      </c>
      <c r="D274" s="77"/>
      <c r="E274" s="77"/>
      <c r="F274" s="77"/>
      <c r="G274" s="77"/>
      <c r="H274" s="77"/>
      <c r="I274" s="77"/>
      <c r="J274" s="77">
        <v>0</v>
      </c>
      <c r="K274" s="77"/>
      <c r="L274" s="77"/>
      <c r="M274" s="77">
        <v>9</v>
      </c>
      <c r="N274" s="77"/>
      <c r="O274" s="77">
        <v>1</v>
      </c>
      <c r="P274" s="77">
        <v>1</v>
      </c>
      <c r="Q274" s="77">
        <v>17</v>
      </c>
    </row>
    <row r="275" spans="2:17" x14ac:dyDescent="0.25">
      <c r="B275" s="77"/>
      <c r="C275" s="77">
        <v>0</v>
      </c>
      <c r="D275" s="77"/>
      <c r="E275" s="77"/>
      <c r="F275" s="77"/>
      <c r="G275" s="77"/>
      <c r="H275" s="77"/>
      <c r="I275" s="77"/>
      <c r="J275" s="77">
        <v>0</v>
      </c>
      <c r="K275" s="77"/>
      <c r="L275" s="77"/>
      <c r="M275" s="77">
        <v>9</v>
      </c>
      <c r="N275" s="77"/>
      <c r="O275" s="77">
        <v>1</v>
      </c>
      <c r="P275" s="77">
        <v>0</v>
      </c>
      <c r="Q275" s="77">
        <v>23</v>
      </c>
    </row>
    <row r="276" spans="2:17" x14ac:dyDescent="0.25">
      <c r="B276" s="77"/>
      <c r="C276" s="77">
        <v>0</v>
      </c>
      <c r="D276" s="77"/>
      <c r="E276" s="77"/>
      <c r="F276" s="77"/>
      <c r="G276" s="77"/>
      <c r="H276" s="77"/>
      <c r="I276" s="77"/>
      <c r="J276" s="77">
        <v>0</v>
      </c>
      <c r="K276" s="77"/>
      <c r="L276" s="77"/>
      <c r="M276" s="77">
        <v>9</v>
      </c>
      <c r="N276" s="77"/>
      <c r="O276" s="77">
        <v>1</v>
      </c>
      <c r="P276" s="77">
        <v>2</v>
      </c>
      <c r="Q276" s="77">
        <v>20</v>
      </c>
    </row>
    <row r="277" spans="2:17" x14ac:dyDescent="0.25">
      <c r="B277" s="77"/>
      <c r="C277" s="77">
        <v>0</v>
      </c>
      <c r="D277" s="77"/>
      <c r="E277" s="77"/>
      <c r="F277" s="77"/>
      <c r="G277" s="77"/>
      <c r="H277" s="77"/>
      <c r="I277" s="77"/>
      <c r="J277" s="77">
        <v>0</v>
      </c>
      <c r="K277" s="77"/>
      <c r="L277" s="77"/>
      <c r="M277" s="77">
        <v>9</v>
      </c>
      <c r="N277" s="77"/>
      <c r="O277" s="77">
        <v>1</v>
      </c>
      <c r="P277" s="77">
        <v>0</v>
      </c>
      <c r="Q277" s="77">
        <v>9</v>
      </c>
    </row>
    <row r="278" spans="2:17" x14ac:dyDescent="0.25">
      <c r="B278" s="77"/>
      <c r="C278" s="77">
        <v>0</v>
      </c>
      <c r="D278" s="77"/>
      <c r="E278" s="77"/>
      <c r="F278" s="77"/>
      <c r="G278" s="77"/>
      <c r="H278" s="77"/>
      <c r="I278" s="77"/>
      <c r="J278" s="77">
        <v>0</v>
      </c>
      <c r="K278" s="77"/>
      <c r="L278" s="77"/>
      <c r="M278" s="77">
        <v>9</v>
      </c>
      <c r="N278" s="77"/>
      <c r="O278" s="77">
        <v>2</v>
      </c>
      <c r="P278" s="77">
        <v>0</v>
      </c>
      <c r="Q278" s="77">
        <v>23</v>
      </c>
    </row>
    <row r="279" spans="2:17" x14ac:dyDescent="0.25">
      <c r="B279" s="77"/>
      <c r="C279" s="77">
        <v>0</v>
      </c>
      <c r="D279" s="77"/>
      <c r="E279" s="77"/>
      <c r="F279" s="77"/>
      <c r="G279" s="77"/>
      <c r="H279" s="77"/>
      <c r="I279" s="77"/>
      <c r="J279" s="77">
        <v>0</v>
      </c>
      <c r="K279" s="77"/>
      <c r="L279" s="77"/>
      <c r="M279" s="77">
        <v>9</v>
      </c>
      <c r="N279" s="77"/>
      <c r="O279" s="77">
        <v>2</v>
      </c>
      <c r="P279" s="77">
        <v>0</v>
      </c>
      <c r="Q279" s="77">
        <v>20</v>
      </c>
    </row>
    <row r="280" spans="2:17" x14ac:dyDescent="0.25">
      <c r="B280" s="77"/>
      <c r="C280" s="77">
        <v>0</v>
      </c>
      <c r="D280" s="77"/>
      <c r="E280" s="77"/>
      <c r="F280" s="77"/>
      <c r="G280" s="77"/>
      <c r="H280" s="77"/>
      <c r="I280" s="77"/>
      <c r="J280" s="77">
        <v>0</v>
      </c>
      <c r="K280" s="77"/>
      <c r="L280" s="77"/>
      <c r="M280" s="77">
        <v>10</v>
      </c>
      <c r="N280" s="77"/>
      <c r="O280" s="77">
        <v>2</v>
      </c>
      <c r="P280" s="77">
        <v>0</v>
      </c>
      <c r="Q280" s="77">
        <v>23</v>
      </c>
    </row>
    <row r="281" spans="2:17" x14ac:dyDescent="0.25">
      <c r="B281" s="77"/>
      <c r="C281" s="77">
        <v>0</v>
      </c>
      <c r="D281" s="77"/>
      <c r="E281" s="77"/>
      <c r="F281" s="77"/>
      <c r="G281" s="77"/>
      <c r="H281" s="77"/>
      <c r="I281" s="77"/>
      <c r="J281" s="77">
        <v>0</v>
      </c>
      <c r="K281" s="77"/>
      <c r="L281" s="77"/>
      <c r="M281" s="77">
        <v>10</v>
      </c>
      <c r="N281" s="77"/>
      <c r="O281" s="77">
        <v>2</v>
      </c>
      <c r="P281" s="77">
        <v>0</v>
      </c>
      <c r="Q281" s="77">
        <v>38</v>
      </c>
    </row>
    <row r="282" spans="2:17" x14ac:dyDescent="0.25">
      <c r="B282" s="77"/>
      <c r="C282" s="77">
        <v>0</v>
      </c>
      <c r="D282" s="77"/>
      <c r="E282" s="77"/>
      <c r="F282" s="77"/>
      <c r="G282" s="77"/>
      <c r="H282" s="77"/>
      <c r="I282" s="77"/>
      <c r="J282" s="77">
        <v>0</v>
      </c>
      <c r="K282" s="77"/>
      <c r="L282" s="77"/>
      <c r="M282" s="77">
        <v>10</v>
      </c>
      <c r="N282" s="77"/>
      <c r="O282" s="77">
        <v>2</v>
      </c>
      <c r="P282" s="77">
        <v>1</v>
      </c>
      <c r="Q282" s="77">
        <v>28</v>
      </c>
    </row>
    <row r="283" spans="2:17" x14ac:dyDescent="0.25">
      <c r="B283" s="77"/>
      <c r="C283" s="77">
        <v>0</v>
      </c>
      <c r="D283" s="77"/>
      <c r="E283" s="77"/>
      <c r="F283" s="77"/>
      <c r="G283" s="77"/>
      <c r="H283" s="77"/>
      <c r="I283" s="77"/>
      <c r="J283" s="77">
        <v>0</v>
      </c>
      <c r="K283" s="77"/>
      <c r="L283" s="77"/>
      <c r="M283" s="77">
        <v>10</v>
      </c>
      <c r="N283" s="77"/>
      <c r="O283" s="77">
        <v>2</v>
      </c>
      <c r="P283" s="77">
        <v>2</v>
      </c>
      <c r="Q283" s="77">
        <v>33</v>
      </c>
    </row>
    <row r="284" spans="2:17" x14ac:dyDescent="0.25">
      <c r="B284" s="77"/>
      <c r="C284" s="77">
        <v>1</v>
      </c>
      <c r="D284" s="77"/>
      <c r="E284" s="77"/>
      <c r="F284" s="77"/>
      <c r="G284" s="77"/>
      <c r="H284" s="77"/>
      <c r="I284" s="77"/>
      <c r="J284" s="77">
        <v>0</v>
      </c>
      <c r="K284" s="77"/>
      <c r="L284" s="77"/>
      <c r="M284" s="77">
        <v>10</v>
      </c>
      <c r="N284" s="77"/>
      <c r="O284" s="77">
        <v>2</v>
      </c>
      <c r="P284" s="77">
        <v>2</v>
      </c>
      <c r="Q284" s="77">
        <v>20</v>
      </c>
    </row>
    <row r="285" spans="2:17" x14ac:dyDescent="0.25">
      <c r="B285" s="77"/>
      <c r="C285" s="77">
        <v>1</v>
      </c>
      <c r="D285" s="77"/>
      <c r="E285" s="77"/>
      <c r="F285" s="77"/>
      <c r="G285" s="77"/>
      <c r="H285" s="77"/>
      <c r="I285" s="77"/>
      <c r="J285" s="77">
        <v>0</v>
      </c>
      <c r="K285" s="77"/>
      <c r="L285" s="77"/>
      <c r="M285" s="77">
        <v>10</v>
      </c>
      <c r="N285" s="77"/>
      <c r="O285" s="77">
        <v>2</v>
      </c>
      <c r="P285" s="77">
        <v>1</v>
      </c>
      <c r="Q285" s="77">
        <v>7</v>
      </c>
    </row>
    <row r="286" spans="2:17" x14ac:dyDescent="0.25">
      <c r="B286" s="77"/>
      <c r="C286" s="77">
        <v>1</v>
      </c>
      <c r="D286" s="77"/>
      <c r="E286" s="77"/>
      <c r="F286" s="77"/>
      <c r="G286" s="77"/>
      <c r="H286" s="77"/>
      <c r="I286" s="77"/>
      <c r="J286" s="77">
        <v>0</v>
      </c>
      <c r="K286" s="77"/>
      <c r="L286" s="77"/>
      <c r="M286" s="77">
        <v>10</v>
      </c>
      <c r="N286" s="77"/>
      <c r="O286" s="77">
        <v>2</v>
      </c>
      <c r="P286" s="77">
        <v>4</v>
      </c>
      <c r="Q286" s="77">
        <v>2</v>
      </c>
    </row>
    <row r="287" spans="2:17" x14ac:dyDescent="0.25">
      <c r="B287" s="77"/>
      <c r="C287" s="77">
        <v>2</v>
      </c>
      <c r="D287" s="77"/>
      <c r="E287" s="77"/>
      <c r="F287" s="77"/>
      <c r="G287" s="77"/>
      <c r="H287" s="77"/>
      <c r="I287" s="77"/>
      <c r="J287" s="77">
        <v>0</v>
      </c>
      <c r="K287" s="77"/>
      <c r="L287" s="77"/>
      <c r="M287" s="77">
        <v>10</v>
      </c>
      <c r="N287" s="77"/>
      <c r="O287" s="77">
        <v>2</v>
      </c>
      <c r="P287" s="77">
        <v>6</v>
      </c>
      <c r="Q287" s="77">
        <v>25</v>
      </c>
    </row>
    <row r="288" spans="2:17" x14ac:dyDescent="0.25">
      <c r="B288" s="77"/>
      <c r="C288" s="77">
        <v>4</v>
      </c>
      <c r="D288" s="77"/>
      <c r="E288" s="77"/>
      <c r="F288" s="77"/>
      <c r="G288" s="77"/>
      <c r="H288" s="77"/>
      <c r="I288" s="77"/>
      <c r="J288" s="77">
        <v>0</v>
      </c>
      <c r="K288" s="77"/>
      <c r="L288" s="77"/>
      <c r="M288" s="77">
        <v>10</v>
      </c>
      <c r="N288" s="77"/>
      <c r="O288" s="77">
        <v>2</v>
      </c>
      <c r="P288" s="77">
        <v>0</v>
      </c>
      <c r="Q288" s="77">
        <v>24</v>
      </c>
    </row>
    <row r="289" spans="2:17" x14ac:dyDescent="0.25">
      <c r="B289" s="77"/>
      <c r="C289" s="77">
        <v>4</v>
      </c>
      <c r="D289" s="77"/>
      <c r="E289" s="77"/>
      <c r="F289" s="77"/>
      <c r="G289" s="77"/>
      <c r="H289" s="77"/>
      <c r="I289" s="77"/>
      <c r="J289" s="77">
        <v>0</v>
      </c>
      <c r="K289" s="77"/>
      <c r="L289" s="77"/>
      <c r="M289" s="77">
        <v>11</v>
      </c>
      <c r="N289" s="77"/>
      <c r="O289" s="77">
        <v>2</v>
      </c>
      <c r="P289" s="77">
        <v>0</v>
      </c>
      <c r="Q289" s="77">
        <v>29</v>
      </c>
    </row>
    <row r="290" spans="2:17" x14ac:dyDescent="0.25">
      <c r="B290" s="77"/>
      <c r="C290" s="77">
        <v>5</v>
      </c>
      <c r="D290" s="77"/>
      <c r="E290" s="77"/>
      <c r="F290" s="77"/>
      <c r="G290" s="77"/>
      <c r="H290" s="77"/>
      <c r="I290" s="77"/>
      <c r="J290" s="77">
        <v>0</v>
      </c>
      <c r="K290" s="77"/>
      <c r="L290" s="77"/>
      <c r="M290" s="77">
        <v>11</v>
      </c>
      <c r="N290" s="77"/>
      <c r="O290" s="77">
        <v>2</v>
      </c>
      <c r="P290" s="77">
        <v>5</v>
      </c>
      <c r="Q290" s="77">
        <v>28</v>
      </c>
    </row>
    <row r="291" spans="2:17" x14ac:dyDescent="0.25">
      <c r="B291" s="77"/>
      <c r="C291" s="77">
        <v>5</v>
      </c>
      <c r="D291" s="77"/>
      <c r="E291" s="77"/>
      <c r="F291" s="77"/>
      <c r="G291" s="77"/>
      <c r="H291" s="77"/>
      <c r="I291" s="77"/>
      <c r="J291" s="77">
        <v>0</v>
      </c>
      <c r="K291" s="77"/>
      <c r="L291" s="77"/>
      <c r="M291" s="77">
        <v>11</v>
      </c>
      <c r="N291" s="77"/>
      <c r="O291" s="77">
        <v>2</v>
      </c>
      <c r="P291" s="77">
        <v>2</v>
      </c>
      <c r="Q291" s="77">
        <v>0</v>
      </c>
    </row>
    <row r="292" spans="2:17" x14ac:dyDescent="0.25">
      <c r="B292" s="77"/>
      <c r="C292" s="77">
        <v>6</v>
      </c>
      <c r="D292" s="77"/>
      <c r="E292" s="77"/>
      <c r="F292" s="77"/>
      <c r="G292" s="77"/>
      <c r="H292" s="77"/>
      <c r="I292" s="77"/>
      <c r="J292" s="77">
        <v>0</v>
      </c>
      <c r="K292" s="77"/>
      <c r="L292" s="77"/>
      <c r="M292" s="77">
        <v>12</v>
      </c>
      <c r="N292" s="77"/>
      <c r="O292" s="77">
        <v>2</v>
      </c>
      <c r="P292" s="77">
        <v>3</v>
      </c>
      <c r="Q292" s="77">
        <v>25</v>
      </c>
    </row>
    <row r="293" spans="2:17" x14ac:dyDescent="0.25">
      <c r="B293" s="77"/>
      <c r="C293" s="77">
        <v>7</v>
      </c>
      <c r="D293" s="77"/>
      <c r="E293" s="77"/>
      <c r="F293" s="77"/>
      <c r="G293" s="77"/>
      <c r="H293" s="77"/>
      <c r="I293" s="77"/>
      <c r="J293" s="77">
        <v>1</v>
      </c>
      <c r="K293" s="77"/>
      <c r="L293" s="77"/>
      <c r="M293" s="77">
        <v>12</v>
      </c>
      <c r="N293" s="77"/>
      <c r="O293" s="77">
        <v>2</v>
      </c>
      <c r="P293" s="77">
        <v>2</v>
      </c>
      <c r="Q293" s="77">
        <v>0</v>
      </c>
    </row>
    <row r="294" spans="2:17" x14ac:dyDescent="0.25">
      <c r="B294" s="77"/>
      <c r="C294" s="77">
        <v>7</v>
      </c>
      <c r="D294" s="77"/>
      <c r="E294" s="77"/>
      <c r="F294" s="77"/>
      <c r="G294" s="77"/>
      <c r="H294" s="77"/>
      <c r="I294" s="77"/>
      <c r="J294" s="77">
        <v>1</v>
      </c>
      <c r="K294" s="77"/>
      <c r="L294" s="77"/>
      <c r="M294" s="77">
        <v>12</v>
      </c>
      <c r="N294" s="77"/>
      <c r="O294" s="77">
        <v>2</v>
      </c>
      <c r="P294" s="77">
        <v>1</v>
      </c>
      <c r="Q294" s="77">
        <v>1</v>
      </c>
    </row>
    <row r="295" spans="2:17" x14ac:dyDescent="0.25">
      <c r="B295" s="77"/>
      <c r="C295" s="77">
        <v>10</v>
      </c>
      <c r="D295" s="77"/>
      <c r="E295" s="77"/>
      <c r="F295" s="77"/>
      <c r="G295" s="77"/>
      <c r="H295" s="77"/>
      <c r="I295" s="77"/>
      <c r="J295" s="77">
        <v>1</v>
      </c>
      <c r="K295" s="77"/>
      <c r="L295" s="77"/>
      <c r="M295" s="77">
        <v>12</v>
      </c>
      <c r="N295" s="77"/>
      <c r="O295" s="77">
        <v>2</v>
      </c>
      <c r="P295" s="77">
        <v>6</v>
      </c>
      <c r="Q295" s="77">
        <v>20</v>
      </c>
    </row>
    <row r="296" spans="2:17" x14ac:dyDescent="0.25">
      <c r="B296" s="77"/>
      <c r="C296" s="77">
        <v>10</v>
      </c>
      <c r="D296" s="77"/>
      <c r="E296" s="77"/>
      <c r="F296" s="77"/>
      <c r="G296" s="77"/>
      <c r="H296" s="77"/>
      <c r="I296" s="77"/>
      <c r="J296" s="77">
        <v>1</v>
      </c>
      <c r="K296" s="77"/>
      <c r="L296" s="77"/>
      <c r="M296" s="77">
        <v>12</v>
      </c>
      <c r="N296" s="77"/>
      <c r="O296" s="77">
        <v>2</v>
      </c>
      <c r="P296" s="77">
        <v>0</v>
      </c>
      <c r="Q296" s="77">
        <v>25</v>
      </c>
    </row>
    <row r="297" spans="2:17" x14ac:dyDescent="0.25">
      <c r="B297" s="77"/>
      <c r="C297" s="77">
        <v>11</v>
      </c>
      <c r="D297" s="77"/>
      <c r="E297" s="77"/>
      <c r="F297" s="77"/>
      <c r="G297" s="77"/>
      <c r="H297" s="77"/>
      <c r="I297" s="77"/>
      <c r="J297" s="77">
        <v>1</v>
      </c>
      <c r="K297" s="77"/>
      <c r="L297" s="77"/>
      <c r="M297" s="77">
        <v>12</v>
      </c>
      <c r="N297" s="77"/>
      <c r="O297" s="77">
        <v>2</v>
      </c>
      <c r="P297" s="77">
        <v>0</v>
      </c>
      <c r="Q297" s="77">
        <v>28</v>
      </c>
    </row>
    <row r="298" spans="2:17" x14ac:dyDescent="0.25">
      <c r="B298" s="77"/>
      <c r="C298" s="77">
        <v>12</v>
      </c>
      <c r="D298" s="77"/>
      <c r="E298" s="77"/>
      <c r="F298" s="77"/>
      <c r="G298" s="77"/>
      <c r="H298" s="77"/>
      <c r="I298" s="77"/>
      <c r="J298" s="77">
        <v>2</v>
      </c>
      <c r="K298" s="77"/>
      <c r="L298" s="77"/>
      <c r="M298" s="77">
        <v>12</v>
      </c>
      <c r="N298" s="77"/>
      <c r="O298" s="77">
        <v>2</v>
      </c>
      <c r="P298" s="77">
        <v>1</v>
      </c>
      <c r="Q298" s="77">
        <v>30</v>
      </c>
    </row>
    <row r="299" spans="2:17" x14ac:dyDescent="0.25">
      <c r="B299" s="77"/>
      <c r="C299" s="77">
        <v>12</v>
      </c>
      <c r="D299" s="77"/>
      <c r="E299" s="77"/>
      <c r="F299" s="77"/>
      <c r="G299" s="77"/>
      <c r="H299" s="77"/>
      <c r="I299" s="77"/>
      <c r="J299" s="77">
        <v>2</v>
      </c>
      <c r="K299" s="77"/>
      <c r="L299" s="77"/>
      <c r="M299" s="77">
        <v>12</v>
      </c>
      <c r="N299" s="77"/>
      <c r="O299" s="77">
        <v>2</v>
      </c>
      <c r="P299" s="77">
        <v>2</v>
      </c>
      <c r="Q299" s="77">
        <v>33</v>
      </c>
    </row>
    <row r="300" spans="2:17" x14ac:dyDescent="0.25">
      <c r="B300" s="77"/>
      <c r="C300" s="77">
        <v>15</v>
      </c>
      <c r="D300" s="77"/>
      <c r="E300" s="77"/>
      <c r="F300" s="77"/>
      <c r="G300" s="77"/>
      <c r="H300" s="77"/>
      <c r="I300" s="77"/>
      <c r="J300" s="77">
        <v>2</v>
      </c>
      <c r="K300" s="77"/>
      <c r="L300" s="77"/>
      <c r="M300" s="77">
        <v>12</v>
      </c>
      <c r="N300" s="77"/>
      <c r="O300" s="77">
        <v>3</v>
      </c>
      <c r="P300" s="77">
        <v>2</v>
      </c>
      <c r="Q300" s="77">
        <v>21</v>
      </c>
    </row>
    <row r="301" spans="2:17" x14ac:dyDescent="0.25">
      <c r="B301" s="77"/>
      <c r="C301" s="77">
        <v>19</v>
      </c>
      <c r="D301" s="77"/>
      <c r="E301" s="77"/>
      <c r="F301" s="77"/>
      <c r="G301" s="77"/>
      <c r="H301" s="77"/>
      <c r="I301" s="77"/>
      <c r="J301" s="77">
        <v>2</v>
      </c>
      <c r="K301" s="77"/>
      <c r="L301" s="77"/>
      <c r="M301" s="77">
        <v>12</v>
      </c>
      <c r="N301" s="77"/>
      <c r="O301" s="77">
        <v>3</v>
      </c>
      <c r="P301" s="77">
        <v>1</v>
      </c>
      <c r="Q301" s="77">
        <v>36</v>
      </c>
    </row>
    <row r="302" spans="2:17" x14ac:dyDescent="0.25">
      <c r="B302" s="77"/>
      <c r="C302" s="77">
        <v>20</v>
      </c>
      <c r="D302" s="77"/>
      <c r="E302" s="77"/>
      <c r="F302" s="77"/>
      <c r="G302" s="77"/>
      <c r="H302" s="77"/>
      <c r="I302" s="77"/>
      <c r="J302" s="77">
        <v>2</v>
      </c>
      <c r="K302" s="77"/>
      <c r="L302" s="77"/>
      <c r="M302" s="77">
        <v>13</v>
      </c>
      <c r="N302" s="77"/>
      <c r="O302" s="77">
        <v>3</v>
      </c>
      <c r="P302" s="77">
        <v>4</v>
      </c>
      <c r="Q302" s="77">
        <v>6</v>
      </c>
    </row>
    <row r="303" spans="2:17" x14ac:dyDescent="0.25">
      <c r="B303" s="77"/>
      <c r="C303" s="77">
        <v>22</v>
      </c>
      <c r="D303" s="77"/>
      <c r="E303" s="77"/>
      <c r="F303" s="77"/>
      <c r="G303" s="77"/>
      <c r="H303" s="77"/>
      <c r="I303" s="77"/>
      <c r="J303" s="77">
        <v>3</v>
      </c>
      <c r="K303" s="77"/>
      <c r="L303" s="77"/>
      <c r="M303" s="77">
        <v>13</v>
      </c>
      <c r="N303" s="77"/>
      <c r="O303" s="77">
        <v>3</v>
      </c>
      <c r="P303" s="77">
        <v>6</v>
      </c>
      <c r="Q303" s="77">
        <v>33</v>
      </c>
    </row>
    <row r="304" spans="2:17" x14ac:dyDescent="0.25">
      <c r="B304" s="77"/>
      <c r="C304" s="77">
        <v>24</v>
      </c>
      <c r="D304" s="77"/>
      <c r="E304" s="77"/>
      <c r="F304" s="77"/>
      <c r="G304" s="77"/>
      <c r="H304" s="77"/>
      <c r="I304" s="77"/>
      <c r="J304" s="77">
        <v>3</v>
      </c>
      <c r="K304" s="77"/>
      <c r="L304" s="77"/>
      <c r="M304" s="77">
        <v>13</v>
      </c>
      <c r="N304" s="77"/>
      <c r="O304" s="77">
        <v>3</v>
      </c>
      <c r="P304" s="77">
        <v>0</v>
      </c>
      <c r="Q304" s="77">
        <v>17</v>
      </c>
    </row>
    <row r="305" spans="2:17" x14ac:dyDescent="0.25">
      <c r="B305" s="77"/>
      <c r="C305" s="77">
        <v>25</v>
      </c>
      <c r="D305" s="77"/>
      <c r="E305" s="77"/>
      <c r="F305" s="77"/>
      <c r="G305" s="77"/>
      <c r="H305" s="77"/>
      <c r="I305" s="77"/>
      <c r="J305" s="77">
        <v>3</v>
      </c>
      <c r="K305" s="77"/>
      <c r="L305" s="77"/>
      <c r="M305" s="77">
        <v>13</v>
      </c>
      <c r="N305" s="77"/>
      <c r="O305" s="77">
        <v>3</v>
      </c>
      <c r="P305" s="77">
        <v>0</v>
      </c>
      <c r="Q305" s="77">
        <v>21</v>
      </c>
    </row>
    <row r="306" spans="2:17" x14ac:dyDescent="0.25">
      <c r="B306" s="77"/>
      <c r="C306" s="77">
        <v>25</v>
      </c>
      <c r="D306" s="77"/>
      <c r="E306" s="77"/>
      <c r="F306" s="77"/>
      <c r="G306" s="77"/>
      <c r="H306" s="77"/>
      <c r="I306" s="77"/>
      <c r="J306" s="77">
        <v>4</v>
      </c>
      <c r="K306" s="77"/>
      <c r="L306" s="77"/>
      <c r="M306" s="77">
        <v>13</v>
      </c>
      <c r="N306" s="77"/>
      <c r="O306" s="77">
        <v>4</v>
      </c>
      <c r="P306" s="77">
        <v>5</v>
      </c>
      <c r="Q306" s="77">
        <v>13</v>
      </c>
    </row>
    <row r="307" spans="2:17" x14ac:dyDescent="0.25">
      <c r="B307" s="77"/>
      <c r="C307" s="77">
        <v>26</v>
      </c>
      <c r="D307" s="77"/>
      <c r="E307" s="77"/>
      <c r="F307" s="77"/>
      <c r="G307" s="77"/>
      <c r="H307" s="77"/>
      <c r="I307" s="77"/>
      <c r="J307" s="77">
        <v>4</v>
      </c>
      <c r="K307" s="77"/>
      <c r="L307" s="77"/>
      <c r="M307" s="77">
        <v>15</v>
      </c>
      <c r="N307" s="77"/>
      <c r="O307" s="77">
        <v>4</v>
      </c>
      <c r="P307" s="77">
        <v>2</v>
      </c>
      <c r="Q307" s="77">
        <v>22</v>
      </c>
    </row>
    <row r="308" spans="2:17" x14ac:dyDescent="0.25">
      <c r="B308" s="77"/>
      <c r="C308" s="77">
        <v>26</v>
      </c>
      <c r="D308" s="77"/>
      <c r="E308" s="77"/>
      <c r="F308" s="77"/>
      <c r="G308" s="77"/>
      <c r="H308" s="77"/>
      <c r="I308" s="77"/>
      <c r="J308" s="77">
        <v>4</v>
      </c>
      <c r="K308" s="77"/>
      <c r="L308" s="77"/>
      <c r="M308" s="77">
        <v>15</v>
      </c>
      <c r="N308" s="77"/>
      <c r="O308" s="77">
        <v>4</v>
      </c>
      <c r="P308" s="77">
        <v>3</v>
      </c>
      <c r="Q308" s="77">
        <v>33</v>
      </c>
    </row>
    <row r="309" spans="2:17" x14ac:dyDescent="0.25">
      <c r="B309" s="77"/>
      <c r="C309" s="77">
        <v>29</v>
      </c>
      <c r="D309" s="77"/>
      <c r="E309" s="77"/>
      <c r="F309" s="77"/>
      <c r="G309" s="77"/>
      <c r="H309" s="77"/>
      <c r="I309" s="77"/>
      <c r="J309" s="77">
        <v>5</v>
      </c>
      <c r="K309" s="77"/>
      <c r="L309" s="77"/>
      <c r="M309" s="77">
        <v>15</v>
      </c>
      <c r="N309" s="77"/>
      <c r="O309" s="77">
        <v>4</v>
      </c>
      <c r="P309" s="77">
        <v>2</v>
      </c>
      <c r="Q309" s="77">
        <v>11</v>
      </c>
    </row>
    <row r="310" spans="2:17" x14ac:dyDescent="0.25">
      <c r="B310" s="77"/>
      <c r="C310" s="77">
        <v>29</v>
      </c>
      <c r="D310" s="77"/>
      <c r="E310" s="77"/>
      <c r="F310" s="77"/>
      <c r="G310" s="77"/>
      <c r="H310" s="77"/>
      <c r="I310" s="77"/>
      <c r="J310" s="77">
        <v>5</v>
      </c>
      <c r="K310" s="77"/>
      <c r="L310" s="77"/>
      <c r="M310" s="77">
        <v>15</v>
      </c>
      <c r="N310" s="77"/>
      <c r="O310" s="77">
        <v>4</v>
      </c>
      <c r="P310" s="77">
        <v>1</v>
      </c>
      <c r="Q310" s="77">
        <v>25</v>
      </c>
    </row>
    <row r="311" spans="2:17" x14ac:dyDescent="0.25">
      <c r="B311" s="77"/>
      <c r="C311" s="77">
        <v>29</v>
      </c>
      <c r="D311" s="77"/>
      <c r="E311" s="77"/>
      <c r="F311" s="77"/>
      <c r="G311" s="77"/>
      <c r="H311" s="77"/>
      <c r="I311" s="77"/>
      <c r="J311" s="77">
        <v>5</v>
      </c>
      <c r="K311" s="77"/>
      <c r="L311" s="77"/>
      <c r="M311" s="77">
        <v>15</v>
      </c>
      <c r="N311" s="77"/>
      <c r="O311" s="77">
        <v>4</v>
      </c>
      <c r="P311" s="77">
        <v>6</v>
      </c>
      <c r="Q311" s="77">
        <v>30</v>
      </c>
    </row>
    <row r="312" spans="2:17" x14ac:dyDescent="0.25">
      <c r="B312" s="77"/>
      <c r="C312" s="77">
        <v>30</v>
      </c>
      <c r="D312" s="77"/>
      <c r="E312" s="77"/>
      <c r="F312" s="77"/>
      <c r="G312" s="77"/>
      <c r="H312" s="77"/>
      <c r="I312" s="77"/>
      <c r="J312" s="77">
        <v>5</v>
      </c>
      <c r="K312" s="77"/>
      <c r="L312" s="77"/>
      <c r="M312" s="77">
        <v>15</v>
      </c>
      <c r="N312" s="77"/>
      <c r="O312" s="77">
        <v>4</v>
      </c>
      <c r="P312" s="77">
        <v>0</v>
      </c>
      <c r="Q312" s="77">
        <v>27</v>
      </c>
    </row>
    <row r="313" spans="2:17" x14ac:dyDescent="0.25">
      <c r="B313" s="77"/>
      <c r="C313" s="77">
        <v>31</v>
      </c>
      <c r="D313" s="77"/>
      <c r="E313" s="77"/>
      <c r="F313" s="77"/>
      <c r="G313" s="77"/>
      <c r="H313" s="77"/>
      <c r="I313" s="77"/>
      <c r="J313" s="77">
        <v>5</v>
      </c>
      <c r="K313" s="77"/>
      <c r="L313" s="77"/>
      <c r="M313" s="77">
        <v>17</v>
      </c>
      <c r="N313" s="77"/>
      <c r="O313" s="77">
        <v>5</v>
      </c>
      <c r="P313" s="77">
        <v>0</v>
      </c>
      <c r="Q313" s="77">
        <v>23</v>
      </c>
    </row>
    <row r="314" spans="2:17" x14ac:dyDescent="0.25">
      <c r="B314" s="77"/>
      <c r="C314" s="77">
        <v>32</v>
      </c>
      <c r="D314" s="77"/>
      <c r="E314" s="77"/>
      <c r="F314" s="77"/>
      <c r="G314" s="77"/>
      <c r="H314" s="77"/>
      <c r="I314" s="77"/>
      <c r="J314" s="77">
        <v>5</v>
      </c>
      <c r="K314" s="77"/>
      <c r="L314" s="77"/>
      <c r="M314" s="77">
        <v>18</v>
      </c>
      <c r="N314" s="77"/>
      <c r="O314" s="77">
        <v>5</v>
      </c>
      <c r="P314" s="77">
        <v>3</v>
      </c>
      <c r="Q314" s="77">
        <v>26</v>
      </c>
    </row>
    <row r="315" spans="2:17" x14ac:dyDescent="0.25">
      <c r="B315" s="77"/>
      <c r="C315" s="77">
        <v>32</v>
      </c>
      <c r="D315" s="77"/>
      <c r="E315" s="77"/>
      <c r="F315" s="77"/>
      <c r="G315" s="77"/>
      <c r="H315" s="77"/>
      <c r="I315" s="77"/>
      <c r="J315" s="77">
        <v>6</v>
      </c>
      <c r="K315" s="77"/>
      <c r="L315" s="77"/>
      <c r="M315" s="77">
        <v>18</v>
      </c>
      <c r="N315" s="77"/>
      <c r="O315" s="77">
        <v>5</v>
      </c>
      <c r="P315" s="77">
        <v>0</v>
      </c>
      <c r="Q315" s="77">
        <v>20</v>
      </c>
    </row>
    <row r="316" spans="2:17" x14ac:dyDescent="0.25">
      <c r="B316" s="77"/>
      <c r="C316" s="77">
        <v>33</v>
      </c>
      <c r="D316" s="77"/>
      <c r="E316" s="77"/>
      <c r="F316" s="77"/>
      <c r="G316" s="77"/>
      <c r="H316" s="77"/>
      <c r="I316" s="77"/>
      <c r="J316" s="77">
        <v>6</v>
      </c>
      <c r="K316" s="77"/>
      <c r="L316" s="77"/>
      <c r="M316" s="77">
        <v>19</v>
      </c>
      <c r="N316" s="77"/>
      <c r="O316" s="77">
        <v>5</v>
      </c>
      <c r="P316" s="77">
        <v>0</v>
      </c>
      <c r="Q316" s="77">
        <v>27</v>
      </c>
    </row>
    <row r="317" spans="2:17" x14ac:dyDescent="0.25">
      <c r="B317" s="77"/>
      <c r="C317" s="77">
        <v>33</v>
      </c>
      <c r="D317" s="77"/>
      <c r="E317" s="77"/>
      <c r="F317" s="77"/>
      <c r="G317" s="77"/>
      <c r="H317" s="77"/>
      <c r="I317" s="77"/>
      <c r="J317" s="77">
        <v>6</v>
      </c>
      <c r="K317" s="77"/>
      <c r="L317" s="77"/>
      <c r="M317" s="77">
        <v>20</v>
      </c>
      <c r="N317" s="77"/>
      <c r="O317" s="77">
        <v>5</v>
      </c>
      <c r="P317" s="77">
        <v>0</v>
      </c>
      <c r="Q317" s="77">
        <v>29</v>
      </c>
    </row>
    <row r="318" spans="2:17" x14ac:dyDescent="0.25">
      <c r="B318" s="77"/>
      <c r="C318" s="77">
        <v>35</v>
      </c>
      <c r="D318" s="77"/>
      <c r="E318" s="77"/>
      <c r="F318" s="77"/>
      <c r="G318" s="77"/>
      <c r="H318" s="77"/>
      <c r="I318" s="77"/>
      <c r="J318" s="77">
        <v>7</v>
      </c>
      <c r="K318" s="77"/>
      <c r="L318" s="77"/>
      <c r="M318" s="77">
        <v>20</v>
      </c>
      <c r="N318" s="77"/>
      <c r="O318" s="77">
        <v>5</v>
      </c>
      <c r="P318" s="77">
        <v>0</v>
      </c>
      <c r="Q318" s="77">
        <v>25</v>
      </c>
    </row>
    <row r="319" spans="2:17" x14ac:dyDescent="0.25">
      <c r="B319" s="77"/>
      <c r="C319" s="77">
        <v>35</v>
      </c>
      <c r="D319" s="77"/>
      <c r="E319" s="77"/>
      <c r="F319" s="77"/>
      <c r="G319" s="77"/>
      <c r="H319" s="77"/>
      <c r="I319" s="77"/>
      <c r="J319" s="77">
        <v>7</v>
      </c>
      <c r="K319" s="77"/>
      <c r="L319" s="77"/>
      <c r="M319" s="78">
        <v>22</v>
      </c>
      <c r="N319" s="77"/>
      <c r="O319" s="77">
        <v>5</v>
      </c>
      <c r="P319" s="77">
        <v>0</v>
      </c>
      <c r="Q319" s="77">
        <v>12</v>
      </c>
    </row>
    <row r="320" spans="2:17" x14ac:dyDescent="0.25">
      <c r="B320" s="77"/>
      <c r="C320" s="77">
        <v>35</v>
      </c>
      <c r="D320" s="77"/>
      <c r="E320" s="77"/>
      <c r="F320" s="77"/>
      <c r="G320" s="77"/>
      <c r="H320" s="77"/>
      <c r="I320" s="77"/>
      <c r="J320" s="77">
        <v>7</v>
      </c>
      <c r="K320" s="77"/>
      <c r="L320" s="77"/>
      <c r="M320" s="77">
        <v>22</v>
      </c>
      <c r="N320" s="77"/>
      <c r="O320" s="77">
        <v>5</v>
      </c>
      <c r="P320" s="77">
        <v>4</v>
      </c>
      <c r="Q320" s="77">
        <v>15</v>
      </c>
    </row>
    <row r="321" spans="2:17" x14ac:dyDescent="0.25">
      <c r="B321" s="77"/>
      <c r="C321" s="77">
        <v>35</v>
      </c>
      <c r="D321" s="77"/>
      <c r="E321" s="77"/>
      <c r="F321" s="77"/>
      <c r="G321" s="77"/>
      <c r="H321" s="77"/>
      <c r="I321" s="77"/>
      <c r="J321" s="77">
        <v>7</v>
      </c>
      <c r="K321" s="77"/>
      <c r="L321" s="77"/>
      <c r="M321" s="77">
        <v>23</v>
      </c>
      <c r="N321" s="77"/>
      <c r="O321" s="77">
        <v>5</v>
      </c>
      <c r="P321" s="77">
        <v>3</v>
      </c>
      <c r="Q321" s="77">
        <v>23</v>
      </c>
    </row>
    <row r="322" spans="2:17" x14ac:dyDescent="0.25">
      <c r="B322" s="77"/>
      <c r="C322" s="77">
        <v>36</v>
      </c>
      <c r="D322" s="77"/>
      <c r="E322" s="77"/>
      <c r="F322" s="77"/>
      <c r="G322" s="77"/>
      <c r="H322" s="77"/>
      <c r="I322" s="77"/>
      <c r="J322" s="77">
        <v>7</v>
      </c>
      <c r="K322" s="77"/>
      <c r="L322" s="77"/>
      <c r="M322" s="77">
        <v>23</v>
      </c>
      <c r="N322" s="77"/>
      <c r="O322" s="77">
        <v>6</v>
      </c>
      <c r="P322" s="77">
        <v>1</v>
      </c>
      <c r="Q322" s="77">
        <v>10</v>
      </c>
    </row>
    <row r="323" spans="2:17" x14ac:dyDescent="0.25">
      <c r="B323" s="77"/>
      <c r="C323" s="77">
        <v>37</v>
      </c>
      <c r="D323" s="77"/>
      <c r="E323" s="77"/>
      <c r="F323" s="77"/>
      <c r="G323" s="77"/>
      <c r="H323" s="77"/>
      <c r="I323" s="77"/>
      <c r="J323" s="77">
        <v>7</v>
      </c>
      <c r="K323" s="77"/>
      <c r="L323" s="77"/>
      <c r="M323" s="77">
        <v>23</v>
      </c>
      <c r="N323" s="77"/>
      <c r="O323" s="77">
        <v>6</v>
      </c>
      <c r="P323" s="77">
        <v>0</v>
      </c>
      <c r="Q323" s="77">
        <v>21</v>
      </c>
    </row>
    <row r="324" spans="2:17" x14ac:dyDescent="0.25">
      <c r="B324" s="77"/>
      <c r="C324" s="77">
        <v>38</v>
      </c>
      <c r="D324" s="77"/>
      <c r="E324" s="77"/>
      <c r="F324" s="77"/>
      <c r="G324" s="77"/>
      <c r="H324" s="77"/>
      <c r="I324" s="77"/>
      <c r="J324" s="77">
        <v>7</v>
      </c>
      <c r="K324" s="77"/>
      <c r="L324" s="77"/>
      <c r="M324" s="77">
        <v>24</v>
      </c>
      <c r="N324" s="77"/>
      <c r="O324" s="77">
        <v>6</v>
      </c>
      <c r="P324" s="77">
        <v>0</v>
      </c>
      <c r="Q324" s="77">
        <v>16</v>
      </c>
    </row>
    <row r="325" spans="2:17" x14ac:dyDescent="0.25">
      <c r="B325" s="77"/>
      <c r="C325" s="77">
        <v>40</v>
      </c>
      <c r="D325" s="77"/>
      <c r="E325" s="77"/>
      <c r="F325" s="77"/>
      <c r="G325" s="77"/>
      <c r="H325" s="77"/>
      <c r="I325" s="77"/>
      <c r="J325" s="77">
        <v>7</v>
      </c>
      <c r="K325" s="77"/>
      <c r="L325" s="77"/>
      <c r="M325" s="77">
        <v>26</v>
      </c>
      <c r="N325" s="77"/>
      <c r="O325" s="77">
        <v>6</v>
      </c>
      <c r="P325" s="77">
        <v>6</v>
      </c>
      <c r="Q325" s="77">
        <v>7</v>
      </c>
    </row>
    <row r="326" spans="2:17" x14ac:dyDescent="0.25">
      <c r="B326" s="77"/>
      <c r="C326" s="77">
        <v>40</v>
      </c>
      <c r="D326" s="77"/>
      <c r="E326" s="77"/>
      <c r="F326" s="77"/>
      <c r="G326" s="77"/>
      <c r="H326" s="77"/>
      <c r="I326" s="77"/>
      <c r="J326" s="77">
        <v>9</v>
      </c>
      <c r="K326" s="77"/>
      <c r="L326" s="77"/>
      <c r="M326" s="77">
        <v>26</v>
      </c>
      <c r="N326" s="77"/>
      <c r="O326" s="77">
        <v>7</v>
      </c>
      <c r="P326" s="77">
        <v>1</v>
      </c>
      <c r="Q326" s="77">
        <v>22</v>
      </c>
    </row>
    <row r="327" spans="2:17" x14ac:dyDescent="0.25">
      <c r="B327" s="77"/>
      <c r="C327" s="77">
        <v>40</v>
      </c>
      <c r="D327" s="77"/>
      <c r="E327" s="77"/>
      <c r="F327" s="77"/>
      <c r="G327" s="77"/>
      <c r="H327" s="77"/>
      <c r="I327" s="77"/>
      <c r="J327" s="77">
        <v>10</v>
      </c>
      <c r="K327" s="77"/>
      <c r="L327" s="77"/>
      <c r="M327" s="77">
        <v>26</v>
      </c>
      <c r="N327" s="77"/>
      <c r="O327" s="77">
        <v>7</v>
      </c>
      <c r="P327" s="77">
        <v>5</v>
      </c>
      <c r="Q327" s="77">
        <v>0</v>
      </c>
    </row>
    <row r="328" spans="2:17" x14ac:dyDescent="0.25">
      <c r="B328" s="77"/>
      <c r="C328" s="77">
        <v>41</v>
      </c>
      <c r="D328" s="77"/>
      <c r="E328" s="77"/>
      <c r="F328" s="77"/>
      <c r="G328" s="77"/>
      <c r="H328" s="77"/>
      <c r="I328" s="77"/>
      <c r="J328" s="77">
        <v>10</v>
      </c>
      <c r="K328" s="77"/>
      <c r="L328" s="77"/>
      <c r="M328" s="77">
        <v>30</v>
      </c>
      <c r="N328" s="77"/>
      <c r="O328" s="77">
        <v>8</v>
      </c>
      <c r="P328" s="77">
        <v>3</v>
      </c>
      <c r="Q328" s="77">
        <v>0</v>
      </c>
    </row>
    <row r="329" spans="2:17" x14ac:dyDescent="0.25">
      <c r="B329" s="77"/>
      <c r="C329" s="77">
        <v>42</v>
      </c>
      <c r="D329" s="77"/>
      <c r="E329" s="77"/>
      <c r="F329" s="77"/>
      <c r="G329" s="77"/>
      <c r="H329" s="77"/>
      <c r="I329" s="77"/>
      <c r="J329" s="77">
        <v>11</v>
      </c>
      <c r="K329" s="77"/>
      <c r="L329" s="77"/>
      <c r="M329" s="77">
        <v>33</v>
      </c>
      <c r="N329" s="77"/>
      <c r="O329" s="77">
        <v>9</v>
      </c>
      <c r="P329" s="77">
        <v>0</v>
      </c>
      <c r="Q329" s="77">
        <v>37</v>
      </c>
    </row>
    <row r="330" spans="2:17" x14ac:dyDescent="0.25">
      <c r="B330" s="77"/>
      <c r="C330" s="77">
        <v>43</v>
      </c>
      <c r="D330" s="77"/>
      <c r="E330" s="77"/>
      <c r="F330" s="77"/>
      <c r="G330" s="77"/>
      <c r="H330" s="77"/>
      <c r="I330" s="77"/>
      <c r="J330" s="77">
        <v>12</v>
      </c>
      <c r="K330" s="77"/>
      <c r="L330" s="77"/>
      <c r="M330" s="77">
        <v>40</v>
      </c>
      <c r="N330" s="77"/>
      <c r="O330" s="77">
        <v>9</v>
      </c>
      <c r="P330" s="77">
        <v>0</v>
      </c>
      <c r="Q330" s="77">
        <v>30</v>
      </c>
    </row>
    <row r="331" spans="2:17" x14ac:dyDescent="0.25">
      <c r="B331" s="77"/>
      <c r="C331" s="77">
        <v>44</v>
      </c>
      <c r="D331" s="77"/>
      <c r="E331" s="77"/>
      <c r="F331" s="77"/>
      <c r="G331" s="77"/>
      <c r="H331" s="77"/>
      <c r="I331" s="77"/>
      <c r="J331" s="77">
        <v>13</v>
      </c>
      <c r="K331" s="77"/>
      <c r="L331" s="77"/>
      <c r="M331" s="77"/>
      <c r="N331" s="77"/>
      <c r="O331" s="77">
        <v>9</v>
      </c>
      <c r="P331" s="77">
        <v>5</v>
      </c>
      <c r="Q331" s="77">
        <v>23</v>
      </c>
    </row>
    <row r="332" spans="2:17" x14ac:dyDescent="0.25">
      <c r="B332" s="77"/>
      <c r="C332" s="77">
        <v>45</v>
      </c>
      <c r="D332" s="77"/>
      <c r="E332" s="77"/>
      <c r="F332" s="77"/>
      <c r="G332" s="77"/>
      <c r="H332" s="77"/>
      <c r="I332" s="77"/>
      <c r="J332" s="77">
        <v>13</v>
      </c>
      <c r="K332" s="77"/>
      <c r="L332" s="77"/>
      <c r="M332" s="77"/>
      <c r="N332" s="77"/>
      <c r="O332" s="77">
        <v>10</v>
      </c>
      <c r="P332" s="77">
        <v>6</v>
      </c>
      <c r="Q332" s="77">
        <v>35</v>
      </c>
    </row>
    <row r="333" spans="2:17" x14ac:dyDescent="0.25">
      <c r="B333" s="77"/>
      <c r="C333" s="77">
        <v>45</v>
      </c>
      <c r="D333" s="77"/>
      <c r="E333" s="77"/>
      <c r="F333" s="77"/>
      <c r="G333" s="77"/>
      <c r="H333" s="77"/>
      <c r="I333" s="77"/>
      <c r="J333" s="77">
        <v>13</v>
      </c>
      <c r="K333" s="77"/>
      <c r="L333" s="77"/>
      <c r="M333" s="77"/>
      <c r="N333" s="77"/>
      <c r="O333" s="77">
        <v>14</v>
      </c>
      <c r="P333" s="77">
        <v>4</v>
      </c>
      <c r="Q333" s="77">
        <v>21</v>
      </c>
    </row>
    <row r="334" spans="2:17" x14ac:dyDescent="0.25">
      <c r="B334" s="77"/>
      <c r="C334" s="77">
        <v>46</v>
      </c>
      <c r="D334" s="77"/>
      <c r="E334" s="77"/>
      <c r="F334" s="77"/>
      <c r="G334" s="77"/>
      <c r="H334" s="77"/>
      <c r="I334" s="77"/>
      <c r="J334" s="77">
        <v>13</v>
      </c>
      <c r="K334" s="77"/>
      <c r="L334" s="77"/>
      <c r="M334" s="77"/>
      <c r="N334" s="77"/>
      <c r="O334" s="77">
        <v>15</v>
      </c>
      <c r="P334" s="77">
        <v>3</v>
      </c>
      <c r="Q334" s="77">
        <v>0</v>
      </c>
    </row>
    <row r="335" spans="2:17" x14ac:dyDescent="0.25">
      <c r="B335" s="77"/>
      <c r="C335" s="77">
        <v>46</v>
      </c>
      <c r="D335" s="77"/>
      <c r="E335" s="77"/>
      <c r="F335" s="77"/>
      <c r="G335" s="77"/>
      <c r="H335" s="77"/>
      <c r="I335" s="77"/>
      <c r="J335" s="77">
        <v>14</v>
      </c>
      <c r="K335" s="77"/>
      <c r="L335" s="77"/>
      <c r="M335" s="77"/>
      <c r="N335" s="77"/>
      <c r="O335" s="77">
        <v>15</v>
      </c>
      <c r="P335" s="77">
        <v>3</v>
      </c>
      <c r="Q335" s="77">
        <v>19</v>
      </c>
    </row>
    <row r="336" spans="2:17" x14ac:dyDescent="0.25">
      <c r="B336" s="77"/>
      <c r="C336" s="77">
        <v>48</v>
      </c>
      <c r="D336" s="77"/>
      <c r="E336" s="77"/>
      <c r="F336" s="77"/>
      <c r="G336" s="77"/>
      <c r="H336" s="77"/>
      <c r="I336" s="77"/>
      <c r="J336" s="77">
        <v>14</v>
      </c>
      <c r="K336" s="77"/>
      <c r="L336" s="77"/>
      <c r="M336" s="77"/>
      <c r="N336" s="77"/>
      <c r="O336" s="77">
        <v>16</v>
      </c>
      <c r="P336" s="77">
        <v>0</v>
      </c>
      <c r="Q336" s="77">
        <v>20</v>
      </c>
    </row>
    <row r="337" spans="2:17" x14ac:dyDescent="0.25">
      <c r="B337" s="77"/>
      <c r="C337" s="77">
        <v>48</v>
      </c>
      <c r="D337" s="77"/>
      <c r="E337" s="77"/>
      <c r="F337" s="77"/>
      <c r="G337" s="77"/>
      <c r="H337" s="77"/>
      <c r="I337" s="77"/>
      <c r="J337" s="77">
        <v>16</v>
      </c>
      <c r="K337" s="77"/>
      <c r="L337" s="77"/>
      <c r="M337" s="77"/>
      <c r="N337" s="77"/>
      <c r="O337" s="77">
        <v>22</v>
      </c>
      <c r="P337" s="77">
        <v>0</v>
      </c>
      <c r="Q337" s="77">
        <v>14</v>
      </c>
    </row>
    <row r="338" spans="2:17" x14ac:dyDescent="0.25">
      <c r="B338" s="77"/>
      <c r="C338" s="77">
        <v>50</v>
      </c>
      <c r="D338" s="77"/>
      <c r="E338" s="77"/>
      <c r="F338" s="77"/>
      <c r="G338" s="77"/>
      <c r="H338" s="77"/>
      <c r="I338" s="77"/>
      <c r="J338" s="77">
        <v>20</v>
      </c>
      <c r="K338" s="77"/>
      <c r="L338" s="77"/>
      <c r="M338" s="77"/>
      <c r="N338" s="77"/>
      <c r="O338" s="77">
        <v>35</v>
      </c>
      <c r="P338" s="77">
        <v>0</v>
      </c>
      <c r="Q338" s="77">
        <v>28</v>
      </c>
    </row>
    <row r="339" spans="2:17" x14ac:dyDescent="0.25">
      <c r="B339" s="77"/>
      <c r="C339" s="77">
        <v>50</v>
      </c>
      <c r="D339" s="77"/>
      <c r="E339" s="77"/>
      <c r="F339" s="77"/>
      <c r="G339" s="77"/>
      <c r="H339" s="77"/>
      <c r="I339" s="77"/>
      <c r="J339" s="77"/>
      <c r="K339" s="77"/>
      <c r="L339" s="77"/>
      <c r="M339" s="77"/>
      <c r="N339" s="77"/>
      <c r="O339" s="77">
        <v>0</v>
      </c>
      <c r="P339" s="77">
        <v>5</v>
      </c>
      <c r="Q339" s="77">
        <v>22</v>
      </c>
    </row>
    <row r="340" spans="2:17" x14ac:dyDescent="0.25">
      <c r="B340" s="77"/>
      <c r="C340" s="77">
        <v>54</v>
      </c>
      <c r="D340" s="77"/>
      <c r="E340" s="77"/>
      <c r="F340" s="77"/>
      <c r="G340" s="77"/>
      <c r="H340" s="77"/>
      <c r="I340" s="77"/>
      <c r="J340" s="77"/>
      <c r="K340" s="77"/>
      <c r="L340" s="77"/>
      <c r="M340" s="77"/>
      <c r="N340" s="77"/>
      <c r="O340" s="77">
        <v>0</v>
      </c>
      <c r="P340" s="77">
        <v>5</v>
      </c>
      <c r="Q340" s="77">
        <v>18</v>
      </c>
    </row>
    <row r="341" spans="2:17" x14ac:dyDescent="0.25">
      <c r="B341" s="77"/>
      <c r="C341" s="77">
        <v>56</v>
      </c>
      <c r="D341" s="77"/>
      <c r="E341" s="77"/>
      <c r="F341" s="77"/>
      <c r="G341" s="77"/>
      <c r="H341" s="77"/>
      <c r="I341" s="77"/>
      <c r="J341" s="77"/>
      <c r="K341" s="77"/>
      <c r="L341" s="77"/>
      <c r="M341" s="77"/>
      <c r="N341" s="77"/>
      <c r="O341" s="77">
        <v>0</v>
      </c>
      <c r="P341" s="77">
        <v>0</v>
      </c>
      <c r="Q341" s="77">
        <v>17</v>
      </c>
    </row>
    <row r="342" spans="2:17" x14ac:dyDescent="0.25">
      <c r="B342" s="77"/>
      <c r="C342" s="77">
        <v>56</v>
      </c>
      <c r="D342" s="77"/>
      <c r="E342" s="77"/>
      <c r="F342" s="77"/>
      <c r="G342" s="77"/>
      <c r="H342" s="77"/>
      <c r="I342" s="77"/>
      <c r="J342" s="77"/>
      <c r="K342" s="77"/>
      <c r="L342" s="77"/>
      <c r="M342" s="77"/>
      <c r="N342" s="77"/>
      <c r="O342" s="77">
        <v>0</v>
      </c>
      <c r="P342" s="77">
        <v>4</v>
      </c>
      <c r="Q342" s="77">
        <v>37</v>
      </c>
    </row>
    <row r="343" spans="2:17" x14ac:dyDescent="0.25">
      <c r="B343" s="77"/>
      <c r="C343" s="77">
        <v>61</v>
      </c>
      <c r="D343" s="77"/>
      <c r="E343" s="77"/>
      <c r="F343" s="77"/>
      <c r="G343" s="77"/>
      <c r="H343" s="77"/>
      <c r="I343" s="77"/>
      <c r="J343" s="77"/>
      <c r="K343" s="77"/>
      <c r="L343" s="77"/>
      <c r="M343" s="77"/>
      <c r="N343" s="77"/>
      <c r="O343" s="77">
        <v>0</v>
      </c>
      <c r="P343" s="77">
        <v>4</v>
      </c>
      <c r="Q343" s="77">
        <v>22</v>
      </c>
    </row>
    <row r="344" spans="2:17" x14ac:dyDescent="0.25">
      <c r="B344" s="77"/>
      <c r="C344" s="77">
        <v>65</v>
      </c>
      <c r="D344" s="77"/>
      <c r="E344" s="77"/>
      <c r="F344" s="77"/>
      <c r="G344" s="77"/>
      <c r="H344" s="77"/>
      <c r="I344" s="77"/>
      <c r="J344" s="77"/>
      <c r="K344" s="77"/>
      <c r="L344" s="77"/>
      <c r="M344" s="77"/>
      <c r="N344" s="77"/>
      <c r="O344" s="77">
        <v>0</v>
      </c>
      <c r="P344" s="77">
        <v>0</v>
      </c>
      <c r="Q344" s="77">
        <v>21</v>
      </c>
    </row>
    <row r="345" spans="2:17" x14ac:dyDescent="0.25">
      <c r="B345" s="77"/>
      <c r="C345" s="77">
        <v>68</v>
      </c>
      <c r="D345" s="77"/>
      <c r="E345" s="77"/>
      <c r="F345" s="77"/>
      <c r="G345" s="77"/>
      <c r="H345" s="77"/>
      <c r="I345" s="77"/>
      <c r="J345" s="77"/>
      <c r="K345" s="77"/>
      <c r="L345" s="77"/>
      <c r="M345" s="77"/>
      <c r="N345" s="77"/>
      <c r="O345" s="77">
        <v>0</v>
      </c>
      <c r="P345" s="77">
        <v>0</v>
      </c>
      <c r="Q345" s="77">
        <v>15</v>
      </c>
    </row>
    <row r="346" spans="2:17" x14ac:dyDescent="0.25">
      <c r="B346" s="77"/>
      <c r="C346" s="77"/>
      <c r="D346" s="77"/>
      <c r="E346" s="77"/>
      <c r="F346" s="77"/>
      <c r="G346" s="77"/>
      <c r="H346" s="77"/>
      <c r="I346" s="77"/>
      <c r="J346" s="77"/>
      <c r="K346" s="77"/>
      <c r="L346" s="77"/>
      <c r="M346" s="77"/>
      <c r="N346" s="77"/>
      <c r="O346" s="77">
        <v>0</v>
      </c>
      <c r="P346" s="77">
        <v>0</v>
      </c>
      <c r="Q346" s="77">
        <v>1</v>
      </c>
    </row>
    <row r="347" spans="2:17" x14ac:dyDescent="0.25">
      <c r="B347" s="77"/>
      <c r="C347" s="77"/>
      <c r="D347" s="77"/>
      <c r="E347" s="77"/>
      <c r="F347" s="77"/>
      <c r="G347" s="77"/>
      <c r="H347" s="77"/>
      <c r="I347" s="77"/>
      <c r="J347" s="77"/>
      <c r="K347" s="77"/>
      <c r="L347" s="77"/>
      <c r="M347" s="77"/>
      <c r="N347" s="77"/>
      <c r="O347" s="77">
        <v>0</v>
      </c>
      <c r="P347" s="77">
        <v>0</v>
      </c>
      <c r="Q347" s="77">
        <v>0</v>
      </c>
    </row>
    <row r="348" spans="2:17" x14ac:dyDescent="0.25">
      <c r="B348" s="77"/>
      <c r="C348" s="77"/>
      <c r="D348" s="77"/>
      <c r="E348" s="77"/>
      <c r="F348" s="77"/>
      <c r="G348" s="77"/>
      <c r="H348" s="77"/>
      <c r="I348" s="77"/>
      <c r="J348" s="77"/>
      <c r="K348" s="77"/>
      <c r="L348" s="77"/>
      <c r="M348" s="77"/>
      <c r="N348" s="77"/>
      <c r="O348" s="77">
        <v>0</v>
      </c>
      <c r="P348" s="77">
        <v>0</v>
      </c>
      <c r="Q348" s="77">
        <v>29</v>
      </c>
    </row>
    <row r="349" spans="2:17" x14ac:dyDescent="0.25">
      <c r="B349" s="77"/>
      <c r="C349" s="77"/>
      <c r="D349" s="77"/>
      <c r="E349" s="77"/>
      <c r="F349" s="77"/>
      <c r="G349" s="77"/>
      <c r="H349" s="77"/>
      <c r="I349" s="77"/>
      <c r="J349" s="77"/>
      <c r="K349" s="77"/>
      <c r="L349" s="77"/>
      <c r="M349" s="77"/>
      <c r="N349" s="77"/>
      <c r="O349" s="77">
        <v>0</v>
      </c>
      <c r="P349" s="77">
        <v>0</v>
      </c>
      <c r="Q349" s="77">
        <v>0</v>
      </c>
    </row>
    <row r="350" spans="2:17" x14ac:dyDescent="0.25">
      <c r="B350" s="77"/>
      <c r="C350" s="77"/>
      <c r="D350" s="77"/>
      <c r="E350" s="77"/>
      <c r="F350" s="77"/>
      <c r="G350" s="77"/>
      <c r="H350" s="77"/>
      <c r="I350" s="77"/>
      <c r="J350" s="77"/>
      <c r="K350" s="77"/>
      <c r="L350" s="77"/>
      <c r="M350" s="77"/>
      <c r="N350" s="77"/>
      <c r="O350" s="77">
        <v>0</v>
      </c>
      <c r="P350" s="77">
        <v>0</v>
      </c>
      <c r="Q350" s="77">
        <v>0</v>
      </c>
    </row>
    <row r="351" spans="2:17" x14ac:dyDescent="0.25">
      <c r="B351" s="77"/>
      <c r="C351" s="77"/>
      <c r="D351" s="77"/>
      <c r="E351" s="77"/>
      <c r="F351" s="77"/>
      <c r="G351" s="77"/>
      <c r="H351" s="77"/>
      <c r="I351" s="77"/>
      <c r="J351" s="77"/>
      <c r="K351" s="77"/>
      <c r="L351" s="77"/>
      <c r="M351" s="77"/>
      <c r="N351" s="77"/>
      <c r="O351" s="77">
        <v>0</v>
      </c>
      <c r="P351" s="77">
        <v>0</v>
      </c>
      <c r="Q351" s="77">
        <v>29</v>
      </c>
    </row>
    <row r="352" spans="2:17" x14ac:dyDescent="0.25">
      <c r="B352" s="77"/>
      <c r="C352" s="77"/>
      <c r="D352" s="77"/>
      <c r="E352" s="77"/>
      <c r="F352" s="77"/>
      <c r="G352" s="77"/>
      <c r="H352" s="77"/>
      <c r="I352" s="77"/>
      <c r="J352" s="77"/>
      <c r="K352" s="77"/>
      <c r="L352" s="77"/>
      <c r="M352" s="77"/>
      <c r="N352" s="77"/>
      <c r="O352" s="77">
        <v>0</v>
      </c>
      <c r="P352" s="77">
        <v>0</v>
      </c>
      <c r="Q352" s="77">
        <v>19</v>
      </c>
    </row>
    <row r="353" spans="2:17" x14ac:dyDescent="0.25">
      <c r="B353" s="77"/>
      <c r="C353" s="77"/>
      <c r="D353" s="77"/>
      <c r="E353" s="77"/>
      <c r="F353" s="77"/>
      <c r="G353" s="77"/>
      <c r="H353" s="77"/>
      <c r="I353" s="77"/>
      <c r="J353" s="77"/>
      <c r="K353" s="77"/>
      <c r="L353" s="77"/>
      <c r="M353" s="77"/>
      <c r="N353" s="77"/>
      <c r="O353" s="77">
        <v>0</v>
      </c>
      <c r="P353" s="77">
        <v>0</v>
      </c>
      <c r="Q353" s="77">
        <v>15</v>
      </c>
    </row>
    <row r="354" spans="2:17" x14ac:dyDescent="0.25">
      <c r="B354" s="77"/>
      <c r="C354" s="77"/>
      <c r="D354" s="77"/>
      <c r="E354" s="77"/>
      <c r="F354" s="77"/>
      <c r="G354" s="77"/>
      <c r="H354" s="77"/>
      <c r="I354" s="77"/>
      <c r="J354" s="77"/>
      <c r="K354" s="77"/>
      <c r="L354" s="77"/>
      <c r="M354" s="77"/>
      <c r="N354" s="77"/>
      <c r="O354" s="77">
        <v>0</v>
      </c>
      <c r="P354" s="77">
        <v>0</v>
      </c>
      <c r="Q354" s="77">
        <v>22</v>
      </c>
    </row>
    <row r="355" spans="2:17" x14ac:dyDescent="0.25">
      <c r="B355" s="77"/>
      <c r="C355" s="77"/>
      <c r="D355" s="77"/>
      <c r="E355" s="77"/>
      <c r="F355" s="77"/>
      <c r="G355" s="77"/>
      <c r="H355" s="77"/>
      <c r="I355" s="77"/>
      <c r="J355" s="77"/>
      <c r="K355" s="77"/>
      <c r="L355" s="77"/>
      <c r="M355" s="77"/>
      <c r="N355" s="77"/>
      <c r="O355" s="77">
        <v>0</v>
      </c>
      <c r="P355" s="77">
        <v>0</v>
      </c>
      <c r="Q355" s="77">
        <v>12</v>
      </c>
    </row>
    <row r="356" spans="2:17" x14ac:dyDescent="0.25">
      <c r="B356" s="77"/>
      <c r="C356" s="77"/>
      <c r="D356" s="77"/>
      <c r="E356" s="77"/>
      <c r="F356" s="77"/>
      <c r="G356" s="77"/>
      <c r="H356" s="77"/>
      <c r="I356" s="77"/>
      <c r="J356" s="77"/>
      <c r="K356" s="77"/>
      <c r="L356" s="77"/>
      <c r="M356" s="77"/>
      <c r="N356" s="77"/>
      <c r="O356" s="77">
        <v>0</v>
      </c>
      <c r="P356" s="77">
        <v>0</v>
      </c>
      <c r="Q356" s="77">
        <v>18</v>
      </c>
    </row>
    <row r="357" spans="2:17" x14ac:dyDescent="0.25">
      <c r="B357" s="77"/>
      <c r="C357" s="77"/>
      <c r="D357" s="77"/>
      <c r="E357" s="77"/>
      <c r="F357" s="77"/>
      <c r="G357" s="77"/>
      <c r="H357" s="77"/>
      <c r="I357" s="77"/>
      <c r="J357" s="77"/>
      <c r="K357" s="77"/>
      <c r="L357" s="77"/>
      <c r="M357" s="77"/>
      <c r="N357" s="77"/>
      <c r="O357" s="77">
        <v>2</v>
      </c>
      <c r="P357" s="77">
        <v>0</v>
      </c>
      <c r="Q357" s="77">
        <v>1</v>
      </c>
    </row>
    <row r="358" spans="2:17" x14ac:dyDescent="0.25">
      <c r="B358" s="77"/>
      <c r="C358" s="77"/>
      <c r="D358" s="77"/>
      <c r="E358" s="77"/>
      <c r="F358" s="77"/>
      <c r="G358" s="77"/>
      <c r="H358" s="77"/>
      <c r="I358" s="77"/>
      <c r="J358" s="77"/>
      <c r="K358" s="77"/>
      <c r="L358" s="77"/>
      <c r="M358" s="77"/>
      <c r="N358" s="77"/>
      <c r="O358" s="77">
        <v>3</v>
      </c>
      <c r="P358" s="77">
        <v>0</v>
      </c>
      <c r="Q358" s="77">
        <v>1</v>
      </c>
    </row>
    <row r="359" spans="2:17" x14ac:dyDescent="0.25">
      <c r="B359" s="77"/>
      <c r="C359" s="77"/>
      <c r="D359" s="77"/>
      <c r="E359" s="77"/>
      <c r="F359" s="77"/>
      <c r="G359" s="77"/>
      <c r="H359" s="77"/>
      <c r="I359" s="77"/>
      <c r="J359" s="77"/>
      <c r="K359" s="77"/>
      <c r="L359" s="77"/>
      <c r="M359" s="77"/>
      <c r="N359" s="77"/>
      <c r="O359" s="77">
        <v>12</v>
      </c>
      <c r="P359" s="77">
        <v>0</v>
      </c>
      <c r="Q359" s="77">
        <v>24</v>
      </c>
    </row>
    <row r="360" spans="2:17" x14ac:dyDescent="0.25">
      <c r="B360" s="77"/>
      <c r="C360" s="77"/>
      <c r="D360" s="77"/>
      <c r="E360" s="77"/>
      <c r="F360" s="77"/>
      <c r="G360" s="77"/>
      <c r="H360" s="77"/>
      <c r="I360" s="77"/>
      <c r="J360" s="77"/>
      <c r="K360" s="77"/>
      <c r="L360" s="77"/>
      <c r="M360" s="77"/>
      <c r="N360" s="77"/>
      <c r="O360" s="77"/>
      <c r="P360" s="77">
        <v>0</v>
      </c>
      <c r="Q360" s="77">
        <v>1</v>
      </c>
    </row>
    <row r="361" spans="2:17" x14ac:dyDescent="0.25">
      <c r="B361" s="77"/>
      <c r="C361" s="77"/>
      <c r="D361" s="77"/>
      <c r="E361" s="77"/>
      <c r="F361" s="77"/>
      <c r="G361" s="77"/>
      <c r="H361" s="77"/>
      <c r="I361" s="77"/>
      <c r="J361" s="77"/>
      <c r="K361" s="77"/>
      <c r="L361" s="77"/>
      <c r="M361" s="77"/>
      <c r="N361" s="77"/>
      <c r="O361" s="77"/>
      <c r="P361" s="77">
        <v>0</v>
      </c>
      <c r="Q361" s="77">
        <v>0</v>
      </c>
    </row>
    <row r="362" spans="2:17" x14ac:dyDescent="0.25">
      <c r="B362" s="77"/>
      <c r="C362" s="77"/>
      <c r="D362" s="77"/>
      <c r="E362" s="77"/>
      <c r="F362" s="77"/>
      <c r="G362" s="77"/>
      <c r="H362" s="77"/>
      <c r="I362" s="77"/>
      <c r="J362" s="77"/>
      <c r="K362" s="77"/>
      <c r="L362" s="77"/>
      <c r="M362" s="77"/>
      <c r="N362" s="77"/>
      <c r="O362" s="77"/>
      <c r="P362" s="77">
        <v>0</v>
      </c>
      <c r="Q362" s="77">
        <v>10</v>
      </c>
    </row>
    <row r="363" spans="2:17" x14ac:dyDescent="0.25">
      <c r="B363" s="77"/>
      <c r="C363" s="77"/>
      <c r="D363" s="77"/>
      <c r="E363" s="77"/>
      <c r="F363" s="77"/>
      <c r="G363" s="77"/>
      <c r="H363" s="77"/>
      <c r="I363" s="77"/>
      <c r="J363" s="77"/>
      <c r="K363" s="77"/>
      <c r="L363" s="77"/>
      <c r="M363" s="77"/>
      <c r="N363" s="77"/>
      <c r="O363" s="77"/>
      <c r="P363" s="77">
        <v>0</v>
      </c>
      <c r="Q363" s="77">
        <v>21</v>
      </c>
    </row>
    <row r="364" spans="2:17" x14ac:dyDescent="0.25">
      <c r="B364" s="77"/>
      <c r="C364" s="77"/>
      <c r="D364" s="77"/>
      <c r="E364" s="77"/>
      <c r="F364" s="77"/>
      <c r="G364" s="77"/>
      <c r="H364" s="77"/>
      <c r="I364" s="77"/>
      <c r="J364" s="77"/>
      <c r="K364" s="77"/>
      <c r="L364" s="77"/>
      <c r="M364" s="77"/>
      <c r="N364" s="77"/>
      <c r="O364" s="77"/>
      <c r="P364" s="77">
        <v>0</v>
      </c>
      <c r="Q364" s="77">
        <v>20</v>
      </c>
    </row>
    <row r="365" spans="2:17" x14ac:dyDescent="0.25">
      <c r="B365" s="77"/>
      <c r="C365" s="77"/>
      <c r="D365" s="77"/>
      <c r="E365" s="77"/>
      <c r="F365" s="77"/>
      <c r="G365" s="77"/>
      <c r="H365" s="77"/>
      <c r="I365" s="77"/>
      <c r="J365" s="77"/>
      <c r="K365" s="77"/>
      <c r="L365" s="77"/>
      <c r="M365" s="77"/>
      <c r="N365" s="77"/>
      <c r="O365" s="77"/>
      <c r="P365" s="77">
        <v>0</v>
      </c>
      <c r="Q365" s="77">
        <v>22</v>
      </c>
    </row>
    <row r="366" spans="2:17" x14ac:dyDescent="0.25">
      <c r="B366" s="77"/>
      <c r="C366" s="77"/>
      <c r="D366" s="77"/>
      <c r="E366" s="77"/>
      <c r="F366" s="77"/>
      <c r="G366" s="77"/>
      <c r="H366" s="77"/>
      <c r="I366" s="77"/>
      <c r="J366" s="77"/>
      <c r="K366" s="77"/>
      <c r="L366" s="77"/>
      <c r="M366" s="77"/>
      <c r="N366" s="77"/>
      <c r="O366" s="77"/>
      <c r="P366" s="77">
        <v>0</v>
      </c>
      <c r="Q366" s="77">
        <v>13</v>
      </c>
    </row>
    <row r="367" spans="2:17" x14ac:dyDescent="0.25">
      <c r="B367" s="77"/>
      <c r="C367" s="77"/>
      <c r="D367" s="77"/>
      <c r="E367" s="77"/>
      <c r="F367" s="77"/>
      <c r="G367" s="77"/>
      <c r="H367" s="77"/>
      <c r="I367" s="77"/>
      <c r="J367" s="77"/>
      <c r="K367" s="77"/>
      <c r="L367" s="77"/>
      <c r="M367" s="77"/>
      <c r="N367" s="77"/>
      <c r="O367" s="77"/>
      <c r="P367" s="77">
        <v>0</v>
      </c>
      <c r="Q367" s="77">
        <v>17</v>
      </c>
    </row>
    <row r="368" spans="2:17" x14ac:dyDescent="0.25">
      <c r="B368" s="77"/>
      <c r="C368" s="77"/>
      <c r="D368" s="77"/>
      <c r="E368" s="77"/>
      <c r="F368" s="77"/>
      <c r="G368" s="77"/>
      <c r="H368" s="77"/>
      <c r="I368" s="77"/>
      <c r="J368" s="77"/>
      <c r="K368" s="77"/>
      <c r="L368" s="77"/>
      <c r="M368" s="77"/>
      <c r="N368" s="77"/>
      <c r="O368" s="77"/>
      <c r="P368" s="77">
        <v>0</v>
      </c>
      <c r="Q368" s="77">
        <v>0</v>
      </c>
    </row>
    <row r="369" spans="2:17" x14ac:dyDescent="0.25">
      <c r="B369" s="77"/>
      <c r="C369" s="77"/>
      <c r="D369" s="77"/>
      <c r="E369" s="77"/>
      <c r="F369" s="77"/>
      <c r="G369" s="77"/>
      <c r="H369" s="77"/>
      <c r="I369" s="77"/>
      <c r="J369" s="77"/>
      <c r="K369" s="77"/>
      <c r="L369" s="77"/>
      <c r="M369" s="77"/>
      <c r="N369" s="77"/>
      <c r="O369" s="77"/>
      <c r="P369" s="77">
        <v>0</v>
      </c>
      <c r="Q369" s="77">
        <v>26</v>
      </c>
    </row>
    <row r="370" spans="2:17" x14ac:dyDescent="0.25">
      <c r="B370" s="77"/>
      <c r="C370" s="77"/>
      <c r="D370" s="77"/>
      <c r="E370" s="77"/>
      <c r="F370" s="77"/>
      <c r="G370" s="77"/>
      <c r="H370" s="77"/>
      <c r="I370" s="77"/>
      <c r="J370" s="77"/>
      <c r="K370" s="77"/>
      <c r="L370" s="77"/>
      <c r="M370" s="77"/>
      <c r="N370" s="77"/>
      <c r="O370" s="77"/>
      <c r="P370" s="77">
        <v>0</v>
      </c>
      <c r="Q370" s="77">
        <v>0</v>
      </c>
    </row>
    <row r="371" spans="2:17" x14ac:dyDescent="0.25">
      <c r="B371" s="77"/>
      <c r="C371" s="77"/>
      <c r="D371" s="77"/>
      <c r="E371" s="77"/>
      <c r="F371" s="77"/>
      <c r="G371" s="77"/>
      <c r="H371" s="77"/>
      <c r="I371" s="77"/>
      <c r="J371" s="77"/>
      <c r="K371" s="77"/>
      <c r="L371" s="77"/>
      <c r="M371" s="77"/>
      <c r="N371" s="77"/>
      <c r="O371" s="77"/>
      <c r="P371" s="77">
        <v>1</v>
      </c>
      <c r="Q371" s="77">
        <v>20</v>
      </c>
    </row>
    <row r="372" spans="2:17" x14ac:dyDescent="0.25">
      <c r="B372" s="77"/>
      <c r="C372" s="77"/>
      <c r="D372" s="77"/>
      <c r="E372" s="77"/>
      <c r="F372" s="77"/>
      <c r="G372" s="77"/>
      <c r="H372" s="77"/>
      <c r="I372" s="77"/>
      <c r="J372" s="77"/>
      <c r="K372" s="77"/>
      <c r="L372" s="77"/>
      <c r="M372" s="77"/>
      <c r="N372" s="77"/>
      <c r="O372" s="77"/>
      <c r="P372" s="77">
        <v>1</v>
      </c>
      <c r="Q372" s="77">
        <v>4</v>
      </c>
    </row>
    <row r="373" spans="2:17" x14ac:dyDescent="0.25">
      <c r="B373" s="77"/>
      <c r="C373" s="77"/>
      <c r="D373" s="77"/>
      <c r="E373" s="77"/>
      <c r="F373" s="77"/>
      <c r="G373" s="77"/>
      <c r="H373" s="77"/>
      <c r="I373" s="77"/>
      <c r="J373" s="77"/>
      <c r="K373" s="77"/>
      <c r="L373" s="77"/>
      <c r="M373" s="77"/>
      <c r="N373" s="77"/>
      <c r="O373" s="77"/>
      <c r="P373" s="77">
        <v>1</v>
      </c>
      <c r="Q373" s="77">
        <v>23</v>
      </c>
    </row>
    <row r="374" spans="2:17" x14ac:dyDescent="0.25">
      <c r="B374" s="77"/>
      <c r="C374" s="77"/>
      <c r="D374" s="77"/>
      <c r="E374" s="77"/>
      <c r="F374" s="77"/>
      <c r="G374" s="77"/>
      <c r="H374" s="77"/>
      <c r="I374" s="77"/>
      <c r="J374" s="77"/>
      <c r="K374" s="77"/>
      <c r="L374" s="77"/>
      <c r="M374" s="77"/>
      <c r="N374" s="77"/>
      <c r="O374" s="77"/>
      <c r="P374" s="77">
        <v>1</v>
      </c>
      <c r="Q374" s="77">
        <v>13</v>
      </c>
    </row>
    <row r="375" spans="2:17" x14ac:dyDescent="0.25">
      <c r="B375" s="77"/>
      <c r="C375" s="77"/>
      <c r="D375" s="77"/>
      <c r="E375" s="77"/>
      <c r="F375" s="77"/>
      <c r="G375" s="77"/>
      <c r="H375" s="77"/>
      <c r="I375" s="77"/>
      <c r="J375" s="77"/>
      <c r="K375" s="77"/>
      <c r="L375" s="77"/>
      <c r="M375" s="77"/>
      <c r="N375" s="77"/>
      <c r="O375" s="77"/>
      <c r="P375" s="77">
        <v>0</v>
      </c>
      <c r="Q375" s="77">
        <v>25</v>
      </c>
    </row>
    <row r="376" spans="2:17" x14ac:dyDescent="0.25">
      <c r="B376" s="77"/>
      <c r="C376" s="77"/>
      <c r="D376" s="77"/>
      <c r="E376" s="77"/>
      <c r="F376" s="77"/>
      <c r="G376" s="77"/>
      <c r="H376" s="77"/>
      <c r="I376" s="77"/>
      <c r="J376" s="77"/>
      <c r="K376" s="77"/>
      <c r="L376" s="77"/>
      <c r="M376" s="77"/>
      <c r="N376" s="77"/>
      <c r="O376" s="77"/>
      <c r="P376" s="77">
        <v>0</v>
      </c>
      <c r="Q376" s="77">
        <v>6</v>
      </c>
    </row>
    <row r="377" spans="2:17" x14ac:dyDescent="0.25">
      <c r="B377" s="77"/>
      <c r="C377" s="77"/>
      <c r="D377" s="77"/>
      <c r="E377" s="77"/>
      <c r="F377" s="77"/>
      <c r="G377" s="77"/>
      <c r="H377" s="77"/>
      <c r="I377" s="77"/>
      <c r="J377" s="77"/>
      <c r="K377" s="77"/>
      <c r="L377" s="77"/>
      <c r="M377" s="77"/>
      <c r="N377" s="77"/>
      <c r="O377" s="77"/>
      <c r="P377" s="77">
        <v>0</v>
      </c>
      <c r="Q377" s="77">
        <v>6</v>
      </c>
    </row>
    <row r="378" spans="2:17" x14ac:dyDescent="0.25">
      <c r="B378" s="77"/>
      <c r="C378" s="77"/>
      <c r="D378" s="77"/>
      <c r="E378" s="77"/>
      <c r="F378" s="77"/>
      <c r="G378" s="77"/>
      <c r="H378" s="77"/>
      <c r="I378" s="77"/>
      <c r="J378" s="77"/>
      <c r="K378" s="77"/>
      <c r="L378" s="77"/>
      <c r="M378" s="77"/>
      <c r="N378" s="77"/>
      <c r="O378" s="77"/>
      <c r="P378" s="77">
        <v>0</v>
      </c>
      <c r="Q378" s="77">
        <v>17</v>
      </c>
    </row>
    <row r="379" spans="2:17" x14ac:dyDescent="0.25">
      <c r="B379" s="77"/>
      <c r="C379" s="77"/>
      <c r="D379" s="77"/>
      <c r="E379" s="77"/>
      <c r="F379" s="77"/>
      <c r="G379" s="77"/>
      <c r="H379" s="77"/>
      <c r="I379" s="77"/>
      <c r="J379" s="77"/>
      <c r="K379" s="77"/>
      <c r="L379" s="77"/>
      <c r="M379" s="77"/>
      <c r="N379" s="77"/>
      <c r="O379" s="77"/>
      <c r="P379" s="77">
        <v>0</v>
      </c>
      <c r="Q379" s="77">
        <v>0</v>
      </c>
    </row>
    <row r="380" spans="2:17" x14ac:dyDescent="0.25">
      <c r="B380" s="77"/>
      <c r="C380" s="77"/>
      <c r="D380" s="77"/>
      <c r="E380" s="77"/>
      <c r="F380" s="77"/>
      <c r="G380" s="77"/>
      <c r="H380" s="77"/>
      <c r="I380" s="77"/>
      <c r="J380" s="77"/>
      <c r="K380" s="77"/>
      <c r="L380" s="77"/>
      <c r="M380" s="77"/>
      <c r="N380" s="77"/>
      <c r="O380" s="77"/>
      <c r="P380" s="77">
        <v>0</v>
      </c>
      <c r="Q380" s="77">
        <v>16</v>
      </c>
    </row>
    <row r="381" spans="2:17" x14ac:dyDescent="0.25">
      <c r="B381" s="77"/>
      <c r="C381" s="77"/>
      <c r="D381" s="77"/>
      <c r="E381" s="77"/>
      <c r="F381" s="77"/>
      <c r="G381" s="77"/>
      <c r="H381" s="77"/>
      <c r="I381" s="77"/>
      <c r="J381" s="77"/>
      <c r="K381" s="77"/>
      <c r="L381" s="77"/>
      <c r="M381" s="77"/>
      <c r="N381" s="77"/>
      <c r="O381" s="77"/>
      <c r="P381" s="77">
        <v>0</v>
      </c>
      <c r="Q381" s="77">
        <v>16</v>
      </c>
    </row>
    <row r="382" spans="2:17" x14ac:dyDescent="0.25">
      <c r="B382" s="77"/>
      <c r="C382" s="77"/>
      <c r="D382" s="77"/>
      <c r="E382" s="77"/>
      <c r="F382" s="77"/>
      <c r="G382" s="77"/>
      <c r="H382" s="77"/>
      <c r="I382" s="77"/>
      <c r="J382" s="77"/>
      <c r="K382" s="77"/>
      <c r="L382" s="77"/>
      <c r="M382" s="77"/>
      <c r="N382" s="77"/>
      <c r="O382" s="77"/>
      <c r="P382" s="77">
        <v>0</v>
      </c>
      <c r="Q382" s="77">
        <v>16</v>
      </c>
    </row>
    <row r="383" spans="2:17" x14ac:dyDescent="0.25">
      <c r="B383" s="77"/>
      <c r="C383" s="77"/>
      <c r="D383" s="77"/>
      <c r="E383" s="77"/>
      <c r="F383" s="77"/>
      <c r="G383" s="77"/>
      <c r="H383" s="77"/>
      <c r="I383" s="77"/>
      <c r="J383" s="77"/>
      <c r="K383" s="77"/>
      <c r="L383" s="77"/>
      <c r="M383" s="77"/>
      <c r="N383" s="77"/>
      <c r="O383" s="77"/>
      <c r="P383" s="77">
        <v>0</v>
      </c>
      <c r="Q383" s="77">
        <v>0</v>
      </c>
    </row>
    <row r="384" spans="2:17" x14ac:dyDescent="0.25">
      <c r="B384" s="77"/>
      <c r="C384" s="77"/>
      <c r="D384" s="77"/>
      <c r="E384" s="77"/>
      <c r="F384" s="77"/>
      <c r="G384" s="77"/>
      <c r="H384" s="77"/>
      <c r="I384" s="77"/>
      <c r="J384" s="77"/>
      <c r="K384" s="77"/>
      <c r="L384" s="77"/>
      <c r="M384" s="77"/>
      <c r="N384" s="77"/>
      <c r="O384" s="77"/>
      <c r="P384" s="77">
        <v>0</v>
      </c>
      <c r="Q384" s="77">
        <v>0</v>
      </c>
    </row>
    <row r="385" spans="2:17" x14ac:dyDescent="0.25">
      <c r="B385" s="77"/>
      <c r="C385" s="77"/>
      <c r="D385" s="77"/>
      <c r="E385" s="77"/>
      <c r="F385" s="77"/>
      <c r="G385" s="77"/>
      <c r="H385" s="77"/>
      <c r="I385" s="77"/>
      <c r="J385" s="77"/>
      <c r="K385" s="77"/>
      <c r="L385" s="77"/>
      <c r="M385" s="77"/>
      <c r="N385" s="77"/>
      <c r="O385" s="77"/>
      <c r="P385" s="77">
        <v>0</v>
      </c>
      <c r="Q385" s="77">
        <v>0</v>
      </c>
    </row>
    <row r="386" spans="2:17" x14ac:dyDescent="0.25">
      <c r="B386" s="77"/>
      <c r="C386" s="77"/>
      <c r="D386" s="77"/>
      <c r="E386" s="77"/>
      <c r="F386" s="77"/>
      <c r="G386" s="77"/>
      <c r="H386" s="77"/>
      <c r="I386" s="77"/>
      <c r="J386" s="77"/>
      <c r="K386" s="77"/>
      <c r="L386" s="77"/>
      <c r="M386" s="77"/>
      <c r="N386" s="77"/>
      <c r="O386" s="77"/>
      <c r="P386" s="77">
        <v>0</v>
      </c>
      <c r="Q386" s="77">
        <v>0</v>
      </c>
    </row>
    <row r="387" spans="2:17" x14ac:dyDescent="0.25">
      <c r="B387" s="77"/>
      <c r="C387" s="77"/>
      <c r="D387" s="77"/>
      <c r="E387" s="77"/>
      <c r="F387" s="77"/>
      <c r="G387" s="77"/>
      <c r="H387" s="77"/>
      <c r="I387" s="77"/>
      <c r="J387" s="77"/>
      <c r="K387" s="77"/>
      <c r="L387" s="77"/>
      <c r="M387" s="77"/>
      <c r="N387" s="77"/>
      <c r="O387" s="77"/>
      <c r="P387" s="77">
        <v>0</v>
      </c>
      <c r="Q387" s="77">
        <v>2</v>
      </c>
    </row>
    <row r="388" spans="2:17" x14ac:dyDescent="0.25">
      <c r="B388" s="77"/>
      <c r="C388" s="77"/>
      <c r="D388" s="77"/>
      <c r="E388" s="77"/>
      <c r="F388" s="77"/>
      <c r="G388" s="77"/>
      <c r="H388" s="77"/>
      <c r="I388" s="77"/>
      <c r="J388" s="77"/>
      <c r="K388" s="77"/>
      <c r="L388" s="77"/>
      <c r="M388" s="77"/>
      <c r="N388" s="77"/>
      <c r="O388" s="77"/>
      <c r="P388" s="77">
        <v>0</v>
      </c>
      <c r="Q388" s="77">
        <v>11</v>
      </c>
    </row>
    <row r="389" spans="2:17" x14ac:dyDescent="0.25">
      <c r="B389" s="77"/>
      <c r="C389" s="77"/>
      <c r="D389" s="77"/>
      <c r="E389" s="77"/>
      <c r="F389" s="77"/>
      <c r="G389" s="77"/>
      <c r="H389" s="77"/>
      <c r="I389" s="77"/>
      <c r="J389" s="77"/>
      <c r="K389" s="77"/>
      <c r="L389" s="77"/>
      <c r="M389" s="77"/>
      <c r="N389" s="77"/>
      <c r="O389" s="77"/>
      <c r="P389" s="77">
        <v>0</v>
      </c>
      <c r="Q389" s="77">
        <v>23</v>
      </c>
    </row>
    <row r="390" spans="2:17" x14ac:dyDescent="0.25">
      <c r="B390" s="77"/>
      <c r="C390" s="77"/>
      <c r="D390" s="77"/>
      <c r="E390" s="77"/>
      <c r="F390" s="77"/>
      <c r="G390" s="77"/>
      <c r="H390" s="77"/>
      <c r="I390" s="77"/>
      <c r="J390" s="77"/>
      <c r="K390" s="77"/>
      <c r="L390" s="77"/>
      <c r="M390" s="77"/>
      <c r="N390" s="77"/>
      <c r="O390" s="77"/>
      <c r="P390" s="77">
        <v>0</v>
      </c>
      <c r="Q390" s="77">
        <v>22</v>
      </c>
    </row>
    <row r="391" spans="2:17" x14ac:dyDescent="0.25">
      <c r="B391" s="77"/>
      <c r="C391" s="77"/>
      <c r="D391" s="77"/>
      <c r="E391" s="77"/>
      <c r="F391" s="77"/>
      <c r="G391" s="77"/>
      <c r="H391" s="77"/>
      <c r="I391" s="77"/>
      <c r="J391" s="77"/>
      <c r="K391" s="77"/>
      <c r="L391" s="77"/>
      <c r="M391" s="77"/>
      <c r="N391" s="77"/>
      <c r="O391" s="77"/>
      <c r="P391" s="77">
        <v>0</v>
      </c>
      <c r="Q391" s="77">
        <v>13</v>
      </c>
    </row>
    <row r="392" spans="2:17" x14ac:dyDescent="0.25">
      <c r="B392" s="77"/>
      <c r="C392" s="77"/>
      <c r="D392" s="77"/>
      <c r="E392" s="77"/>
      <c r="F392" s="77"/>
      <c r="G392" s="77"/>
      <c r="H392" s="77"/>
      <c r="I392" s="77"/>
      <c r="J392" s="77"/>
      <c r="K392" s="77"/>
      <c r="L392" s="77"/>
      <c r="M392" s="77"/>
      <c r="N392" s="77"/>
      <c r="O392" s="77"/>
      <c r="P392" s="77">
        <v>0</v>
      </c>
      <c r="Q392" s="77">
        <v>15</v>
      </c>
    </row>
    <row r="393" spans="2:17" x14ac:dyDescent="0.25">
      <c r="B393" s="77"/>
      <c r="C393" s="77"/>
      <c r="D393" s="77"/>
      <c r="E393" s="77"/>
      <c r="F393" s="77"/>
      <c r="G393" s="77"/>
      <c r="H393" s="77"/>
      <c r="I393" s="77"/>
      <c r="J393" s="77"/>
      <c r="K393" s="77"/>
      <c r="L393" s="77"/>
      <c r="M393" s="77"/>
      <c r="N393" s="77"/>
      <c r="O393" s="77"/>
      <c r="P393" s="77">
        <v>0</v>
      </c>
      <c r="Q393" s="77">
        <v>16</v>
      </c>
    </row>
    <row r="394" spans="2:17" x14ac:dyDescent="0.25">
      <c r="B394" s="77"/>
      <c r="C394" s="77"/>
      <c r="D394" s="77"/>
      <c r="E394" s="77"/>
      <c r="F394" s="77"/>
      <c r="G394" s="77"/>
      <c r="H394" s="77"/>
      <c r="I394" s="77"/>
      <c r="J394" s="77"/>
      <c r="K394" s="77"/>
      <c r="L394" s="77"/>
      <c r="M394" s="77"/>
      <c r="N394" s="77"/>
      <c r="O394" s="77"/>
      <c r="P394" s="77">
        <v>0</v>
      </c>
      <c r="Q394" s="77">
        <v>7</v>
      </c>
    </row>
    <row r="395" spans="2:17" x14ac:dyDescent="0.25">
      <c r="B395" s="77"/>
      <c r="C395" s="77"/>
      <c r="D395" s="77"/>
      <c r="E395" s="77"/>
      <c r="F395" s="77"/>
      <c r="G395" s="77"/>
      <c r="H395" s="77"/>
      <c r="I395" s="77"/>
      <c r="J395" s="77"/>
      <c r="K395" s="77"/>
      <c r="L395" s="77"/>
      <c r="M395" s="77"/>
      <c r="N395" s="77"/>
      <c r="O395" s="77"/>
      <c r="P395" s="77">
        <v>0</v>
      </c>
      <c r="Q395" s="77">
        <v>12</v>
      </c>
    </row>
    <row r="396" spans="2:17" x14ac:dyDescent="0.25">
      <c r="B396" s="77"/>
      <c r="C396" s="77"/>
      <c r="D396" s="77"/>
      <c r="E396" s="77"/>
      <c r="F396" s="77"/>
      <c r="G396" s="77"/>
      <c r="H396" s="77"/>
      <c r="I396" s="77"/>
      <c r="J396" s="77"/>
      <c r="K396" s="77"/>
      <c r="L396" s="77"/>
      <c r="M396" s="77"/>
      <c r="N396" s="77"/>
      <c r="O396" s="77"/>
      <c r="P396" s="77">
        <v>0</v>
      </c>
      <c r="Q396" s="77">
        <v>19</v>
      </c>
    </row>
    <row r="397" spans="2:17" x14ac:dyDescent="0.25">
      <c r="B397" s="77"/>
      <c r="C397" s="77"/>
      <c r="D397" s="77"/>
      <c r="E397" s="77"/>
      <c r="F397" s="77"/>
      <c r="G397" s="77"/>
      <c r="H397" s="77"/>
      <c r="I397" s="77"/>
      <c r="J397" s="77"/>
      <c r="K397" s="77"/>
      <c r="L397" s="77"/>
      <c r="M397" s="77"/>
      <c r="N397" s="77"/>
      <c r="O397" s="77"/>
      <c r="P397" s="78">
        <v>0</v>
      </c>
      <c r="Q397" s="77">
        <v>22</v>
      </c>
    </row>
    <row r="398" spans="2:17" x14ac:dyDescent="0.25">
      <c r="B398" s="77"/>
      <c r="C398" s="77"/>
      <c r="D398" s="77"/>
      <c r="E398" s="77"/>
      <c r="F398" s="77"/>
      <c r="G398" s="77"/>
      <c r="H398" s="77"/>
      <c r="I398" s="77"/>
      <c r="J398" s="77"/>
      <c r="K398" s="77"/>
      <c r="L398" s="77"/>
      <c r="M398" s="77"/>
      <c r="N398" s="77"/>
      <c r="O398" s="77"/>
      <c r="P398" s="77">
        <v>0</v>
      </c>
      <c r="Q398" s="77">
        <v>21</v>
      </c>
    </row>
    <row r="399" spans="2:17" x14ac:dyDescent="0.25">
      <c r="B399" s="77"/>
      <c r="C399" s="77"/>
      <c r="D399" s="77"/>
      <c r="E399" s="77"/>
      <c r="F399" s="77"/>
      <c r="G399" s="77"/>
      <c r="H399" s="77"/>
      <c r="I399" s="77"/>
      <c r="J399" s="77"/>
      <c r="K399" s="77"/>
      <c r="L399" s="77"/>
      <c r="M399" s="77"/>
      <c r="N399" s="77"/>
      <c r="O399" s="77"/>
      <c r="P399" s="77">
        <v>0</v>
      </c>
      <c r="Q399" s="77">
        <v>13</v>
      </c>
    </row>
    <row r="400" spans="2:17" x14ac:dyDescent="0.25">
      <c r="B400" s="77"/>
      <c r="C400" s="77"/>
      <c r="D400" s="77"/>
      <c r="E400" s="77"/>
      <c r="F400" s="77"/>
      <c r="G400" s="77"/>
      <c r="H400" s="77"/>
      <c r="I400" s="77"/>
      <c r="J400" s="77"/>
      <c r="K400" s="77"/>
      <c r="L400" s="77"/>
      <c r="M400" s="77"/>
      <c r="N400" s="77"/>
      <c r="O400" s="77"/>
      <c r="P400" s="77">
        <v>0</v>
      </c>
      <c r="Q400" s="77">
        <v>28</v>
      </c>
    </row>
    <row r="401" spans="2:17" x14ac:dyDescent="0.25">
      <c r="B401" s="77"/>
      <c r="C401" s="77"/>
      <c r="D401" s="77"/>
      <c r="E401" s="77"/>
      <c r="F401" s="77"/>
      <c r="G401" s="77"/>
      <c r="H401" s="77"/>
      <c r="I401" s="77"/>
      <c r="J401" s="77"/>
      <c r="K401" s="77"/>
      <c r="L401" s="77"/>
      <c r="M401" s="77"/>
      <c r="N401" s="77"/>
      <c r="O401" s="77"/>
      <c r="P401" s="77">
        <v>1</v>
      </c>
      <c r="Q401" s="77">
        <v>12</v>
      </c>
    </row>
    <row r="402" spans="2:17" x14ac:dyDescent="0.25">
      <c r="B402" s="77"/>
      <c r="C402" s="77"/>
      <c r="D402" s="77"/>
      <c r="E402" s="77"/>
      <c r="F402" s="77"/>
      <c r="G402" s="77"/>
      <c r="H402" s="77"/>
      <c r="I402" s="77"/>
      <c r="J402" s="77"/>
      <c r="K402" s="77"/>
      <c r="L402" s="77"/>
      <c r="M402" s="77"/>
      <c r="N402" s="77"/>
      <c r="O402" s="77"/>
      <c r="P402" s="77">
        <v>6</v>
      </c>
      <c r="Q402" s="77">
        <v>9</v>
      </c>
    </row>
    <row r="403" spans="2:17" x14ac:dyDescent="0.25">
      <c r="B403" s="77"/>
      <c r="C403" s="77"/>
      <c r="D403" s="77"/>
      <c r="E403" s="77"/>
      <c r="F403" s="77"/>
      <c r="G403" s="77"/>
      <c r="H403" s="77"/>
      <c r="I403" s="77"/>
      <c r="J403" s="77"/>
      <c r="K403" s="77"/>
      <c r="L403" s="77"/>
      <c r="M403" s="77"/>
      <c r="N403" s="77"/>
      <c r="O403" s="77"/>
      <c r="P403" s="77">
        <v>3</v>
      </c>
      <c r="Q403" s="77">
        <v>0</v>
      </c>
    </row>
    <row r="404" spans="2:17" x14ac:dyDescent="0.25">
      <c r="B404" s="77"/>
      <c r="C404" s="77"/>
      <c r="D404" s="77"/>
      <c r="E404" s="77"/>
      <c r="F404" s="77"/>
      <c r="G404" s="77"/>
      <c r="H404" s="77"/>
      <c r="I404" s="77"/>
      <c r="J404" s="77"/>
      <c r="K404" s="77"/>
      <c r="L404" s="77"/>
      <c r="M404" s="77"/>
      <c r="N404" s="77"/>
      <c r="O404" s="77"/>
      <c r="P404" s="77">
        <v>3</v>
      </c>
      <c r="Q404" s="77">
        <v>3</v>
      </c>
    </row>
    <row r="405" spans="2:17" x14ac:dyDescent="0.25">
      <c r="B405" s="77"/>
      <c r="C405" s="77"/>
      <c r="D405" s="77"/>
      <c r="E405" s="77"/>
      <c r="F405" s="77"/>
      <c r="G405" s="77"/>
      <c r="H405" s="77"/>
      <c r="I405" s="77"/>
      <c r="J405" s="77"/>
      <c r="K405" s="77"/>
      <c r="L405" s="77"/>
      <c r="M405" s="77"/>
      <c r="N405" s="77"/>
      <c r="O405" s="77"/>
      <c r="P405" s="77">
        <v>8</v>
      </c>
      <c r="Q405" s="77">
        <v>0</v>
      </c>
    </row>
    <row r="406" spans="2:17" x14ac:dyDescent="0.25">
      <c r="B406" s="77"/>
      <c r="C406" s="77"/>
      <c r="D406" s="77"/>
      <c r="E406" s="77"/>
      <c r="F406" s="77"/>
      <c r="G406" s="77"/>
      <c r="H406" s="77"/>
      <c r="I406" s="77"/>
      <c r="J406" s="77"/>
      <c r="K406" s="77"/>
      <c r="L406" s="77"/>
      <c r="M406" s="77"/>
      <c r="N406" s="77"/>
      <c r="O406" s="77"/>
      <c r="P406" s="77">
        <v>6</v>
      </c>
      <c r="Q406" s="77">
        <v>30</v>
      </c>
    </row>
    <row r="407" spans="2:17" x14ac:dyDescent="0.25">
      <c r="B407" s="77"/>
      <c r="C407" s="77"/>
      <c r="D407" s="77"/>
      <c r="E407" s="77"/>
      <c r="F407" s="77"/>
      <c r="G407" s="77"/>
      <c r="H407" s="77"/>
      <c r="I407" s="77"/>
      <c r="J407" s="77"/>
      <c r="K407" s="77"/>
      <c r="L407" s="77"/>
      <c r="M407" s="77"/>
      <c r="N407" s="77"/>
      <c r="O407" s="77"/>
      <c r="P407" s="77">
        <v>3</v>
      </c>
      <c r="Q407" s="77">
        <v>21</v>
      </c>
    </row>
    <row r="408" spans="2:17" x14ac:dyDescent="0.25">
      <c r="B408" s="77"/>
      <c r="C408" s="77"/>
      <c r="D408" s="77"/>
      <c r="E408" s="77"/>
      <c r="F408" s="77"/>
      <c r="G408" s="77"/>
      <c r="H408" s="77"/>
      <c r="I408" s="77"/>
      <c r="J408" s="77"/>
      <c r="K408" s="77"/>
      <c r="L408" s="77"/>
      <c r="M408" s="77"/>
      <c r="N408" s="77"/>
      <c r="O408" s="77"/>
      <c r="P408" s="77">
        <v>3</v>
      </c>
      <c r="Q408" s="77">
        <v>7</v>
      </c>
    </row>
    <row r="409" spans="2:17" x14ac:dyDescent="0.25">
      <c r="B409" s="77"/>
      <c r="C409" s="77"/>
      <c r="D409" s="77"/>
      <c r="E409" s="77"/>
      <c r="F409" s="77"/>
      <c r="G409" s="77"/>
      <c r="H409" s="77"/>
      <c r="I409" s="77"/>
      <c r="J409" s="77"/>
      <c r="K409" s="77"/>
      <c r="L409" s="77"/>
      <c r="M409" s="77"/>
      <c r="N409" s="77"/>
      <c r="O409" s="77"/>
      <c r="P409" s="77">
        <v>2</v>
      </c>
      <c r="Q409" s="77">
        <v>10</v>
      </c>
    </row>
    <row r="410" spans="2:17" x14ac:dyDescent="0.25">
      <c r="B410" s="77"/>
      <c r="C410" s="77"/>
      <c r="D410" s="77"/>
      <c r="E410" s="77"/>
      <c r="F410" s="77"/>
      <c r="G410" s="77"/>
      <c r="H410" s="77"/>
      <c r="I410" s="77"/>
      <c r="J410" s="77"/>
      <c r="K410" s="77"/>
      <c r="L410" s="77"/>
      <c r="M410" s="77"/>
      <c r="N410" s="77"/>
      <c r="O410" s="77"/>
      <c r="P410" s="77">
        <v>5</v>
      </c>
      <c r="Q410" s="77">
        <v>17</v>
      </c>
    </row>
    <row r="411" spans="2:17" x14ac:dyDescent="0.25">
      <c r="B411" s="77"/>
      <c r="C411" s="77"/>
      <c r="D411" s="77"/>
      <c r="E411" s="77"/>
      <c r="F411" s="77"/>
      <c r="G411" s="77"/>
      <c r="H411" s="77"/>
      <c r="I411" s="77"/>
      <c r="J411" s="77"/>
      <c r="K411" s="77"/>
      <c r="L411" s="77"/>
      <c r="M411" s="77"/>
      <c r="N411" s="77"/>
      <c r="O411" s="77"/>
      <c r="P411" s="77">
        <v>8</v>
      </c>
      <c r="Q411" s="77">
        <v>21</v>
      </c>
    </row>
    <row r="412" spans="2:17" x14ac:dyDescent="0.25">
      <c r="B412" s="77"/>
      <c r="C412" s="77"/>
      <c r="D412" s="77"/>
      <c r="E412" s="77"/>
      <c r="F412" s="77"/>
      <c r="G412" s="77"/>
      <c r="H412" s="77"/>
      <c r="I412" s="77"/>
      <c r="J412" s="77"/>
      <c r="K412" s="77"/>
      <c r="L412" s="77"/>
      <c r="M412" s="77"/>
      <c r="N412" s="77"/>
      <c r="O412" s="77"/>
      <c r="P412" s="77">
        <v>2</v>
      </c>
      <c r="Q412" s="77">
        <v>15</v>
      </c>
    </row>
    <row r="413" spans="2:17" x14ac:dyDescent="0.25">
      <c r="B413" s="77"/>
      <c r="C413" s="77"/>
      <c r="D413" s="77"/>
      <c r="E413" s="77"/>
      <c r="F413" s="77"/>
      <c r="G413" s="77"/>
      <c r="H413" s="77"/>
      <c r="I413" s="77"/>
      <c r="J413" s="77"/>
      <c r="K413" s="77"/>
      <c r="L413" s="77"/>
      <c r="M413" s="77"/>
      <c r="N413" s="77"/>
      <c r="O413" s="77"/>
      <c r="P413" s="77">
        <v>1</v>
      </c>
      <c r="Q413" s="77">
        <v>27</v>
      </c>
    </row>
    <row r="414" spans="2:17" x14ac:dyDescent="0.25">
      <c r="B414" s="77"/>
      <c r="C414" s="77"/>
      <c r="D414" s="77"/>
      <c r="E414" s="77"/>
      <c r="F414" s="77"/>
      <c r="G414" s="77"/>
      <c r="H414" s="77"/>
      <c r="I414" s="77"/>
      <c r="J414" s="77"/>
      <c r="K414" s="77"/>
      <c r="L414" s="77"/>
      <c r="M414" s="77"/>
      <c r="N414" s="77"/>
      <c r="O414" s="77"/>
      <c r="P414" s="77">
        <v>1</v>
      </c>
      <c r="Q414" s="77">
        <v>5</v>
      </c>
    </row>
    <row r="415" spans="2:17" x14ac:dyDescent="0.25">
      <c r="B415" s="77"/>
      <c r="C415" s="77"/>
      <c r="D415" s="77"/>
      <c r="E415" s="77"/>
      <c r="F415" s="77"/>
      <c r="G415" s="77"/>
      <c r="H415" s="77"/>
      <c r="I415" s="77"/>
      <c r="J415" s="77"/>
      <c r="K415" s="77"/>
      <c r="L415" s="77"/>
      <c r="M415" s="77"/>
      <c r="N415" s="77"/>
      <c r="O415" s="77"/>
      <c r="P415" s="77">
        <v>0</v>
      </c>
      <c r="Q415" s="77">
        <v>36</v>
      </c>
    </row>
    <row r="416" spans="2:17" x14ac:dyDescent="0.25">
      <c r="B416" s="77"/>
      <c r="C416" s="77"/>
      <c r="D416" s="77"/>
      <c r="E416" s="77"/>
      <c r="F416" s="77"/>
      <c r="G416" s="77"/>
      <c r="H416" s="77"/>
      <c r="I416" s="77"/>
      <c r="J416" s="77"/>
      <c r="K416" s="77"/>
      <c r="L416" s="77"/>
      <c r="M416" s="77"/>
      <c r="N416" s="77"/>
      <c r="O416" s="77"/>
      <c r="P416" s="77">
        <v>0</v>
      </c>
      <c r="Q416" s="77">
        <v>24</v>
      </c>
    </row>
    <row r="417" spans="2:17" x14ac:dyDescent="0.25">
      <c r="B417" s="77"/>
      <c r="C417" s="77"/>
      <c r="D417" s="77"/>
      <c r="E417" s="77"/>
      <c r="F417" s="77"/>
      <c r="G417" s="77"/>
      <c r="H417" s="77"/>
      <c r="I417" s="77"/>
      <c r="J417" s="77"/>
      <c r="K417" s="77"/>
      <c r="L417" s="77"/>
      <c r="M417" s="77"/>
      <c r="N417" s="77"/>
      <c r="O417" s="77"/>
      <c r="P417" s="77">
        <v>0</v>
      </c>
      <c r="Q417" s="77">
        <v>33</v>
      </c>
    </row>
    <row r="418" spans="2:17" x14ac:dyDescent="0.25">
      <c r="B418" s="77"/>
      <c r="C418" s="77"/>
      <c r="D418" s="77"/>
      <c r="E418" s="77"/>
      <c r="F418" s="77"/>
      <c r="G418" s="77"/>
      <c r="H418" s="77"/>
      <c r="I418" s="77"/>
      <c r="J418" s="77"/>
      <c r="K418" s="77"/>
      <c r="L418" s="77"/>
      <c r="M418" s="77"/>
      <c r="N418" s="77"/>
      <c r="O418" s="77"/>
      <c r="P418" s="77">
        <v>0</v>
      </c>
      <c r="Q418" s="77">
        <v>30</v>
      </c>
    </row>
    <row r="419" spans="2:17" x14ac:dyDescent="0.25">
      <c r="B419" s="77"/>
      <c r="C419" s="77"/>
      <c r="D419" s="77"/>
      <c r="E419" s="77"/>
      <c r="F419" s="77"/>
      <c r="G419" s="77"/>
      <c r="H419" s="77"/>
      <c r="I419" s="77"/>
      <c r="J419" s="77"/>
      <c r="K419" s="77"/>
      <c r="L419" s="77"/>
      <c r="M419" s="77"/>
      <c r="N419" s="77"/>
      <c r="O419" s="77"/>
      <c r="P419" s="77">
        <v>0</v>
      </c>
      <c r="Q419" s="77">
        <v>11</v>
      </c>
    </row>
    <row r="420" spans="2:17" x14ac:dyDescent="0.25">
      <c r="B420" s="77"/>
      <c r="C420" s="77"/>
      <c r="D420" s="77"/>
      <c r="E420" s="77"/>
      <c r="F420" s="77"/>
      <c r="G420" s="77"/>
      <c r="H420" s="77"/>
      <c r="I420" s="77"/>
      <c r="J420" s="77"/>
      <c r="K420" s="77"/>
      <c r="L420" s="77"/>
      <c r="M420" s="77"/>
      <c r="N420" s="77"/>
      <c r="O420" s="77"/>
      <c r="P420" s="77">
        <v>0</v>
      </c>
      <c r="Q420" s="77">
        <v>17</v>
      </c>
    </row>
    <row r="421" spans="2:17" x14ac:dyDescent="0.25">
      <c r="B421" s="77"/>
      <c r="C421" s="77"/>
      <c r="D421" s="77"/>
      <c r="E421" s="77"/>
      <c r="F421" s="77"/>
      <c r="G421" s="77"/>
      <c r="H421" s="77"/>
      <c r="I421" s="77"/>
      <c r="J421" s="77"/>
      <c r="K421" s="77"/>
      <c r="L421" s="77"/>
      <c r="M421" s="77"/>
      <c r="N421" s="77"/>
      <c r="O421" s="77"/>
      <c r="P421" s="77">
        <v>0</v>
      </c>
      <c r="Q421" s="77">
        <v>12</v>
      </c>
    </row>
    <row r="422" spans="2:17" x14ac:dyDescent="0.25">
      <c r="B422" s="77"/>
      <c r="C422" s="77"/>
      <c r="D422" s="77"/>
      <c r="E422" s="77"/>
      <c r="F422" s="77"/>
      <c r="G422" s="77"/>
      <c r="H422" s="77"/>
      <c r="I422" s="77"/>
      <c r="J422" s="77"/>
      <c r="K422" s="77"/>
      <c r="L422" s="77"/>
      <c r="M422" s="77"/>
      <c r="N422" s="77"/>
      <c r="O422" s="77"/>
      <c r="P422" s="77">
        <v>0</v>
      </c>
      <c r="Q422" s="77">
        <v>8</v>
      </c>
    </row>
    <row r="423" spans="2:17" x14ac:dyDescent="0.25">
      <c r="B423" s="77"/>
      <c r="C423" s="77"/>
      <c r="D423" s="77"/>
      <c r="E423" s="77"/>
      <c r="F423" s="77"/>
      <c r="G423" s="77"/>
      <c r="H423" s="77"/>
      <c r="I423" s="77"/>
      <c r="J423" s="77"/>
      <c r="K423" s="77"/>
      <c r="L423" s="77"/>
      <c r="M423" s="77"/>
      <c r="N423" s="77"/>
      <c r="O423" s="77"/>
      <c r="P423" s="77">
        <v>0</v>
      </c>
      <c r="Q423" s="77">
        <v>0</v>
      </c>
    </row>
    <row r="424" spans="2:17" x14ac:dyDescent="0.25">
      <c r="B424" s="77"/>
      <c r="C424" s="77"/>
      <c r="D424" s="77"/>
      <c r="E424" s="77"/>
      <c r="F424" s="77"/>
      <c r="G424" s="77"/>
      <c r="H424" s="77"/>
      <c r="I424" s="77"/>
      <c r="J424" s="77"/>
      <c r="K424" s="77"/>
      <c r="L424" s="77"/>
      <c r="M424" s="77"/>
      <c r="N424" s="77"/>
      <c r="O424" s="77"/>
      <c r="P424" s="77">
        <v>0</v>
      </c>
      <c r="Q424" s="77">
        <v>2</v>
      </c>
    </row>
    <row r="425" spans="2:17" x14ac:dyDescent="0.25">
      <c r="B425" s="77"/>
      <c r="C425" s="77"/>
      <c r="D425" s="77"/>
      <c r="E425" s="77"/>
      <c r="F425" s="77"/>
      <c r="G425" s="77"/>
      <c r="H425" s="77"/>
      <c r="I425" s="77"/>
      <c r="J425" s="77"/>
      <c r="K425" s="77"/>
      <c r="L425" s="77"/>
      <c r="M425" s="77"/>
      <c r="N425" s="77"/>
      <c r="O425" s="77"/>
      <c r="P425" s="77">
        <v>0</v>
      </c>
      <c r="Q425" s="77">
        <v>4</v>
      </c>
    </row>
    <row r="426" spans="2:17" x14ac:dyDescent="0.25">
      <c r="B426" s="77"/>
      <c r="C426" s="77"/>
      <c r="D426" s="77"/>
      <c r="E426" s="77"/>
      <c r="F426" s="77"/>
      <c r="G426" s="77"/>
      <c r="H426" s="77"/>
      <c r="I426" s="77"/>
      <c r="J426" s="77"/>
      <c r="K426" s="77"/>
      <c r="L426" s="77"/>
      <c r="M426" s="77"/>
      <c r="N426" s="77"/>
      <c r="O426" s="77"/>
      <c r="P426" s="77">
        <v>0</v>
      </c>
      <c r="Q426" s="77">
        <v>8</v>
      </c>
    </row>
    <row r="427" spans="2:17" x14ac:dyDescent="0.25">
      <c r="B427" s="77"/>
      <c r="C427" s="77"/>
      <c r="D427" s="77"/>
      <c r="E427" s="77"/>
      <c r="F427" s="77"/>
      <c r="G427" s="77"/>
      <c r="H427" s="77"/>
      <c r="I427" s="77"/>
      <c r="J427" s="77"/>
      <c r="K427" s="77"/>
      <c r="L427" s="77"/>
      <c r="M427" s="77"/>
      <c r="N427" s="77"/>
      <c r="O427" s="77"/>
      <c r="P427" s="77">
        <v>0</v>
      </c>
      <c r="Q427" s="77">
        <v>19</v>
      </c>
    </row>
    <row r="428" spans="2:17" x14ac:dyDescent="0.25">
      <c r="B428" s="77"/>
      <c r="C428" s="77"/>
      <c r="D428" s="77"/>
      <c r="E428" s="77"/>
      <c r="F428" s="77"/>
      <c r="G428" s="77"/>
      <c r="H428" s="77"/>
      <c r="I428" s="77"/>
      <c r="J428" s="77"/>
      <c r="K428" s="77"/>
      <c r="L428" s="77"/>
      <c r="M428" s="77"/>
      <c r="N428" s="77"/>
      <c r="O428" s="77"/>
      <c r="P428" s="77">
        <v>1</v>
      </c>
      <c r="Q428" s="77">
        <v>18</v>
      </c>
    </row>
    <row r="429" spans="2:17" x14ac:dyDescent="0.25">
      <c r="B429" s="77"/>
      <c r="C429" s="77"/>
      <c r="D429" s="77"/>
      <c r="E429" s="77"/>
      <c r="F429" s="77"/>
      <c r="G429" s="77"/>
      <c r="H429" s="77"/>
      <c r="I429" s="77"/>
      <c r="J429" s="77"/>
      <c r="K429" s="77"/>
      <c r="L429" s="77"/>
      <c r="M429" s="77"/>
      <c r="N429" s="77"/>
      <c r="O429" s="77"/>
      <c r="P429" s="77">
        <v>1</v>
      </c>
      <c r="Q429" s="77">
        <v>20</v>
      </c>
    </row>
    <row r="430" spans="2:17" x14ac:dyDescent="0.25">
      <c r="B430" s="77"/>
      <c r="C430" s="77"/>
      <c r="D430" s="77"/>
      <c r="E430" s="77"/>
      <c r="F430" s="77"/>
      <c r="G430" s="77"/>
      <c r="H430" s="77"/>
      <c r="I430" s="77"/>
      <c r="J430" s="77"/>
      <c r="K430" s="77"/>
      <c r="L430" s="77"/>
      <c r="M430" s="77"/>
      <c r="N430" s="77"/>
      <c r="O430" s="77"/>
      <c r="P430" s="77">
        <v>1</v>
      </c>
      <c r="Q430" s="77">
        <v>18</v>
      </c>
    </row>
    <row r="431" spans="2:17" x14ac:dyDescent="0.25">
      <c r="B431" s="77"/>
      <c r="C431" s="77"/>
      <c r="D431" s="77"/>
      <c r="E431" s="77"/>
      <c r="F431" s="77"/>
      <c r="G431" s="77"/>
      <c r="H431" s="77"/>
      <c r="I431" s="77"/>
      <c r="J431" s="77"/>
      <c r="K431" s="77"/>
      <c r="L431" s="77"/>
      <c r="M431" s="77"/>
      <c r="N431" s="77"/>
      <c r="O431" s="77"/>
      <c r="P431" s="77">
        <v>4</v>
      </c>
      <c r="Q431" s="77">
        <v>0</v>
      </c>
    </row>
    <row r="432" spans="2:17" x14ac:dyDescent="0.25">
      <c r="B432" s="77"/>
      <c r="C432" s="77"/>
      <c r="D432" s="77"/>
      <c r="E432" s="77"/>
      <c r="F432" s="77"/>
      <c r="G432" s="77"/>
      <c r="H432" s="77"/>
      <c r="I432" s="77"/>
      <c r="J432" s="77"/>
      <c r="K432" s="77"/>
      <c r="L432" s="77"/>
      <c r="M432" s="77"/>
      <c r="N432" s="77"/>
      <c r="O432" s="77"/>
      <c r="P432" s="77">
        <v>1</v>
      </c>
      <c r="Q432" s="77">
        <v>18</v>
      </c>
    </row>
    <row r="433" spans="2:17" x14ac:dyDescent="0.25">
      <c r="B433" s="77"/>
      <c r="C433" s="77"/>
      <c r="D433" s="77"/>
      <c r="E433" s="77"/>
      <c r="F433" s="77"/>
      <c r="G433" s="77"/>
      <c r="H433" s="77"/>
      <c r="I433" s="77"/>
      <c r="J433" s="77"/>
      <c r="K433" s="77"/>
      <c r="L433" s="77"/>
      <c r="M433" s="77"/>
      <c r="N433" s="77"/>
      <c r="O433" s="77"/>
      <c r="P433" s="77">
        <v>2</v>
      </c>
      <c r="Q433" s="77">
        <v>3</v>
      </c>
    </row>
    <row r="434" spans="2:17" x14ac:dyDescent="0.25">
      <c r="B434" s="77"/>
      <c r="C434" s="77"/>
      <c r="D434" s="77"/>
      <c r="E434" s="77"/>
      <c r="F434" s="77"/>
      <c r="G434" s="77"/>
      <c r="H434" s="77"/>
      <c r="I434" s="77"/>
      <c r="J434" s="77"/>
      <c r="K434" s="77"/>
      <c r="L434" s="77"/>
      <c r="M434" s="77"/>
      <c r="N434" s="77"/>
      <c r="O434" s="77"/>
      <c r="P434" s="77">
        <v>1</v>
      </c>
      <c r="Q434" s="77">
        <v>8</v>
      </c>
    </row>
    <row r="435" spans="2:17" x14ac:dyDescent="0.25">
      <c r="B435" s="77"/>
      <c r="C435" s="77"/>
      <c r="D435" s="77"/>
      <c r="E435" s="77"/>
      <c r="F435" s="77"/>
      <c r="G435" s="77"/>
      <c r="H435" s="77"/>
      <c r="I435" s="77"/>
      <c r="J435" s="77"/>
      <c r="K435" s="77"/>
      <c r="L435" s="77"/>
      <c r="M435" s="77"/>
      <c r="N435" s="77"/>
      <c r="O435" s="77"/>
      <c r="P435" s="77">
        <v>5</v>
      </c>
      <c r="Q435" s="77">
        <v>24</v>
      </c>
    </row>
    <row r="436" spans="2:17" x14ac:dyDescent="0.25">
      <c r="B436" s="77"/>
      <c r="C436" s="77"/>
      <c r="D436" s="77"/>
      <c r="E436" s="77"/>
      <c r="F436" s="77"/>
      <c r="G436" s="77"/>
      <c r="H436" s="77"/>
      <c r="I436" s="77"/>
      <c r="J436" s="77"/>
      <c r="K436" s="77"/>
      <c r="L436" s="77"/>
      <c r="M436" s="77"/>
      <c r="N436" s="77"/>
      <c r="O436" s="77"/>
      <c r="P436" s="77">
        <v>1</v>
      </c>
      <c r="Q436" s="77">
        <v>17</v>
      </c>
    </row>
    <row r="437" spans="2:17" x14ac:dyDescent="0.25">
      <c r="B437" s="77"/>
      <c r="C437" s="77"/>
      <c r="D437" s="77"/>
      <c r="E437" s="77"/>
      <c r="F437" s="77"/>
      <c r="G437" s="77"/>
      <c r="H437" s="77"/>
      <c r="I437" s="77"/>
      <c r="J437" s="77"/>
      <c r="K437" s="77"/>
      <c r="L437" s="77"/>
      <c r="M437" s="77"/>
      <c r="N437" s="77"/>
      <c r="O437" s="77"/>
      <c r="P437" s="77">
        <v>3</v>
      </c>
      <c r="Q437" s="77">
        <v>24</v>
      </c>
    </row>
    <row r="438" spans="2:17" x14ac:dyDescent="0.25">
      <c r="B438" s="77"/>
      <c r="C438" s="77"/>
      <c r="D438" s="77"/>
      <c r="E438" s="77"/>
      <c r="F438" s="77"/>
      <c r="G438" s="77"/>
      <c r="H438" s="77"/>
      <c r="I438" s="77"/>
      <c r="J438" s="77"/>
      <c r="K438" s="77"/>
      <c r="L438" s="77"/>
      <c r="M438" s="77"/>
      <c r="N438" s="77"/>
      <c r="O438" s="77"/>
      <c r="P438" s="77">
        <v>3</v>
      </c>
      <c r="Q438" s="77">
        <v>26</v>
      </c>
    </row>
    <row r="439" spans="2:17" x14ac:dyDescent="0.25">
      <c r="B439" s="77"/>
      <c r="C439" s="77"/>
      <c r="D439" s="77"/>
      <c r="E439" s="77"/>
      <c r="F439" s="77"/>
      <c r="G439" s="77"/>
      <c r="H439" s="77"/>
      <c r="I439" s="77"/>
      <c r="J439" s="77"/>
      <c r="K439" s="77"/>
      <c r="L439" s="77"/>
      <c r="M439" s="77"/>
      <c r="N439" s="77"/>
      <c r="O439" s="77"/>
      <c r="P439" s="77">
        <v>6</v>
      </c>
      <c r="Q439" s="77">
        <v>11</v>
      </c>
    </row>
    <row r="440" spans="2:17" x14ac:dyDescent="0.25">
      <c r="B440" s="77"/>
      <c r="C440" s="77"/>
      <c r="D440" s="77"/>
      <c r="E440" s="77"/>
      <c r="F440" s="77"/>
      <c r="G440" s="77"/>
      <c r="H440" s="77"/>
      <c r="I440" s="77"/>
      <c r="J440" s="77"/>
      <c r="K440" s="77"/>
      <c r="L440" s="77"/>
      <c r="M440" s="77"/>
      <c r="N440" s="77"/>
      <c r="O440" s="77"/>
      <c r="P440" s="77">
        <v>1</v>
      </c>
      <c r="Q440" s="77">
        <v>17</v>
      </c>
    </row>
    <row r="441" spans="2:17" x14ac:dyDescent="0.25">
      <c r="B441" s="77"/>
      <c r="C441" s="77"/>
      <c r="D441" s="77"/>
      <c r="E441" s="77"/>
      <c r="F441" s="77"/>
      <c r="G441" s="77"/>
      <c r="H441" s="77"/>
      <c r="I441" s="77"/>
      <c r="J441" s="77"/>
      <c r="K441" s="77"/>
      <c r="L441" s="77"/>
      <c r="M441" s="77"/>
      <c r="N441" s="77"/>
      <c r="O441" s="77"/>
      <c r="P441" s="77">
        <v>9</v>
      </c>
      <c r="Q441" s="77">
        <v>21</v>
      </c>
    </row>
    <row r="442" spans="2:17" x14ac:dyDescent="0.25">
      <c r="B442" s="77"/>
      <c r="C442" s="77"/>
      <c r="D442" s="77"/>
      <c r="E442" s="77"/>
      <c r="F442" s="77"/>
      <c r="G442" s="77"/>
      <c r="H442" s="77"/>
      <c r="I442" s="77"/>
      <c r="J442" s="77"/>
      <c r="K442" s="77"/>
      <c r="L442" s="77"/>
      <c r="M442" s="77"/>
      <c r="N442" s="77"/>
      <c r="O442" s="77"/>
      <c r="P442" s="77">
        <v>1</v>
      </c>
      <c r="Q442" s="77">
        <v>22</v>
      </c>
    </row>
    <row r="443" spans="2:17" x14ac:dyDescent="0.25">
      <c r="B443" s="77"/>
      <c r="C443" s="77"/>
      <c r="D443" s="77"/>
      <c r="E443" s="77"/>
      <c r="F443" s="77"/>
      <c r="G443" s="77"/>
      <c r="H443" s="77"/>
      <c r="I443" s="77"/>
      <c r="J443" s="77"/>
      <c r="K443" s="77"/>
      <c r="L443" s="77"/>
      <c r="M443" s="77"/>
      <c r="N443" s="77"/>
      <c r="O443" s="77"/>
      <c r="P443" s="77">
        <v>3</v>
      </c>
      <c r="Q443" s="77">
        <v>21</v>
      </c>
    </row>
    <row r="444" spans="2:17" x14ac:dyDescent="0.25">
      <c r="B444" s="77"/>
      <c r="C444" s="77"/>
      <c r="D444" s="77"/>
      <c r="E444" s="77"/>
      <c r="F444" s="77"/>
      <c r="G444" s="77"/>
      <c r="H444" s="77"/>
      <c r="I444" s="77"/>
      <c r="J444" s="77"/>
      <c r="K444" s="77"/>
      <c r="L444" s="77"/>
      <c r="M444" s="77"/>
      <c r="N444" s="77"/>
      <c r="O444" s="77"/>
      <c r="P444" s="77">
        <v>6</v>
      </c>
      <c r="Q444" s="77">
        <v>13</v>
      </c>
    </row>
    <row r="445" spans="2:17" x14ac:dyDescent="0.25">
      <c r="B445" s="77"/>
      <c r="C445" s="77"/>
      <c r="D445" s="77"/>
      <c r="E445" s="77"/>
      <c r="F445" s="77"/>
      <c r="G445" s="77"/>
      <c r="H445" s="77"/>
      <c r="I445" s="77"/>
      <c r="J445" s="77"/>
      <c r="K445" s="77"/>
      <c r="L445" s="77"/>
      <c r="M445" s="77"/>
      <c r="N445" s="77"/>
      <c r="O445" s="77"/>
      <c r="P445" s="77">
        <v>2</v>
      </c>
      <c r="Q445" s="77">
        <v>25</v>
      </c>
    </row>
    <row r="446" spans="2:17" x14ac:dyDescent="0.25">
      <c r="B446" s="77"/>
      <c r="C446" s="77"/>
      <c r="D446" s="77"/>
      <c r="E446" s="77"/>
      <c r="F446" s="77"/>
      <c r="G446" s="77"/>
      <c r="H446" s="77"/>
      <c r="I446" s="77"/>
      <c r="J446" s="77"/>
      <c r="K446" s="77"/>
      <c r="L446" s="77"/>
      <c r="M446" s="77"/>
      <c r="N446" s="77"/>
      <c r="O446" s="77"/>
      <c r="P446" s="77">
        <v>4</v>
      </c>
      <c r="Q446" s="77">
        <v>4</v>
      </c>
    </row>
    <row r="447" spans="2:17" x14ac:dyDescent="0.25">
      <c r="B447" s="77"/>
      <c r="C447" s="77"/>
      <c r="D447" s="77"/>
      <c r="E447" s="77"/>
      <c r="F447" s="77"/>
      <c r="G447" s="77"/>
      <c r="H447" s="77"/>
      <c r="I447" s="77"/>
      <c r="J447" s="77"/>
      <c r="K447" s="77"/>
      <c r="L447" s="77"/>
      <c r="M447" s="77"/>
      <c r="N447" s="77"/>
      <c r="O447" s="77"/>
      <c r="P447" s="77">
        <v>2</v>
      </c>
      <c r="Q447" s="77">
        <v>0</v>
      </c>
    </row>
    <row r="448" spans="2:17" x14ac:dyDescent="0.25">
      <c r="B448" s="77"/>
      <c r="C448" s="77"/>
      <c r="D448" s="77"/>
      <c r="E448" s="77"/>
      <c r="F448" s="77"/>
      <c r="G448" s="77"/>
      <c r="H448" s="77"/>
      <c r="I448" s="77"/>
      <c r="J448" s="77"/>
      <c r="K448" s="77"/>
      <c r="L448" s="77"/>
      <c r="M448" s="77"/>
      <c r="N448" s="77"/>
      <c r="O448" s="77"/>
      <c r="P448" s="77">
        <v>1</v>
      </c>
      <c r="Q448" s="77">
        <v>7</v>
      </c>
    </row>
    <row r="449" spans="2:17" x14ac:dyDescent="0.25">
      <c r="B449" s="77"/>
      <c r="C449" s="77"/>
      <c r="D449" s="77"/>
      <c r="E449" s="77"/>
      <c r="F449" s="77"/>
      <c r="G449" s="77"/>
      <c r="H449" s="77"/>
      <c r="I449" s="77"/>
      <c r="J449" s="77"/>
      <c r="K449" s="77"/>
      <c r="L449" s="77"/>
      <c r="M449" s="77"/>
      <c r="N449" s="77"/>
      <c r="O449" s="77"/>
      <c r="P449" s="77">
        <v>3</v>
      </c>
      <c r="Q449" s="77">
        <v>13</v>
      </c>
    </row>
    <row r="450" spans="2:17" x14ac:dyDescent="0.25">
      <c r="B450" s="77"/>
      <c r="C450" s="77"/>
      <c r="D450" s="77"/>
      <c r="E450" s="77"/>
      <c r="F450" s="77"/>
      <c r="G450" s="77"/>
      <c r="H450" s="77"/>
      <c r="I450" s="77"/>
      <c r="J450" s="77"/>
      <c r="K450" s="77"/>
      <c r="L450" s="77"/>
      <c r="M450" s="77"/>
      <c r="N450" s="77"/>
      <c r="O450" s="77"/>
      <c r="P450" s="77">
        <v>2</v>
      </c>
      <c r="Q450" s="77">
        <v>12</v>
      </c>
    </row>
    <row r="451" spans="2:17" x14ac:dyDescent="0.25">
      <c r="B451" s="77"/>
      <c r="C451" s="77"/>
      <c r="D451" s="77"/>
      <c r="E451" s="77"/>
      <c r="F451" s="77"/>
      <c r="G451" s="77"/>
      <c r="H451" s="77"/>
      <c r="I451" s="77"/>
      <c r="J451" s="77"/>
      <c r="K451" s="77"/>
      <c r="L451" s="77"/>
      <c r="M451" s="77"/>
      <c r="N451" s="77"/>
      <c r="O451" s="77"/>
      <c r="P451" s="77">
        <v>2</v>
      </c>
      <c r="Q451" s="77">
        <v>20</v>
      </c>
    </row>
    <row r="452" spans="2:17" x14ac:dyDescent="0.25">
      <c r="B452" s="77"/>
      <c r="C452" s="77"/>
      <c r="D452" s="77"/>
      <c r="E452" s="77"/>
      <c r="F452" s="77"/>
      <c r="G452" s="77"/>
      <c r="H452" s="77"/>
      <c r="I452" s="77"/>
      <c r="J452" s="77"/>
      <c r="K452" s="77"/>
      <c r="L452" s="77"/>
      <c r="M452" s="77"/>
      <c r="N452" s="77"/>
      <c r="O452" s="77"/>
      <c r="P452" s="77">
        <v>0</v>
      </c>
      <c r="Q452" s="77">
        <v>23</v>
      </c>
    </row>
    <row r="453" spans="2:17" x14ac:dyDescent="0.25">
      <c r="B453" s="77"/>
      <c r="C453" s="77"/>
      <c r="D453" s="77"/>
      <c r="E453" s="77"/>
      <c r="F453" s="77"/>
      <c r="G453" s="77"/>
      <c r="H453" s="77"/>
      <c r="I453" s="77"/>
      <c r="J453" s="77"/>
      <c r="K453" s="77"/>
      <c r="L453" s="77"/>
      <c r="M453" s="77"/>
      <c r="N453" s="77"/>
      <c r="O453" s="77"/>
      <c r="P453" s="77">
        <v>0</v>
      </c>
      <c r="Q453" s="77">
        <v>15</v>
      </c>
    </row>
    <row r="454" spans="2:17" x14ac:dyDescent="0.25">
      <c r="B454" s="77"/>
      <c r="C454" s="77"/>
      <c r="D454" s="77"/>
      <c r="E454" s="77"/>
      <c r="F454" s="77"/>
      <c r="G454" s="77"/>
      <c r="H454" s="77"/>
      <c r="I454" s="77"/>
      <c r="J454" s="77"/>
      <c r="K454" s="77"/>
      <c r="L454" s="77"/>
      <c r="M454" s="77"/>
      <c r="N454" s="77"/>
      <c r="O454" s="77"/>
      <c r="P454" s="77">
        <v>0</v>
      </c>
      <c r="Q454" s="77">
        <v>34</v>
      </c>
    </row>
    <row r="455" spans="2:17" x14ac:dyDescent="0.25">
      <c r="B455" s="77"/>
      <c r="C455" s="77"/>
      <c r="D455" s="77"/>
      <c r="E455" s="77"/>
      <c r="F455" s="77"/>
      <c r="G455" s="77"/>
      <c r="H455" s="77"/>
      <c r="I455" s="77"/>
      <c r="J455" s="77"/>
      <c r="K455" s="77"/>
      <c r="L455" s="77"/>
      <c r="M455" s="77"/>
      <c r="N455" s="77"/>
      <c r="O455" s="77"/>
      <c r="P455" s="77">
        <v>0</v>
      </c>
      <c r="Q455" s="78">
        <v>1</v>
      </c>
    </row>
    <row r="456" spans="2:17" x14ac:dyDescent="0.25">
      <c r="B456" s="77"/>
      <c r="C456" s="77"/>
      <c r="D456" s="77"/>
      <c r="E456" s="77"/>
      <c r="F456" s="77"/>
      <c r="G456" s="77"/>
      <c r="H456" s="77"/>
      <c r="I456" s="77"/>
      <c r="J456" s="77"/>
      <c r="K456" s="77"/>
      <c r="L456" s="77"/>
      <c r="M456" s="77"/>
      <c r="N456" s="77"/>
      <c r="O456" s="77"/>
      <c r="P456" s="77">
        <v>0</v>
      </c>
      <c r="Q456" s="77">
        <v>6</v>
      </c>
    </row>
    <row r="457" spans="2:17" x14ac:dyDescent="0.25">
      <c r="B457" s="77"/>
      <c r="C457" s="77"/>
      <c r="D457" s="77"/>
      <c r="E457" s="77"/>
      <c r="F457" s="77"/>
      <c r="G457" s="77"/>
      <c r="H457" s="77"/>
      <c r="I457" s="77"/>
      <c r="J457" s="77"/>
      <c r="K457" s="77"/>
      <c r="L457" s="77"/>
      <c r="M457" s="77"/>
      <c r="N457" s="77"/>
      <c r="O457" s="77"/>
      <c r="P457" s="77">
        <v>0</v>
      </c>
      <c r="Q457" s="77">
        <v>25</v>
      </c>
    </row>
    <row r="458" spans="2:17" x14ac:dyDescent="0.25">
      <c r="B458" s="77"/>
      <c r="C458" s="77"/>
      <c r="D458" s="77"/>
      <c r="E458" s="77"/>
      <c r="F458" s="77"/>
      <c r="G458" s="77"/>
      <c r="H458" s="77"/>
      <c r="I458" s="77"/>
      <c r="J458" s="77"/>
      <c r="K458" s="77"/>
      <c r="L458" s="77"/>
      <c r="M458" s="77"/>
      <c r="N458" s="77"/>
      <c r="O458" s="77"/>
      <c r="P458" s="77">
        <v>0</v>
      </c>
      <c r="Q458" s="77">
        <v>10</v>
      </c>
    </row>
    <row r="459" spans="2:17" x14ac:dyDescent="0.25">
      <c r="B459" s="77"/>
      <c r="C459" s="77"/>
      <c r="D459" s="77"/>
      <c r="E459" s="77"/>
      <c r="F459" s="77"/>
      <c r="G459" s="77"/>
      <c r="H459" s="77"/>
      <c r="I459" s="77"/>
      <c r="J459" s="77"/>
      <c r="K459" s="77"/>
      <c r="L459" s="77"/>
      <c r="M459" s="77"/>
      <c r="N459" s="77"/>
      <c r="O459" s="77"/>
      <c r="P459" s="77">
        <v>0</v>
      </c>
      <c r="Q459" s="77">
        <v>20</v>
      </c>
    </row>
    <row r="460" spans="2:17" x14ac:dyDescent="0.25">
      <c r="B460" s="77"/>
      <c r="C460" s="77"/>
      <c r="D460" s="77"/>
      <c r="E460" s="77"/>
      <c r="F460" s="77"/>
      <c r="G460" s="77"/>
      <c r="H460" s="77"/>
      <c r="I460" s="77"/>
      <c r="J460" s="77"/>
      <c r="K460" s="77"/>
      <c r="L460" s="77"/>
      <c r="M460" s="77"/>
      <c r="N460" s="77"/>
      <c r="O460" s="77"/>
      <c r="P460" s="77">
        <v>0</v>
      </c>
      <c r="Q460" s="77">
        <v>6</v>
      </c>
    </row>
    <row r="461" spans="2:17" x14ac:dyDescent="0.25">
      <c r="B461" s="77"/>
      <c r="C461" s="77"/>
      <c r="D461" s="77"/>
      <c r="E461" s="77"/>
      <c r="F461" s="77"/>
      <c r="G461" s="77"/>
      <c r="H461" s="77"/>
      <c r="I461" s="77"/>
      <c r="J461" s="77"/>
      <c r="K461" s="77"/>
      <c r="L461" s="77"/>
      <c r="M461" s="77"/>
      <c r="N461" s="77"/>
      <c r="O461" s="77"/>
      <c r="P461" s="77">
        <v>0</v>
      </c>
      <c r="Q461" s="77">
        <v>25</v>
      </c>
    </row>
    <row r="462" spans="2:17" x14ac:dyDescent="0.25">
      <c r="B462" s="77"/>
      <c r="C462" s="77"/>
      <c r="D462" s="77"/>
      <c r="E462" s="77"/>
      <c r="F462" s="77"/>
      <c r="G462" s="77"/>
      <c r="H462" s="77"/>
      <c r="I462" s="77"/>
      <c r="J462" s="77"/>
      <c r="K462" s="77"/>
      <c r="L462" s="77"/>
      <c r="M462" s="77"/>
      <c r="N462" s="77"/>
      <c r="O462" s="77"/>
      <c r="P462" s="77">
        <v>0</v>
      </c>
      <c r="Q462" s="77">
        <v>9</v>
      </c>
    </row>
    <row r="463" spans="2:17" x14ac:dyDescent="0.25">
      <c r="B463" s="77"/>
      <c r="C463" s="77"/>
      <c r="D463" s="77"/>
      <c r="E463" s="77"/>
      <c r="F463" s="77"/>
      <c r="G463" s="77"/>
      <c r="H463" s="77"/>
      <c r="I463" s="77"/>
      <c r="J463" s="77"/>
      <c r="K463" s="77"/>
      <c r="L463" s="77"/>
      <c r="M463" s="77"/>
      <c r="N463" s="77"/>
      <c r="O463" s="77"/>
      <c r="P463" s="77">
        <v>0</v>
      </c>
      <c r="Q463" s="77">
        <v>30</v>
      </c>
    </row>
    <row r="464" spans="2:17" x14ac:dyDescent="0.25">
      <c r="B464" s="77"/>
      <c r="C464" s="77"/>
      <c r="D464" s="77"/>
      <c r="E464" s="77"/>
      <c r="F464" s="77"/>
      <c r="G464" s="77"/>
      <c r="H464" s="77"/>
      <c r="I464" s="77"/>
      <c r="J464" s="77"/>
      <c r="K464" s="77"/>
      <c r="L464" s="77"/>
      <c r="M464" s="77"/>
      <c r="N464" s="77"/>
      <c r="O464" s="77"/>
      <c r="P464" s="77">
        <v>0</v>
      </c>
      <c r="Q464" s="77">
        <v>1</v>
      </c>
    </row>
    <row r="465" spans="2:17" x14ac:dyDescent="0.25">
      <c r="B465" s="77"/>
      <c r="C465" s="77"/>
      <c r="D465" s="77"/>
      <c r="E465" s="77"/>
      <c r="F465" s="77"/>
      <c r="G465" s="77"/>
      <c r="H465" s="77"/>
      <c r="I465" s="77"/>
      <c r="J465" s="77"/>
      <c r="K465" s="77"/>
      <c r="L465" s="77"/>
      <c r="M465" s="77"/>
      <c r="N465" s="77"/>
      <c r="O465" s="77"/>
      <c r="P465" s="77">
        <v>0</v>
      </c>
      <c r="Q465" s="77">
        <v>30</v>
      </c>
    </row>
    <row r="466" spans="2:17" x14ac:dyDescent="0.25">
      <c r="B466" s="77"/>
      <c r="C466" s="77"/>
      <c r="D466" s="77"/>
      <c r="E466" s="77"/>
      <c r="F466" s="77"/>
      <c r="G466" s="77"/>
      <c r="H466" s="77"/>
      <c r="I466" s="77"/>
      <c r="J466" s="77"/>
      <c r="K466" s="77"/>
      <c r="L466" s="77"/>
      <c r="M466" s="77"/>
      <c r="N466" s="77"/>
      <c r="O466" s="77"/>
      <c r="P466" s="77">
        <v>0</v>
      </c>
      <c r="Q466" s="77">
        <v>33</v>
      </c>
    </row>
    <row r="467" spans="2:17" x14ac:dyDescent="0.25">
      <c r="B467" s="77"/>
      <c r="C467" s="77"/>
      <c r="D467" s="77"/>
      <c r="E467" s="77"/>
      <c r="F467" s="77"/>
      <c r="G467" s="77"/>
      <c r="H467" s="77"/>
      <c r="I467" s="77"/>
      <c r="J467" s="77"/>
      <c r="K467" s="77"/>
      <c r="L467" s="77"/>
      <c r="M467" s="77"/>
      <c r="N467" s="77"/>
      <c r="O467" s="77"/>
      <c r="P467" s="77">
        <v>0</v>
      </c>
      <c r="Q467" s="77">
        <v>29</v>
      </c>
    </row>
    <row r="468" spans="2:17" x14ac:dyDescent="0.25">
      <c r="B468" s="77"/>
      <c r="C468" s="77"/>
      <c r="D468" s="77"/>
      <c r="E468" s="77"/>
      <c r="F468" s="77"/>
      <c r="G468" s="77"/>
      <c r="H468" s="77"/>
      <c r="I468" s="77"/>
      <c r="J468" s="77"/>
      <c r="K468" s="77"/>
      <c r="L468" s="77"/>
      <c r="M468" s="77"/>
      <c r="N468" s="77"/>
      <c r="O468" s="77"/>
      <c r="P468" s="77">
        <v>0</v>
      </c>
      <c r="Q468" s="77">
        <v>26</v>
      </c>
    </row>
    <row r="469" spans="2:17" x14ac:dyDescent="0.25">
      <c r="B469" s="77"/>
      <c r="C469" s="77"/>
      <c r="D469" s="77"/>
      <c r="E469" s="77"/>
      <c r="F469" s="77"/>
      <c r="G469" s="77"/>
      <c r="H469" s="77"/>
      <c r="I469" s="77"/>
      <c r="J469" s="77"/>
      <c r="K469" s="77"/>
      <c r="L469" s="77"/>
      <c r="M469" s="77"/>
      <c r="N469" s="77"/>
      <c r="O469" s="77"/>
      <c r="P469" s="77">
        <v>0</v>
      </c>
      <c r="Q469" s="77">
        <v>27</v>
      </c>
    </row>
    <row r="470" spans="2:17" x14ac:dyDescent="0.25">
      <c r="B470" s="77"/>
      <c r="C470" s="77"/>
      <c r="D470" s="77"/>
      <c r="E470" s="77"/>
      <c r="F470" s="77"/>
      <c r="G470" s="77"/>
      <c r="H470" s="77"/>
      <c r="I470" s="77"/>
      <c r="J470" s="77"/>
      <c r="K470" s="77"/>
      <c r="L470" s="77"/>
      <c r="M470" s="77"/>
      <c r="N470" s="77"/>
      <c r="O470" s="77"/>
      <c r="P470" s="77">
        <v>0</v>
      </c>
      <c r="Q470" s="77">
        <v>18</v>
      </c>
    </row>
    <row r="471" spans="2:17" x14ac:dyDescent="0.25">
      <c r="B471" s="77"/>
      <c r="C471" s="77"/>
      <c r="D471" s="77"/>
      <c r="E471" s="77"/>
      <c r="F471" s="77"/>
      <c r="G471" s="77"/>
      <c r="H471" s="77"/>
      <c r="I471" s="77"/>
      <c r="J471" s="77"/>
      <c r="K471" s="77"/>
      <c r="L471" s="77"/>
      <c r="M471" s="77"/>
      <c r="N471" s="77"/>
      <c r="O471" s="77"/>
      <c r="P471" s="77">
        <v>0</v>
      </c>
      <c r="Q471" s="77">
        <v>34</v>
      </c>
    </row>
    <row r="472" spans="2:17" x14ac:dyDescent="0.25">
      <c r="B472" s="77"/>
      <c r="C472" s="77"/>
      <c r="D472" s="77"/>
      <c r="E472" s="77"/>
      <c r="F472" s="77"/>
      <c r="G472" s="77"/>
      <c r="H472" s="77"/>
      <c r="I472" s="77"/>
      <c r="J472" s="77"/>
      <c r="K472" s="77"/>
      <c r="L472" s="77"/>
      <c r="M472" s="77"/>
      <c r="N472" s="77"/>
      <c r="O472" s="77"/>
      <c r="P472" s="77">
        <v>0</v>
      </c>
      <c r="Q472" s="77">
        <v>0</v>
      </c>
    </row>
    <row r="473" spans="2:17" x14ac:dyDescent="0.25">
      <c r="B473" s="77"/>
      <c r="C473" s="77"/>
      <c r="D473" s="77"/>
      <c r="E473" s="77"/>
      <c r="F473" s="77"/>
      <c r="G473" s="77"/>
      <c r="H473" s="77"/>
      <c r="I473" s="77"/>
      <c r="J473" s="77"/>
      <c r="K473" s="77"/>
      <c r="L473" s="77"/>
      <c r="M473" s="77"/>
      <c r="N473" s="77"/>
      <c r="O473" s="77"/>
      <c r="P473" s="77">
        <v>3</v>
      </c>
      <c r="Q473" s="77">
        <v>0</v>
      </c>
    </row>
    <row r="474" spans="2:17" x14ac:dyDescent="0.25">
      <c r="B474" s="77"/>
      <c r="C474" s="77"/>
      <c r="D474" s="77"/>
      <c r="E474" s="77"/>
      <c r="F474" s="77"/>
      <c r="G474" s="77"/>
      <c r="H474" s="77"/>
      <c r="I474" s="77"/>
      <c r="J474" s="77"/>
      <c r="K474" s="77"/>
      <c r="L474" s="77"/>
      <c r="M474" s="77"/>
      <c r="N474" s="77"/>
      <c r="O474" s="77"/>
      <c r="P474" s="77">
        <v>5</v>
      </c>
      <c r="Q474" s="77">
        <v>0</v>
      </c>
    </row>
    <row r="475" spans="2:17" x14ac:dyDescent="0.25">
      <c r="B475" s="77"/>
      <c r="C475" s="77"/>
      <c r="D475" s="77"/>
      <c r="E475" s="77"/>
      <c r="F475" s="77"/>
      <c r="G475" s="77"/>
      <c r="H475" s="77"/>
      <c r="I475" s="77"/>
      <c r="J475" s="77"/>
      <c r="K475" s="77"/>
      <c r="L475" s="77"/>
      <c r="M475" s="77"/>
      <c r="N475" s="77"/>
      <c r="O475" s="77"/>
      <c r="P475" s="77">
        <v>3</v>
      </c>
      <c r="Q475" s="77">
        <v>9</v>
      </c>
    </row>
    <row r="476" spans="2:17" x14ac:dyDescent="0.25">
      <c r="B476" s="77"/>
      <c r="C476" s="77"/>
      <c r="D476" s="77"/>
      <c r="E476" s="77"/>
      <c r="F476" s="77"/>
      <c r="G476" s="77"/>
      <c r="H476" s="77"/>
      <c r="I476" s="77"/>
      <c r="J476" s="77"/>
      <c r="K476" s="77"/>
      <c r="L476" s="77"/>
      <c r="M476" s="77"/>
      <c r="N476" s="77"/>
      <c r="O476" s="77"/>
      <c r="P476" s="77">
        <v>2</v>
      </c>
      <c r="Q476" s="77">
        <v>6</v>
      </c>
    </row>
    <row r="477" spans="2:17" x14ac:dyDescent="0.25">
      <c r="B477" s="77"/>
      <c r="C477" s="77"/>
      <c r="D477" s="77"/>
      <c r="E477" s="77"/>
      <c r="F477" s="77"/>
      <c r="G477" s="77"/>
      <c r="H477" s="77"/>
      <c r="I477" s="77"/>
      <c r="J477" s="77"/>
      <c r="K477" s="77"/>
      <c r="L477" s="77"/>
      <c r="M477" s="77"/>
      <c r="N477" s="77"/>
      <c r="O477" s="77"/>
      <c r="P477" s="77">
        <v>3</v>
      </c>
      <c r="Q477" s="77">
        <v>22</v>
      </c>
    </row>
    <row r="478" spans="2:17" x14ac:dyDescent="0.25">
      <c r="B478" s="77"/>
      <c r="C478" s="77"/>
      <c r="D478" s="77"/>
      <c r="E478" s="77"/>
      <c r="F478" s="77"/>
      <c r="G478" s="77"/>
      <c r="H478" s="77"/>
      <c r="I478" s="77"/>
      <c r="J478" s="77"/>
      <c r="K478" s="77"/>
      <c r="L478" s="77"/>
      <c r="M478" s="77"/>
      <c r="N478" s="77"/>
      <c r="O478" s="77"/>
      <c r="P478" s="77">
        <v>3</v>
      </c>
      <c r="Q478" s="77">
        <v>1</v>
      </c>
    </row>
    <row r="479" spans="2:17" x14ac:dyDescent="0.25">
      <c r="B479" s="77"/>
      <c r="C479" s="77"/>
      <c r="D479" s="77"/>
      <c r="E479" s="77"/>
      <c r="F479" s="77"/>
      <c r="G479" s="77"/>
      <c r="H479" s="77"/>
      <c r="I479" s="77"/>
      <c r="J479" s="77"/>
      <c r="K479" s="77"/>
      <c r="L479" s="77"/>
      <c r="M479" s="77"/>
      <c r="N479" s="77"/>
      <c r="O479" s="77"/>
      <c r="P479" s="77">
        <v>2</v>
      </c>
      <c r="Q479" s="77">
        <v>1</v>
      </c>
    </row>
    <row r="480" spans="2:17" x14ac:dyDescent="0.25">
      <c r="B480" s="77"/>
      <c r="C480" s="77"/>
      <c r="D480" s="77"/>
      <c r="E480" s="77"/>
      <c r="F480" s="77"/>
      <c r="G480" s="77"/>
      <c r="H480" s="77"/>
      <c r="I480" s="77"/>
      <c r="J480" s="77"/>
      <c r="K480" s="77"/>
      <c r="L480" s="77"/>
      <c r="M480" s="77"/>
      <c r="N480" s="77"/>
      <c r="O480" s="77"/>
      <c r="P480" s="77">
        <v>3</v>
      </c>
      <c r="Q480" s="77">
        <v>26</v>
      </c>
    </row>
    <row r="481" spans="2:17" x14ac:dyDescent="0.25">
      <c r="B481" s="77"/>
      <c r="C481" s="77"/>
      <c r="D481" s="77"/>
      <c r="E481" s="77"/>
      <c r="F481" s="77"/>
      <c r="G481" s="77"/>
      <c r="H481" s="77"/>
      <c r="I481" s="77"/>
      <c r="J481" s="77"/>
      <c r="K481" s="77"/>
      <c r="L481" s="77"/>
      <c r="M481" s="77"/>
      <c r="N481" s="77"/>
      <c r="O481" s="77"/>
      <c r="P481" s="77">
        <v>2</v>
      </c>
      <c r="Q481" s="77">
        <v>29</v>
      </c>
    </row>
    <row r="482" spans="2:17" x14ac:dyDescent="0.25">
      <c r="B482" s="77"/>
      <c r="C482" s="77"/>
      <c r="D482" s="77"/>
      <c r="E482" s="77"/>
      <c r="F482" s="77"/>
      <c r="G482" s="77"/>
      <c r="H482" s="77"/>
      <c r="I482" s="77"/>
      <c r="J482" s="77"/>
      <c r="K482" s="77"/>
      <c r="L482" s="77"/>
      <c r="M482" s="77"/>
      <c r="N482" s="77"/>
      <c r="O482" s="77"/>
      <c r="P482" s="77">
        <v>1</v>
      </c>
      <c r="Q482" s="77">
        <v>34</v>
      </c>
    </row>
    <row r="483" spans="2:17" x14ac:dyDescent="0.25">
      <c r="B483" s="77"/>
      <c r="C483" s="77"/>
      <c r="D483" s="77"/>
      <c r="E483" s="77"/>
      <c r="F483" s="77"/>
      <c r="G483" s="77"/>
      <c r="H483" s="77"/>
      <c r="I483" s="77"/>
      <c r="J483" s="77"/>
      <c r="K483" s="77"/>
      <c r="L483" s="77"/>
      <c r="M483" s="77"/>
      <c r="N483" s="77"/>
      <c r="O483" s="77"/>
      <c r="P483" s="77">
        <v>3</v>
      </c>
      <c r="Q483" s="77">
        <v>13</v>
      </c>
    </row>
    <row r="484" spans="2:17" x14ac:dyDescent="0.25">
      <c r="B484" s="77"/>
      <c r="C484" s="77"/>
      <c r="D484" s="77"/>
      <c r="E484" s="77"/>
      <c r="F484" s="77"/>
      <c r="G484" s="77"/>
      <c r="H484" s="77"/>
      <c r="I484" s="77"/>
      <c r="J484" s="77"/>
      <c r="K484" s="77"/>
      <c r="L484" s="77"/>
      <c r="M484" s="77"/>
      <c r="N484" s="77"/>
      <c r="O484" s="77"/>
      <c r="P484" s="77">
        <v>1</v>
      </c>
      <c r="Q484" s="77">
        <v>19</v>
      </c>
    </row>
    <row r="485" spans="2:17" x14ac:dyDescent="0.25">
      <c r="B485" s="77"/>
      <c r="C485" s="77"/>
      <c r="D485" s="77"/>
      <c r="E485" s="77"/>
      <c r="F485" s="77"/>
      <c r="G485" s="77"/>
      <c r="H485" s="77"/>
      <c r="I485" s="77"/>
      <c r="J485" s="77"/>
      <c r="K485" s="77"/>
      <c r="L485" s="77"/>
      <c r="M485" s="77"/>
      <c r="N485" s="77"/>
      <c r="O485" s="77"/>
      <c r="P485" s="77">
        <v>2</v>
      </c>
      <c r="Q485" s="77">
        <v>21</v>
      </c>
    </row>
    <row r="486" spans="2:17" x14ac:dyDescent="0.25">
      <c r="B486" s="77"/>
      <c r="C486" s="77"/>
      <c r="D486" s="77"/>
      <c r="E486" s="77"/>
      <c r="F486" s="77"/>
      <c r="G486" s="77"/>
      <c r="H486" s="77"/>
      <c r="I486" s="77"/>
      <c r="J486" s="77"/>
      <c r="K486" s="77"/>
      <c r="L486" s="77"/>
      <c r="M486" s="77"/>
      <c r="N486" s="77"/>
      <c r="O486" s="77"/>
      <c r="P486" s="77">
        <v>2</v>
      </c>
      <c r="Q486" s="77">
        <v>24</v>
      </c>
    </row>
    <row r="487" spans="2:17" x14ac:dyDescent="0.25">
      <c r="B487" s="77"/>
      <c r="C487" s="77"/>
      <c r="D487" s="77"/>
      <c r="E487" s="77"/>
      <c r="F487" s="77"/>
      <c r="G487" s="77"/>
      <c r="H487" s="77"/>
      <c r="I487" s="77"/>
      <c r="J487" s="77"/>
      <c r="K487" s="77"/>
      <c r="L487" s="77"/>
      <c r="M487" s="77"/>
      <c r="N487" s="77"/>
      <c r="O487" s="77"/>
      <c r="P487" s="77">
        <v>2</v>
      </c>
      <c r="Q487" s="77">
        <v>28</v>
      </c>
    </row>
    <row r="488" spans="2:17" x14ac:dyDescent="0.25">
      <c r="B488" s="77"/>
      <c r="C488" s="77"/>
      <c r="D488" s="77"/>
      <c r="E488" s="77"/>
      <c r="F488" s="77"/>
      <c r="G488" s="77"/>
      <c r="H488" s="77"/>
      <c r="I488" s="77"/>
      <c r="J488" s="77"/>
      <c r="K488" s="77"/>
      <c r="L488" s="77"/>
      <c r="M488" s="77"/>
      <c r="N488" s="77"/>
      <c r="O488" s="77"/>
      <c r="P488" s="77">
        <v>69</v>
      </c>
      <c r="Q488" s="77">
        <v>8</v>
      </c>
    </row>
    <row r="489" spans="2:17" x14ac:dyDescent="0.25">
      <c r="B489" s="77"/>
      <c r="C489" s="77"/>
      <c r="D489" s="77"/>
      <c r="E489" s="77"/>
      <c r="F489" s="77"/>
      <c r="G489" s="77"/>
      <c r="H489" s="77"/>
      <c r="I489" s="77"/>
      <c r="J489" s="77"/>
      <c r="K489" s="77"/>
      <c r="L489" s="77"/>
      <c r="M489" s="77"/>
      <c r="N489" s="77"/>
      <c r="O489" s="77"/>
      <c r="P489" s="77">
        <v>0</v>
      </c>
      <c r="Q489" s="77">
        <v>5</v>
      </c>
    </row>
    <row r="490" spans="2:17" x14ac:dyDescent="0.25">
      <c r="B490" s="77"/>
      <c r="C490" s="77"/>
      <c r="D490" s="77"/>
      <c r="E490" s="77"/>
      <c r="F490" s="77"/>
      <c r="G490" s="77"/>
      <c r="H490" s="77"/>
      <c r="I490" s="77"/>
      <c r="J490" s="77"/>
      <c r="K490" s="77"/>
      <c r="L490" s="77"/>
      <c r="M490" s="77"/>
      <c r="N490" s="77"/>
      <c r="O490" s="77"/>
      <c r="P490" s="77">
        <v>0</v>
      </c>
      <c r="Q490" s="77"/>
    </row>
    <row r="491" spans="2:17" x14ac:dyDescent="0.25">
      <c r="B491" s="77"/>
      <c r="C491" s="77"/>
      <c r="D491" s="77"/>
      <c r="E491" s="77"/>
      <c r="F491" s="77"/>
      <c r="G491" s="77"/>
      <c r="H491" s="77"/>
      <c r="I491" s="77"/>
      <c r="J491" s="77"/>
      <c r="K491" s="77"/>
      <c r="L491" s="77"/>
      <c r="M491" s="77"/>
      <c r="N491" s="77"/>
      <c r="O491" s="77"/>
      <c r="P491" s="77">
        <v>0</v>
      </c>
      <c r="Q491" s="77"/>
    </row>
    <row r="492" spans="2:17" x14ac:dyDescent="0.25">
      <c r="B492" s="77"/>
      <c r="C492" s="77"/>
      <c r="D492" s="77"/>
      <c r="E492" s="77"/>
      <c r="F492" s="77"/>
      <c r="G492" s="77"/>
      <c r="H492" s="77"/>
      <c r="I492" s="77"/>
      <c r="J492" s="77"/>
      <c r="K492" s="77"/>
      <c r="L492" s="77"/>
      <c r="M492" s="77"/>
      <c r="N492" s="77"/>
      <c r="O492" s="77"/>
      <c r="P492" s="77">
        <v>0</v>
      </c>
      <c r="Q492" s="77"/>
    </row>
    <row r="493" spans="2:17" x14ac:dyDescent="0.25">
      <c r="B493" s="77"/>
      <c r="C493" s="77"/>
      <c r="D493" s="77"/>
      <c r="E493" s="77"/>
      <c r="F493" s="77"/>
      <c r="G493" s="77"/>
      <c r="H493" s="77"/>
      <c r="I493" s="77"/>
      <c r="J493" s="77"/>
      <c r="K493" s="77"/>
      <c r="L493" s="77"/>
      <c r="M493" s="77"/>
      <c r="N493" s="77"/>
      <c r="O493" s="77"/>
      <c r="P493" s="77">
        <v>0</v>
      </c>
      <c r="Q493" s="77"/>
    </row>
    <row r="494" spans="2:17" x14ac:dyDescent="0.25">
      <c r="B494" s="77"/>
      <c r="C494" s="77"/>
      <c r="D494" s="77"/>
      <c r="E494" s="77"/>
      <c r="F494" s="77"/>
      <c r="G494" s="77"/>
      <c r="H494" s="77"/>
      <c r="I494" s="77"/>
      <c r="J494" s="77"/>
      <c r="K494" s="77"/>
      <c r="L494" s="77"/>
      <c r="M494" s="77"/>
      <c r="N494" s="77"/>
      <c r="O494" s="77"/>
      <c r="P494" s="77">
        <v>0</v>
      </c>
      <c r="Q494" s="77"/>
    </row>
    <row r="495" spans="2:17" x14ac:dyDescent="0.25">
      <c r="B495" s="77"/>
      <c r="C495" s="77"/>
      <c r="D495" s="77"/>
      <c r="E495" s="77"/>
      <c r="F495" s="77"/>
      <c r="G495" s="77"/>
      <c r="H495" s="77"/>
      <c r="I495" s="77"/>
      <c r="J495" s="77"/>
      <c r="K495" s="77"/>
      <c r="L495" s="77"/>
      <c r="M495" s="77"/>
      <c r="N495" s="77"/>
      <c r="O495" s="77"/>
      <c r="P495" s="77">
        <v>0</v>
      </c>
      <c r="Q495" s="77"/>
    </row>
    <row r="496" spans="2:17" x14ac:dyDescent="0.25">
      <c r="B496" s="77"/>
      <c r="C496" s="77"/>
      <c r="D496" s="77"/>
      <c r="E496" s="77"/>
      <c r="F496" s="77"/>
      <c r="G496" s="77"/>
      <c r="H496" s="77"/>
      <c r="I496" s="77"/>
      <c r="J496" s="77"/>
      <c r="K496" s="77"/>
      <c r="L496" s="77"/>
      <c r="M496" s="77"/>
      <c r="N496" s="77"/>
      <c r="O496" s="77"/>
      <c r="P496" s="77">
        <v>0</v>
      </c>
      <c r="Q496" s="77"/>
    </row>
    <row r="497" spans="2:17" x14ac:dyDescent="0.25">
      <c r="B497" s="77"/>
      <c r="C497" s="77"/>
      <c r="D497" s="77"/>
      <c r="E497" s="77"/>
      <c r="F497" s="77"/>
      <c r="G497" s="77"/>
      <c r="H497" s="77"/>
      <c r="I497" s="77"/>
      <c r="J497" s="77"/>
      <c r="K497" s="77"/>
      <c r="L497" s="77"/>
      <c r="M497" s="77"/>
      <c r="N497" s="77"/>
      <c r="O497" s="77"/>
      <c r="P497" s="77">
        <v>0</v>
      </c>
      <c r="Q497" s="77"/>
    </row>
    <row r="498" spans="2:17" x14ac:dyDescent="0.25">
      <c r="B498" s="77"/>
      <c r="C498" s="77"/>
      <c r="D498" s="77"/>
      <c r="E498" s="77"/>
      <c r="F498" s="77"/>
      <c r="G498" s="77"/>
      <c r="H498" s="77"/>
      <c r="I498" s="77"/>
      <c r="J498" s="77"/>
      <c r="K498" s="77"/>
      <c r="L498" s="77"/>
      <c r="M498" s="77"/>
      <c r="N498" s="77"/>
      <c r="O498" s="77"/>
      <c r="P498" s="77">
        <v>0</v>
      </c>
      <c r="Q498" s="77"/>
    </row>
    <row r="499" spans="2:17" x14ac:dyDescent="0.25">
      <c r="B499" s="77"/>
      <c r="C499" s="77"/>
      <c r="D499" s="77"/>
      <c r="E499" s="77"/>
      <c r="F499" s="77"/>
      <c r="G499" s="77"/>
      <c r="H499" s="77"/>
      <c r="I499" s="77"/>
      <c r="J499" s="77"/>
      <c r="K499" s="77"/>
      <c r="L499" s="77"/>
      <c r="M499" s="77"/>
      <c r="N499" s="77"/>
      <c r="O499" s="77"/>
      <c r="P499" s="77">
        <v>0</v>
      </c>
      <c r="Q499" s="77"/>
    </row>
    <row r="500" spans="2:17" x14ac:dyDescent="0.25">
      <c r="B500" s="77"/>
      <c r="C500" s="77"/>
      <c r="D500" s="77"/>
      <c r="E500" s="77"/>
      <c r="F500" s="77"/>
      <c r="G500" s="77"/>
      <c r="H500" s="77"/>
      <c r="I500" s="77"/>
      <c r="J500" s="77"/>
      <c r="K500" s="77"/>
      <c r="L500" s="77"/>
      <c r="M500" s="77"/>
      <c r="N500" s="77"/>
      <c r="O500" s="77"/>
      <c r="P500" s="77">
        <v>0</v>
      </c>
      <c r="Q500" s="77"/>
    </row>
    <row r="501" spans="2:17" x14ac:dyDescent="0.25">
      <c r="B501" s="77"/>
      <c r="C501" s="77"/>
      <c r="D501" s="77"/>
      <c r="E501" s="77"/>
      <c r="F501" s="77"/>
      <c r="G501" s="77"/>
      <c r="H501" s="77"/>
      <c r="I501" s="77"/>
      <c r="J501" s="77"/>
      <c r="K501" s="77"/>
      <c r="L501" s="77"/>
      <c r="M501" s="77"/>
      <c r="N501" s="77"/>
      <c r="O501" s="77"/>
      <c r="P501" s="77">
        <v>0</v>
      </c>
      <c r="Q501" s="77"/>
    </row>
    <row r="502" spans="2:17" x14ac:dyDescent="0.25">
      <c r="B502" s="77"/>
      <c r="C502" s="77"/>
      <c r="D502" s="77"/>
      <c r="E502" s="77"/>
      <c r="F502" s="77"/>
      <c r="G502" s="77"/>
      <c r="H502" s="77"/>
      <c r="I502" s="77"/>
      <c r="J502" s="77"/>
      <c r="K502" s="77"/>
      <c r="L502" s="77"/>
      <c r="M502" s="77"/>
      <c r="N502" s="77"/>
      <c r="O502" s="77"/>
      <c r="P502" s="77">
        <v>0</v>
      </c>
      <c r="Q502" s="77"/>
    </row>
    <row r="503" spans="2:17" x14ac:dyDescent="0.25">
      <c r="B503" s="77"/>
      <c r="C503" s="77"/>
      <c r="D503" s="77"/>
      <c r="E503" s="77"/>
      <c r="F503" s="77"/>
      <c r="G503" s="77"/>
      <c r="H503" s="77"/>
      <c r="I503" s="77"/>
      <c r="J503" s="77"/>
      <c r="K503" s="77"/>
      <c r="L503" s="77"/>
      <c r="M503" s="77"/>
      <c r="N503" s="77"/>
      <c r="O503" s="77"/>
      <c r="P503" s="77">
        <v>0</v>
      </c>
      <c r="Q503" s="77"/>
    </row>
    <row r="504" spans="2:17" x14ac:dyDescent="0.25">
      <c r="B504" s="77"/>
      <c r="C504" s="77"/>
      <c r="D504" s="77"/>
      <c r="E504" s="77"/>
      <c r="F504" s="77"/>
      <c r="G504" s="77"/>
      <c r="H504" s="77"/>
      <c r="I504" s="77"/>
      <c r="J504" s="77"/>
      <c r="K504" s="77"/>
      <c r="L504" s="77"/>
      <c r="M504" s="77"/>
      <c r="N504" s="77"/>
      <c r="O504" s="77"/>
      <c r="P504" s="77">
        <v>0</v>
      </c>
      <c r="Q504" s="77"/>
    </row>
    <row r="505" spans="2:17" x14ac:dyDescent="0.25">
      <c r="B505" s="77"/>
      <c r="C505" s="77"/>
      <c r="D505" s="77"/>
      <c r="E505" s="77"/>
      <c r="F505" s="77"/>
      <c r="G505" s="77"/>
      <c r="H505" s="77"/>
      <c r="I505" s="77"/>
      <c r="J505" s="77"/>
      <c r="K505" s="77"/>
      <c r="L505" s="77"/>
      <c r="M505" s="77"/>
      <c r="N505" s="77"/>
      <c r="O505" s="77"/>
      <c r="P505" s="77">
        <v>0</v>
      </c>
      <c r="Q505" s="77"/>
    </row>
    <row r="506" spans="2:17" x14ac:dyDescent="0.25">
      <c r="B506" s="77"/>
      <c r="C506" s="77"/>
      <c r="D506" s="77"/>
      <c r="E506" s="77"/>
      <c r="F506" s="77"/>
      <c r="G506" s="77"/>
      <c r="H506" s="77"/>
      <c r="I506" s="77"/>
      <c r="J506" s="77"/>
      <c r="K506" s="77"/>
      <c r="L506" s="77"/>
      <c r="M506" s="77"/>
      <c r="N506" s="77"/>
      <c r="O506" s="77"/>
      <c r="P506" s="77">
        <v>0</v>
      </c>
      <c r="Q506" s="77"/>
    </row>
    <row r="507" spans="2:17" x14ac:dyDescent="0.25">
      <c r="B507" s="77"/>
      <c r="C507" s="77"/>
      <c r="D507" s="77"/>
      <c r="E507" s="77"/>
      <c r="F507" s="77"/>
      <c r="G507" s="77"/>
      <c r="H507" s="77"/>
      <c r="I507" s="77"/>
      <c r="J507" s="77"/>
      <c r="K507" s="77"/>
      <c r="L507" s="77"/>
      <c r="M507" s="77"/>
      <c r="N507" s="77"/>
      <c r="O507" s="77"/>
      <c r="P507" s="77">
        <v>0</v>
      </c>
      <c r="Q507" s="77"/>
    </row>
    <row r="508" spans="2:17" x14ac:dyDescent="0.25">
      <c r="B508" s="77"/>
      <c r="C508" s="77"/>
      <c r="D508" s="77"/>
      <c r="E508" s="77"/>
      <c r="F508" s="77"/>
      <c r="G508" s="77"/>
      <c r="H508" s="77"/>
      <c r="I508" s="77"/>
      <c r="J508" s="77"/>
      <c r="K508" s="77"/>
      <c r="L508" s="77"/>
      <c r="M508" s="77"/>
      <c r="N508" s="77"/>
      <c r="O508" s="77"/>
      <c r="P508" s="77">
        <v>0</v>
      </c>
      <c r="Q508" s="77"/>
    </row>
    <row r="509" spans="2:17" x14ac:dyDescent="0.25">
      <c r="B509" s="77"/>
      <c r="C509" s="77"/>
      <c r="D509" s="77"/>
      <c r="E509" s="77"/>
      <c r="F509" s="77"/>
      <c r="G509" s="77"/>
      <c r="H509" s="77"/>
      <c r="I509" s="77"/>
      <c r="J509" s="77"/>
      <c r="K509" s="77"/>
      <c r="L509" s="77"/>
      <c r="M509" s="77"/>
      <c r="N509" s="77"/>
      <c r="O509" s="77"/>
      <c r="P509" s="77">
        <v>0</v>
      </c>
      <c r="Q509" s="77"/>
    </row>
    <row r="510" spans="2:17" x14ac:dyDescent="0.25">
      <c r="B510" s="77"/>
      <c r="C510" s="77"/>
      <c r="D510" s="77"/>
      <c r="E510" s="77"/>
      <c r="F510" s="77"/>
      <c r="G510" s="77"/>
      <c r="H510" s="77"/>
      <c r="I510" s="77"/>
      <c r="J510" s="77"/>
      <c r="K510" s="77"/>
      <c r="L510" s="77"/>
      <c r="M510" s="77"/>
      <c r="N510" s="77"/>
      <c r="O510" s="77"/>
      <c r="P510" s="77">
        <v>0</v>
      </c>
      <c r="Q510" s="77"/>
    </row>
    <row r="511" spans="2:17" x14ac:dyDescent="0.25">
      <c r="B511" s="77"/>
      <c r="C511" s="77"/>
      <c r="D511" s="77"/>
      <c r="E511" s="77"/>
      <c r="F511" s="77"/>
      <c r="G511" s="77"/>
      <c r="H511" s="77"/>
      <c r="I511" s="77"/>
      <c r="J511" s="77"/>
      <c r="K511" s="77"/>
      <c r="L511" s="77"/>
      <c r="M511" s="77"/>
      <c r="N511" s="77"/>
      <c r="O511" s="77"/>
      <c r="P511" s="77">
        <v>0</v>
      </c>
      <c r="Q511" s="77"/>
    </row>
    <row r="512" spans="2:17" x14ac:dyDescent="0.25">
      <c r="B512" s="77"/>
      <c r="C512" s="77"/>
      <c r="D512" s="77"/>
      <c r="E512" s="77"/>
      <c r="F512" s="77"/>
      <c r="G512" s="77"/>
      <c r="H512" s="77"/>
      <c r="I512" s="77"/>
      <c r="J512" s="77"/>
      <c r="K512" s="77"/>
      <c r="L512" s="77"/>
      <c r="M512" s="77"/>
      <c r="N512" s="77"/>
      <c r="O512" s="77"/>
      <c r="P512" s="77">
        <v>1</v>
      </c>
      <c r="Q512" s="77"/>
    </row>
    <row r="513" spans="2:17" x14ac:dyDescent="0.25">
      <c r="B513" s="77"/>
      <c r="C513" s="77"/>
      <c r="D513" s="77"/>
      <c r="E513" s="77"/>
      <c r="F513" s="77"/>
      <c r="G513" s="77"/>
      <c r="H513" s="77"/>
      <c r="I513" s="77"/>
      <c r="J513" s="77"/>
      <c r="K513" s="77"/>
      <c r="L513" s="77"/>
      <c r="M513" s="77"/>
      <c r="N513" s="77"/>
      <c r="O513" s="77"/>
      <c r="P513" s="77">
        <v>1</v>
      </c>
      <c r="Q513" s="77"/>
    </row>
    <row r="514" spans="2:17" x14ac:dyDescent="0.25">
      <c r="B514" s="77"/>
      <c r="C514" s="77"/>
      <c r="D514" s="77"/>
      <c r="E514" s="77"/>
      <c r="F514" s="77"/>
      <c r="G514" s="77"/>
      <c r="H514" s="77"/>
      <c r="I514" s="77"/>
      <c r="J514" s="77"/>
      <c r="K514" s="77"/>
      <c r="L514" s="77"/>
      <c r="M514" s="77"/>
      <c r="N514" s="77"/>
      <c r="O514" s="77"/>
      <c r="P514" s="77">
        <v>1</v>
      </c>
      <c r="Q514" s="77"/>
    </row>
    <row r="515" spans="2:17" x14ac:dyDescent="0.25">
      <c r="B515" s="77"/>
      <c r="C515" s="77"/>
      <c r="D515" s="77"/>
      <c r="E515" s="77"/>
      <c r="F515" s="77"/>
      <c r="G515" s="77"/>
      <c r="H515" s="77"/>
      <c r="I515" s="77"/>
      <c r="J515" s="77"/>
      <c r="K515" s="77"/>
      <c r="L515" s="77"/>
      <c r="M515" s="77"/>
      <c r="N515" s="77"/>
      <c r="O515" s="77"/>
      <c r="P515" s="77">
        <v>1</v>
      </c>
      <c r="Q515" s="77"/>
    </row>
    <row r="516" spans="2:17" x14ac:dyDescent="0.25">
      <c r="B516" s="77"/>
      <c r="C516" s="77"/>
      <c r="D516" s="77"/>
      <c r="E516" s="77"/>
      <c r="F516" s="77"/>
      <c r="G516" s="77"/>
      <c r="H516" s="77"/>
      <c r="I516" s="77"/>
      <c r="J516" s="77"/>
      <c r="K516" s="77"/>
      <c r="L516" s="77"/>
      <c r="M516" s="77"/>
      <c r="N516" s="77"/>
      <c r="O516" s="77"/>
      <c r="P516" s="77">
        <v>1</v>
      </c>
      <c r="Q516" s="77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FC126-2E96-7248-8F93-3620C064DE6D}">
  <dimension ref="A1:Z22"/>
  <sheetViews>
    <sheetView workbookViewId="0">
      <selection activeCell="F26" sqref="F26"/>
    </sheetView>
  </sheetViews>
  <sheetFormatPr defaultColWidth="11" defaultRowHeight="15.75" x14ac:dyDescent="0.25"/>
  <sheetData>
    <row r="1" spans="1:26" x14ac:dyDescent="0.25">
      <c r="A1" s="98" t="s">
        <v>513</v>
      </c>
    </row>
    <row r="2" spans="1:26" x14ac:dyDescent="0.25">
      <c r="A2" t="s">
        <v>375</v>
      </c>
    </row>
    <row r="3" spans="1:26" x14ac:dyDescent="0.25">
      <c r="A3" t="s">
        <v>194</v>
      </c>
      <c r="B3" t="s">
        <v>281</v>
      </c>
      <c r="C3" t="s">
        <v>282</v>
      </c>
      <c r="D3" t="s">
        <v>283</v>
      </c>
      <c r="E3" t="s">
        <v>284</v>
      </c>
      <c r="F3" t="s">
        <v>285</v>
      </c>
      <c r="G3" t="s">
        <v>286</v>
      </c>
      <c r="H3" t="s">
        <v>287</v>
      </c>
      <c r="I3" t="s">
        <v>288</v>
      </c>
      <c r="J3" t="s">
        <v>289</v>
      </c>
      <c r="K3" t="s">
        <v>290</v>
      </c>
      <c r="L3" t="s">
        <v>291</v>
      </c>
      <c r="M3" t="s">
        <v>292</v>
      </c>
      <c r="N3" t="s">
        <v>293</v>
      </c>
      <c r="O3" t="s">
        <v>294</v>
      </c>
      <c r="P3" t="s">
        <v>295</v>
      </c>
      <c r="Q3" t="s">
        <v>296</v>
      </c>
      <c r="R3" t="s">
        <v>297</v>
      </c>
      <c r="S3" t="s">
        <v>298</v>
      </c>
      <c r="T3" t="s">
        <v>299</v>
      </c>
      <c r="U3" t="s">
        <v>300</v>
      </c>
      <c r="V3" t="s">
        <v>301</v>
      </c>
      <c r="W3" t="s">
        <v>302</v>
      </c>
      <c r="X3" t="s">
        <v>303</v>
      </c>
      <c r="Y3" t="s">
        <v>304</v>
      </c>
      <c r="Z3" t="s">
        <v>305</v>
      </c>
    </row>
    <row r="4" spans="1:26" x14ac:dyDescent="0.25">
      <c r="A4" t="s">
        <v>154</v>
      </c>
      <c r="B4">
        <v>4.0749904518357402E-2</v>
      </c>
      <c r="C4">
        <v>0</v>
      </c>
      <c r="D4">
        <v>0</v>
      </c>
      <c r="E4">
        <v>0.14388668404709301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0.63902957440095598</v>
      </c>
      <c r="Q4">
        <v>0</v>
      </c>
      <c r="R4">
        <v>0</v>
      </c>
      <c r="S4">
        <v>0.17633383703359301</v>
      </c>
      <c r="T4">
        <v>0</v>
      </c>
      <c r="U4">
        <v>0</v>
      </c>
      <c r="V4" t="s">
        <v>306</v>
      </c>
      <c r="W4" t="s">
        <v>307</v>
      </c>
      <c r="X4">
        <v>59</v>
      </c>
      <c r="Y4" t="s">
        <v>308</v>
      </c>
      <c r="Z4" t="s">
        <v>309</v>
      </c>
    </row>
    <row r="5" spans="1:26" x14ac:dyDescent="0.25">
      <c r="A5" t="s">
        <v>181</v>
      </c>
      <c r="B5">
        <v>5.2870533099004101E-2</v>
      </c>
      <c r="C5">
        <v>0</v>
      </c>
      <c r="D5">
        <v>0</v>
      </c>
      <c r="E5">
        <v>0.22854422964264801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0.62199765670767404</v>
      </c>
      <c r="Q5">
        <v>0</v>
      </c>
      <c r="R5">
        <v>0</v>
      </c>
      <c r="S5">
        <v>9.6587580550673693E-2</v>
      </c>
      <c r="T5">
        <v>0</v>
      </c>
      <c r="U5">
        <v>0</v>
      </c>
      <c r="V5" t="s">
        <v>306</v>
      </c>
      <c r="W5" t="s">
        <v>307</v>
      </c>
      <c r="X5" t="s">
        <v>310</v>
      </c>
      <c r="Y5" t="s">
        <v>308</v>
      </c>
      <c r="Z5" t="s">
        <v>311</v>
      </c>
    </row>
    <row r="6" spans="1:26" x14ac:dyDescent="0.25">
      <c r="A6" t="s">
        <v>312</v>
      </c>
      <c r="B6">
        <v>5.0438624171662998E-2</v>
      </c>
      <c r="C6">
        <v>0</v>
      </c>
      <c r="D6">
        <v>0</v>
      </c>
      <c r="E6">
        <v>0.78968759861154902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0.159873777216788</v>
      </c>
      <c r="T6">
        <v>0</v>
      </c>
      <c r="U6">
        <v>0</v>
      </c>
      <c r="V6" t="s">
        <v>306</v>
      </c>
      <c r="W6" t="s">
        <v>307</v>
      </c>
      <c r="X6">
        <v>67</v>
      </c>
      <c r="Y6" t="s">
        <v>308</v>
      </c>
      <c r="Z6" t="s">
        <v>311</v>
      </c>
    </row>
    <row r="7" spans="1:26" x14ac:dyDescent="0.25">
      <c r="A7" t="s">
        <v>157</v>
      </c>
      <c r="B7">
        <v>2.1322193406115599E-2</v>
      </c>
      <c r="C7">
        <v>0</v>
      </c>
      <c r="D7">
        <v>0</v>
      </c>
      <c r="E7">
        <v>0.54999767055425297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0.24247977264609499</v>
      </c>
      <c r="S7">
        <v>0.18620036339353699</v>
      </c>
      <c r="T7">
        <v>0</v>
      </c>
      <c r="U7">
        <v>0</v>
      </c>
      <c r="V7" t="s">
        <v>306</v>
      </c>
      <c r="W7" t="s">
        <v>307</v>
      </c>
      <c r="X7">
        <v>62</v>
      </c>
      <c r="Y7" t="s">
        <v>308</v>
      </c>
      <c r="Z7" t="s">
        <v>309</v>
      </c>
    </row>
    <row r="8" spans="1:26" x14ac:dyDescent="0.25">
      <c r="A8" t="s">
        <v>191</v>
      </c>
      <c r="B8">
        <v>5.3079466144239001E-2</v>
      </c>
      <c r="C8">
        <v>0</v>
      </c>
      <c r="D8">
        <v>0</v>
      </c>
      <c r="E8">
        <v>0.220184890412636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0.54756948695971597</v>
      </c>
      <c r="Q8">
        <v>0</v>
      </c>
      <c r="R8">
        <v>0</v>
      </c>
      <c r="S8">
        <v>0.179166156483409</v>
      </c>
      <c r="T8">
        <v>0</v>
      </c>
      <c r="U8">
        <v>0</v>
      </c>
      <c r="V8" t="s">
        <v>306</v>
      </c>
      <c r="W8" t="s">
        <v>307</v>
      </c>
      <c r="X8">
        <v>59</v>
      </c>
      <c r="Y8" t="s">
        <v>308</v>
      </c>
      <c r="Z8" t="s">
        <v>311</v>
      </c>
    </row>
    <row r="9" spans="1:26" x14ac:dyDescent="0.25">
      <c r="A9" t="s">
        <v>185</v>
      </c>
      <c r="B9">
        <v>3.0736491487786798E-2</v>
      </c>
      <c r="C9">
        <v>0</v>
      </c>
      <c r="D9">
        <v>0</v>
      </c>
      <c r="E9">
        <v>0.52512953367875603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0.24522575869726099</v>
      </c>
      <c r="S9">
        <v>0.198908216136195</v>
      </c>
      <c r="T9">
        <v>0</v>
      </c>
      <c r="U9">
        <v>0</v>
      </c>
      <c r="V9" t="s">
        <v>306</v>
      </c>
      <c r="W9" t="s">
        <v>307</v>
      </c>
      <c r="X9">
        <v>68</v>
      </c>
      <c r="Y9" t="s">
        <v>308</v>
      </c>
      <c r="Z9" t="s">
        <v>311</v>
      </c>
    </row>
    <row r="10" spans="1:26" x14ac:dyDescent="0.25">
      <c r="A10" t="s">
        <v>313</v>
      </c>
      <c r="B10">
        <v>7.7944374499255994E-2</v>
      </c>
      <c r="C10">
        <v>0</v>
      </c>
      <c r="D10">
        <v>0</v>
      </c>
      <c r="E10">
        <v>0.858172959008486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6.3882666492257906E-2</v>
      </c>
      <c r="T10">
        <v>0</v>
      </c>
      <c r="U10">
        <v>0</v>
      </c>
      <c r="V10" t="s">
        <v>306</v>
      </c>
      <c r="W10" t="s">
        <v>307</v>
      </c>
      <c r="X10">
        <v>62</v>
      </c>
      <c r="Y10" t="s">
        <v>308</v>
      </c>
      <c r="Z10" t="s">
        <v>311</v>
      </c>
    </row>
    <row r="11" spans="1:26" x14ac:dyDescent="0.25">
      <c r="A11" t="s">
        <v>314</v>
      </c>
      <c r="B11">
        <v>8.9171974522293002E-2</v>
      </c>
      <c r="C11">
        <v>8.2802547770700605E-2</v>
      </c>
      <c r="D11">
        <v>0</v>
      </c>
      <c r="E11">
        <v>0.80891719745222901</v>
      </c>
      <c r="F11">
        <v>0</v>
      </c>
      <c r="G11">
        <v>0</v>
      </c>
      <c r="H11">
        <v>0</v>
      </c>
      <c r="I11">
        <v>0</v>
      </c>
      <c r="J11">
        <v>0</v>
      </c>
      <c r="K11">
        <v>1.9108280254777101E-2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 t="s">
        <v>306</v>
      </c>
      <c r="W11" t="s">
        <v>315</v>
      </c>
      <c r="X11">
        <v>55</v>
      </c>
      <c r="Y11" t="s">
        <v>308</v>
      </c>
      <c r="Z11" t="s">
        <v>311</v>
      </c>
    </row>
    <row r="12" spans="1:26" x14ac:dyDescent="0.25">
      <c r="A12" t="s">
        <v>316</v>
      </c>
      <c r="B12">
        <v>0.11111111111111099</v>
      </c>
      <c r="C12">
        <v>0</v>
      </c>
      <c r="D12">
        <v>0</v>
      </c>
      <c r="E12">
        <v>0.76296296296296295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0.125925925925926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 t="s">
        <v>306</v>
      </c>
      <c r="W12" t="s">
        <v>315</v>
      </c>
      <c r="X12">
        <v>68</v>
      </c>
      <c r="Y12" t="s">
        <v>308</v>
      </c>
      <c r="Z12" t="s">
        <v>311</v>
      </c>
    </row>
    <row r="13" spans="1:26" x14ac:dyDescent="0.25">
      <c r="A13" t="s">
        <v>186</v>
      </c>
      <c r="B13">
        <v>5.0505050505050497E-2</v>
      </c>
      <c r="C13">
        <v>0</v>
      </c>
      <c r="D13">
        <v>0</v>
      </c>
      <c r="E13">
        <v>0.87878787878787901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7.0707070707070704E-2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 t="s">
        <v>306</v>
      </c>
      <c r="W13" t="s">
        <v>315</v>
      </c>
      <c r="X13">
        <v>46</v>
      </c>
      <c r="Y13" t="s">
        <v>308</v>
      </c>
      <c r="Z13" t="s">
        <v>311</v>
      </c>
    </row>
    <row r="14" spans="1:26" x14ac:dyDescent="0.25">
      <c r="A14" t="s">
        <v>317</v>
      </c>
      <c r="B14">
        <v>0.154838709677419</v>
      </c>
      <c r="C14">
        <v>0</v>
      </c>
      <c r="D14">
        <v>0</v>
      </c>
      <c r="E14">
        <v>0.76774193548387104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7.7419354838709695E-2</v>
      </c>
      <c r="T14">
        <v>0</v>
      </c>
      <c r="U14">
        <v>0</v>
      </c>
      <c r="V14" t="s">
        <v>306</v>
      </c>
      <c r="W14" t="s">
        <v>315</v>
      </c>
      <c r="X14">
        <v>66</v>
      </c>
      <c r="Y14" t="s">
        <v>308</v>
      </c>
      <c r="Z14" t="s">
        <v>309</v>
      </c>
    </row>
    <row r="15" spans="1:26" x14ac:dyDescent="0.25">
      <c r="A15" t="s">
        <v>184</v>
      </c>
      <c r="B15">
        <v>0.105263157894737</v>
      </c>
      <c r="C15">
        <v>0</v>
      </c>
      <c r="D15">
        <v>0</v>
      </c>
      <c r="E15">
        <v>0.67543859649122795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0.21929824561403499</v>
      </c>
      <c r="U15">
        <v>0</v>
      </c>
      <c r="V15" t="s">
        <v>306</v>
      </c>
      <c r="W15" t="s">
        <v>315</v>
      </c>
      <c r="X15">
        <v>30</v>
      </c>
      <c r="Y15" t="s">
        <v>308</v>
      </c>
      <c r="Z15" t="s">
        <v>311</v>
      </c>
    </row>
    <row r="16" spans="1:26" x14ac:dyDescent="0.25">
      <c r="A16" t="s">
        <v>160</v>
      </c>
      <c r="B16">
        <v>8.8541666666666699E-2</v>
      </c>
      <c r="C16">
        <v>0</v>
      </c>
      <c r="D16">
        <v>0</v>
      </c>
      <c r="E16">
        <v>0.91145833333333304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 t="s">
        <v>306</v>
      </c>
      <c r="W16" t="s">
        <v>315</v>
      </c>
      <c r="X16">
        <v>82</v>
      </c>
      <c r="Y16" t="s">
        <v>308</v>
      </c>
      <c r="Z16" t="s">
        <v>309</v>
      </c>
    </row>
    <row r="17" spans="1:26" x14ac:dyDescent="0.25">
      <c r="A17" t="s">
        <v>318</v>
      </c>
      <c r="B17">
        <v>5.10204081632653E-2</v>
      </c>
      <c r="C17">
        <v>0</v>
      </c>
      <c r="D17">
        <v>0</v>
      </c>
      <c r="E17">
        <v>0.94897959183673497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 t="s">
        <v>306</v>
      </c>
      <c r="W17" t="s">
        <v>315</v>
      </c>
      <c r="X17">
        <v>56</v>
      </c>
      <c r="Y17" t="s">
        <v>308</v>
      </c>
      <c r="Z17" t="s">
        <v>309</v>
      </c>
    </row>
    <row r="18" spans="1:26" x14ac:dyDescent="0.25">
      <c r="A18" t="s">
        <v>319</v>
      </c>
      <c r="B18">
        <v>0.04</v>
      </c>
      <c r="C18">
        <v>0</v>
      </c>
      <c r="D18">
        <v>0</v>
      </c>
      <c r="E18">
        <v>0.79200000000000004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0.16800000000000001</v>
      </c>
      <c r="R18">
        <v>0</v>
      </c>
      <c r="S18">
        <v>0</v>
      </c>
      <c r="T18">
        <v>0</v>
      </c>
      <c r="U18">
        <v>0</v>
      </c>
      <c r="V18" t="s">
        <v>306</v>
      </c>
      <c r="W18" t="s">
        <v>315</v>
      </c>
      <c r="X18">
        <v>21</v>
      </c>
      <c r="Y18" t="s">
        <v>308</v>
      </c>
      <c r="Z18" t="s">
        <v>311</v>
      </c>
    </row>
    <row r="19" spans="1:26" x14ac:dyDescent="0.25">
      <c r="A19" t="s">
        <v>22</v>
      </c>
      <c r="B19">
        <v>2.7777777777777801E-2</v>
      </c>
      <c r="C19">
        <v>0</v>
      </c>
      <c r="D19">
        <v>0</v>
      </c>
      <c r="E19">
        <v>0.73611111111111105</v>
      </c>
      <c r="F19">
        <v>0</v>
      </c>
      <c r="G19">
        <v>0.16666666666666699</v>
      </c>
      <c r="H19">
        <v>0</v>
      </c>
      <c r="I19">
        <v>6.9444444444444406E-2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 t="s">
        <v>306</v>
      </c>
      <c r="W19" t="s">
        <v>315</v>
      </c>
      <c r="X19">
        <v>60</v>
      </c>
      <c r="Y19" t="s">
        <v>308</v>
      </c>
      <c r="Z19" t="s">
        <v>311</v>
      </c>
    </row>
    <row r="20" spans="1:26" x14ac:dyDescent="0.25">
      <c r="A20" t="s">
        <v>320</v>
      </c>
      <c r="B20">
        <v>3.3613445378151301E-2</v>
      </c>
      <c r="C20">
        <v>0</v>
      </c>
      <c r="D20">
        <v>0</v>
      </c>
      <c r="E20">
        <v>0.56302521008403394</v>
      </c>
      <c r="F20">
        <v>0</v>
      </c>
      <c r="G20">
        <v>0</v>
      </c>
      <c r="H20">
        <v>0</v>
      </c>
      <c r="I20">
        <v>0</v>
      </c>
      <c r="J20">
        <v>0.10084033613445401</v>
      </c>
      <c r="K20">
        <v>0</v>
      </c>
      <c r="L20">
        <v>0</v>
      </c>
      <c r="M20">
        <v>0</v>
      </c>
      <c r="N20">
        <v>0.218487394957983</v>
      </c>
      <c r="O20">
        <v>8.40336134453782E-2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 t="s">
        <v>321</v>
      </c>
      <c r="W20" t="s">
        <v>315</v>
      </c>
      <c r="X20">
        <v>84</v>
      </c>
      <c r="Y20" t="s">
        <v>322</v>
      </c>
      <c r="Z20" t="s">
        <v>308</v>
      </c>
    </row>
    <row r="21" spans="1:26" x14ac:dyDescent="0.25">
      <c r="A21" t="s">
        <v>323</v>
      </c>
      <c r="B21">
        <v>2.59365994236311E-2</v>
      </c>
      <c r="C21">
        <v>4.6109510086455301E-2</v>
      </c>
      <c r="D21">
        <v>0</v>
      </c>
      <c r="E21">
        <v>0.48703170028818399</v>
      </c>
      <c r="F21">
        <v>9.5100864553314096E-2</v>
      </c>
      <c r="G21">
        <v>5.4755043227665702E-2</v>
      </c>
      <c r="H21">
        <v>1.1527377521613799E-2</v>
      </c>
      <c r="I21">
        <v>0</v>
      </c>
      <c r="J21">
        <v>0</v>
      </c>
      <c r="K21">
        <v>0.27953890489913502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 t="s">
        <v>324</v>
      </c>
      <c r="W21" t="s">
        <v>315</v>
      </c>
      <c r="X21">
        <v>93</v>
      </c>
      <c r="Y21" t="s">
        <v>322</v>
      </c>
      <c r="Z21" t="s">
        <v>308</v>
      </c>
    </row>
    <row r="22" spans="1:26" x14ac:dyDescent="0.25">
      <c r="A22" t="s">
        <v>225</v>
      </c>
      <c r="B22">
        <v>6.7164179104477598E-2</v>
      </c>
      <c r="C22">
        <v>0</v>
      </c>
      <c r="D22">
        <v>0.25373134328358199</v>
      </c>
      <c r="E22">
        <v>0.537313432835821</v>
      </c>
      <c r="F22">
        <v>7.4626865671641798E-2</v>
      </c>
      <c r="G22">
        <v>2.2388059701492501E-2</v>
      </c>
      <c r="H22">
        <v>0</v>
      </c>
      <c r="I22">
        <v>4.47761194029851E-2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 t="s">
        <v>306</v>
      </c>
      <c r="W22" t="s">
        <v>315</v>
      </c>
      <c r="X22" t="s">
        <v>310</v>
      </c>
      <c r="Y22" t="s">
        <v>308</v>
      </c>
      <c r="Z22" t="s">
        <v>309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D6249-164B-2946-BE09-F678D278C6A0}">
  <dimension ref="A1:AL42"/>
  <sheetViews>
    <sheetView workbookViewId="0">
      <selection activeCell="D19" sqref="D19"/>
    </sheetView>
  </sheetViews>
  <sheetFormatPr defaultColWidth="11" defaultRowHeight="15.75" x14ac:dyDescent="0.25"/>
  <cols>
    <col min="1" max="1" width="11" style="10"/>
    <col min="2" max="2" width="18.5" style="10" customWidth="1"/>
    <col min="3" max="16384" width="11" style="10"/>
  </cols>
  <sheetData>
    <row r="1" spans="1:38" x14ac:dyDescent="0.25">
      <c r="A1" s="98" t="s">
        <v>514</v>
      </c>
    </row>
    <row r="2" spans="1:38" x14ac:dyDescent="0.25">
      <c r="A2" s="10" t="s">
        <v>500</v>
      </c>
    </row>
    <row r="3" spans="1:38" x14ac:dyDescent="0.25">
      <c r="C3" s="10" t="s">
        <v>194</v>
      </c>
    </row>
    <row r="4" spans="1:38" x14ac:dyDescent="0.25">
      <c r="A4" s="10" t="s">
        <v>249</v>
      </c>
      <c r="B4" s="10" t="s">
        <v>499</v>
      </c>
      <c r="C4" s="151" t="s">
        <v>182</v>
      </c>
      <c r="E4" s="151" t="s">
        <v>223</v>
      </c>
      <c r="F4" s="10" t="s">
        <v>376</v>
      </c>
      <c r="G4" s="151" t="s">
        <v>160</v>
      </c>
      <c r="I4" s="151" t="s">
        <v>186</v>
      </c>
      <c r="J4" s="10" t="s">
        <v>376</v>
      </c>
      <c r="K4" s="151" t="s">
        <v>180</v>
      </c>
      <c r="M4" s="151" t="s">
        <v>224</v>
      </c>
      <c r="O4" s="151" t="s">
        <v>157</v>
      </c>
      <c r="Q4" s="151" t="s">
        <v>154</v>
      </c>
      <c r="S4" s="151" t="s">
        <v>184</v>
      </c>
      <c r="U4" s="151" t="s">
        <v>181</v>
      </c>
      <c r="W4" s="151" t="s">
        <v>225</v>
      </c>
      <c r="Y4" s="151" t="s">
        <v>191</v>
      </c>
      <c r="AA4" s="151" t="s">
        <v>185</v>
      </c>
      <c r="AC4" s="151" t="s">
        <v>22</v>
      </c>
      <c r="AE4" s="151" t="s">
        <v>176</v>
      </c>
      <c r="AG4" s="151" t="s">
        <v>16</v>
      </c>
      <c r="AI4" s="151" t="s">
        <v>190</v>
      </c>
      <c r="AK4" s="151" t="s">
        <v>221</v>
      </c>
    </row>
    <row r="5" spans="1:38" s="104" customFormat="1" x14ac:dyDescent="0.25">
      <c r="A5" s="104" t="s">
        <v>372</v>
      </c>
      <c r="B5" s="152">
        <v>0</v>
      </c>
      <c r="C5" s="152">
        <v>47.997399999999999</v>
      </c>
      <c r="D5" s="152">
        <v>53.700699999999998</v>
      </c>
      <c r="E5" s="152">
        <v>41.533799999999999</v>
      </c>
      <c r="F5" s="152">
        <v>50.831400000000002</v>
      </c>
      <c r="G5" s="152">
        <v>15.988200000000001</v>
      </c>
      <c r="H5" s="152">
        <v>16.580300000000001</v>
      </c>
      <c r="I5" s="152">
        <v>5.0995699999999999</v>
      </c>
      <c r="J5" s="152">
        <v>5.2484599999999997</v>
      </c>
      <c r="K5" s="152">
        <v>17.0884</v>
      </c>
      <c r="L5" s="152">
        <v>16.571400000000001</v>
      </c>
      <c r="M5" s="152">
        <v>44.78</v>
      </c>
      <c r="N5" s="152">
        <v>45.436599999999999</v>
      </c>
      <c r="O5" s="152">
        <v>27.3154</v>
      </c>
      <c r="P5" s="152">
        <v>26.0258</v>
      </c>
      <c r="Q5" s="152">
        <v>2.4946899999999999</v>
      </c>
      <c r="R5" s="152">
        <v>2.5870799999999998</v>
      </c>
      <c r="S5" s="152">
        <v>3.0887199999999999</v>
      </c>
      <c r="T5" s="152">
        <v>2.9850699999999999</v>
      </c>
      <c r="U5" s="152">
        <v>87.221800000000002</v>
      </c>
      <c r="V5" s="152">
        <v>87.716399999999993</v>
      </c>
      <c r="W5" s="152">
        <v>10.6858</v>
      </c>
      <c r="X5" s="152">
        <v>10.9941</v>
      </c>
      <c r="Y5" s="152">
        <v>33.5518</v>
      </c>
      <c r="Z5" s="152">
        <v>33.190800000000003</v>
      </c>
      <c r="AA5" s="152">
        <v>5.7404400000000004</v>
      </c>
      <c r="AB5" s="152">
        <v>5.9311499999999997</v>
      </c>
      <c r="AC5" s="152">
        <v>26.149799999999999</v>
      </c>
      <c r="AD5" s="152">
        <v>25.744900000000001</v>
      </c>
      <c r="AE5" s="152">
        <v>4.8491400000000002</v>
      </c>
      <c r="AF5" s="152">
        <v>4.9569000000000001</v>
      </c>
      <c r="AG5" s="152">
        <v>29.538499999999999</v>
      </c>
      <c r="AH5" s="152">
        <v>29.333300000000001</v>
      </c>
      <c r="AI5" s="152">
        <v>47.997399999999999</v>
      </c>
      <c r="AJ5" s="152">
        <v>53.700699999999998</v>
      </c>
      <c r="AK5" s="152">
        <v>6.7982500000000003</v>
      </c>
      <c r="AL5" s="152">
        <v>6.7982500000000003</v>
      </c>
    </row>
    <row r="6" spans="1:38" s="104" customFormat="1" x14ac:dyDescent="0.25">
      <c r="B6" s="152">
        <v>-0.52288000000000001</v>
      </c>
      <c r="C6" s="152">
        <v>79.461699999999993</v>
      </c>
      <c r="D6" s="152">
        <v>77.346999999999994</v>
      </c>
      <c r="E6" s="152">
        <v>83.678299999999993</v>
      </c>
      <c r="F6" s="152">
        <v>82.999700000000004</v>
      </c>
      <c r="G6" s="152">
        <v>63.952599999999997</v>
      </c>
      <c r="H6" s="152">
        <v>61.584000000000003</v>
      </c>
      <c r="I6" s="152">
        <v>9.6780200000000001</v>
      </c>
      <c r="J6" s="152">
        <v>9.3802299999999992</v>
      </c>
      <c r="K6" s="152">
        <v>74.584999999999994</v>
      </c>
      <c r="L6" s="152">
        <v>76.272099999999995</v>
      </c>
      <c r="M6" s="152">
        <v>68.811599999999999</v>
      </c>
      <c r="N6" s="152">
        <v>77.61</v>
      </c>
      <c r="O6" s="152">
        <v>71.160600000000002</v>
      </c>
      <c r="P6" s="152">
        <v>67.174700000000001</v>
      </c>
      <c r="Q6" s="152">
        <v>3.2338499999999999</v>
      </c>
      <c r="R6" s="152">
        <v>3.2892899999999998</v>
      </c>
      <c r="S6" s="152">
        <v>5.4519099999999998</v>
      </c>
      <c r="T6" s="152">
        <v>5.7213900000000004</v>
      </c>
      <c r="U6" s="152">
        <v>92.497900000000001</v>
      </c>
      <c r="V6" s="152">
        <v>93.047499999999999</v>
      </c>
      <c r="W6" s="152">
        <v>52.5045</v>
      </c>
      <c r="X6" s="152">
        <v>51.785299999999999</v>
      </c>
      <c r="Y6" s="152">
        <v>89.712199999999996</v>
      </c>
      <c r="Z6" s="152">
        <v>88.496200000000002</v>
      </c>
      <c r="AA6" s="152">
        <v>72.718599999999995</v>
      </c>
      <c r="AB6" s="152">
        <v>72.394400000000005</v>
      </c>
      <c r="AC6" s="152">
        <v>55.770899999999997</v>
      </c>
      <c r="AD6" s="152">
        <v>55.192399999999999</v>
      </c>
      <c r="AE6" s="152">
        <v>51.228400000000001</v>
      </c>
      <c r="AF6" s="152">
        <v>50.797400000000003</v>
      </c>
      <c r="AG6" s="152">
        <v>67.623900000000006</v>
      </c>
      <c r="AH6" s="152">
        <v>68.2393</v>
      </c>
      <c r="AI6" s="152">
        <v>79.461699999999993</v>
      </c>
      <c r="AJ6" s="152">
        <v>77.346999999999994</v>
      </c>
      <c r="AK6" s="152">
        <v>36.567999999999998</v>
      </c>
      <c r="AL6" s="152">
        <v>35.800400000000003</v>
      </c>
    </row>
    <row r="7" spans="1:38" s="104" customFormat="1" x14ac:dyDescent="0.25">
      <c r="B7" s="152">
        <v>-1</v>
      </c>
      <c r="C7" s="152">
        <v>84.460099999999997</v>
      </c>
      <c r="D7" s="152">
        <v>91.5732</v>
      </c>
      <c r="E7" s="152">
        <v>94.061800000000005</v>
      </c>
      <c r="F7" s="152">
        <v>94.129599999999996</v>
      </c>
      <c r="G7" s="152">
        <v>92.524100000000004</v>
      </c>
      <c r="H7" s="152">
        <v>91.635800000000003</v>
      </c>
      <c r="I7" s="152">
        <v>33.240299999999998</v>
      </c>
      <c r="J7" s="152">
        <v>34.803600000000003</v>
      </c>
      <c r="K7" s="152">
        <v>92.108800000000002</v>
      </c>
      <c r="L7" s="152">
        <v>89.415000000000006</v>
      </c>
      <c r="M7" s="152">
        <v>85.226500000000001</v>
      </c>
      <c r="N7" s="152">
        <v>82.731499999999997</v>
      </c>
      <c r="O7" s="152">
        <v>79.601399999999998</v>
      </c>
      <c r="P7" s="152">
        <v>79.484200000000001</v>
      </c>
      <c r="Q7" s="152">
        <v>22.322800000000001</v>
      </c>
      <c r="R7" s="152">
        <v>22.5261</v>
      </c>
      <c r="S7" s="152">
        <v>68.159199999999998</v>
      </c>
      <c r="T7" s="152">
        <v>68.594499999999996</v>
      </c>
      <c r="U7" s="152">
        <v>95.905500000000004</v>
      </c>
      <c r="V7" s="152">
        <v>95.081100000000006</v>
      </c>
      <c r="W7" s="152">
        <v>93.244299999999996</v>
      </c>
      <c r="X7" s="152">
        <v>97.456999999999994</v>
      </c>
      <c r="Y7" s="152">
        <v>95.050799999999995</v>
      </c>
      <c r="Z7" s="152">
        <v>95.297799999999995</v>
      </c>
      <c r="AA7" s="152">
        <v>99.284800000000004</v>
      </c>
      <c r="AB7" s="152">
        <v>99.227599999999995</v>
      </c>
      <c r="AC7" s="152">
        <v>83.02</v>
      </c>
      <c r="AD7" s="152">
        <v>85.623400000000004</v>
      </c>
      <c r="AE7" s="152">
        <v>89.849100000000007</v>
      </c>
      <c r="AF7" s="152">
        <v>90.107799999999997</v>
      </c>
      <c r="AG7" s="152">
        <v>89.504300000000001</v>
      </c>
      <c r="AH7" s="152">
        <v>89.435900000000004</v>
      </c>
      <c r="AI7" s="152">
        <v>84.460099999999997</v>
      </c>
      <c r="AJ7" s="152">
        <v>91.5732</v>
      </c>
      <c r="AK7" s="152">
        <v>65.844300000000004</v>
      </c>
      <c r="AL7" s="152">
        <v>66.118399999999994</v>
      </c>
    </row>
    <row r="8" spans="1:38" s="104" customFormat="1" x14ac:dyDescent="0.25">
      <c r="B8" s="152">
        <v>-1.52288</v>
      </c>
      <c r="C8" s="152">
        <v>99.455299999999994</v>
      </c>
      <c r="D8" s="152">
        <v>94.392799999999994</v>
      </c>
      <c r="E8" s="152">
        <v>90.804199999999994</v>
      </c>
      <c r="F8" s="152">
        <v>94.2654</v>
      </c>
      <c r="G8" s="152">
        <v>90.747600000000006</v>
      </c>
      <c r="H8" s="152">
        <v>92.968199999999996</v>
      </c>
      <c r="I8" s="152">
        <v>69.160600000000002</v>
      </c>
      <c r="J8" s="152">
        <v>78.503600000000006</v>
      </c>
      <c r="K8" s="152">
        <v>91.374099999999999</v>
      </c>
      <c r="L8" s="152">
        <v>95.374099999999999</v>
      </c>
      <c r="M8" s="152">
        <v>88.509500000000003</v>
      </c>
      <c r="N8" s="152">
        <v>89.297399999999996</v>
      </c>
      <c r="O8" s="152">
        <v>90.855800000000002</v>
      </c>
      <c r="P8" s="152">
        <v>91.324700000000007</v>
      </c>
      <c r="Q8" s="152">
        <v>51.575299999999999</v>
      </c>
      <c r="R8" s="152">
        <v>49.745899999999999</v>
      </c>
      <c r="S8" s="152">
        <v>99.543899999999994</v>
      </c>
      <c r="T8" s="152">
        <v>99.875600000000006</v>
      </c>
      <c r="U8" s="152">
        <v>96.180300000000003</v>
      </c>
      <c r="V8" s="152">
        <v>95.795500000000004</v>
      </c>
      <c r="W8" s="152">
        <v>97.919300000000007</v>
      </c>
      <c r="X8" s="152">
        <v>98.381699999999995</v>
      </c>
      <c r="Y8" s="152">
        <v>95.848799999999997</v>
      </c>
      <c r="Z8" s="152">
        <v>96.0578</v>
      </c>
      <c r="AA8" s="152">
        <v>99.361099999999993</v>
      </c>
      <c r="AB8" s="152">
        <v>99.532799999999995</v>
      </c>
      <c r="AC8" s="152">
        <v>89.904499999999999</v>
      </c>
      <c r="AD8" s="152">
        <v>89.904499999999999</v>
      </c>
      <c r="AE8" s="152">
        <v>98.060299999999998</v>
      </c>
      <c r="AF8" s="152">
        <v>98.103399999999993</v>
      </c>
      <c r="AG8" s="152">
        <v>89.162400000000005</v>
      </c>
      <c r="AH8" s="152">
        <v>89.504300000000001</v>
      </c>
      <c r="AI8" s="152">
        <v>99.455299999999994</v>
      </c>
      <c r="AJ8" s="152">
        <v>94.392799999999994</v>
      </c>
      <c r="AK8" s="152">
        <v>93.75</v>
      </c>
      <c r="AL8" s="152">
        <v>94.024100000000004</v>
      </c>
    </row>
    <row r="9" spans="1:38" s="104" customFormat="1" x14ac:dyDescent="0.25">
      <c r="B9" s="152">
        <v>-2</v>
      </c>
      <c r="C9" s="152">
        <v>98.558199999999999</v>
      </c>
      <c r="D9" s="152">
        <v>97.148300000000006</v>
      </c>
      <c r="E9" s="152">
        <v>98.405199999999994</v>
      </c>
      <c r="F9" s="152">
        <v>98.269400000000005</v>
      </c>
      <c r="G9" s="152">
        <v>92.820099999999996</v>
      </c>
      <c r="H9" s="152">
        <v>93.116200000000006</v>
      </c>
      <c r="I9" s="152">
        <v>99.720799999999997</v>
      </c>
      <c r="J9" s="152">
        <v>97.748000000000005</v>
      </c>
      <c r="K9" s="152">
        <v>94.829899999999995</v>
      </c>
      <c r="L9" s="152">
        <v>96.516999999999996</v>
      </c>
      <c r="M9" s="152">
        <v>92.711799999999997</v>
      </c>
      <c r="N9" s="152">
        <v>90.610600000000005</v>
      </c>
      <c r="O9" s="152">
        <v>97.655299999999997</v>
      </c>
      <c r="P9" s="152">
        <v>101.64100000000001</v>
      </c>
      <c r="Q9" s="152">
        <v>88.108699999999999</v>
      </c>
      <c r="R9" s="152">
        <v>88.330399999999997</v>
      </c>
      <c r="S9" s="152">
        <v>99.917100000000005</v>
      </c>
      <c r="T9" s="152">
        <v>98.631799999999998</v>
      </c>
      <c r="U9" s="152">
        <v>95.191000000000003</v>
      </c>
      <c r="V9" s="152">
        <v>96.674899999999994</v>
      </c>
      <c r="W9" s="152">
        <v>98.201899999999995</v>
      </c>
      <c r="X9" s="152">
        <v>99.332099999999997</v>
      </c>
      <c r="Y9" s="152">
        <v>98.090599999999995</v>
      </c>
      <c r="Z9" s="152">
        <v>97.824600000000004</v>
      </c>
      <c r="AA9" s="152">
        <v>99.837900000000005</v>
      </c>
      <c r="AB9" s="152">
        <v>99.914199999999994</v>
      </c>
      <c r="AC9" s="152">
        <v>90.656599999999997</v>
      </c>
      <c r="AD9" s="152">
        <v>90.483099999999993</v>
      </c>
      <c r="AE9" s="152">
        <v>96.422399999999996</v>
      </c>
      <c r="AF9" s="152">
        <v>96.444000000000003</v>
      </c>
      <c r="AG9" s="152">
        <v>90.119699999999995</v>
      </c>
      <c r="AH9" s="152">
        <v>89.777799999999999</v>
      </c>
      <c r="AI9" s="152">
        <v>98.558199999999999</v>
      </c>
      <c r="AJ9" s="152">
        <v>97.148300000000006</v>
      </c>
      <c r="AK9" s="152">
        <v>97.532899999999998</v>
      </c>
      <c r="AL9" s="152">
        <v>98.958299999999994</v>
      </c>
    </row>
    <row r="10" spans="1:38" s="104" customFormat="1" x14ac:dyDescent="0.25">
      <c r="B10" s="152">
        <v>-3</v>
      </c>
      <c r="C10" s="152">
        <v>100</v>
      </c>
      <c r="D10" s="152">
        <v>100</v>
      </c>
      <c r="E10" s="152">
        <v>100</v>
      </c>
      <c r="F10" s="152">
        <v>100</v>
      </c>
      <c r="G10" s="152">
        <v>100</v>
      </c>
      <c r="H10" s="152">
        <v>100</v>
      </c>
      <c r="I10" s="152">
        <v>100</v>
      </c>
      <c r="J10" s="152">
        <v>100</v>
      </c>
      <c r="K10" s="152">
        <v>100</v>
      </c>
      <c r="L10" s="152">
        <v>100</v>
      </c>
      <c r="M10" s="152">
        <v>100</v>
      </c>
      <c r="N10" s="152">
        <v>100</v>
      </c>
      <c r="O10" s="152">
        <v>100</v>
      </c>
      <c r="P10" s="152">
        <v>100</v>
      </c>
      <c r="Q10" s="152">
        <v>100</v>
      </c>
      <c r="R10" s="152">
        <v>100</v>
      </c>
      <c r="S10" s="152">
        <v>100</v>
      </c>
      <c r="T10" s="152">
        <v>100</v>
      </c>
      <c r="U10" s="152">
        <v>100</v>
      </c>
      <c r="V10" s="152">
        <v>100</v>
      </c>
      <c r="W10" s="152">
        <v>100</v>
      </c>
      <c r="X10" s="152">
        <v>100</v>
      </c>
      <c r="Y10" s="152">
        <v>100</v>
      </c>
      <c r="Z10" s="152">
        <v>100</v>
      </c>
      <c r="AA10" s="152">
        <v>100</v>
      </c>
      <c r="AB10" s="152">
        <v>100</v>
      </c>
      <c r="AC10" s="152">
        <v>100</v>
      </c>
      <c r="AD10" s="152">
        <v>100</v>
      </c>
      <c r="AE10" s="152">
        <v>100</v>
      </c>
      <c r="AF10" s="152">
        <v>100</v>
      </c>
      <c r="AG10" s="152">
        <v>100</v>
      </c>
      <c r="AH10" s="152">
        <v>100</v>
      </c>
      <c r="AI10" s="152">
        <v>100</v>
      </c>
      <c r="AJ10" s="152">
        <v>100</v>
      </c>
      <c r="AK10" s="152">
        <v>100</v>
      </c>
      <c r="AL10" s="152">
        <v>100</v>
      </c>
    </row>
    <row r="12" spans="1:38" x14ac:dyDescent="0.25">
      <c r="A12" s="10" t="s">
        <v>374</v>
      </c>
      <c r="B12" s="10" t="s">
        <v>377</v>
      </c>
      <c r="C12" s="12">
        <v>267.2</v>
      </c>
      <c r="E12" s="12">
        <v>269.7</v>
      </c>
      <c r="F12" s="12"/>
      <c r="G12" s="12">
        <v>246.3</v>
      </c>
      <c r="I12" s="12">
        <v>183</v>
      </c>
      <c r="J12" s="12"/>
      <c r="K12" s="12">
        <v>254.8</v>
      </c>
      <c r="M12" s="12">
        <v>252.5</v>
      </c>
      <c r="O12" s="12">
        <v>250.5</v>
      </c>
      <c r="Q12" s="12">
        <v>154</v>
      </c>
      <c r="S12" s="12">
        <v>211</v>
      </c>
      <c r="U12" s="12">
        <v>285.8</v>
      </c>
      <c r="W12" s="12">
        <v>248.6</v>
      </c>
      <c r="Y12" s="12">
        <v>271.2</v>
      </c>
      <c r="AA12" s="12">
        <v>260.89999999999998</v>
      </c>
      <c r="AC12" s="12">
        <v>238.5</v>
      </c>
      <c r="AE12" s="12">
        <v>242</v>
      </c>
      <c r="AG12" s="12">
        <v>247.5</v>
      </c>
      <c r="AI12" s="12">
        <v>267.2</v>
      </c>
      <c r="AK12" s="12">
        <v>222.4</v>
      </c>
    </row>
    <row r="13" spans="1:38" x14ac:dyDescent="0.25">
      <c r="A13" s="10" t="s">
        <v>373</v>
      </c>
      <c r="B13" s="10" t="s">
        <v>378</v>
      </c>
      <c r="C13" s="89" t="s">
        <v>370</v>
      </c>
      <c r="E13" s="12">
        <v>-3.1419349641346198E-2</v>
      </c>
      <c r="G13" s="12">
        <v>-0.32102983973976601</v>
      </c>
      <c r="I13" s="12">
        <v>-1.1865715495318301</v>
      </c>
      <c r="K13" s="12">
        <v>-0.225370083093033</v>
      </c>
      <c r="M13" s="12">
        <v>-8.4079527737372206E-2</v>
      </c>
      <c r="O13" s="12">
        <v>-0.28804478015099</v>
      </c>
      <c r="Q13" s="12">
        <v>-1.4596870178180901</v>
      </c>
      <c r="S13" s="12">
        <v>-0.86778172476617299</v>
      </c>
      <c r="U13" s="89" t="s">
        <v>371</v>
      </c>
      <c r="W13" s="12">
        <v>-0.41939233593165498</v>
      </c>
      <c r="Y13" s="12">
        <v>-0.107733507840628</v>
      </c>
      <c r="AA13" s="12">
        <v>-0.26329756516113001</v>
      </c>
      <c r="AC13" s="12">
        <v>-0.39280691885987801</v>
      </c>
      <c r="AE13" s="12">
        <v>-0.45848285472644801</v>
      </c>
      <c r="AG13" s="12">
        <v>-0.23110004551243099</v>
      </c>
      <c r="AI13" s="81" t="s">
        <v>370</v>
      </c>
      <c r="AK13" s="12">
        <v>-0.71947155773976801</v>
      </c>
    </row>
    <row r="17" spans="1:7" x14ac:dyDescent="0.25">
      <c r="G17" s="12"/>
    </row>
    <row r="18" spans="1:7" x14ac:dyDescent="0.25">
      <c r="G18" s="12"/>
    </row>
    <row r="19" spans="1:7" x14ac:dyDescent="0.25">
      <c r="A19" s="108"/>
    </row>
    <row r="20" spans="1:7" x14ac:dyDescent="0.25">
      <c r="G20" s="12"/>
    </row>
    <row r="21" spans="1:7" x14ac:dyDescent="0.25">
      <c r="G21" s="12"/>
    </row>
    <row r="22" spans="1:7" x14ac:dyDescent="0.25">
      <c r="G22" s="12"/>
    </row>
    <row r="23" spans="1:7" x14ac:dyDescent="0.25">
      <c r="G23" s="12"/>
    </row>
    <row r="24" spans="1:7" x14ac:dyDescent="0.25">
      <c r="G24" s="12"/>
    </row>
    <row r="25" spans="1:7" x14ac:dyDescent="0.25">
      <c r="G25" s="12"/>
    </row>
    <row r="26" spans="1:7" x14ac:dyDescent="0.25">
      <c r="G26" s="12"/>
    </row>
    <row r="27" spans="1:7" x14ac:dyDescent="0.25">
      <c r="G27" s="12"/>
    </row>
    <row r="28" spans="1:7" x14ac:dyDescent="0.25">
      <c r="G28" s="12"/>
    </row>
    <row r="29" spans="1:7" x14ac:dyDescent="0.25">
      <c r="G29" s="12"/>
    </row>
    <row r="30" spans="1:7" x14ac:dyDescent="0.25">
      <c r="G30" s="12"/>
    </row>
    <row r="31" spans="1:7" x14ac:dyDescent="0.25">
      <c r="G31" s="12"/>
    </row>
    <row r="32" spans="1:7" x14ac:dyDescent="0.25">
      <c r="G32" s="12"/>
    </row>
    <row r="33" spans="7:7" x14ac:dyDescent="0.25">
      <c r="G33" s="12"/>
    </row>
    <row r="34" spans="7:7" x14ac:dyDescent="0.25">
      <c r="G34" s="12"/>
    </row>
    <row r="35" spans="7:7" x14ac:dyDescent="0.25">
      <c r="G35" s="12"/>
    </row>
    <row r="36" spans="7:7" x14ac:dyDescent="0.25">
      <c r="G36" s="12"/>
    </row>
    <row r="37" spans="7:7" x14ac:dyDescent="0.25">
      <c r="G37" s="12"/>
    </row>
    <row r="38" spans="7:7" x14ac:dyDescent="0.25">
      <c r="G38" s="12"/>
    </row>
    <row r="39" spans="7:7" x14ac:dyDescent="0.25">
      <c r="G39" s="12"/>
    </row>
    <row r="40" spans="7:7" x14ac:dyDescent="0.25">
      <c r="G40" s="12"/>
    </row>
    <row r="41" spans="7:7" x14ac:dyDescent="0.25">
      <c r="G41" s="12"/>
    </row>
    <row r="42" spans="7:7" x14ac:dyDescent="0.25">
      <c r="G42" s="12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2FA3F-3F8B-4032-A656-8B334306B7EF}">
  <dimension ref="A1:AE25"/>
  <sheetViews>
    <sheetView workbookViewId="0">
      <selection sqref="A1:XFD1048576"/>
    </sheetView>
  </sheetViews>
  <sheetFormatPr defaultColWidth="8.875" defaultRowHeight="15.75" x14ac:dyDescent="0.25"/>
  <cols>
    <col min="1" max="1" width="20.125" style="10" customWidth="1"/>
    <col min="2" max="2" width="29.625" style="10" customWidth="1"/>
    <col min="3" max="4" width="8.875" style="10"/>
    <col min="5" max="5" width="16.625" style="10" customWidth="1"/>
    <col min="6" max="16384" width="8.875" style="10"/>
  </cols>
  <sheetData>
    <row r="1" spans="1:31" x14ac:dyDescent="0.25">
      <c r="A1" s="98" t="s">
        <v>515</v>
      </c>
    </row>
    <row r="2" spans="1:31" x14ac:dyDescent="0.25">
      <c r="A2" s="10" t="s">
        <v>500</v>
      </c>
    </row>
    <row r="3" spans="1:31" x14ac:dyDescent="0.25">
      <c r="C3" s="10" t="s">
        <v>194</v>
      </c>
    </row>
    <row r="4" spans="1:31" x14ac:dyDescent="0.25">
      <c r="A4" s="10" t="s">
        <v>249</v>
      </c>
      <c r="B4" s="10" t="s">
        <v>499</v>
      </c>
      <c r="C4" s="154" t="s">
        <v>263</v>
      </c>
      <c r="D4" s="154"/>
      <c r="E4" s="154" t="s">
        <v>519</v>
      </c>
      <c r="F4" s="154"/>
      <c r="G4" s="154" t="s">
        <v>264</v>
      </c>
      <c r="H4" s="154"/>
      <c r="I4" s="154" t="s">
        <v>266</v>
      </c>
      <c r="J4" s="154"/>
      <c r="K4" s="154" t="s">
        <v>520</v>
      </c>
      <c r="L4" s="154"/>
      <c r="M4" s="151"/>
      <c r="O4" s="151"/>
      <c r="Q4" s="151"/>
      <c r="S4" s="151"/>
      <c r="U4" s="151"/>
      <c r="W4" s="151"/>
      <c r="Y4" s="151"/>
      <c r="AA4" s="151"/>
      <c r="AC4" s="151"/>
      <c r="AE4" s="151"/>
    </row>
    <row r="5" spans="1:31" x14ac:dyDescent="0.25">
      <c r="A5" s="104" t="s">
        <v>516</v>
      </c>
      <c r="B5" s="152">
        <v>0</v>
      </c>
      <c r="C5" s="12">
        <v>90.966399999999993</v>
      </c>
      <c r="D5" s="12">
        <v>90.826300000000003</v>
      </c>
      <c r="E5" s="12">
        <v>72.326999999999998</v>
      </c>
      <c r="F5" s="12">
        <v>71.194999999999993</v>
      </c>
      <c r="G5" s="12">
        <v>11.802899999999999</v>
      </c>
      <c r="H5" s="12">
        <v>11.5435</v>
      </c>
      <c r="I5" s="12">
        <v>10.667999999999999</v>
      </c>
      <c r="J5" s="12">
        <v>9.9700900000000008</v>
      </c>
      <c r="K5" s="12">
        <v>7.8888400000000001</v>
      </c>
      <c r="L5" s="12">
        <v>7.3509599999999997</v>
      </c>
      <c r="M5" s="152"/>
      <c r="N5" s="152"/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  <c r="AA5" s="152"/>
      <c r="AB5" s="152"/>
      <c r="AC5" s="152"/>
      <c r="AD5" s="152"/>
      <c r="AE5" s="152"/>
    </row>
    <row r="6" spans="1:31" x14ac:dyDescent="0.25">
      <c r="A6" s="104"/>
      <c r="B6" s="152">
        <v>-0.52288000000000001</v>
      </c>
      <c r="C6" s="12">
        <v>98.389399999999995</v>
      </c>
      <c r="D6" s="12">
        <v>100.7</v>
      </c>
      <c r="E6" s="12">
        <v>85.534599999999998</v>
      </c>
      <c r="F6" s="12">
        <v>85.283000000000001</v>
      </c>
      <c r="G6" s="12">
        <v>29.701699999999999</v>
      </c>
      <c r="H6" s="12">
        <v>27.6265</v>
      </c>
      <c r="I6" s="12">
        <v>38.584200000000003</v>
      </c>
      <c r="J6" s="12">
        <v>37.686900000000001</v>
      </c>
      <c r="K6" s="12">
        <v>20.708200000000001</v>
      </c>
      <c r="L6" s="12">
        <v>20.708200000000001</v>
      </c>
      <c r="M6" s="152"/>
      <c r="N6" s="152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152"/>
      <c r="AD6" s="152"/>
      <c r="AE6" s="152"/>
    </row>
    <row r="7" spans="1:31" x14ac:dyDescent="0.25">
      <c r="A7" s="104"/>
      <c r="B7" s="152">
        <v>-1</v>
      </c>
      <c r="C7" s="12">
        <v>98.949600000000004</v>
      </c>
      <c r="D7" s="12">
        <v>99.439800000000005</v>
      </c>
      <c r="E7" s="12">
        <v>95.471699999999998</v>
      </c>
      <c r="F7" s="12">
        <v>95.849100000000007</v>
      </c>
      <c r="G7" s="12">
        <v>58.4955</v>
      </c>
      <c r="H7" s="12">
        <v>62.127099999999999</v>
      </c>
      <c r="I7" s="12">
        <v>68.693899999999999</v>
      </c>
      <c r="J7" s="12">
        <v>66.301100000000005</v>
      </c>
      <c r="K7" s="12">
        <v>41.147500000000001</v>
      </c>
      <c r="L7" s="12">
        <v>40.968200000000003</v>
      </c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  <c r="AA7" s="152"/>
      <c r="AB7" s="152"/>
      <c r="AC7" s="152"/>
      <c r="AD7" s="152"/>
      <c r="AE7" s="152"/>
    </row>
    <row r="8" spans="1:31" x14ac:dyDescent="0.25">
      <c r="A8" s="104"/>
      <c r="B8" s="152">
        <v>-1.52288</v>
      </c>
      <c r="C8" s="12">
        <v>99.019599999999997</v>
      </c>
      <c r="D8" s="12">
        <v>100.56</v>
      </c>
      <c r="E8" s="12">
        <v>98.490600000000001</v>
      </c>
      <c r="F8" s="12">
        <v>94.213800000000006</v>
      </c>
      <c r="G8" s="12">
        <v>80.415000000000006</v>
      </c>
      <c r="H8" s="12">
        <v>80.025899999999993</v>
      </c>
      <c r="I8" s="12">
        <v>81.7547</v>
      </c>
      <c r="J8" s="12">
        <v>80.857399999999998</v>
      </c>
      <c r="K8" s="12">
        <v>78.977999999999994</v>
      </c>
      <c r="L8" s="12">
        <v>80.681299999999993</v>
      </c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  <c r="AA8" s="152"/>
      <c r="AB8" s="152"/>
      <c r="AC8" s="152"/>
      <c r="AD8" s="152"/>
      <c r="AE8" s="152"/>
    </row>
    <row r="9" spans="1:31" x14ac:dyDescent="0.25">
      <c r="A9" s="104"/>
      <c r="B9" s="152">
        <v>-2</v>
      </c>
      <c r="C9" s="12">
        <v>101.471</v>
      </c>
      <c r="D9" s="12">
        <v>98.669499999999999</v>
      </c>
      <c r="E9" s="12">
        <v>97.735799999999998</v>
      </c>
      <c r="F9" s="12">
        <v>100.881</v>
      </c>
      <c r="G9" s="12">
        <v>84.6952</v>
      </c>
      <c r="H9" s="12">
        <v>88.586299999999994</v>
      </c>
      <c r="I9" s="12">
        <v>94.416700000000006</v>
      </c>
      <c r="J9" s="12">
        <v>94.117599999999996</v>
      </c>
      <c r="K9" s="12">
        <v>90.811300000000003</v>
      </c>
      <c r="L9" s="12">
        <v>91.259500000000003</v>
      </c>
      <c r="M9" s="152"/>
      <c r="N9" s="152"/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  <c r="AA9" s="152"/>
      <c r="AB9" s="152"/>
      <c r="AC9" s="152"/>
      <c r="AD9" s="152"/>
      <c r="AE9" s="152"/>
    </row>
    <row r="10" spans="1:31" x14ac:dyDescent="0.25">
      <c r="A10" s="104"/>
      <c r="B10" s="152">
        <v>-3</v>
      </c>
      <c r="C10" s="12">
        <v>100</v>
      </c>
      <c r="D10" s="12">
        <v>100</v>
      </c>
      <c r="E10" s="12">
        <v>100</v>
      </c>
      <c r="F10" s="12">
        <v>100</v>
      </c>
      <c r="G10" s="12">
        <v>100</v>
      </c>
      <c r="H10" s="12">
        <v>100</v>
      </c>
      <c r="I10" s="12">
        <v>100</v>
      </c>
      <c r="J10" s="12">
        <v>100</v>
      </c>
      <c r="K10" s="12">
        <v>100</v>
      </c>
      <c r="L10" s="12">
        <v>100</v>
      </c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  <c r="AA10" s="152"/>
      <c r="AB10" s="152"/>
      <c r="AC10" s="152"/>
      <c r="AD10" s="152"/>
      <c r="AE10" s="152"/>
    </row>
    <row r="12" spans="1:31" x14ac:dyDescent="0.25">
      <c r="A12" s="10" t="s">
        <v>517</v>
      </c>
      <c r="B12" s="10" t="s">
        <v>863</v>
      </c>
      <c r="C12" s="12">
        <v>296.89999999999998</v>
      </c>
      <c r="D12" s="12">
        <v>285.60000000000002</v>
      </c>
      <c r="E12" s="12">
        <v>280.8</v>
      </c>
      <c r="F12" s="12">
        <v>284</v>
      </c>
      <c r="G12" s="12">
        <v>201.6</v>
      </c>
      <c r="H12" s="12">
        <v>214.3</v>
      </c>
      <c r="I12" s="12">
        <v>215.8</v>
      </c>
      <c r="J12" s="12">
        <v>213.1</v>
      </c>
      <c r="K12" s="12">
        <v>190</v>
      </c>
      <c r="L12" s="12">
        <v>211</v>
      </c>
      <c r="M12" s="12"/>
      <c r="O12" s="12"/>
      <c r="Q12" s="12"/>
      <c r="S12" s="12"/>
      <c r="U12" s="12"/>
      <c r="W12" s="12"/>
      <c r="Y12" s="12"/>
      <c r="AA12" s="12"/>
      <c r="AC12" s="12"/>
      <c r="AE12" s="12"/>
    </row>
    <row r="13" spans="1:31" x14ac:dyDescent="0.25">
      <c r="A13" s="10" t="s">
        <v>518</v>
      </c>
      <c r="B13" s="10" t="s">
        <v>864</v>
      </c>
      <c r="C13" s="89" t="s">
        <v>370</v>
      </c>
      <c r="D13" s="89" t="s">
        <v>370</v>
      </c>
      <c r="E13" s="89" t="s">
        <v>370</v>
      </c>
      <c r="F13" s="89" t="s">
        <v>370</v>
      </c>
      <c r="G13" s="12">
        <v>-0.88941028970075098</v>
      </c>
      <c r="H13" s="12">
        <v>-0.77568513857938903</v>
      </c>
      <c r="I13" s="12">
        <v>-0.71444269099222601</v>
      </c>
      <c r="J13" s="12">
        <v>-0.84468994250512797</v>
      </c>
      <c r="K13" s="12">
        <v>-1.11918640771921</v>
      </c>
      <c r="L13" s="12">
        <v>-0.85751915218466002</v>
      </c>
      <c r="M13" s="12"/>
      <c r="O13" s="12"/>
      <c r="Q13" s="12"/>
      <c r="S13" s="12"/>
      <c r="U13" s="89"/>
      <c r="W13" s="12"/>
      <c r="Y13" s="12"/>
      <c r="AA13" s="12"/>
      <c r="AC13" s="12"/>
      <c r="AE13" s="12"/>
    </row>
    <row r="25" spans="7:9" x14ac:dyDescent="0.25">
      <c r="G25" s="12"/>
      <c r="H25" s="12"/>
      <c r="I25" s="12"/>
    </row>
  </sheetData>
  <mergeCells count="5">
    <mergeCell ref="C4:D4"/>
    <mergeCell ref="E4:F4"/>
    <mergeCell ref="G4:H4"/>
    <mergeCell ref="I4:J4"/>
    <mergeCell ref="K4:L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971EE-BFD2-4844-B48B-9BCDDE11DA90}">
  <dimension ref="A1:AP372"/>
  <sheetViews>
    <sheetView topLeftCell="A26" zoomScaleNormal="100" workbookViewId="0">
      <selection sqref="A1:XFD1048576"/>
    </sheetView>
  </sheetViews>
  <sheetFormatPr defaultColWidth="11" defaultRowHeight="15.75" x14ac:dyDescent="0.25"/>
  <cols>
    <col min="1" max="1" width="11" style="10"/>
    <col min="2" max="2" width="14.375" style="10" customWidth="1"/>
    <col min="3" max="16384" width="11" style="10"/>
  </cols>
  <sheetData>
    <row r="1" spans="1:42" x14ac:dyDescent="0.25">
      <c r="A1" s="98" t="s">
        <v>521</v>
      </c>
    </row>
    <row r="2" spans="1:42" x14ac:dyDescent="0.25">
      <c r="B2" s="10" t="s">
        <v>384</v>
      </c>
    </row>
    <row r="3" spans="1:42" x14ac:dyDescent="0.25">
      <c r="B3" s="10" t="s">
        <v>389</v>
      </c>
      <c r="G3" s="10" t="s">
        <v>388</v>
      </c>
      <c r="M3" s="10" t="s">
        <v>387</v>
      </c>
      <c r="R3" s="10" t="s">
        <v>386</v>
      </c>
      <c r="W3" s="10" t="s">
        <v>385</v>
      </c>
      <c r="AB3" s="10" t="s">
        <v>391</v>
      </c>
      <c r="AG3" s="10" t="s">
        <v>392</v>
      </c>
      <c r="AL3" s="10" t="s">
        <v>393</v>
      </c>
    </row>
    <row r="4" spans="1:42" x14ac:dyDescent="0.25">
      <c r="B4" s="10" t="s">
        <v>390</v>
      </c>
      <c r="G4" s="10" t="s">
        <v>390</v>
      </c>
      <c r="M4" s="10" t="s">
        <v>390</v>
      </c>
      <c r="R4" s="10" t="s">
        <v>365</v>
      </c>
      <c r="W4" s="10" t="s">
        <v>390</v>
      </c>
      <c r="AB4" s="10" t="s">
        <v>390</v>
      </c>
      <c r="AG4" s="10" t="s">
        <v>390</v>
      </c>
      <c r="AL4" s="10" t="s">
        <v>390</v>
      </c>
    </row>
    <row r="5" spans="1:42" x14ac:dyDescent="0.25">
      <c r="A5" s="10" t="s">
        <v>383</v>
      </c>
      <c r="B5" s="151" t="s">
        <v>144</v>
      </c>
      <c r="C5" s="151" t="s">
        <v>380</v>
      </c>
      <c r="D5" s="151" t="s">
        <v>381</v>
      </c>
      <c r="E5" s="151" t="s">
        <v>382</v>
      </c>
      <c r="F5" s="151" t="s">
        <v>350</v>
      </c>
      <c r="G5" s="151" t="s">
        <v>144</v>
      </c>
      <c r="H5" s="151" t="s">
        <v>380</v>
      </c>
      <c r="I5" s="151" t="s">
        <v>381</v>
      </c>
      <c r="J5" s="151" t="s">
        <v>382</v>
      </c>
      <c r="K5" s="151" t="s">
        <v>350</v>
      </c>
      <c r="L5" s="151" t="s">
        <v>144</v>
      </c>
      <c r="M5" s="151" t="s">
        <v>380</v>
      </c>
      <c r="N5" s="151" t="s">
        <v>381</v>
      </c>
      <c r="O5" s="151" t="s">
        <v>382</v>
      </c>
      <c r="P5" s="151" t="s">
        <v>350</v>
      </c>
      <c r="R5" s="151" t="s">
        <v>144</v>
      </c>
      <c r="S5" s="151" t="s">
        <v>380</v>
      </c>
      <c r="T5" s="151" t="s">
        <v>381</v>
      </c>
      <c r="U5" s="151" t="s">
        <v>382</v>
      </c>
      <c r="V5" s="151" t="s">
        <v>350</v>
      </c>
      <c r="W5" s="151" t="s">
        <v>144</v>
      </c>
      <c r="X5" s="151" t="s">
        <v>380</v>
      </c>
      <c r="Y5" s="151" t="s">
        <v>381</v>
      </c>
      <c r="Z5" s="151" t="s">
        <v>382</v>
      </c>
      <c r="AA5" s="151" t="s">
        <v>350</v>
      </c>
      <c r="AB5" s="151" t="s">
        <v>144</v>
      </c>
      <c r="AC5" s="151" t="s">
        <v>380</v>
      </c>
      <c r="AD5" s="151" t="s">
        <v>381</v>
      </c>
      <c r="AE5" s="151" t="s">
        <v>382</v>
      </c>
      <c r="AF5" s="151" t="s">
        <v>350</v>
      </c>
      <c r="AG5" s="151" t="s">
        <v>144</v>
      </c>
      <c r="AH5" s="151" t="s">
        <v>380</v>
      </c>
      <c r="AI5" s="151" t="s">
        <v>381</v>
      </c>
      <c r="AJ5" s="151" t="s">
        <v>382</v>
      </c>
      <c r="AK5" s="151" t="s">
        <v>350</v>
      </c>
      <c r="AL5" s="151" t="s">
        <v>144</v>
      </c>
      <c r="AM5" s="151" t="s">
        <v>380</v>
      </c>
      <c r="AN5" s="151" t="s">
        <v>381</v>
      </c>
      <c r="AO5" s="151" t="s">
        <v>382</v>
      </c>
      <c r="AP5" s="151" t="s">
        <v>350</v>
      </c>
    </row>
    <row r="6" spans="1:42" x14ac:dyDescent="0.25">
      <c r="A6" s="10">
        <v>1</v>
      </c>
      <c r="B6" s="12">
        <v>352.50290000000001</v>
      </c>
      <c r="C6" s="12">
        <v>299.81274400000001</v>
      </c>
      <c r="D6" s="12">
        <v>504.02350000000001</v>
      </c>
      <c r="E6" s="12">
        <v>321.61219999999997</v>
      </c>
      <c r="F6" s="12">
        <v>578.03089999999997</v>
      </c>
      <c r="G6" s="12">
        <v>296.23939999999999</v>
      </c>
      <c r="H6" s="12">
        <v>376.746735</v>
      </c>
      <c r="I6" s="12">
        <v>258.46339999999998</v>
      </c>
      <c r="J6" s="12">
        <v>256.2276</v>
      </c>
      <c r="K6" s="12">
        <v>514</v>
      </c>
      <c r="L6" s="12">
        <v>244.43260000000001</v>
      </c>
      <c r="M6" s="12">
        <v>250.1533</v>
      </c>
      <c r="N6" s="12">
        <v>222.16351299999999</v>
      </c>
      <c r="O6" s="12">
        <v>324.89260000000002</v>
      </c>
      <c r="P6" s="12">
        <v>212.25790000000001</v>
      </c>
      <c r="Q6" s="12">
        <v>500.62860000000001</v>
      </c>
      <c r="R6" s="12">
        <v>314.54109999999997</v>
      </c>
      <c r="S6" s="12">
        <v>253.454544</v>
      </c>
      <c r="T6" s="12">
        <v>285.95049999999998</v>
      </c>
      <c r="U6" s="12">
        <v>264.78429999999997</v>
      </c>
      <c r="V6" s="12">
        <v>464.68220000000002</v>
      </c>
      <c r="W6" s="12">
        <v>334.47134399999999</v>
      </c>
      <c r="X6" s="12">
        <v>409.78851300000002</v>
      </c>
      <c r="Y6" s="12">
        <v>323.47250400000001</v>
      </c>
      <c r="Z6" s="12">
        <v>253.587784</v>
      </c>
      <c r="AA6" s="12">
        <v>396.20001200000002</v>
      </c>
      <c r="AB6" s="12">
        <v>293.937408</v>
      </c>
      <c r="AC6" s="12">
        <v>341.92593399999998</v>
      </c>
      <c r="AD6" s="12">
        <v>323</v>
      </c>
      <c r="AE6" s="12">
        <v>278.66665599999999</v>
      </c>
      <c r="AF6" s="12">
        <v>373.23242199999999</v>
      </c>
      <c r="AG6" s="12">
        <v>949</v>
      </c>
      <c r="AH6" s="12">
        <v>276.95074499999998</v>
      </c>
      <c r="AI6" s="12">
        <v>320.72222900000003</v>
      </c>
      <c r="AJ6" s="12">
        <v>270.751801</v>
      </c>
      <c r="AK6" s="12">
        <v>700.5</v>
      </c>
      <c r="AL6" s="12">
        <v>361.60870399999999</v>
      </c>
      <c r="AM6" s="12">
        <v>332.50631700000002</v>
      </c>
      <c r="AN6" s="12">
        <v>333.78387500000002</v>
      </c>
      <c r="AO6" s="12">
        <v>296.714294</v>
      </c>
      <c r="AP6" s="12">
        <v>392.85183699999999</v>
      </c>
    </row>
    <row r="7" spans="1:42" x14ac:dyDescent="0.25">
      <c r="A7" s="10">
        <f>A6+1</f>
        <v>2</v>
      </c>
      <c r="B7" s="12">
        <v>363.5265</v>
      </c>
      <c r="C7" s="12">
        <v>317.84774800000002</v>
      </c>
      <c r="D7" s="12">
        <v>381.07409999999999</v>
      </c>
      <c r="E7" s="12">
        <v>318.44880000000001</v>
      </c>
      <c r="F7" s="12">
        <v>498.13299999999998</v>
      </c>
      <c r="G7" s="12">
        <v>317.56959999999998</v>
      </c>
      <c r="H7" s="12">
        <v>288.04080199999999</v>
      </c>
      <c r="I7" s="12">
        <v>257.649</v>
      </c>
      <c r="J7" s="12">
        <v>267.2561</v>
      </c>
      <c r="K7" s="12">
        <v>296</v>
      </c>
      <c r="L7" s="12">
        <v>241.38059999999999</v>
      </c>
      <c r="M7" s="12">
        <v>244.43260000000001</v>
      </c>
      <c r="N7" s="12">
        <v>225.07951399999999</v>
      </c>
      <c r="O7" s="12">
        <v>261.28660000000002</v>
      </c>
      <c r="P7" s="12">
        <v>218.8</v>
      </c>
      <c r="Q7" s="12">
        <v>485.88080000000002</v>
      </c>
      <c r="R7" s="12">
        <v>289.31389999999999</v>
      </c>
      <c r="S7" s="12">
        <v>253.89987199999999</v>
      </c>
      <c r="T7" s="12">
        <v>283.30650000000003</v>
      </c>
      <c r="U7" s="12">
        <v>266.6678</v>
      </c>
      <c r="V7" s="12">
        <v>459.77030000000002</v>
      </c>
      <c r="W7" s="12">
        <v>314.21115099999997</v>
      </c>
      <c r="X7" s="12">
        <v>311.89935300000002</v>
      </c>
      <c r="Y7" s="12">
        <v>426.42681900000002</v>
      </c>
      <c r="Z7" s="12">
        <v>255.666122</v>
      </c>
      <c r="AA7" s="12">
        <v>768.66668700000002</v>
      </c>
      <c r="AB7" s="12">
        <v>292.47006199999998</v>
      </c>
      <c r="AC7" s="12">
        <v>304.30767800000001</v>
      </c>
      <c r="AD7" s="12">
        <v>504</v>
      </c>
      <c r="AE7" s="12">
        <v>290.26416</v>
      </c>
      <c r="AF7" s="12">
        <v>375.02221700000001</v>
      </c>
      <c r="AG7" s="12">
        <v>458.8125</v>
      </c>
      <c r="AH7" s="12">
        <v>364.84698500000002</v>
      </c>
      <c r="AI7" s="12">
        <v>399.59713699999998</v>
      </c>
      <c r="AJ7" s="12">
        <v>281.38992300000001</v>
      </c>
      <c r="AK7" s="12">
        <v>486.77377300000001</v>
      </c>
      <c r="AL7" s="12">
        <v>344.125</v>
      </c>
      <c r="AM7" s="12">
        <v>312.29098499999998</v>
      </c>
      <c r="AN7" s="12">
        <v>421.49105800000001</v>
      </c>
      <c r="AO7" s="12">
        <v>330.922211</v>
      </c>
      <c r="AP7" s="12">
        <v>716.86108400000001</v>
      </c>
    </row>
    <row r="8" spans="1:42" x14ac:dyDescent="0.25">
      <c r="A8" s="10">
        <f t="shared" ref="A8:A71" si="0">A7+1</f>
        <v>3</v>
      </c>
      <c r="B8" s="12">
        <v>399.05029999999999</v>
      </c>
      <c r="C8" s="12">
        <v>320.727081</v>
      </c>
      <c r="D8" s="12">
        <v>440.16129999999998</v>
      </c>
      <c r="E8" s="12">
        <v>312.29689999999999</v>
      </c>
      <c r="F8" s="12">
        <v>405.71809999999999</v>
      </c>
      <c r="G8" s="12">
        <v>293.85599999999999</v>
      </c>
      <c r="H8" s="12">
        <v>326.51602200000002</v>
      </c>
      <c r="I8" s="12">
        <v>251.64830000000001</v>
      </c>
      <c r="J8" s="12">
        <v>265.27609999999999</v>
      </c>
      <c r="K8" s="12">
        <v>293.90480000000002</v>
      </c>
      <c r="L8" s="12">
        <v>239.09299999999999</v>
      </c>
      <c r="M8" s="12">
        <v>241.38059999999999</v>
      </c>
      <c r="N8" s="12">
        <v>252.270782</v>
      </c>
      <c r="O8" s="12">
        <v>344.23770000000002</v>
      </c>
      <c r="P8" s="12">
        <v>215.04150000000001</v>
      </c>
      <c r="Q8" s="12">
        <v>440.62130000000002</v>
      </c>
      <c r="R8" s="12">
        <v>333.50259999999997</v>
      </c>
      <c r="S8" s="12">
        <v>307.87698399999999</v>
      </c>
      <c r="T8" s="12">
        <v>250.11320000000001</v>
      </c>
      <c r="U8" s="12">
        <v>288.88799999999998</v>
      </c>
      <c r="V8" s="12">
        <v>403.10890000000001</v>
      </c>
      <c r="W8" s="12">
        <v>375.59661899999998</v>
      </c>
      <c r="X8" s="12">
        <v>357.09860200000003</v>
      </c>
      <c r="Y8" s="12">
        <v>411.81835899999999</v>
      </c>
      <c r="Z8" s="12">
        <v>260.33068800000001</v>
      </c>
      <c r="AA8" s="12">
        <v>416.65484600000002</v>
      </c>
      <c r="AB8" s="12">
        <v>385.67810100000003</v>
      </c>
      <c r="AC8" s="12">
        <v>337.982574</v>
      </c>
      <c r="AD8" s="12">
        <v>573.04656999999997</v>
      </c>
      <c r="AE8" s="12">
        <v>287.80950899999999</v>
      </c>
      <c r="AF8" s="12">
        <v>516</v>
      </c>
      <c r="AG8" s="12">
        <v>291.79724099999999</v>
      </c>
      <c r="AH8" s="12">
        <v>312.93463100000002</v>
      </c>
      <c r="AI8" s="12">
        <v>363.57577500000002</v>
      </c>
      <c r="AJ8" s="12">
        <v>275.71392800000001</v>
      </c>
      <c r="AK8" s="12">
        <v>407.785706</v>
      </c>
      <c r="AL8" s="12">
        <v>408.18182400000001</v>
      </c>
      <c r="AM8" s="12">
        <v>311.35934400000002</v>
      </c>
      <c r="AN8" s="12">
        <v>434.93487499999998</v>
      </c>
      <c r="AO8" s="12">
        <v>336.84561200000002</v>
      </c>
      <c r="AP8" s="12">
        <v>484.364777</v>
      </c>
    </row>
    <row r="9" spans="1:42" x14ac:dyDescent="0.25">
      <c r="A9" s="10">
        <f t="shared" si="0"/>
        <v>4</v>
      </c>
      <c r="B9" s="12">
        <v>438.33850000000001</v>
      </c>
      <c r="C9" s="12">
        <v>393.09268200000002</v>
      </c>
      <c r="D9" s="12">
        <v>440.69470000000001</v>
      </c>
      <c r="E9" s="12">
        <v>314.80340000000001</v>
      </c>
      <c r="F9" s="12">
        <v>405.91640000000001</v>
      </c>
      <c r="G9" s="12">
        <v>290.7389</v>
      </c>
      <c r="H9" s="12">
        <v>383.94830300000001</v>
      </c>
      <c r="I9" s="12">
        <v>345.899</v>
      </c>
      <c r="J9" s="12">
        <v>251.32230000000001</v>
      </c>
      <c r="K9" s="12">
        <v>296.7552</v>
      </c>
      <c r="L9" s="12">
        <v>232.16909999999999</v>
      </c>
      <c r="M9" s="12">
        <v>239.09299999999999</v>
      </c>
      <c r="N9" s="12">
        <v>230.91755699999999</v>
      </c>
      <c r="O9" s="12">
        <v>278.19150000000002</v>
      </c>
      <c r="P9" s="12">
        <v>218.6558</v>
      </c>
      <c r="Q9" s="12">
        <v>940.73559999999998</v>
      </c>
      <c r="R9" s="12">
        <v>313.71089999999998</v>
      </c>
      <c r="S9" s="12">
        <v>263.73052999999999</v>
      </c>
      <c r="T9" s="12">
        <v>273.09739999999999</v>
      </c>
      <c r="U9" s="12">
        <v>261.71949999999998</v>
      </c>
      <c r="V9" s="12">
        <v>405.51459999999997</v>
      </c>
      <c r="W9" s="12">
        <v>390.12820399999998</v>
      </c>
      <c r="X9" s="12">
        <v>470.72210699999999</v>
      </c>
      <c r="Y9" s="12">
        <v>336.36084</v>
      </c>
      <c r="Z9" s="12">
        <v>257.70288099999999</v>
      </c>
      <c r="AA9" s="12">
        <v>427.225189</v>
      </c>
      <c r="AB9" s="12">
        <v>345.92517099999998</v>
      </c>
      <c r="AC9" s="12">
        <v>303.53079200000002</v>
      </c>
      <c r="AD9" s="12">
        <v>526.95983899999999</v>
      </c>
      <c r="AE9" s="12">
        <v>277.25717200000003</v>
      </c>
      <c r="AF9" s="12">
        <v>375.35830700000002</v>
      </c>
      <c r="AG9" s="12">
        <v>348.376892</v>
      </c>
      <c r="AH9" s="12">
        <v>314.769226</v>
      </c>
      <c r="AI9" s="12">
        <v>389.01779199999999</v>
      </c>
      <c r="AJ9" s="12">
        <v>286.985321</v>
      </c>
      <c r="AK9" s="12">
        <v>364.142853</v>
      </c>
      <c r="AL9" s="12">
        <v>869.49114999999995</v>
      </c>
      <c r="AM9" s="12">
        <v>296.64984099999998</v>
      </c>
      <c r="AN9" s="12">
        <v>471.97680700000001</v>
      </c>
      <c r="AO9" s="12">
        <v>278.61978099999999</v>
      </c>
      <c r="AP9" s="12">
        <v>426.03137199999998</v>
      </c>
    </row>
    <row r="10" spans="1:42" x14ac:dyDescent="0.25">
      <c r="A10" s="10">
        <f t="shared" si="0"/>
        <v>5</v>
      </c>
      <c r="B10" s="12">
        <v>386.99680000000001</v>
      </c>
      <c r="C10" s="12">
        <v>400.508667</v>
      </c>
      <c r="D10" s="12">
        <v>599.49590000000001</v>
      </c>
      <c r="E10" s="12">
        <v>322.35860000000002</v>
      </c>
      <c r="F10" s="12">
        <v>395.51</v>
      </c>
      <c r="G10" s="12">
        <v>302.38600000000002</v>
      </c>
      <c r="H10" s="12">
        <v>291.49368299999998</v>
      </c>
      <c r="I10" s="12">
        <v>659.57159999999999</v>
      </c>
      <c r="J10" s="12">
        <v>256.59629999999999</v>
      </c>
      <c r="K10" s="12">
        <v>380.92910000000001</v>
      </c>
      <c r="L10" s="12">
        <v>255.1223</v>
      </c>
      <c r="M10" s="12">
        <v>232.16909999999999</v>
      </c>
      <c r="N10" s="12">
        <v>297.88827500000002</v>
      </c>
      <c r="O10" s="12">
        <v>246.3929</v>
      </c>
      <c r="P10" s="12">
        <v>213.4649</v>
      </c>
      <c r="Q10" s="12">
        <v>330.58339999999998</v>
      </c>
      <c r="R10" s="12">
        <v>280.69319999999999</v>
      </c>
      <c r="S10" s="12">
        <v>263.82482900000002</v>
      </c>
      <c r="T10" s="12">
        <v>309.8503</v>
      </c>
      <c r="U10" s="12">
        <v>275.2869</v>
      </c>
      <c r="V10" s="12">
        <v>462.20909999999998</v>
      </c>
      <c r="W10" s="12">
        <v>316.91317700000002</v>
      </c>
      <c r="X10" s="12">
        <v>296.818512</v>
      </c>
      <c r="Y10" s="12">
        <v>282.76406900000001</v>
      </c>
      <c r="Z10" s="12">
        <v>261.57547</v>
      </c>
      <c r="AA10" s="12">
        <v>508.26709</v>
      </c>
      <c r="AB10" s="12">
        <v>316.59075899999999</v>
      </c>
      <c r="AC10" s="12">
        <v>311.57971199999997</v>
      </c>
      <c r="AD10" s="12">
        <v>330.06140099999999</v>
      </c>
      <c r="AE10" s="12">
        <v>281.93719499999997</v>
      </c>
      <c r="AF10" s="12">
        <v>393.13326999999998</v>
      </c>
      <c r="AG10" s="12">
        <v>301.64584400000001</v>
      </c>
      <c r="AH10" s="12">
        <v>359.57110599999999</v>
      </c>
      <c r="AI10" s="12">
        <v>321.51336700000002</v>
      </c>
      <c r="AJ10" s="12">
        <v>293.07943699999998</v>
      </c>
      <c r="AK10" s="12">
        <v>530.99456799999996</v>
      </c>
      <c r="AL10" s="12">
        <v>287.92086799999998</v>
      </c>
      <c r="AM10" s="12">
        <v>291.013397</v>
      </c>
      <c r="AN10" s="12">
        <v>370.25060999999999</v>
      </c>
      <c r="AO10" s="12">
        <v>285.70425399999999</v>
      </c>
      <c r="AP10" s="12">
        <v>351.32998700000002</v>
      </c>
    </row>
    <row r="11" spans="1:42" x14ac:dyDescent="0.25">
      <c r="A11" s="10">
        <f t="shared" si="0"/>
        <v>6</v>
      </c>
      <c r="B11" s="12">
        <v>521.57330000000002</v>
      </c>
      <c r="C11" s="12">
        <v>1084.59448</v>
      </c>
      <c r="D11" s="12">
        <v>365.75029999999998</v>
      </c>
      <c r="E11" s="12">
        <v>332.23200000000003</v>
      </c>
      <c r="F11" s="12">
        <v>604.97310000000004</v>
      </c>
      <c r="G11" s="12">
        <v>322.72590000000002</v>
      </c>
      <c r="H11" s="12">
        <v>261.054779</v>
      </c>
      <c r="I11" s="12">
        <v>575.75599999999997</v>
      </c>
      <c r="J11" s="12">
        <v>274.62290000000002</v>
      </c>
      <c r="K11" s="12">
        <v>381.79039999999998</v>
      </c>
      <c r="L11" s="12">
        <v>521.02369999999996</v>
      </c>
      <c r="M11" s="12">
        <v>255.1223</v>
      </c>
      <c r="N11" s="12">
        <v>233.68598900000001</v>
      </c>
      <c r="O11" s="12">
        <v>274.71910000000003</v>
      </c>
      <c r="P11" s="12">
        <v>212.48439999999999</v>
      </c>
      <c r="Q11" s="12">
        <v>298.55869999999999</v>
      </c>
      <c r="R11" s="12">
        <v>279.93380000000002</v>
      </c>
      <c r="S11" s="12">
        <v>466.04873700000002</v>
      </c>
      <c r="T11" s="12">
        <v>292.10750000000002</v>
      </c>
      <c r="U11" s="12">
        <v>268.29250000000002</v>
      </c>
      <c r="V11" s="12">
        <v>481.34930000000003</v>
      </c>
      <c r="W11" s="12">
        <v>338.75256300000001</v>
      </c>
      <c r="X11" s="12">
        <v>302.26406900000001</v>
      </c>
      <c r="Y11" s="12">
        <v>276.900238</v>
      </c>
      <c r="Z11" s="12">
        <v>262.98922700000003</v>
      </c>
      <c r="AA11" s="12">
        <v>388.25335699999999</v>
      </c>
      <c r="AB11" s="12">
        <v>298.86703499999999</v>
      </c>
      <c r="AC11" s="12">
        <v>303.25015300000001</v>
      </c>
      <c r="AD11" s="12">
        <v>446.54415899999998</v>
      </c>
      <c r="AE11" s="12">
        <v>277.17010499999998</v>
      </c>
      <c r="AF11" s="12">
        <v>421.61465500000003</v>
      </c>
      <c r="AG11" s="12">
        <v>335.81326300000001</v>
      </c>
      <c r="AH11" s="12">
        <v>303.82241800000003</v>
      </c>
      <c r="AI11" s="12">
        <v>307.462402</v>
      </c>
      <c r="AJ11" s="12">
        <v>298.82229599999999</v>
      </c>
      <c r="AK11" s="12">
        <v>871.907104</v>
      </c>
      <c r="AL11" s="12">
        <v>329.02667200000002</v>
      </c>
      <c r="AM11" s="12">
        <v>434.34170499999999</v>
      </c>
      <c r="AN11" s="12">
        <v>824.51812700000005</v>
      </c>
      <c r="AO11" s="12">
        <v>289.54339599999997</v>
      </c>
      <c r="AP11" s="12">
        <v>418.1474</v>
      </c>
    </row>
    <row r="12" spans="1:42" x14ac:dyDescent="0.25">
      <c r="A12" s="10">
        <f t="shared" si="0"/>
        <v>7</v>
      </c>
      <c r="B12" s="12">
        <v>341.93130000000002</v>
      </c>
      <c r="C12" s="12">
        <v>309.698578</v>
      </c>
      <c r="D12" s="12">
        <v>442.67540000000002</v>
      </c>
      <c r="E12" s="12">
        <v>292.43060000000003</v>
      </c>
      <c r="F12" s="12">
        <v>444.98050000000001</v>
      </c>
      <c r="G12" s="12">
        <v>322.7</v>
      </c>
      <c r="H12" s="12">
        <v>251.50886499999999</v>
      </c>
      <c r="I12" s="12">
        <v>499.01780000000002</v>
      </c>
      <c r="J12" s="12">
        <v>268.8809</v>
      </c>
      <c r="K12" s="12">
        <v>337.46559999999999</v>
      </c>
      <c r="L12" s="12">
        <v>239.9288</v>
      </c>
      <c r="M12" s="12">
        <v>521.02369999999996</v>
      </c>
      <c r="N12" s="12">
        <v>302.30136099999999</v>
      </c>
      <c r="O12" s="12">
        <v>279.26369999999997</v>
      </c>
      <c r="P12" s="12">
        <v>222.29859999999999</v>
      </c>
      <c r="Q12" s="12">
        <v>297.5779</v>
      </c>
      <c r="R12" s="12">
        <v>285.19279999999998</v>
      </c>
      <c r="S12" s="12">
        <v>303.13772599999999</v>
      </c>
      <c r="T12" s="12">
        <v>306.666</v>
      </c>
      <c r="U12" s="12">
        <v>275.5</v>
      </c>
      <c r="V12" s="12">
        <v>434.04770000000002</v>
      </c>
      <c r="W12" s="12">
        <v>325.21508799999998</v>
      </c>
      <c r="X12" s="12">
        <v>379.00119000000001</v>
      </c>
      <c r="Y12" s="12">
        <v>373.504639</v>
      </c>
      <c r="Z12" s="12">
        <v>261.13833599999998</v>
      </c>
      <c r="AA12" s="12">
        <v>438.501373</v>
      </c>
      <c r="AB12" s="12">
        <v>402.44311499999998</v>
      </c>
      <c r="AC12" s="12">
        <v>335.45840500000003</v>
      </c>
      <c r="AD12" s="12">
        <v>319.42877199999998</v>
      </c>
      <c r="AE12" s="12">
        <v>284.01629600000001</v>
      </c>
      <c r="AF12" s="12">
        <v>462.34670999999997</v>
      </c>
      <c r="AG12" s="12">
        <v>346.66073599999999</v>
      </c>
      <c r="AH12" s="12">
        <v>343.706909</v>
      </c>
      <c r="AI12" s="12">
        <v>379.562927</v>
      </c>
      <c r="AJ12" s="12">
        <v>264.716431</v>
      </c>
      <c r="AK12" s="12">
        <v>382.875854</v>
      </c>
      <c r="AL12" s="12">
        <v>331.98580900000002</v>
      </c>
      <c r="AM12" s="12">
        <v>441.57058699999999</v>
      </c>
      <c r="AN12" s="12">
        <v>594.43292199999996</v>
      </c>
      <c r="AO12" s="12">
        <v>286.43441799999999</v>
      </c>
      <c r="AP12" s="12">
        <v>395.86764499999998</v>
      </c>
    </row>
    <row r="13" spans="1:42" x14ac:dyDescent="0.25">
      <c r="A13" s="10">
        <f t="shared" si="0"/>
        <v>8</v>
      </c>
      <c r="B13" s="12">
        <v>336.13499999999999</v>
      </c>
      <c r="C13" s="12">
        <v>310.69543499999997</v>
      </c>
      <c r="D13" s="12">
        <v>348.55869999999999</v>
      </c>
      <c r="E13" s="12">
        <v>309.82560000000001</v>
      </c>
      <c r="F13" s="12">
        <v>404.72559999999999</v>
      </c>
      <c r="G13" s="12">
        <v>305.47250000000003</v>
      </c>
      <c r="H13" s="12">
        <v>302.61193800000001</v>
      </c>
      <c r="I13" s="12">
        <v>285.09059999999999</v>
      </c>
      <c r="J13" s="12">
        <v>265.0154</v>
      </c>
      <c r="K13" s="12">
        <v>336.93700000000001</v>
      </c>
      <c r="L13" s="12">
        <v>264.45350000000002</v>
      </c>
      <c r="M13" s="12">
        <v>239.9288</v>
      </c>
      <c r="N13" s="12">
        <v>292.465485</v>
      </c>
      <c r="O13" s="12">
        <v>398.23820000000001</v>
      </c>
      <c r="P13" s="12">
        <v>229.3287</v>
      </c>
      <c r="Q13" s="12">
        <v>2524.2289999999998</v>
      </c>
      <c r="R13" s="12">
        <v>333.34480000000002</v>
      </c>
      <c r="S13" s="12">
        <v>899.20074499999998</v>
      </c>
      <c r="T13" s="12">
        <v>300.23320000000001</v>
      </c>
      <c r="U13" s="12">
        <v>271.9289</v>
      </c>
      <c r="V13" s="12">
        <v>552.69989999999996</v>
      </c>
      <c r="W13" s="12">
        <v>299.12344400000001</v>
      </c>
      <c r="X13" s="12">
        <v>428.87524400000001</v>
      </c>
      <c r="Y13" s="12">
        <v>408.36404399999998</v>
      </c>
      <c r="Z13" s="12">
        <v>264.99594100000002</v>
      </c>
      <c r="AA13" s="12">
        <v>397.25381499999997</v>
      </c>
      <c r="AB13" s="12">
        <v>356.28244000000001</v>
      </c>
      <c r="AC13" s="12">
        <v>332.07516500000003</v>
      </c>
      <c r="AD13" s="12">
        <v>351.05856299999999</v>
      </c>
      <c r="AE13" s="12">
        <v>287.86361699999998</v>
      </c>
      <c r="AF13" s="12">
        <v>528.07910200000003</v>
      </c>
      <c r="AG13" s="12">
        <v>353.72924799999998</v>
      </c>
      <c r="AH13" s="12">
        <v>325.93695100000002</v>
      </c>
      <c r="AI13" s="12">
        <v>328.62673999999998</v>
      </c>
      <c r="AJ13" s="12">
        <v>268.12158199999999</v>
      </c>
      <c r="AK13" s="12">
        <v>490.39587399999999</v>
      </c>
      <c r="AL13" s="12">
        <v>537.644226</v>
      </c>
      <c r="AM13" s="12">
        <v>565.93072500000005</v>
      </c>
      <c r="AN13" s="12">
        <v>335.08975199999998</v>
      </c>
      <c r="AO13" s="12">
        <v>296.28817700000002</v>
      </c>
      <c r="AP13" s="12">
        <v>438.60449199999999</v>
      </c>
    </row>
    <row r="14" spans="1:42" x14ac:dyDescent="0.25">
      <c r="A14" s="10">
        <f t="shared" si="0"/>
        <v>9</v>
      </c>
      <c r="B14" s="12">
        <v>389.73700000000002</v>
      </c>
      <c r="C14" s="12">
        <v>369.14627100000001</v>
      </c>
      <c r="D14" s="12">
        <v>447.39150000000001</v>
      </c>
      <c r="E14" s="12">
        <v>311.69189999999998</v>
      </c>
      <c r="F14" s="12">
        <v>538.62549999999999</v>
      </c>
      <c r="G14" s="12">
        <v>267.63639999999998</v>
      </c>
      <c r="H14" s="12">
        <v>318.87591600000002</v>
      </c>
      <c r="I14" s="12">
        <v>379.17579999999998</v>
      </c>
      <c r="J14" s="12">
        <v>284.77080000000001</v>
      </c>
      <c r="K14" s="12">
        <v>397.0213</v>
      </c>
      <c r="L14" s="12">
        <v>259.28339999999997</v>
      </c>
      <c r="M14" s="12">
        <v>264.45350000000002</v>
      </c>
      <c r="N14" s="12">
        <v>237.85279800000001</v>
      </c>
      <c r="O14" s="12">
        <v>248.58109999999999</v>
      </c>
      <c r="P14" s="12">
        <v>227.6131</v>
      </c>
      <c r="Q14" s="12">
        <v>310.15449999999998</v>
      </c>
      <c r="R14" s="12">
        <v>287.5367</v>
      </c>
      <c r="S14" s="12">
        <v>289.31246900000002</v>
      </c>
      <c r="T14" s="12">
        <v>351.22340000000003</v>
      </c>
      <c r="U14" s="12">
        <v>267.81400000000002</v>
      </c>
      <c r="V14" s="12">
        <v>522.5018</v>
      </c>
      <c r="W14" s="12">
        <v>339.37768599999998</v>
      </c>
      <c r="X14" s="12">
        <v>609.41516100000001</v>
      </c>
      <c r="Y14" s="12">
        <v>382.55355800000001</v>
      </c>
      <c r="Z14" s="12">
        <v>273.81918300000001</v>
      </c>
      <c r="AA14" s="12">
        <v>386.18194599999998</v>
      </c>
      <c r="AB14" s="12">
        <v>344.48022500000002</v>
      </c>
      <c r="AC14" s="12">
        <v>341.21228000000002</v>
      </c>
      <c r="AD14" s="12">
        <v>323.81603999999999</v>
      </c>
      <c r="AE14" s="12">
        <v>280.005585</v>
      </c>
      <c r="AF14" s="12">
        <v>585.61724900000002</v>
      </c>
      <c r="AG14" s="12">
        <v>397.03460699999999</v>
      </c>
      <c r="AH14" s="12">
        <v>658.49139400000001</v>
      </c>
      <c r="AI14" s="12">
        <v>470.11554000000001</v>
      </c>
      <c r="AJ14" s="12">
        <v>267.42401100000001</v>
      </c>
      <c r="AK14" s="12">
        <v>392.95001200000002</v>
      </c>
      <c r="AL14" s="12">
        <v>349.225281</v>
      </c>
      <c r="AM14" s="12">
        <v>573.85510299999999</v>
      </c>
      <c r="AN14" s="12">
        <v>328.43817100000001</v>
      </c>
      <c r="AO14" s="12">
        <v>300.81033300000001</v>
      </c>
      <c r="AP14" s="12">
        <v>424.41516100000001</v>
      </c>
    </row>
    <row r="15" spans="1:42" x14ac:dyDescent="0.25">
      <c r="A15" s="10">
        <f t="shared" si="0"/>
        <v>10</v>
      </c>
      <c r="B15" s="12">
        <v>344.5548</v>
      </c>
      <c r="C15" s="12">
        <v>311.98065200000002</v>
      </c>
      <c r="D15" s="12">
        <v>371.02670000000001</v>
      </c>
      <c r="E15" s="12">
        <v>318.28870000000001</v>
      </c>
      <c r="F15" s="12">
        <v>446.49009999999998</v>
      </c>
      <c r="G15" s="12">
        <v>282.70729999999998</v>
      </c>
      <c r="H15" s="12">
        <v>274.38296500000001</v>
      </c>
      <c r="I15" s="12">
        <v>350.60570000000001</v>
      </c>
      <c r="J15" s="12">
        <v>257.2636</v>
      </c>
      <c r="K15" s="12">
        <v>352.10430000000002</v>
      </c>
      <c r="L15" s="12">
        <v>240.2637</v>
      </c>
      <c r="M15" s="12">
        <v>259.28339999999997</v>
      </c>
      <c r="N15" s="12">
        <v>236.18147300000001</v>
      </c>
      <c r="O15" s="12">
        <v>254.88650000000001</v>
      </c>
      <c r="P15" s="12">
        <v>224.31780000000001</v>
      </c>
      <c r="Q15" s="12">
        <v>295.11590000000001</v>
      </c>
      <c r="R15" s="12">
        <v>374.46249999999998</v>
      </c>
      <c r="S15" s="12">
        <v>285.67639200000002</v>
      </c>
      <c r="T15" s="12">
        <v>309.1397</v>
      </c>
      <c r="U15" s="12">
        <v>309.48050000000001</v>
      </c>
      <c r="V15" s="12">
        <v>372.26909999999998</v>
      </c>
      <c r="W15" s="12">
        <v>290.92935199999999</v>
      </c>
      <c r="X15" s="12">
        <v>299.83212300000002</v>
      </c>
      <c r="Y15" s="12">
        <v>349.70825200000002</v>
      </c>
      <c r="Z15" s="12">
        <v>282.10586499999999</v>
      </c>
      <c r="AA15" s="12">
        <v>379.81063799999998</v>
      </c>
      <c r="AB15" s="12">
        <v>321.22302200000001</v>
      </c>
      <c r="AC15" s="12">
        <v>388.43820199999999</v>
      </c>
      <c r="AD15" s="12">
        <v>312.90026899999998</v>
      </c>
      <c r="AE15" s="12">
        <v>291.02175899999997</v>
      </c>
      <c r="AF15" s="12">
        <v>620.38262899999995</v>
      </c>
      <c r="AG15" s="12">
        <v>281.34390300000001</v>
      </c>
      <c r="AH15" s="12">
        <v>405.77236900000003</v>
      </c>
      <c r="AI15" s="12">
        <v>363.00341800000001</v>
      </c>
      <c r="AJ15" s="12">
        <v>273.60320999999999</v>
      </c>
      <c r="AK15" s="12">
        <v>386.02514600000001</v>
      </c>
      <c r="AL15" s="12">
        <v>294.37146000000001</v>
      </c>
      <c r="AM15" s="12">
        <v>267.62124599999999</v>
      </c>
      <c r="AN15" s="12">
        <v>380.62747200000001</v>
      </c>
      <c r="AO15" s="12">
        <v>301.44799799999998</v>
      </c>
      <c r="AP15" s="12">
        <v>433.242706</v>
      </c>
    </row>
    <row r="16" spans="1:42" x14ac:dyDescent="0.25">
      <c r="A16" s="10">
        <f t="shared" si="0"/>
        <v>11</v>
      </c>
      <c r="B16" s="12">
        <v>406.77370000000002</v>
      </c>
      <c r="C16" s="12">
        <v>735.44012499999997</v>
      </c>
      <c r="D16" s="12">
        <v>414.18009999999998</v>
      </c>
      <c r="E16" s="12">
        <v>312.57429999999999</v>
      </c>
      <c r="F16" s="12">
        <v>412.60509999999999</v>
      </c>
      <c r="G16" s="12">
        <v>281.94119999999998</v>
      </c>
      <c r="H16" s="12">
        <v>254.897751</v>
      </c>
      <c r="I16" s="12">
        <v>286.46019999999999</v>
      </c>
      <c r="J16" s="12">
        <v>286.1628</v>
      </c>
      <c r="K16" s="12">
        <v>313.07</v>
      </c>
      <c r="L16" s="12">
        <v>250.19749999999999</v>
      </c>
      <c r="M16" s="12">
        <v>240.2637</v>
      </c>
      <c r="N16" s="12">
        <v>287.09845000000001</v>
      </c>
      <c r="O16" s="12">
        <v>301.0258</v>
      </c>
      <c r="P16" s="12">
        <v>220.703</v>
      </c>
      <c r="Q16" s="12">
        <v>264.03870000000001</v>
      </c>
      <c r="R16" s="12">
        <v>271.81970000000001</v>
      </c>
      <c r="S16" s="12">
        <v>269.02456699999999</v>
      </c>
      <c r="T16" s="12">
        <v>357.02879999999999</v>
      </c>
      <c r="U16" s="12">
        <v>274.67720000000003</v>
      </c>
      <c r="V16" s="12">
        <v>394.10320000000002</v>
      </c>
      <c r="W16" s="12">
        <v>313.30410799999999</v>
      </c>
      <c r="X16" s="12">
        <v>389.08093300000002</v>
      </c>
      <c r="Y16" s="12">
        <v>363.62985200000003</v>
      </c>
      <c r="Z16" s="12">
        <v>265.86312900000001</v>
      </c>
      <c r="AA16" s="12">
        <v>422.84252900000001</v>
      </c>
      <c r="AB16" s="12">
        <v>333.98464999999999</v>
      </c>
      <c r="AC16" s="12">
        <v>318.71194500000001</v>
      </c>
      <c r="AD16" s="12">
        <v>326.79751599999997</v>
      </c>
      <c r="AE16" s="12">
        <v>285.08264200000002</v>
      </c>
      <c r="AF16" s="12">
        <v>431.47772200000003</v>
      </c>
      <c r="AG16" s="12">
        <v>442.99588</v>
      </c>
      <c r="AH16" s="12">
        <v>351.11029100000002</v>
      </c>
      <c r="AI16" s="12">
        <v>329.545502</v>
      </c>
      <c r="AJ16" s="12">
        <v>277.56930499999999</v>
      </c>
      <c r="AK16" s="12">
        <v>489.26028400000001</v>
      </c>
      <c r="AL16" s="12">
        <v>350.90826399999997</v>
      </c>
      <c r="AM16" s="12">
        <v>837.216858</v>
      </c>
      <c r="AN16" s="12">
        <v>310.34258999999997</v>
      </c>
      <c r="AO16" s="12">
        <v>297.57849099999999</v>
      </c>
      <c r="AP16" s="12">
        <v>430.97717299999999</v>
      </c>
    </row>
    <row r="17" spans="1:42" x14ac:dyDescent="0.25">
      <c r="A17" s="10">
        <f t="shared" si="0"/>
        <v>12</v>
      </c>
      <c r="B17" s="12">
        <v>492.39830000000001</v>
      </c>
      <c r="C17" s="12">
        <v>304.35223400000001</v>
      </c>
      <c r="D17" s="12">
        <v>583.32449999999994</v>
      </c>
      <c r="E17" s="12">
        <v>333.51</v>
      </c>
      <c r="F17" s="12">
        <v>424.80369999999999</v>
      </c>
      <c r="G17" s="12">
        <v>295.68790000000001</v>
      </c>
      <c r="H17" s="12">
        <v>242.85749799999999</v>
      </c>
      <c r="I17" s="12">
        <v>333.76429999999999</v>
      </c>
      <c r="J17" s="12">
        <v>253.36</v>
      </c>
      <c r="K17" s="12">
        <v>338.84120000000001</v>
      </c>
      <c r="L17" s="12">
        <v>237.3706</v>
      </c>
      <c r="M17" s="12">
        <v>250.19749999999999</v>
      </c>
      <c r="N17" s="12">
        <v>322.78564499999999</v>
      </c>
      <c r="O17" s="12">
        <v>285.02710000000002</v>
      </c>
      <c r="P17" s="12">
        <v>225.3974</v>
      </c>
      <c r="Q17" s="12">
        <v>360.49520000000001</v>
      </c>
      <c r="R17" s="12">
        <v>272.98140000000001</v>
      </c>
      <c r="S17" s="12">
        <v>328.33978300000001</v>
      </c>
      <c r="T17" s="12">
        <v>243.02440000000001</v>
      </c>
      <c r="U17" s="12">
        <v>270.2364</v>
      </c>
      <c r="V17" s="12">
        <v>344.27289999999999</v>
      </c>
      <c r="W17" s="12">
        <v>303.11657700000001</v>
      </c>
      <c r="X17" s="12">
        <v>335.04363999999998</v>
      </c>
      <c r="Y17" s="12">
        <v>357.99078400000002</v>
      </c>
      <c r="Z17" s="12">
        <v>268.80401599999999</v>
      </c>
      <c r="AA17" s="12">
        <v>365.08184799999998</v>
      </c>
      <c r="AB17" s="12">
        <v>328.07098400000001</v>
      </c>
      <c r="AC17" s="12">
        <v>315.69754</v>
      </c>
      <c r="AD17" s="12">
        <v>331.557343</v>
      </c>
      <c r="AE17" s="12">
        <v>289.02282700000001</v>
      </c>
      <c r="AF17" s="12">
        <v>328.96881100000002</v>
      </c>
      <c r="AG17" s="12">
        <v>290.281342</v>
      </c>
      <c r="AH17" s="12">
        <v>371.707855</v>
      </c>
      <c r="AI17" s="12">
        <v>476.37875400000001</v>
      </c>
      <c r="AJ17" s="12">
        <v>292.86267099999998</v>
      </c>
      <c r="AK17" s="12">
        <v>465.64269999999999</v>
      </c>
      <c r="AL17" s="12">
        <v>340.61795000000001</v>
      </c>
      <c r="AM17" s="12">
        <v>489.69695999999999</v>
      </c>
      <c r="AN17" s="12">
        <v>351.72839399999998</v>
      </c>
      <c r="AO17" s="12">
        <v>344.56460600000003</v>
      </c>
      <c r="AP17" s="12">
        <v>384.47454800000003</v>
      </c>
    </row>
    <row r="18" spans="1:42" x14ac:dyDescent="0.25">
      <c r="A18" s="10">
        <f t="shared" si="0"/>
        <v>13</v>
      </c>
      <c r="B18" s="12">
        <v>349.10809999999998</v>
      </c>
      <c r="C18" s="12">
        <v>335.19693000000001</v>
      </c>
      <c r="D18" s="12">
        <v>379.45909999999998</v>
      </c>
      <c r="E18" s="12">
        <v>351.43380000000002</v>
      </c>
      <c r="F18" s="12">
        <v>434.74009999999998</v>
      </c>
      <c r="G18" s="12">
        <v>281.69979999999998</v>
      </c>
      <c r="H18" s="12">
        <v>258.68786599999999</v>
      </c>
      <c r="I18" s="12">
        <v>365.14510000000001</v>
      </c>
      <c r="J18" s="12">
        <v>251.2236</v>
      </c>
      <c r="K18" s="12">
        <v>339.49740000000003</v>
      </c>
      <c r="L18" s="12">
        <v>246.17670000000001</v>
      </c>
      <c r="M18" s="12">
        <v>237.3706</v>
      </c>
      <c r="N18" s="12">
        <v>349.83529700000003</v>
      </c>
      <c r="O18" s="12">
        <v>258.16289999999998</v>
      </c>
      <c r="P18" s="12">
        <v>222.12450000000001</v>
      </c>
      <c r="Q18" s="12">
        <v>368.05739999999997</v>
      </c>
      <c r="R18" s="12">
        <v>327.45330000000001</v>
      </c>
      <c r="S18" s="12">
        <v>307.61309799999998</v>
      </c>
      <c r="T18" s="12">
        <v>293.06380000000001</v>
      </c>
      <c r="U18" s="12">
        <v>268.12150000000003</v>
      </c>
      <c r="V18" s="12">
        <v>380.05720000000002</v>
      </c>
      <c r="W18" s="12">
        <v>297.42141700000002</v>
      </c>
      <c r="X18" s="12">
        <v>311.07223499999998</v>
      </c>
      <c r="Y18" s="12">
        <v>416.93032799999997</v>
      </c>
      <c r="Z18" s="12">
        <v>269.07882699999999</v>
      </c>
      <c r="AA18" s="12">
        <v>414.70043900000002</v>
      </c>
      <c r="AB18" s="12">
        <v>330.14987200000002</v>
      </c>
      <c r="AC18" s="12">
        <v>327.38482699999997</v>
      </c>
      <c r="AD18" s="12">
        <v>324.01535000000001</v>
      </c>
      <c r="AE18" s="12">
        <v>291.60311899999999</v>
      </c>
      <c r="AF18" s="12">
        <v>358.934326</v>
      </c>
      <c r="AG18" s="12">
        <v>360.86441000000002</v>
      </c>
      <c r="AH18" s="12">
        <v>500.27865600000001</v>
      </c>
      <c r="AI18" s="12">
        <v>420.60269199999999</v>
      </c>
      <c r="AJ18" s="12">
        <v>294.72473100000002</v>
      </c>
      <c r="AK18" s="12">
        <v>363.01953099999997</v>
      </c>
      <c r="AL18" s="12">
        <v>358.70880099999999</v>
      </c>
      <c r="AM18" s="12">
        <v>301.292755</v>
      </c>
      <c r="AN18" s="12">
        <v>361.629639</v>
      </c>
      <c r="AO18" s="12">
        <v>283.67303500000003</v>
      </c>
      <c r="AP18" s="12">
        <v>489.99392699999999</v>
      </c>
    </row>
    <row r="19" spans="1:42" x14ac:dyDescent="0.25">
      <c r="A19" s="10">
        <f t="shared" si="0"/>
        <v>14</v>
      </c>
      <c r="B19" s="12">
        <v>413.68150000000003</v>
      </c>
      <c r="C19" s="12">
        <v>738.03894000000003</v>
      </c>
      <c r="D19" s="12">
        <v>636.80740000000003</v>
      </c>
      <c r="E19" s="12">
        <v>308.13389999999998</v>
      </c>
      <c r="F19" s="12">
        <v>446.13639999999998</v>
      </c>
      <c r="G19" s="12">
        <v>293.00060000000002</v>
      </c>
      <c r="H19" s="12">
        <v>258.130493</v>
      </c>
      <c r="I19" s="12">
        <v>306.68049999999999</v>
      </c>
      <c r="J19" s="12">
        <v>246.7158</v>
      </c>
      <c r="K19" s="12">
        <v>302.36540000000002</v>
      </c>
      <c r="L19" s="12">
        <v>224.26</v>
      </c>
      <c r="M19" s="12">
        <v>246.17670000000001</v>
      </c>
      <c r="N19" s="12">
        <v>245.69654800000001</v>
      </c>
      <c r="O19" s="12">
        <v>283.42320000000001</v>
      </c>
      <c r="P19" s="12">
        <v>220.21899999999999</v>
      </c>
      <c r="Q19" s="12">
        <v>315.49590000000001</v>
      </c>
      <c r="R19" s="12">
        <v>283.05169999999998</v>
      </c>
      <c r="S19" s="12">
        <v>303.54229700000002</v>
      </c>
      <c r="T19" s="12">
        <v>265.2663</v>
      </c>
      <c r="U19" s="12">
        <v>269.13670000000002</v>
      </c>
      <c r="V19" s="12">
        <v>359.28190000000001</v>
      </c>
      <c r="W19" s="12">
        <v>382.50277699999998</v>
      </c>
      <c r="X19" s="12">
        <v>366.40472399999999</v>
      </c>
      <c r="Y19" s="12">
        <v>324.34115600000001</v>
      </c>
      <c r="Z19" s="12">
        <v>270.935699</v>
      </c>
      <c r="AA19" s="12">
        <v>349.82843000000003</v>
      </c>
      <c r="AB19" s="12">
        <v>348.44918799999999</v>
      </c>
      <c r="AC19" s="12">
        <v>344.23498499999999</v>
      </c>
      <c r="AD19" s="12">
        <v>398.566193</v>
      </c>
      <c r="AE19" s="12">
        <v>290.27267499999999</v>
      </c>
      <c r="AF19" s="12">
        <v>403.27963299999999</v>
      </c>
      <c r="AG19" s="12">
        <v>374.55792200000002</v>
      </c>
      <c r="AH19" s="12">
        <v>373.65655500000003</v>
      </c>
      <c r="AI19" s="12">
        <v>398.40176400000001</v>
      </c>
      <c r="AJ19" s="12">
        <v>296.307953</v>
      </c>
      <c r="AK19" s="12">
        <v>531.50183100000004</v>
      </c>
      <c r="AL19" s="12">
        <v>278.787689</v>
      </c>
      <c r="AM19" s="12">
        <v>519.69872999999995</v>
      </c>
      <c r="AN19" s="12">
        <v>308.97396900000001</v>
      </c>
      <c r="AO19" s="12">
        <v>287.41696200000001</v>
      </c>
      <c r="AP19" s="12">
        <v>379.91442899999998</v>
      </c>
    </row>
    <row r="20" spans="1:42" x14ac:dyDescent="0.25">
      <c r="A20" s="10">
        <f t="shared" si="0"/>
        <v>15</v>
      </c>
      <c r="B20" s="12">
        <v>432.18799999999999</v>
      </c>
      <c r="C20" s="12">
        <v>341.92837500000002</v>
      </c>
      <c r="D20" s="12">
        <v>341.68990000000002</v>
      </c>
      <c r="E20" s="12">
        <v>309.923</v>
      </c>
      <c r="F20" s="12">
        <v>451.90019999999998</v>
      </c>
      <c r="G20" s="12">
        <v>321.3947</v>
      </c>
      <c r="H20" s="12">
        <v>251.90216100000001</v>
      </c>
      <c r="I20" s="12">
        <v>328.29599999999999</v>
      </c>
      <c r="J20" s="12">
        <v>247.04480000000001</v>
      </c>
      <c r="K20" s="12">
        <v>275.81790000000001</v>
      </c>
      <c r="L20" s="12">
        <v>223.91220000000001</v>
      </c>
      <c r="M20" s="12">
        <v>224.26</v>
      </c>
      <c r="N20" s="12">
        <v>591.831726</v>
      </c>
      <c r="O20" s="12">
        <v>321.97480000000002</v>
      </c>
      <c r="P20" s="12">
        <v>224.03659999999999</v>
      </c>
      <c r="Q20" s="12">
        <v>329.0385</v>
      </c>
      <c r="R20" s="12">
        <v>289.87099999999998</v>
      </c>
      <c r="S20" s="12">
        <v>274.45239299999997</v>
      </c>
      <c r="T20" s="12">
        <v>270.13659999999999</v>
      </c>
      <c r="U20" s="12">
        <v>271.61529999999999</v>
      </c>
      <c r="V20" s="12">
        <v>555.80129999999997</v>
      </c>
      <c r="W20" s="12">
        <v>358.96343999999999</v>
      </c>
      <c r="X20" s="12">
        <v>284.16326900000001</v>
      </c>
      <c r="Y20" s="12">
        <v>422.27450599999997</v>
      </c>
      <c r="Z20" s="12">
        <v>274.87081899999998</v>
      </c>
      <c r="AA20" s="12">
        <v>441.97152699999998</v>
      </c>
      <c r="AB20" s="12">
        <v>334.436035</v>
      </c>
      <c r="AC20" s="12">
        <v>382.76040599999999</v>
      </c>
      <c r="AD20" s="12">
        <v>319.65853900000002</v>
      </c>
      <c r="AE20" s="12">
        <v>297.071167</v>
      </c>
      <c r="AF20" s="12">
        <v>432.38314800000001</v>
      </c>
      <c r="AG20" s="12">
        <v>329.477417</v>
      </c>
      <c r="AH20" s="12">
        <v>334.59329200000002</v>
      </c>
      <c r="AI20" s="12">
        <v>470.126801</v>
      </c>
      <c r="AJ20" s="12">
        <v>261.51910400000003</v>
      </c>
      <c r="AK20" s="12">
        <v>519.02807600000006</v>
      </c>
      <c r="AL20" s="12">
        <v>287.72976699999998</v>
      </c>
      <c r="AM20" s="12">
        <v>525.61932400000001</v>
      </c>
      <c r="AN20" s="12">
        <v>336.76739500000002</v>
      </c>
      <c r="AO20" s="12">
        <v>286.33099399999998</v>
      </c>
      <c r="AP20" s="12">
        <v>500.057098</v>
      </c>
    </row>
    <row r="21" spans="1:42" x14ac:dyDescent="0.25">
      <c r="A21" s="10">
        <f t="shared" si="0"/>
        <v>16</v>
      </c>
      <c r="B21" s="12">
        <v>363.30439999999999</v>
      </c>
      <c r="C21" s="12">
        <v>297.26474000000002</v>
      </c>
      <c r="D21" s="12">
        <v>529.97829999999999</v>
      </c>
      <c r="E21" s="12">
        <v>372.76979999999998</v>
      </c>
      <c r="F21" s="12">
        <v>474.69369999999998</v>
      </c>
      <c r="G21" s="12">
        <v>298.30419999999998</v>
      </c>
      <c r="H21" s="12">
        <v>314.93026700000001</v>
      </c>
      <c r="I21" s="12">
        <v>334.44850000000002</v>
      </c>
      <c r="J21" s="12">
        <v>251.2731</v>
      </c>
      <c r="K21" s="12">
        <v>298.40199999999999</v>
      </c>
      <c r="L21" s="12">
        <v>423.5557</v>
      </c>
      <c r="M21" s="12">
        <v>223.91220000000001</v>
      </c>
      <c r="N21" s="12">
        <v>681.18829300000004</v>
      </c>
      <c r="O21" s="12">
        <v>362.7527</v>
      </c>
      <c r="P21" s="12">
        <v>221.2259</v>
      </c>
      <c r="Q21" s="12">
        <v>268.88319999999999</v>
      </c>
      <c r="R21" s="12">
        <v>260.28620000000001</v>
      </c>
      <c r="S21" s="12">
        <v>322.13864100000001</v>
      </c>
      <c r="T21" s="12">
        <v>285.39729999999997</v>
      </c>
      <c r="U21" s="12">
        <v>271.00619999999998</v>
      </c>
      <c r="V21" s="12">
        <v>542.10979999999995</v>
      </c>
      <c r="W21" s="12">
        <v>298.49929800000001</v>
      </c>
      <c r="X21" s="12">
        <v>284.955963</v>
      </c>
      <c r="Y21" s="12">
        <v>352.484711</v>
      </c>
      <c r="Z21" s="12">
        <v>285.99697900000001</v>
      </c>
      <c r="AA21" s="12">
        <v>429.80850199999998</v>
      </c>
      <c r="AB21" s="12">
        <v>339.97668499999997</v>
      </c>
      <c r="AC21" s="12">
        <v>355.01095600000002</v>
      </c>
      <c r="AD21" s="12">
        <v>330.13235500000002</v>
      </c>
      <c r="AE21" s="12">
        <v>292.579926</v>
      </c>
      <c r="AF21" s="12">
        <v>419.048248</v>
      </c>
      <c r="AG21" s="12">
        <v>479.34265099999999</v>
      </c>
      <c r="AH21" s="12">
        <v>365.92245500000001</v>
      </c>
      <c r="AI21" s="12">
        <v>353.53549199999998</v>
      </c>
      <c r="AJ21" s="12">
        <v>268.77694700000001</v>
      </c>
      <c r="AK21" s="12">
        <v>557.14434800000004</v>
      </c>
      <c r="AL21" s="12">
        <v>283.72280899999998</v>
      </c>
      <c r="AM21" s="12">
        <v>293.45193499999999</v>
      </c>
      <c r="AN21" s="12">
        <v>302.54544099999998</v>
      </c>
      <c r="AO21" s="12">
        <v>284.93630999999999</v>
      </c>
      <c r="AP21" s="12">
        <v>437.94238300000001</v>
      </c>
    </row>
    <row r="22" spans="1:42" x14ac:dyDescent="0.25">
      <c r="A22" s="10">
        <f t="shared" si="0"/>
        <v>17</v>
      </c>
      <c r="B22" s="12">
        <v>376.35820000000001</v>
      </c>
      <c r="C22" s="12">
        <v>307.529022</v>
      </c>
      <c r="D22" s="12">
        <v>419.50229999999999</v>
      </c>
      <c r="E22" s="12">
        <v>314.78469999999999</v>
      </c>
      <c r="F22" s="12">
        <v>510.36099999999999</v>
      </c>
      <c r="G22" s="12">
        <v>325.12979999999999</v>
      </c>
      <c r="H22" s="12">
        <v>305.10253899999998</v>
      </c>
      <c r="I22" s="12">
        <v>317.94479999999999</v>
      </c>
      <c r="J22" s="12">
        <v>259.40600000000001</v>
      </c>
      <c r="K22" s="12">
        <v>296.68970000000002</v>
      </c>
      <c r="L22" s="12">
        <v>311.32749999999999</v>
      </c>
      <c r="M22" s="12">
        <v>423.5557</v>
      </c>
      <c r="N22" s="12">
        <v>330.776276</v>
      </c>
      <c r="O22" s="12">
        <v>256.34320000000002</v>
      </c>
      <c r="P22" s="12">
        <v>216.65639999999999</v>
      </c>
      <c r="Q22" s="12">
        <v>538.28549999999996</v>
      </c>
      <c r="R22" s="12">
        <v>303.69310000000002</v>
      </c>
      <c r="S22" s="12">
        <v>317.69580100000002</v>
      </c>
      <c r="T22" s="12">
        <v>373.34980000000002</v>
      </c>
      <c r="U22" s="12">
        <v>266.18110000000001</v>
      </c>
      <c r="V22" s="12">
        <v>542.52279999999996</v>
      </c>
      <c r="W22" s="12">
        <v>290.85339399999998</v>
      </c>
      <c r="X22" s="12">
        <v>359.94162</v>
      </c>
      <c r="Y22" s="12">
        <v>302.21847500000001</v>
      </c>
      <c r="Z22" s="12">
        <v>286.77694700000001</v>
      </c>
      <c r="AA22" s="12">
        <v>491.973816</v>
      </c>
      <c r="AB22" s="12">
        <v>332.40267899999998</v>
      </c>
      <c r="AC22" s="12">
        <v>328.64340199999998</v>
      </c>
      <c r="AD22" s="12">
        <v>319.48828099999997</v>
      </c>
      <c r="AE22" s="12">
        <v>290.341522</v>
      </c>
      <c r="AF22" s="12">
        <v>363.09085099999999</v>
      </c>
      <c r="AG22" s="12">
        <v>524.43847700000003</v>
      </c>
      <c r="AH22" s="12">
        <v>365.82549999999998</v>
      </c>
      <c r="AI22" s="12">
        <v>354.16375699999998</v>
      </c>
      <c r="AJ22" s="12">
        <v>279.63445999999999</v>
      </c>
      <c r="AK22" s="12">
        <v>652.66570999999999</v>
      </c>
      <c r="AL22" s="12">
        <v>318.04220600000002</v>
      </c>
      <c r="AM22" s="12">
        <v>309.515717</v>
      </c>
      <c r="AN22" s="12">
        <v>319.45608499999997</v>
      </c>
      <c r="AO22" s="12">
        <v>287.252747</v>
      </c>
      <c r="AP22" s="12">
        <v>421.61877399999997</v>
      </c>
    </row>
    <row r="23" spans="1:42" x14ac:dyDescent="0.25">
      <c r="A23" s="10">
        <f t="shared" si="0"/>
        <v>18</v>
      </c>
      <c r="B23" s="12">
        <v>383.14339999999999</v>
      </c>
      <c r="C23" s="12">
        <v>301.85192899999998</v>
      </c>
      <c r="D23" s="12">
        <v>479.036</v>
      </c>
      <c r="E23" s="12">
        <v>328.11309999999997</v>
      </c>
      <c r="F23" s="12">
        <v>485.46370000000002</v>
      </c>
      <c r="G23" s="12">
        <v>315.35640000000001</v>
      </c>
      <c r="H23" s="12">
        <v>280.07394399999998</v>
      </c>
      <c r="I23" s="12">
        <v>431.63920000000002</v>
      </c>
      <c r="J23" s="12">
        <v>261.25619999999998</v>
      </c>
      <c r="K23" s="12">
        <v>313.59789999999998</v>
      </c>
      <c r="L23" s="12">
        <v>237.2218</v>
      </c>
      <c r="M23" s="12">
        <v>311.32749999999999</v>
      </c>
      <c r="N23" s="12">
        <v>284.05883799999998</v>
      </c>
      <c r="O23" s="12">
        <v>321.79660000000001</v>
      </c>
      <c r="P23" s="12">
        <v>213.4307</v>
      </c>
      <c r="Q23" s="12">
        <v>349.46640000000002</v>
      </c>
      <c r="R23" s="12">
        <v>318.86219999999997</v>
      </c>
      <c r="S23" s="12">
        <v>339.28656000000001</v>
      </c>
      <c r="T23" s="12">
        <v>294.9008</v>
      </c>
      <c r="U23" s="12">
        <v>267.75290000000001</v>
      </c>
      <c r="V23" s="12">
        <v>534.49350000000004</v>
      </c>
      <c r="W23" s="12">
        <v>316.24566700000003</v>
      </c>
      <c r="X23" s="12">
        <v>315.73666400000002</v>
      </c>
      <c r="Y23" s="12">
        <v>382.91198700000001</v>
      </c>
      <c r="Z23" s="12">
        <v>262.769226</v>
      </c>
      <c r="AA23" s="12">
        <v>334.679779</v>
      </c>
      <c r="AB23" s="12">
        <v>380.81179800000001</v>
      </c>
      <c r="AC23" s="12">
        <v>356.87249800000001</v>
      </c>
      <c r="AD23" s="12">
        <v>329.88424700000002</v>
      </c>
      <c r="AE23" s="12">
        <v>292.43133499999999</v>
      </c>
      <c r="AF23" s="12">
        <v>484.40853900000002</v>
      </c>
      <c r="AG23" s="12">
        <v>335.140106</v>
      </c>
      <c r="AH23" s="12">
        <v>333.22985799999998</v>
      </c>
      <c r="AI23" s="12">
        <v>419.379639</v>
      </c>
      <c r="AJ23" s="12">
        <v>286.92108200000001</v>
      </c>
      <c r="AK23" s="12">
        <v>563.09875499999998</v>
      </c>
      <c r="AL23" s="12">
        <v>285.44131499999997</v>
      </c>
      <c r="AM23" s="12">
        <v>295.23004200000003</v>
      </c>
      <c r="AN23" s="12">
        <v>339.54736300000002</v>
      </c>
      <c r="AO23" s="12">
        <v>291.844086</v>
      </c>
      <c r="AP23" s="12">
        <v>422.45434599999999</v>
      </c>
    </row>
    <row r="24" spans="1:42" x14ac:dyDescent="0.25">
      <c r="A24" s="10">
        <f t="shared" si="0"/>
        <v>19</v>
      </c>
      <c r="B24" s="12">
        <v>372.62560000000002</v>
      </c>
      <c r="C24" s="12">
        <v>326.79482999999999</v>
      </c>
      <c r="D24" s="12">
        <v>402.584</v>
      </c>
      <c r="E24" s="12">
        <v>331.15820000000002</v>
      </c>
      <c r="F24" s="12">
        <v>501.82139999999998</v>
      </c>
      <c r="G24" s="12">
        <v>325.59050000000002</v>
      </c>
      <c r="H24" s="12">
        <v>309.271973</v>
      </c>
      <c r="I24" s="12">
        <v>293.76060000000001</v>
      </c>
      <c r="J24" s="12">
        <v>260.9117</v>
      </c>
      <c r="K24" s="12">
        <v>341.60359999999997</v>
      </c>
      <c r="L24" s="12">
        <v>248.64060000000001</v>
      </c>
      <c r="M24" s="12">
        <v>237.2218</v>
      </c>
      <c r="N24" s="12">
        <v>250.028671</v>
      </c>
      <c r="O24" s="12">
        <v>341.0136</v>
      </c>
      <c r="P24" s="12">
        <v>215.8442</v>
      </c>
      <c r="Q24" s="12">
        <v>367.7063</v>
      </c>
      <c r="R24" s="12">
        <v>439.8048</v>
      </c>
      <c r="S24" s="12">
        <v>291.23477200000002</v>
      </c>
      <c r="T24" s="12">
        <v>367.87310000000002</v>
      </c>
      <c r="U24" s="12">
        <v>263.05900000000003</v>
      </c>
      <c r="V24" s="12">
        <v>440.96440000000001</v>
      </c>
      <c r="W24" s="12">
        <v>272.54544099999998</v>
      </c>
      <c r="X24" s="12">
        <v>370.58856200000002</v>
      </c>
      <c r="Y24" s="12">
        <v>351.07180799999998</v>
      </c>
      <c r="Z24" s="12">
        <v>264.930115</v>
      </c>
      <c r="AA24" s="12">
        <v>372.69143700000001</v>
      </c>
      <c r="AB24" s="12">
        <v>310.15628099999998</v>
      </c>
      <c r="AC24" s="12">
        <v>358.87692299999998</v>
      </c>
      <c r="AD24" s="12">
        <v>358.90426600000001</v>
      </c>
      <c r="AE24" s="12">
        <v>283.81863399999997</v>
      </c>
      <c r="AF24" s="12">
        <v>417.74377399999997</v>
      </c>
      <c r="AG24" s="12">
        <v>317.40258799999998</v>
      </c>
      <c r="AH24" s="12">
        <v>342.40768400000002</v>
      </c>
      <c r="AI24" s="12">
        <v>482.31286599999999</v>
      </c>
      <c r="AJ24" s="12">
        <v>286.00262500000002</v>
      </c>
      <c r="AK24" s="12">
        <v>417.54248000000001</v>
      </c>
      <c r="AL24" s="12">
        <v>327.33078</v>
      </c>
      <c r="AM24" s="12">
        <v>387.24020400000001</v>
      </c>
      <c r="AN24" s="12">
        <v>337.89794899999998</v>
      </c>
      <c r="AO24" s="12">
        <v>288.92343099999999</v>
      </c>
      <c r="AP24" s="12">
        <v>415.99749800000001</v>
      </c>
    </row>
    <row r="25" spans="1:42" x14ac:dyDescent="0.25">
      <c r="A25" s="10">
        <f t="shared" si="0"/>
        <v>20</v>
      </c>
      <c r="B25" s="12">
        <v>415.86579999999998</v>
      </c>
      <c r="C25" s="12">
        <v>283.42163099999999</v>
      </c>
      <c r="D25" s="12">
        <v>436.21699999999998</v>
      </c>
      <c r="E25" s="12">
        <v>316.24669999999998</v>
      </c>
      <c r="F25" s="12">
        <v>507.04140000000001</v>
      </c>
      <c r="G25" s="12">
        <v>340.91449999999998</v>
      </c>
      <c r="H25" s="12">
        <v>297.36648600000001</v>
      </c>
      <c r="I25" s="12">
        <v>320.44290000000001</v>
      </c>
      <c r="J25" s="12">
        <v>257.58609999999999</v>
      </c>
      <c r="K25" s="12">
        <v>292.78910000000002</v>
      </c>
      <c r="L25" s="12">
        <v>335.23320000000001</v>
      </c>
      <c r="M25" s="12">
        <v>248.64060000000001</v>
      </c>
      <c r="N25" s="12">
        <v>267.830872</v>
      </c>
      <c r="O25" s="12">
        <v>280.8134</v>
      </c>
      <c r="P25" s="12">
        <v>218.50800000000001</v>
      </c>
      <c r="Q25" s="12">
        <v>259.63729999999998</v>
      </c>
      <c r="R25" s="12">
        <v>295.14659999999998</v>
      </c>
      <c r="S25" s="12">
        <v>285.64257800000001</v>
      </c>
      <c r="T25" s="12">
        <v>362.02109999999999</v>
      </c>
      <c r="U25" s="12">
        <v>251.81549999999999</v>
      </c>
      <c r="V25" s="12">
        <v>438.57490000000001</v>
      </c>
      <c r="W25" s="12">
        <v>296.900848</v>
      </c>
      <c r="X25" s="12">
        <v>311.25125100000002</v>
      </c>
      <c r="Y25" s="12">
        <v>380.70034800000002</v>
      </c>
      <c r="Z25" s="12">
        <v>273.73550399999999</v>
      </c>
      <c r="AA25" s="12">
        <v>699.99102800000003</v>
      </c>
      <c r="AB25" s="12">
        <v>404.191193</v>
      </c>
      <c r="AC25" s="12">
        <v>313.23275799999999</v>
      </c>
      <c r="AD25" s="12">
        <v>479.73709100000002</v>
      </c>
      <c r="AE25" s="12">
        <v>285.22595200000001</v>
      </c>
      <c r="AF25" s="12">
        <v>437.004547</v>
      </c>
      <c r="AG25" s="12">
        <v>388.44607500000001</v>
      </c>
      <c r="AH25" s="12">
        <v>365.65121499999998</v>
      </c>
      <c r="AI25" s="12">
        <v>415.97436499999998</v>
      </c>
      <c r="AJ25" s="12">
        <v>290.76721199999997</v>
      </c>
      <c r="AK25" s="12">
        <v>426.28799400000003</v>
      </c>
      <c r="AL25" s="12">
        <v>322.245453</v>
      </c>
      <c r="AM25" s="12">
        <v>449.01379400000002</v>
      </c>
      <c r="AN25" s="12">
        <v>361.52224699999999</v>
      </c>
      <c r="AO25" s="12">
        <v>292.46264600000001</v>
      </c>
      <c r="AP25" s="12">
        <v>356.76174900000001</v>
      </c>
    </row>
    <row r="26" spans="1:42" x14ac:dyDescent="0.25">
      <c r="A26" s="10">
        <f t="shared" si="0"/>
        <v>21</v>
      </c>
      <c r="B26" s="12">
        <v>375.3168</v>
      </c>
      <c r="C26" s="12">
        <v>298.22222900000003</v>
      </c>
      <c r="D26" s="12">
        <v>403.2448</v>
      </c>
      <c r="E26" s="12">
        <v>323.94670000000002</v>
      </c>
      <c r="F26" s="12">
        <v>845.72910000000002</v>
      </c>
      <c r="G26" s="12">
        <v>357.43329999999997</v>
      </c>
      <c r="H26" s="12">
        <v>489.85168499999997</v>
      </c>
      <c r="I26" s="12">
        <v>288.17649999999998</v>
      </c>
      <c r="J26" s="12">
        <v>260.16109999999998</v>
      </c>
      <c r="K26" s="12">
        <v>293.59280000000001</v>
      </c>
      <c r="L26" s="12">
        <v>235.20070000000001</v>
      </c>
      <c r="M26" s="12">
        <v>335.23320000000001</v>
      </c>
      <c r="N26" s="12">
        <v>270.90716600000002</v>
      </c>
      <c r="O26" s="12">
        <v>238.70099999999999</v>
      </c>
      <c r="P26" s="12">
        <v>221.92009999999999</v>
      </c>
      <c r="Q26" s="12">
        <v>357.33330000000001</v>
      </c>
      <c r="R26" s="12">
        <v>286.99669999999998</v>
      </c>
      <c r="S26" s="12">
        <v>478.18026700000001</v>
      </c>
      <c r="T26" s="12">
        <v>388.92829999999998</v>
      </c>
      <c r="U26" s="12">
        <v>258.05419999999998</v>
      </c>
      <c r="V26" s="12">
        <v>492.26060000000001</v>
      </c>
      <c r="W26" s="12">
        <v>333.859802</v>
      </c>
      <c r="X26" s="12">
        <v>358.69754</v>
      </c>
      <c r="Y26" s="12">
        <v>290.92318699999998</v>
      </c>
      <c r="Z26" s="12">
        <v>278.84545900000001</v>
      </c>
      <c r="AA26" s="12">
        <v>503.47531099999998</v>
      </c>
      <c r="AB26" s="12">
        <v>341.589111</v>
      </c>
      <c r="AC26" s="12">
        <v>368.99389600000001</v>
      </c>
      <c r="AD26" s="12">
        <v>443.25656099999998</v>
      </c>
      <c r="AE26" s="12">
        <v>294.82690400000001</v>
      </c>
      <c r="AF26" s="12">
        <v>438.61819500000001</v>
      </c>
      <c r="AG26" s="12">
        <v>394.05026199999998</v>
      </c>
      <c r="AH26" s="12">
        <v>353.38861100000003</v>
      </c>
      <c r="AI26" s="12">
        <v>392.58139</v>
      </c>
      <c r="AJ26" s="12">
        <v>292.475098</v>
      </c>
      <c r="AK26" s="12">
        <v>446.53002900000001</v>
      </c>
      <c r="AL26" s="12">
        <v>407.35159299999998</v>
      </c>
      <c r="AM26" s="12">
        <v>298.48761000000002</v>
      </c>
      <c r="AN26" s="12">
        <v>422.46673600000003</v>
      </c>
      <c r="AO26" s="12">
        <v>310.23193400000002</v>
      </c>
      <c r="AP26" s="12">
        <v>359.88412499999998</v>
      </c>
    </row>
    <row r="27" spans="1:42" x14ac:dyDescent="0.25">
      <c r="A27" s="10">
        <f t="shared" si="0"/>
        <v>22</v>
      </c>
      <c r="B27" s="12">
        <v>364.12979999999999</v>
      </c>
      <c r="C27" s="12">
        <v>1011.39093</v>
      </c>
      <c r="D27" s="12">
        <v>537.83219999999994</v>
      </c>
      <c r="E27" s="12">
        <v>369.2414</v>
      </c>
      <c r="F27" s="12">
        <v>804.07849999999996</v>
      </c>
      <c r="G27" s="12">
        <v>297.57799999999997</v>
      </c>
      <c r="H27" s="12">
        <v>581.70324700000003</v>
      </c>
      <c r="I27" s="12">
        <v>357.67720000000003</v>
      </c>
      <c r="J27" s="12">
        <v>265.02140000000003</v>
      </c>
      <c r="K27" s="12">
        <v>296.21749999999997</v>
      </c>
      <c r="L27" s="12">
        <v>245.87209999999999</v>
      </c>
      <c r="M27" s="12">
        <v>235.20070000000001</v>
      </c>
      <c r="N27" s="12">
        <v>233.99917600000001</v>
      </c>
      <c r="O27" s="12">
        <v>380.53129999999999</v>
      </c>
      <c r="P27" s="12">
        <v>222.6653</v>
      </c>
      <c r="Q27" s="12">
        <v>384.31099999999998</v>
      </c>
      <c r="R27" s="12">
        <v>336.45609999999999</v>
      </c>
      <c r="S27" s="12">
        <v>318.99826000000002</v>
      </c>
      <c r="T27" s="12">
        <v>279.87220000000002</v>
      </c>
      <c r="U27" s="12">
        <v>251.4709</v>
      </c>
      <c r="V27" s="12">
        <v>419.29739999999998</v>
      </c>
      <c r="W27" s="12">
        <v>330.49160799999999</v>
      </c>
      <c r="X27" s="12">
        <v>352.16116299999999</v>
      </c>
      <c r="Y27" s="12">
        <v>348.06716899999998</v>
      </c>
      <c r="Z27" s="12">
        <v>255.85543799999999</v>
      </c>
      <c r="AA27" s="12">
        <v>426.720642</v>
      </c>
      <c r="AB27" s="12">
        <v>307.24292000000003</v>
      </c>
      <c r="AC27" s="12">
        <v>370.00878899999998</v>
      </c>
      <c r="AD27" s="12">
        <v>362.42129499999999</v>
      </c>
      <c r="AE27" s="12">
        <v>296.34750400000001</v>
      </c>
      <c r="AF27" s="12">
        <v>419.90054300000003</v>
      </c>
      <c r="AG27" s="12">
        <v>376.06448399999999</v>
      </c>
      <c r="AH27" s="12">
        <v>342.93206800000002</v>
      </c>
      <c r="AI27" s="12">
        <v>287.94329800000003</v>
      </c>
      <c r="AJ27" s="12">
        <v>264.44714399999998</v>
      </c>
      <c r="AK27" s="12">
        <v>388.50073200000003</v>
      </c>
      <c r="AL27" s="12">
        <v>315.98327599999999</v>
      </c>
      <c r="AM27" s="12">
        <v>298.26058999999998</v>
      </c>
      <c r="AN27" s="12">
        <v>382.29449499999998</v>
      </c>
      <c r="AO27" s="12">
        <v>310.37033100000002</v>
      </c>
      <c r="AP27" s="12">
        <v>427.33862299999998</v>
      </c>
    </row>
    <row r="28" spans="1:42" x14ac:dyDescent="0.25">
      <c r="A28" s="10">
        <f t="shared" si="0"/>
        <v>23</v>
      </c>
      <c r="B28" s="12">
        <v>374.37860000000001</v>
      </c>
      <c r="C28" s="12">
        <v>301.502747</v>
      </c>
      <c r="D28" s="12">
        <v>600.82460000000003</v>
      </c>
      <c r="E28" s="12">
        <v>340.90289999999999</v>
      </c>
      <c r="F28" s="12">
        <v>570.83309999999994</v>
      </c>
      <c r="G28" s="12">
        <v>310.55419999999998</v>
      </c>
      <c r="H28" s="12">
        <v>315.601044</v>
      </c>
      <c r="I28" s="12">
        <v>368.41750000000002</v>
      </c>
      <c r="J28" s="12">
        <v>262.06650000000002</v>
      </c>
      <c r="K28" s="12">
        <v>351.13499999999999</v>
      </c>
      <c r="L28" s="12">
        <v>284.6551</v>
      </c>
      <c r="M28" s="12">
        <v>245.87209999999999</v>
      </c>
      <c r="N28" s="12">
        <v>234.01532</v>
      </c>
      <c r="O28" s="12">
        <v>278.5462</v>
      </c>
      <c r="P28" s="12">
        <v>226.89070000000001</v>
      </c>
      <c r="Q28" s="12">
        <v>282.98540000000003</v>
      </c>
      <c r="R28" s="12">
        <v>325.92509999999999</v>
      </c>
      <c r="S28" s="12">
        <v>298.55612200000002</v>
      </c>
      <c r="T28" s="12">
        <v>429.4744</v>
      </c>
      <c r="U28" s="12">
        <v>255.327</v>
      </c>
      <c r="V28" s="12">
        <v>976.98969999999997</v>
      </c>
      <c r="W28" s="12">
        <v>299.85357699999997</v>
      </c>
      <c r="X28" s="12">
        <v>315.89679000000001</v>
      </c>
      <c r="Y28" s="12">
        <v>370.42523199999999</v>
      </c>
      <c r="Z28" s="12">
        <v>265.39361600000001</v>
      </c>
      <c r="AA28" s="12">
        <v>394.73931900000002</v>
      </c>
      <c r="AB28" s="12">
        <v>312.21603399999998</v>
      </c>
      <c r="AC28" s="12">
        <v>322.734039</v>
      </c>
      <c r="AD28" s="12">
        <v>402.52050800000001</v>
      </c>
      <c r="AE28" s="12">
        <v>300.06918300000001</v>
      </c>
      <c r="AF28" s="12">
        <v>398.48202500000002</v>
      </c>
      <c r="AG28" s="12">
        <v>384.88162199999999</v>
      </c>
      <c r="AH28" s="12">
        <v>287.285706</v>
      </c>
      <c r="AI28" s="12">
        <v>308.54724099999999</v>
      </c>
      <c r="AJ28" s="12">
        <v>305.64016700000002</v>
      </c>
      <c r="AK28" s="12">
        <v>405.34234600000002</v>
      </c>
      <c r="AL28" s="12">
        <v>303.81280500000003</v>
      </c>
      <c r="AM28" s="12">
        <v>288.30560300000002</v>
      </c>
      <c r="AN28" s="12">
        <v>431.607147</v>
      </c>
      <c r="AO28" s="12">
        <v>296.18551600000001</v>
      </c>
      <c r="AP28" s="12">
        <v>428.70233200000001</v>
      </c>
    </row>
    <row r="29" spans="1:42" x14ac:dyDescent="0.25">
      <c r="A29" s="10">
        <f t="shared" si="0"/>
        <v>24</v>
      </c>
      <c r="B29" s="12">
        <v>390.65519999999998</v>
      </c>
      <c r="C29" s="12">
        <v>336.645172</v>
      </c>
      <c r="D29" s="12">
        <v>565.63279999999997</v>
      </c>
      <c r="E29" s="12">
        <v>356.16829999999999</v>
      </c>
      <c r="F29" s="12">
        <v>533.01030000000003</v>
      </c>
      <c r="G29" s="12">
        <v>334.5872</v>
      </c>
      <c r="H29" s="12">
        <v>447.08282500000001</v>
      </c>
      <c r="I29" s="12">
        <v>310.70530000000002</v>
      </c>
      <c r="J29" s="12">
        <v>272.94450000000001</v>
      </c>
      <c r="K29" s="12">
        <v>328.6003</v>
      </c>
      <c r="L29" s="12">
        <v>233.00819999999999</v>
      </c>
      <c r="M29" s="12">
        <v>284.6551</v>
      </c>
      <c r="N29" s="12">
        <v>258.40051299999999</v>
      </c>
      <c r="O29" s="12">
        <v>284.12099999999998</v>
      </c>
      <c r="P29" s="12">
        <v>225.6172</v>
      </c>
      <c r="Q29" s="12">
        <v>370.74979999999999</v>
      </c>
      <c r="R29" s="12">
        <v>348.38749999999999</v>
      </c>
      <c r="S29" s="12">
        <v>290.442566</v>
      </c>
      <c r="T29" s="12">
        <v>319.93529999999998</v>
      </c>
      <c r="U29" s="12">
        <v>268.00510000000003</v>
      </c>
      <c r="V29" s="12">
        <v>360.63380000000001</v>
      </c>
      <c r="W29" s="12">
        <v>370.61261000000002</v>
      </c>
      <c r="X29" s="12">
        <v>325.696594</v>
      </c>
      <c r="Y29" s="12">
        <v>369.72473100000002</v>
      </c>
      <c r="Z29" s="12">
        <v>259.27493299999998</v>
      </c>
      <c r="AA29" s="12">
        <v>376.17214999999999</v>
      </c>
      <c r="AB29" s="12">
        <v>334.79070999999999</v>
      </c>
      <c r="AC29" s="12">
        <v>371.630157</v>
      </c>
      <c r="AD29" s="12">
        <v>322.89016700000002</v>
      </c>
      <c r="AE29" s="12">
        <v>280.55154399999998</v>
      </c>
      <c r="AF29" s="12">
        <v>410.17123400000003</v>
      </c>
      <c r="AG29" s="12">
        <v>462.83563199999998</v>
      </c>
      <c r="AH29" s="12">
        <v>281.75</v>
      </c>
      <c r="AI29" s="12">
        <v>307.48962399999999</v>
      </c>
      <c r="AJ29" s="12">
        <v>290.08630399999998</v>
      </c>
      <c r="AK29" s="12">
        <v>429.353363</v>
      </c>
      <c r="AL29" s="12">
        <v>307.19055200000003</v>
      </c>
      <c r="AM29" s="12">
        <v>302.27539100000001</v>
      </c>
      <c r="AN29" s="12">
        <v>310.99752799999999</v>
      </c>
      <c r="AO29" s="12">
        <v>295.52072099999998</v>
      </c>
      <c r="AP29" s="12">
        <v>384.294128</v>
      </c>
    </row>
    <row r="30" spans="1:42" x14ac:dyDescent="0.25">
      <c r="A30" s="10">
        <f t="shared" si="0"/>
        <v>25</v>
      </c>
      <c r="B30" s="12">
        <v>402.84750000000003</v>
      </c>
      <c r="C30" s="12">
        <v>354.23245200000002</v>
      </c>
      <c r="D30" s="12">
        <v>493.69400000000002</v>
      </c>
      <c r="E30" s="12">
        <v>336.2559</v>
      </c>
      <c r="F30" s="12">
        <v>508.72359999999998</v>
      </c>
      <c r="G30" s="12">
        <v>307.08159999999998</v>
      </c>
      <c r="H30" s="12">
        <v>338.93554699999999</v>
      </c>
      <c r="I30" s="12">
        <v>280.52260000000001</v>
      </c>
      <c r="J30" s="12">
        <v>258.69740000000002</v>
      </c>
      <c r="K30" s="12">
        <v>333.81670000000003</v>
      </c>
      <c r="L30" s="12">
        <v>374.77109999999999</v>
      </c>
      <c r="M30" s="12">
        <v>233.00819999999999</v>
      </c>
      <c r="N30" s="12">
        <v>434.850189</v>
      </c>
      <c r="O30" s="12">
        <v>285.0333</v>
      </c>
      <c r="P30" s="12">
        <v>221.1917</v>
      </c>
      <c r="Q30" s="12">
        <v>282.53840000000002</v>
      </c>
      <c r="R30" s="12">
        <v>262.13600000000002</v>
      </c>
      <c r="S30" s="12">
        <v>280.11910999999998</v>
      </c>
      <c r="T30" s="12">
        <v>292.19889999999998</v>
      </c>
      <c r="U30" s="12">
        <v>264.97399999999999</v>
      </c>
      <c r="V30" s="12">
        <v>1257.463</v>
      </c>
      <c r="W30" s="12">
        <v>274.63864100000001</v>
      </c>
      <c r="X30" s="12">
        <v>337.60311899999999</v>
      </c>
      <c r="Y30" s="12">
        <v>395.69976800000001</v>
      </c>
      <c r="Z30" s="12">
        <v>265.11132800000001</v>
      </c>
      <c r="AA30" s="12">
        <v>1109.156616</v>
      </c>
      <c r="AB30" s="12">
        <v>293.051941</v>
      </c>
      <c r="AC30" s="12">
        <v>396.30053700000002</v>
      </c>
      <c r="AD30" s="12">
        <v>332.56011999999998</v>
      </c>
      <c r="AE30" s="12">
        <v>282.196594</v>
      </c>
      <c r="AF30" s="12">
        <v>356.47363300000001</v>
      </c>
      <c r="AG30" s="12">
        <v>338.16528299999999</v>
      </c>
      <c r="AH30" s="12">
        <v>378.81500199999999</v>
      </c>
      <c r="AI30" s="12">
        <v>511.65472399999999</v>
      </c>
      <c r="AJ30" s="12">
        <v>274.64160199999998</v>
      </c>
      <c r="AK30" s="12">
        <v>346.79998799999998</v>
      </c>
      <c r="AL30" s="12">
        <v>676.79797399999995</v>
      </c>
      <c r="AM30" s="12">
        <v>345.40564000000001</v>
      </c>
      <c r="AN30" s="12">
        <v>433.21673600000003</v>
      </c>
      <c r="AO30" s="12">
        <v>310.39419600000002</v>
      </c>
      <c r="AP30" s="12">
        <v>404.33984400000003</v>
      </c>
    </row>
    <row r="31" spans="1:42" x14ac:dyDescent="0.25">
      <c r="A31" s="10">
        <f t="shared" si="0"/>
        <v>26</v>
      </c>
      <c r="B31" s="12">
        <v>395.43770000000001</v>
      </c>
      <c r="C31" s="12">
        <v>311.92034899999999</v>
      </c>
      <c r="D31" s="12">
        <v>504.9384</v>
      </c>
      <c r="E31" s="12">
        <v>322.74009999999998</v>
      </c>
      <c r="F31" s="12">
        <v>464.74340000000001</v>
      </c>
      <c r="G31" s="12">
        <v>297.78219999999999</v>
      </c>
      <c r="H31" s="12">
        <v>332.30087300000002</v>
      </c>
      <c r="I31" s="12">
        <v>294.47379999999998</v>
      </c>
      <c r="J31" s="12">
        <v>258.68990000000002</v>
      </c>
      <c r="K31" s="12">
        <v>326.49290000000002</v>
      </c>
      <c r="L31" s="12">
        <v>568.58389999999997</v>
      </c>
      <c r="M31" s="12">
        <v>374.77109999999999</v>
      </c>
      <c r="N31" s="12">
        <v>335.62252799999999</v>
      </c>
      <c r="O31" s="12">
        <v>262.77910000000003</v>
      </c>
      <c r="P31" s="12">
        <v>219.51900000000001</v>
      </c>
      <c r="Q31" s="12">
        <v>434.30900000000003</v>
      </c>
      <c r="R31" s="12">
        <v>286.1413</v>
      </c>
      <c r="S31" s="12">
        <v>302.75662199999999</v>
      </c>
      <c r="T31" s="12">
        <v>259.6028</v>
      </c>
      <c r="U31" s="12">
        <v>276.58089999999999</v>
      </c>
      <c r="V31" s="12">
        <v>321.45760000000001</v>
      </c>
      <c r="W31" s="12">
        <v>322.63232399999998</v>
      </c>
      <c r="X31" s="12">
        <v>312.33682299999998</v>
      </c>
      <c r="Y31" s="12">
        <v>351.51153599999998</v>
      </c>
      <c r="Z31" s="12">
        <v>262.28961199999998</v>
      </c>
      <c r="AA31" s="12">
        <v>407.43588299999999</v>
      </c>
      <c r="AB31" s="12">
        <v>291.15570100000002</v>
      </c>
      <c r="AC31" s="12">
        <v>388.43377700000002</v>
      </c>
      <c r="AD31" s="12">
        <v>357.52682499999997</v>
      </c>
      <c r="AE31" s="12">
        <v>291.14108299999998</v>
      </c>
      <c r="AF31" s="12">
        <v>338.09582499999999</v>
      </c>
      <c r="AG31" s="12">
        <v>326.47628800000001</v>
      </c>
      <c r="AH31" s="12">
        <v>407.71035799999999</v>
      </c>
      <c r="AI31" s="12">
        <v>333.20086700000002</v>
      </c>
      <c r="AJ31" s="12">
        <v>288.376465</v>
      </c>
      <c r="AK31" s="12">
        <v>434.07998700000002</v>
      </c>
      <c r="AL31" s="12">
        <v>457.64511099999999</v>
      </c>
      <c r="AM31" s="12">
        <v>591.24883999999997</v>
      </c>
      <c r="AN31" s="12">
        <v>475.89315800000003</v>
      </c>
      <c r="AO31" s="12">
        <v>315.59967</v>
      </c>
      <c r="AP31" s="12">
        <v>405.09887700000002</v>
      </c>
    </row>
    <row r="32" spans="1:42" x14ac:dyDescent="0.25">
      <c r="A32" s="10">
        <f t="shared" si="0"/>
        <v>27</v>
      </c>
      <c r="B32" s="12">
        <v>396.62630000000001</v>
      </c>
      <c r="C32" s="12">
        <v>323.788025</v>
      </c>
      <c r="D32" s="12">
        <v>778.36869999999999</v>
      </c>
      <c r="E32" s="12">
        <v>334.29610000000002</v>
      </c>
      <c r="F32" s="12">
        <v>533.47</v>
      </c>
      <c r="G32" s="12">
        <v>277.58330000000001</v>
      </c>
      <c r="H32" s="12">
        <v>385.06338499999998</v>
      </c>
      <c r="I32" s="12">
        <v>294.24239999999998</v>
      </c>
      <c r="J32" s="12">
        <v>260.73270000000002</v>
      </c>
      <c r="K32" s="12">
        <v>336.07780000000002</v>
      </c>
      <c r="L32" s="12">
        <v>471.52109999999999</v>
      </c>
      <c r="M32" s="12">
        <v>568.58389999999997</v>
      </c>
      <c r="N32" s="12">
        <v>224.026321</v>
      </c>
      <c r="O32" s="12">
        <v>399.38459999999998</v>
      </c>
      <c r="P32" s="12">
        <v>218.54810000000001</v>
      </c>
      <c r="Q32" s="12">
        <v>411.15039999999999</v>
      </c>
      <c r="R32" s="12">
        <v>286.37729999999999</v>
      </c>
      <c r="S32" s="12">
        <v>303.58300800000001</v>
      </c>
      <c r="T32" s="12">
        <v>298.5274</v>
      </c>
      <c r="U32" s="12">
        <v>273.53179999999998</v>
      </c>
      <c r="V32" s="12">
        <v>399.35039999999998</v>
      </c>
      <c r="W32" s="12">
        <v>293.81900000000002</v>
      </c>
      <c r="X32" s="12">
        <v>317.10613999999998</v>
      </c>
      <c r="Y32" s="12">
        <v>351.07132000000001</v>
      </c>
      <c r="Z32" s="12">
        <v>264.09661899999998</v>
      </c>
      <c r="AA32" s="12">
        <v>370.896545</v>
      </c>
      <c r="AB32" s="12">
        <v>383.96048000000002</v>
      </c>
      <c r="AC32" s="12">
        <v>378.645691</v>
      </c>
      <c r="AD32" s="12">
        <v>376.95455900000002</v>
      </c>
      <c r="AE32" s="12">
        <v>288.33792099999999</v>
      </c>
      <c r="AF32" s="12">
        <v>426.25747699999999</v>
      </c>
      <c r="AG32" s="12">
        <v>434.14813199999998</v>
      </c>
      <c r="AH32" s="12">
        <v>421.51602200000002</v>
      </c>
      <c r="AI32" s="12">
        <v>452.16473400000001</v>
      </c>
      <c r="AJ32" s="12">
        <v>276.29943800000001</v>
      </c>
      <c r="AK32" s="12">
        <v>553.375</v>
      </c>
      <c r="AL32" s="12">
        <v>467.55093399999998</v>
      </c>
      <c r="AM32" s="12">
        <v>328.58605999999997</v>
      </c>
      <c r="AN32" s="12">
        <v>386.13159200000001</v>
      </c>
      <c r="AO32" s="12">
        <v>294.12085000000002</v>
      </c>
      <c r="AP32" s="12">
        <v>507.296875</v>
      </c>
    </row>
    <row r="33" spans="1:42" x14ac:dyDescent="0.25">
      <c r="A33" s="10">
        <f t="shared" si="0"/>
        <v>28</v>
      </c>
      <c r="B33" s="12">
        <v>344.15390000000002</v>
      </c>
      <c r="C33" s="12">
        <v>366.49224900000002</v>
      </c>
      <c r="D33" s="12">
        <v>511.16370000000001</v>
      </c>
      <c r="E33" s="12">
        <v>323.58609999999999</v>
      </c>
      <c r="F33" s="12">
        <v>768.32029999999997</v>
      </c>
      <c r="G33" s="12">
        <v>300.5849</v>
      </c>
      <c r="H33" s="12">
        <v>277.89840700000002</v>
      </c>
      <c r="I33" s="12">
        <v>271.58730000000003</v>
      </c>
      <c r="J33" s="12">
        <v>256.46559999999999</v>
      </c>
      <c r="K33" s="12">
        <v>343.16379999999998</v>
      </c>
      <c r="L33" s="12">
        <v>239.6867</v>
      </c>
      <c r="M33" s="12">
        <v>471.52109999999999</v>
      </c>
      <c r="N33" s="12">
        <v>224.55085800000001</v>
      </c>
      <c r="O33" s="12">
        <v>331.75150000000002</v>
      </c>
      <c r="P33" s="12">
        <v>221.33080000000001</v>
      </c>
      <c r="Q33" s="12">
        <v>778.1576</v>
      </c>
      <c r="R33" s="12">
        <v>306.88069999999999</v>
      </c>
      <c r="S33" s="12">
        <v>295.84045400000002</v>
      </c>
      <c r="T33" s="12">
        <v>270.26830000000001</v>
      </c>
      <c r="U33" s="12">
        <v>285.98759999999999</v>
      </c>
      <c r="V33" s="12">
        <v>384.44139999999999</v>
      </c>
      <c r="W33" s="12">
        <v>281.48736600000001</v>
      </c>
      <c r="X33" s="12">
        <v>314.72198500000002</v>
      </c>
      <c r="Y33" s="12">
        <v>360.237549</v>
      </c>
      <c r="Z33" s="12">
        <v>265.26480099999998</v>
      </c>
      <c r="AA33" s="12">
        <v>666.82354699999996</v>
      </c>
      <c r="AB33" s="12">
        <v>343.81814600000001</v>
      </c>
      <c r="AC33" s="12">
        <v>348.68176299999999</v>
      </c>
      <c r="AD33" s="12">
        <v>318.14685100000003</v>
      </c>
      <c r="AE33" s="12">
        <v>297.95434599999999</v>
      </c>
      <c r="AF33" s="12">
        <v>423.91229199999998</v>
      </c>
      <c r="AG33" s="12">
        <v>355.25024400000001</v>
      </c>
      <c r="AH33" s="12">
        <v>290.33154300000001</v>
      </c>
      <c r="AI33" s="12">
        <v>589.37133800000004</v>
      </c>
      <c r="AJ33" s="12">
        <v>284.83856200000002</v>
      </c>
      <c r="AK33" s="12">
        <v>859.056152</v>
      </c>
      <c r="AL33" s="12">
        <v>549.714294</v>
      </c>
      <c r="AM33" s="12">
        <v>836.910889</v>
      </c>
      <c r="AN33" s="12">
        <v>342.46023600000001</v>
      </c>
      <c r="AO33" s="12">
        <v>275.67999300000002</v>
      </c>
      <c r="AP33" s="12">
        <v>410.774719</v>
      </c>
    </row>
    <row r="34" spans="1:42" x14ac:dyDescent="0.25">
      <c r="A34" s="10">
        <f t="shared" si="0"/>
        <v>29</v>
      </c>
      <c r="B34" s="12">
        <v>457.86160000000001</v>
      </c>
      <c r="C34" s="12">
        <v>305.92715500000003</v>
      </c>
      <c r="D34" s="12">
        <v>325.94659999999999</v>
      </c>
      <c r="E34" s="12">
        <v>335.3229</v>
      </c>
      <c r="F34" s="12">
        <v>584.3691</v>
      </c>
      <c r="G34" s="12">
        <v>297.04570000000001</v>
      </c>
      <c r="H34" s="12">
        <v>274.20474200000001</v>
      </c>
      <c r="I34" s="12">
        <v>421.3048</v>
      </c>
      <c r="J34" s="12">
        <v>251.8261</v>
      </c>
      <c r="K34" s="12">
        <v>340.81310000000002</v>
      </c>
      <c r="L34" s="12">
        <v>261.74950000000001</v>
      </c>
      <c r="M34" s="12">
        <v>239.6867</v>
      </c>
      <c r="N34" s="12">
        <v>224.73919699999999</v>
      </c>
      <c r="O34" s="12">
        <v>276.31049999999999</v>
      </c>
      <c r="P34" s="12">
        <v>219.2526</v>
      </c>
      <c r="Q34" s="12">
        <v>447.84589999999997</v>
      </c>
      <c r="R34" s="12">
        <v>289.92840000000001</v>
      </c>
      <c r="S34" s="12">
        <v>328.554169</v>
      </c>
      <c r="T34" s="12">
        <v>279.86419999999998</v>
      </c>
      <c r="U34" s="12">
        <v>280.911</v>
      </c>
      <c r="V34" s="12">
        <v>470.75880000000001</v>
      </c>
      <c r="W34" s="12">
        <v>299.81811499999998</v>
      </c>
      <c r="X34" s="12">
        <v>396.58151199999998</v>
      </c>
      <c r="Y34" s="12">
        <v>308.15557899999999</v>
      </c>
      <c r="Z34" s="12">
        <v>268.29116800000003</v>
      </c>
      <c r="AA34" s="12">
        <v>549.07690400000001</v>
      </c>
      <c r="AB34" s="12">
        <v>298.13287400000002</v>
      </c>
      <c r="AC34" s="12">
        <v>287.28625499999998</v>
      </c>
      <c r="AD34" s="12">
        <v>313.87884500000001</v>
      </c>
      <c r="AE34" s="12">
        <v>288.125</v>
      </c>
      <c r="AF34" s="12">
        <v>375.03207400000002</v>
      </c>
      <c r="AG34" s="12">
        <v>370.324524</v>
      </c>
      <c r="AH34" s="12">
        <v>842.13995399999999</v>
      </c>
      <c r="AI34" s="12">
        <v>386.67941300000001</v>
      </c>
      <c r="AJ34" s="12">
        <v>264.50808699999999</v>
      </c>
      <c r="AK34" s="12">
        <v>645.39392099999998</v>
      </c>
      <c r="AL34" s="12">
        <v>270.23931900000002</v>
      </c>
      <c r="AM34" s="12">
        <v>379.19500699999998</v>
      </c>
      <c r="AN34" s="12">
        <v>343.75177000000002</v>
      </c>
      <c r="AO34" s="12">
        <v>279.79486100000003</v>
      </c>
      <c r="AP34" s="12">
        <v>366.54504400000002</v>
      </c>
    </row>
    <row r="35" spans="1:42" x14ac:dyDescent="0.25">
      <c r="A35" s="10">
        <f t="shared" si="0"/>
        <v>30</v>
      </c>
      <c r="B35" s="12">
        <v>495.35180000000003</v>
      </c>
      <c r="C35" s="12">
        <v>349.25244099999998</v>
      </c>
      <c r="D35" s="12">
        <v>327.20769999999999</v>
      </c>
      <c r="E35" s="12">
        <v>371.4359</v>
      </c>
      <c r="F35" s="12">
        <v>545.24509999999998</v>
      </c>
      <c r="G35" s="12">
        <v>348.73320000000001</v>
      </c>
      <c r="H35" s="12">
        <v>328.67825299999998</v>
      </c>
      <c r="I35" s="12">
        <v>404.30250000000001</v>
      </c>
      <c r="J35" s="12">
        <v>250.8152</v>
      </c>
      <c r="K35" s="12">
        <v>334.63490000000002</v>
      </c>
      <c r="L35" s="12">
        <v>222.66489999999999</v>
      </c>
      <c r="M35" s="12">
        <v>261.74950000000001</v>
      </c>
      <c r="N35" s="12">
        <v>275.18557700000002</v>
      </c>
      <c r="O35" s="12">
        <v>344.61579999999998</v>
      </c>
      <c r="P35" s="12">
        <v>211.54519999999999</v>
      </c>
      <c r="Q35" s="12">
        <v>390.51100000000002</v>
      </c>
      <c r="R35" s="12">
        <v>294.02229999999997</v>
      </c>
      <c r="S35" s="12">
        <v>344.28466800000001</v>
      </c>
      <c r="T35" s="12">
        <v>283.76909999999998</v>
      </c>
      <c r="U35" s="12">
        <v>274.15320000000003</v>
      </c>
      <c r="V35" s="12">
        <v>469.31529999999998</v>
      </c>
      <c r="W35" s="12">
        <v>364.07540899999998</v>
      </c>
      <c r="X35" s="12">
        <v>320.82687399999998</v>
      </c>
      <c r="Y35" s="12">
        <v>305.57467700000001</v>
      </c>
      <c r="Z35" s="12">
        <v>278.75778200000002</v>
      </c>
      <c r="AA35" s="12">
        <v>394.24197400000003</v>
      </c>
      <c r="AB35" s="12">
        <v>400.64694200000002</v>
      </c>
      <c r="AC35" s="12">
        <v>340.08746300000001</v>
      </c>
      <c r="AD35" s="12">
        <v>334.93810999999999</v>
      </c>
      <c r="AE35" s="12">
        <v>287.72161899999998</v>
      </c>
      <c r="AF35" s="12">
        <v>390.16677900000002</v>
      </c>
      <c r="AG35" s="12">
        <v>315.145691</v>
      </c>
      <c r="AH35" s="12">
        <v>424.71374500000002</v>
      </c>
      <c r="AI35" s="12">
        <v>358.02203400000002</v>
      </c>
      <c r="AJ35" s="12">
        <v>268.81170700000001</v>
      </c>
      <c r="AK35" s="12">
        <v>306.90194700000001</v>
      </c>
      <c r="AL35" s="12">
        <v>320.30432100000002</v>
      </c>
      <c r="AM35" s="12">
        <v>419.59301799999997</v>
      </c>
      <c r="AN35" s="12">
        <v>438.65423600000003</v>
      </c>
      <c r="AO35" s="12">
        <v>286.42855800000001</v>
      </c>
      <c r="AP35" s="12">
        <v>375.83630399999998</v>
      </c>
    </row>
    <row r="36" spans="1:42" x14ac:dyDescent="0.25">
      <c r="A36" s="10">
        <f t="shared" si="0"/>
        <v>31</v>
      </c>
      <c r="B36" s="12">
        <v>394.63229999999999</v>
      </c>
      <c r="C36" s="12">
        <v>335.69689899999997</v>
      </c>
      <c r="D36" s="12">
        <v>405.10789999999997</v>
      </c>
      <c r="E36" s="12">
        <v>302.84019999999998</v>
      </c>
      <c r="F36" s="12">
        <v>460.32029999999997</v>
      </c>
      <c r="G36" s="12">
        <v>288.82659999999998</v>
      </c>
      <c r="H36" s="12">
        <v>332.95077500000002</v>
      </c>
      <c r="I36" s="12">
        <v>317.57069999999999</v>
      </c>
      <c r="J36" s="12">
        <v>255.7509</v>
      </c>
      <c r="K36" s="12">
        <v>315.02100000000002</v>
      </c>
      <c r="L36" s="12">
        <v>226.98179999999999</v>
      </c>
      <c r="M36" s="12">
        <v>222.66489999999999</v>
      </c>
      <c r="N36" s="12">
        <v>278.61874399999999</v>
      </c>
      <c r="O36" s="12">
        <v>280.82260000000002</v>
      </c>
      <c r="P36" s="12">
        <v>215.57060000000001</v>
      </c>
      <c r="Q36" s="12">
        <v>492.26170000000002</v>
      </c>
      <c r="R36" s="12">
        <v>350.57350000000002</v>
      </c>
      <c r="S36" s="12">
        <v>293.70788599999997</v>
      </c>
      <c r="T36" s="12">
        <v>261.13659999999999</v>
      </c>
      <c r="U36" s="12">
        <v>272.77690000000001</v>
      </c>
      <c r="V36" s="12">
        <v>467.18849999999998</v>
      </c>
      <c r="W36" s="12">
        <v>286.99462899999997</v>
      </c>
      <c r="X36" s="12">
        <v>328.47039799999999</v>
      </c>
      <c r="Y36" s="12">
        <v>341.58657799999997</v>
      </c>
      <c r="Z36" s="12">
        <v>267.63699300000002</v>
      </c>
      <c r="AA36" s="12">
        <v>410.87564099999997</v>
      </c>
      <c r="AB36" s="12">
        <v>355.78720099999998</v>
      </c>
      <c r="AC36" s="12">
        <v>371.77713</v>
      </c>
      <c r="AD36" s="12">
        <v>346.53744499999999</v>
      </c>
      <c r="AE36" s="12">
        <v>303.375092</v>
      </c>
      <c r="AF36" s="12">
        <v>398.39804099999998</v>
      </c>
      <c r="AG36" s="12">
        <v>331.360748</v>
      </c>
      <c r="AH36" s="12">
        <v>300.380066</v>
      </c>
      <c r="AI36" s="12">
        <v>427.12866200000002</v>
      </c>
      <c r="AJ36" s="12">
        <v>275.72827100000001</v>
      </c>
      <c r="AK36" s="12">
        <v>428.70962500000002</v>
      </c>
      <c r="AL36" s="12">
        <v>285.32275399999997</v>
      </c>
      <c r="AM36" s="12">
        <v>305.06915300000003</v>
      </c>
      <c r="AN36" s="12">
        <v>544.15142800000001</v>
      </c>
      <c r="AO36" s="12">
        <v>283.45205700000002</v>
      </c>
      <c r="AP36" s="12">
        <v>401.46621699999997</v>
      </c>
    </row>
    <row r="37" spans="1:42" x14ac:dyDescent="0.25">
      <c r="A37" s="10">
        <f t="shared" si="0"/>
        <v>32</v>
      </c>
      <c r="B37" s="12">
        <v>372.42079999999999</v>
      </c>
      <c r="C37" s="12">
        <v>382.17932100000002</v>
      </c>
      <c r="D37" s="12">
        <v>357.01760000000002</v>
      </c>
      <c r="E37" s="12">
        <v>319.94119999999998</v>
      </c>
      <c r="F37" s="12">
        <v>515.59299999999996</v>
      </c>
      <c r="G37" s="12">
        <v>358.49450000000002</v>
      </c>
      <c r="H37" s="12">
        <v>260.82015999999999</v>
      </c>
      <c r="I37" s="12">
        <v>430.41730000000001</v>
      </c>
      <c r="J37" s="12">
        <v>259.91449999999998</v>
      </c>
      <c r="K37" s="12">
        <v>361.96600000000001</v>
      </c>
      <c r="L37" s="12">
        <v>234.6095</v>
      </c>
      <c r="M37" s="12">
        <v>226.98179999999999</v>
      </c>
      <c r="N37" s="12">
        <v>230.750946</v>
      </c>
      <c r="O37" s="12">
        <v>255.69380000000001</v>
      </c>
      <c r="P37" s="12">
        <v>218.87209999999999</v>
      </c>
      <c r="Q37" s="12">
        <v>406.20499999999998</v>
      </c>
      <c r="R37" s="12">
        <v>294.09280000000001</v>
      </c>
      <c r="S37" s="12">
        <v>305.93176299999999</v>
      </c>
      <c r="T37" s="12">
        <v>272.21690000000001</v>
      </c>
      <c r="U37" s="12">
        <v>271.08879999999999</v>
      </c>
      <c r="V37" s="12">
        <v>387.43639999999999</v>
      </c>
      <c r="W37" s="12">
        <v>387.58007800000001</v>
      </c>
      <c r="X37" s="12">
        <v>340.37246699999997</v>
      </c>
      <c r="Y37" s="12">
        <v>341.27123999999998</v>
      </c>
      <c r="Z37" s="12">
        <v>305.681488</v>
      </c>
      <c r="AA37" s="12">
        <v>441.35073899999998</v>
      </c>
      <c r="AB37" s="12">
        <v>343.52105699999998</v>
      </c>
      <c r="AC37" s="12">
        <v>420.64514200000002</v>
      </c>
      <c r="AD37" s="12">
        <v>320.71539300000001</v>
      </c>
      <c r="AE37" s="12">
        <v>301.55960099999999</v>
      </c>
      <c r="AF37" s="12">
        <v>457.11938500000002</v>
      </c>
      <c r="AG37" s="12">
        <v>320.564392</v>
      </c>
      <c r="AH37" s="12">
        <v>681.69085700000005</v>
      </c>
      <c r="AI37" s="12">
        <v>478.10586499999999</v>
      </c>
      <c r="AJ37" s="12">
        <v>289.73193400000002</v>
      </c>
      <c r="AK37" s="12">
        <v>481.71356200000002</v>
      </c>
      <c r="AL37" s="12">
        <v>306.453125</v>
      </c>
      <c r="AM37" s="12">
        <v>317.39437900000001</v>
      </c>
      <c r="AN37" s="12">
        <v>289.77398699999998</v>
      </c>
      <c r="AO37" s="12">
        <v>301.93103000000002</v>
      </c>
      <c r="AP37" s="12">
        <v>537.23107900000002</v>
      </c>
    </row>
    <row r="38" spans="1:42" x14ac:dyDescent="0.25">
      <c r="A38" s="10">
        <f t="shared" si="0"/>
        <v>33</v>
      </c>
      <c r="B38" s="12">
        <v>362.37650000000002</v>
      </c>
      <c r="C38" s="12">
        <v>368.82449300000002</v>
      </c>
      <c r="D38" s="12">
        <v>352.48009999999999</v>
      </c>
      <c r="E38" s="12">
        <v>345.37299999999999</v>
      </c>
      <c r="F38" s="12">
        <v>511.12810000000002</v>
      </c>
      <c r="G38" s="12">
        <v>310.14400000000001</v>
      </c>
      <c r="H38" s="12">
        <v>237.75</v>
      </c>
      <c r="I38" s="12">
        <v>359.78269999999998</v>
      </c>
      <c r="J38" s="12">
        <v>265.88799999999998</v>
      </c>
      <c r="K38" s="12">
        <v>325.8227</v>
      </c>
      <c r="L38" s="12">
        <v>231.23509999999999</v>
      </c>
      <c r="M38" s="12">
        <v>234.6095</v>
      </c>
      <c r="N38" s="12">
        <v>208.88000500000001</v>
      </c>
      <c r="O38" s="12">
        <v>302.65519999999998</v>
      </c>
      <c r="P38" s="12">
        <v>217.63030000000001</v>
      </c>
      <c r="Q38" s="12">
        <v>383.87540000000001</v>
      </c>
      <c r="R38" s="12">
        <v>339.31060000000002</v>
      </c>
      <c r="S38" s="12">
        <v>280.23529100000002</v>
      </c>
      <c r="T38" s="12">
        <v>268.04469999999998</v>
      </c>
      <c r="U38" s="12">
        <v>269.79169999999999</v>
      </c>
      <c r="V38" s="12">
        <v>397.50349999999997</v>
      </c>
      <c r="W38" s="12">
        <v>332.13949600000001</v>
      </c>
      <c r="X38" s="12">
        <v>322.73965500000003</v>
      </c>
      <c r="Y38" s="12">
        <v>278.74609400000003</v>
      </c>
      <c r="Z38" s="12">
        <v>277.49847399999999</v>
      </c>
      <c r="AA38" s="12">
        <v>391.70611600000001</v>
      </c>
      <c r="AB38" s="12">
        <v>320.76324499999998</v>
      </c>
      <c r="AC38" s="12">
        <v>300.48770100000002</v>
      </c>
      <c r="AD38" s="12">
        <v>330.03836100000001</v>
      </c>
      <c r="AE38" s="12">
        <v>294.88439899999997</v>
      </c>
      <c r="AF38" s="12">
        <v>399.69799799999998</v>
      </c>
      <c r="AG38" s="12">
        <v>401.92507899999998</v>
      </c>
      <c r="AH38" s="12">
        <v>480.566956</v>
      </c>
      <c r="AI38" s="12">
        <v>401.437836</v>
      </c>
      <c r="AJ38" s="12">
        <v>272.550659</v>
      </c>
      <c r="AK38" s="12">
        <v>675.65936299999998</v>
      </c>
      <c r="AL38" s="12">
        <v>288.11355600000002</v>
      </c>
      <c r="AM38" s="12">
        <v>391.60162400000002</v>
      </c>
      <c r="AN38" s="12">
        <v>353.46966600000002</v>
      </c>
      <c r="AO38" s="12">
        <v>275.615387</v>
      </c>
      <c r="AP38" s="12">
        <v>643.47131300000001</v>
      </c>
    </row>
    <row r="39" spans="1:42" x14ac:dyDescent="0.25">
      <c r="A39" s="10">
        <f t="shared" si="0"/>
        <v>34</v>
      </c>
      <c r="B39" s="12">
        <v>410.21980000000002</v>
      </c>
      <c r="C39" s="12">
        <v>301.14196800000002</v>
      </c>
      <c r="D39" s="12">
        <v>364.19909999999999</v>
      </c>
      <c r="E39" s="12">
        <v>316.69060000000002</v>
      </c>
      <c r="F39" s="12">
        <v>377.24430000000001</v>
      </c>
      <c r="G39" s="12">
        <v>336.72699999999998</v>
      </c>
      <c r="H39" s="12">
        <v>286.52923600000003</v>
      </c>
      <c r="I39" s="12">
        <v>321.2038</v>
      </c>
      <c r="J39" s="12">
        <v>266.93279999999999</v>
      </c>
      <c r="K39" s="12">
        <v>345.09859999999998</v>
      </c>
      <c r="L39" s="12">
        <v>239.43979999999999</v>
      </c>
      <c r="M39" s="12">
        <v>231.23509999999999</v>
      </c>
      <c r="N39" s="12">
        <v>421.76153599999998</v>
      </c>
      <c r="O39" s="12">
        <v>338.22390000000001</v>
      </c>
      <c r="P39" s="12">
        <v>217.0138</v>
      </c>
      <c r="Q39" s="12">
        <v>420.21230000000003</v>
      </c>
      <c r="R39" s="12">
        <v>320.52769999999998</v>
      </c>
      <c r="S39" s="12">
        <v>273.09603900000002</v>
      </c>
      <c r="T39" s="12">
        <v>271.4821</v>
      </c>
      <c r="U39" s="12">
        <v>268.33929999999998</v>
      </c>
      <c r="V39" s="12">
        <v>437.51780000000002</v>
      </c>
      <c r="W39" s="12">
        <v>333.88504</v>
      </c>
      <c r="X39" s="12">
        <v>450.60461400000003</v>
      </c>
      <c r="Y39" s="12">
        <v>272.444458</v>
      </c>
      <c r="Z39" s="12">
        <v>263.10192899999998</v>
      </c>
      <c r="AA39" s="12">
        <v>451.34814499999999</v>
      </c>
      <c r="AB39" s="12">
        <v>331.51306199999999</v>
      </c>
      <c r="AC39" s="12">
        <v>307.98168900000002</v>
      </c>
      <c r="AD39" s="12">
        <v>349.62387100000001</v>
      </c>
      <c r="AE39" s="12">
        <v>298.80960099999999</v>
      </c>
      <c r="AF39" s="12">
        <v>545.762878</v>
      </c>
      <c r="AG39" s="12">
        <v>315.26733400000001</v>
      </c>
      <c r="AH39" s="12">
        <v>393.20092799999998</v>
      </c>
      <c r="AI39" s="12">
        <v>352.03808600000002</v>
      </c>
      <c r="AJ39" s="12">
        <v>279.87335200000001</v>
      </c>
      <c r="AK39" s="12">
        <v>487.37133799999998</v>
      </c>
      <c r="AL39" s="12">
        <v>284.25436400000001</v>
      </c>
      <c r="AM39" s="12">
        <v>433.66116299999999</v>
      </c>
      <c r="AN39" s="12">
        <v>407.11267099999998</v>
      </c>
      <c r="AO39" s="12">
        <v>290.60839800000002</v>
      </c>
      <c r="AP39" s="12">
        <v>413.80898999999999</v>
      </c>
    </row>
    <row r="40" spans="1:42" x14ac:dyDescent="0.25">
      <c r="A40" s="10">
        <f t="shared" si="0"/>
        <v>35</v>
      </c>
      <c r="B40" s="12">
        <v>372.33</v>
      </c>
      <c r="C40" s="12">
        <v>341.87896699999999</v>
      </c>
      <c r="D40" s="12">
        <v>329.97250000000003</v>
      </c>
      <c r="E40" s="12">
        <v>317.53179999999998</v>
      </c>
      <c r="F40" s="12">
        <v>551.87559999999996</v>
      </c>
      <c r="G40" s="12">
        <v>298.6816</v>
      </c>
      <c r="H40" s="12">
        <v>273.32119799999998</v>
      </c>
      <c r="I40" s="12">
        <v>311.11329999999998</v>
      </c>
      <c r="J40" s="12">
        <v>262.22030000000001</v>
      </c>
      <c r="K40" s="12">
        <v>312.01929999999999</v>
      </c>
      <c r="L40" s="12">
        <v>365.88279999999997</v>
      </c>
      <c r="M40" s="12">
        <v>239.43979999999999</v>
      </c>
      <c r="N40" s="12">
        <v>480.18341099999998</v>
      </c>
      <c r="O40" s="12">
        <v>344.71589999999998</v>
      </c>
      <c r="P40" s="12">
        <v>217.7415</v>
      </c>
      <c r="Q40" s="12">
        <v>403.92110000000002</v>
      </c>
      <c r="R40" s="12">
        <v>316.29820000000001</v>
      </c>
      <c r="S40" s="12">
        <v>258.91882299999997</v>
      </c>
      <c r="T40" s="12">
        <v>268.15140000000002</v>
      </c>
      <c r="U40" s="12">
        <v>276.85070000000002</v>
      </c>
      <c r="V40" s="12">
        <v>417.43189999999998</v>
      </c>
      <c r="W40" s="12">
        <v>332.65280200000001</v>
      </c>
      <c r="X40" s="12">
        <v>439.94812000000002</v>
      </c>
      <c r="Y40" s="12">
        <v>269.92001299999998</v>
      </c>
      <c r="Z40" s="12">
        <v>274.911835</v>
      </c>
      <c r="AA40" s="12">
        <v>390.92321800000002</v>
      </c>
      <c r="AB40" s="12">
        <v>329.091095</v>
      </c>
      <c r="AC40" s="12">
        <v>440.94567899999998</v>
      </c>
      <c r="AD40" s="12">
        <v>387.68124399999999</v>
      </c>
      <c r="AE40" s="12">
        <v>284.542236</v>
      </c>
      <c r="AF40" s="12">
        <v>420.376465</v>
      </c>
      <c r="AG40" s="12">
        <v>329.10311899999999</v>
      </c>
      <c r="AH40" s="12">
        <v>364.56994600000002</v>
      </c>
      <c r="AI40" s="12">
        <v>303.47451799999999</v>
      </c>
      <c r="AJ40" s="12">
        <v>276.71167000000003</v>
      </c>
      <c r="AK40" s="12">
        <v>326.401794</v>
      </c>
      <c r="AL40" s="12">
        <v>487.89074699999998</v>
      </c>
      <c r="AM40" s="12">
        <v>429.32342499999999</v>
      </c>
      <c r="AN40" s="12">
        <v>322.93218999999999</v>
      </c>
      <c r="AO40" s="12">
        <v>281.02545199999997</v>
      </c>
      <c r="AP40" s="12">
        <v>457.83117700000003</v>
      </c>
    </row>
    <row r="41" spans="1:42" x14ac:dyDescent="0.25">
      <c r="A41" s="10">
        <f t="shared" si="0"/>
        <v>36</v>
      </c>
      <c r="B41" s="12">
        <v>360.66840000000002</v>
      </c>
      <c r="C41" s="12">
        <v>319.26748700000002</v>
      </c>
      <c r="D41" s="12">
        <v>544.1422</v>
      </c>
      <c r="E41" s="12">
        <v>356.36689999999999</v>
      </c>
      <c r="F41" s="12">
        <v>513.4452</v>
      </c>
      <c r="G41" s="12">
        <v>343.87349999999998</v>
      </c>
      <c r="H41" s="12">
        <v>286.89315800000003</v>
      </c>
      <c r="I41" s="12">
        <v>453.55419999999998</v>
      </c>
      <c r="J41" s="12">
        <v>272.971</v>
      </c>
      <c r="K41" s="12">
        <v>885.85709999999995</v>
      </c>
      <c r="L41" s="12">
        <v>219.2433</v>
      </c>
      <c r="M41" s="12">
        <v>365.88279999999997</v>
      </c>
      <c r="N41" s="12">
        <v>257.76336700000002</v>
      </c>
      <c r="O41" s="12">
        <v>370.40410000000003</v>
      </c>
      <c r="P41" s="12">
        <v>215.8449</v>
      </c>
      <c r="Q41" s="12">
        <v>399.47129999999999</v>
      </c>
      <c r="R41" s="12">
        <v>311.93270000000001</v>
      </c>
      <c r="S41" s="12">
        <v>264.56942700000002</v>
      </c>
      <c r="T41" s="12">
        <v>278.03019999999998</v>
      </c>
      <c r="U41" s="12">
        <v>264.66640000000001</v>
      </c>
      <c r="V41" s="12">
        <v>319.91890000000001</v>
      </c>
      <c r="W41" s="12">
        <v>278.96029700000003</v>
      </c>
      <c r="X41" s="12">
        <v>292.47457900000001</v>
      </c>
      <c r="Y41" s="12">
        <v>288.072113</v>
      </c>
      <c r="Z41" s="12">
        <v>259.06265300000001</v>
      </c>
      <c r="AA41" s="12">
        <v>346.78359999999998</v>
      </c>
      <c r="AB41" s="12">
        <v>328.08819599999998</v>
      </c>
      <c r="AC41" s="12">
        <v>336.31829800000003</v>
      </c>
      <c r="AD41" s="12">
        <v>393.74646000000001</v>
      </c>
      <c r="AE41" s="12">
        <v>280.80987499999998</v>
      </c>
      <c r="AF41" s="12">
        <v>513.84082000000001</v>
      </c>
      <c r="AG41" s="12">
        <v>323.50509599999998</v>
      </c>
      <c r="AH41" s="12">
        <v>373.63510100000002</v>
      </c>
      <c r="AI41" s="12">
        <v>296.20660400000003</v>
      </c>
      <c r="AJ41" s="12">
        <v>278.00393700000001</v>
      </c>
      <c r="AK41" s="12">
        <v>502.59985399999999</v>
      </c>
      <c r="AL41" s="12">
        <v>372.47515900000002</v>
      </c>
      <c r="AM41" s="12">
        <v>355.710846</v>
      </c>
      <c r="AN41" s="12">
        <v>318.92202800000001</v>
      </c>
      <c r="AO41" s="12">
        <v>283.92346199999997</v>
      </c>
      <c r="AP41" s="12">
        <v>431.17236300000002</v>
      </c>
    </row>
    <row r="42" spans="1:42" x14ac:dyDescent="0.25">
      <c r="A42" s="10">
        <f t="shared" si="0"/>
        <v>37</v>
      </c>
      <c r="B42" s="12">
        <v>389.16520000000003</v>
      </c>
      <c r="C42" s="12">
        <v>446.79058800000001</v>
      </c>
      <c r="D42" s="12">
        <v>478.56650000000002</v>
      </c>
      <c r="E42" s="12">
        <v>430.50080000000003</v>
      </c>
      <c r="F42" s="12">
        <v>589.20609999999999</v>
      </c>
      <c r="G42" s="12">
        <v>281.33150000000001</v>
      </c>
      <c r="H42" s="12">
        <v>260.503693</v>
      </c>
      <c r="I42" s="12">
        <v>305.61189999999999</v>
      </c>
      <c r="J42" s="12">
        <v>275.04689999999999</v>
      </c>
      <c r="K42" s="12">
        <v>333.4649</v>
      </c>
      <c r="L42" s="12">
        <v>227.5462</v>
      </c>
      <c r="M42" s="12">
        <v>219.2433</v>
      </c>
      <c r="N42" s="12">
        <v>529.28234899999995</v>
      </c>
      <c r="O42" s="12">
        <v>318.0179</v>
      </c>
      <c r="P42" s="12">
        <v>214.09639999999999</v>
      </c>
      <c r="Q42" s="12">
        <v>326.3383</v>
      </c>
      <c r="R42" s="12">
        <v>289.03250000000003</v>
      </c>
      <c r="S42" s="12">
        <v>283.138214</v>
      </c>
      <c r="T42" s="12">
        <v>332.3732</v>
      </c>
      <c r="U42" s="12">
        <v>256.51679999999999</v>
      </c>
      <c r="V42" s="12">
        <v>480.9975</v>
      </c>
      <c r="W42" s="12">
        <v>437.89932299999998</v>
      </c>
      <c r="X42" s="12">
        <v>274.72302200000001</v>
      </c>
      <c r="Y42" s="12">
        <v>277</v>
      </c>
      <c r="Z42" s="12">
        <v>264.64123499999999</v>
      </c>
      <c r="AA42" s="12">
        <v>369.91961700000002</v>
      </c>
      <c r="AB42" s="12">
        <v>325.95202599999999</v>
      </c>
      <c r="AC42" s="12">
        <v>341.72351099999997</v>
      </c>
      <c r="AD42" s="12">
        <v>348.15145899999999</v>
      </c>
      <c r="AE42" s="12">
        <v>282.41336100000001</v>
      </c>
      <c r="AF42" s="12">
        <v>394.91888399999999</v>
      </c>
      <c r="AG42" s="12">
        <v>348.73397799999998</v>
      </c>
      <c r="AH42" s="12">
        <v>375.53234900000001</v>
      </c>
      <c r="AI42" s="12">
        <v>494.58019999999999</v>
      </c>
      <c r="AJ42" s="12">
        <v>281.54361</v>
      </c>
      <c r="AK42" s="12">
        <v>347.90029900000002</v>
      </c>
      <c r="AL42" s="12">
        <v>362.52346799999998</v>
      </c>
      <c r="AM42" s="12">
        <v>300.81530800000002</v>
      </c>
      <c r="AN42" s="12">
        <v>344.67520100000002</v>
      </c>
      <c r="AO42" s="12">
        <v>281.74050899999997</v>
      </c>
      <c r="AP42" s="12">
        <v>646.39477499999998</v>
      </c>
    </row>
    <row r="43" spans="1:42" x14ac:dyDescent="0.25">
      <c r="A43" s="10">
        <f t="shared" si="0"/>
        <v>38</v>
      </c>
      <c r="B43" s="12">
        <v>385.40499999999997</v>
      </c>
      <c r="C43" s="12">
        <v>367.80166600000001</v>
      </c>
      <c r="D43" s="12">
        <v>547.25519999999995</v>
      </c>
      <c r="E43" s="12">
        <v>314.9545</v>
      </c>
      <c r="F43" s="12">
        <v>575.13260000000002</v>
      </c>
      <c r="G43" s="12">
        <v>321.88650000000001</v>
      </c>
      <c r="H43" s="12">
        <v>367.97500600000001</v>
      </c>
      <c r="I43" s="12">
        <v>369.4923</v>
      </c>
      <c r="J43" s="12">
        <v>266.01740000000001</v>
      </c>
      <c r="K43" s="12">
        <v>271.68299999999999</v>
      </c>
      <c r="L43" s="12">
        <v>353.0949</v>
      </c>
      <c r="M43" s="12">
        <v>227.5462</v>
      </c>
      <c r="N43" s="12">
        <v>288.07382200000001</v>
      </c>
      <c r="O43" s="12">
        <v>244.80449999999999</v>
      </c>
      <c r="P43" s="12">
        <v>213.3108</v>
      </c>
      <c r="Q43" s="12">
        <v>536.61360000000002</v>
      </c>
      <c r="R43" s="12">
        <v>300.59859999999998</v>
      </c>
      <c r="S43" s="12">
        <v>360.67855800000001</v>
      </c>
      <c r="T43" s="12">
        <v>277.92880000000002</v>
      </c>
      <c r="U43" s="12">
        <v>254.572</v>
      </c>
      <c r="V43" s="12">
        <v>407.42410000000001</v>
      </c>
      <c r="W43" s="12">
        <v>392.36465500000003</v>
      </c>
      <c r="X43" s="12">
        <v>269.23941000000002</v>
      </c>
      <c r="Y43" s="12">
        <v>349.187164</v>
      </c>
      <c r="Z43" s="12">
        <v>266.53790300000003</v>
      </c>
      <c r="AA43" s="12">
        <v>466.55542000000003</v>
      </c>
      <c r="AB43" s="12">
        <v>347.26608299999998</v>
      </c>
      <c r="AC43" s="12">
        <v>329.23251299999998</v>
      </c>
      <c r="AD43" s="12">
        <v>287</v>
      </c>
      <c r="AE43" s="12">
        <v>281.793091</v>
      </c>
      <c r="AF43" s="12">
        <v>436.22137500000002</v>
      </c>
      <c r="AG43" s="12">
        <v>346.32150300000001</v>
      </c>
      <c r="AH43" s="12">
        <v>579.70098900000005</v>
      </c>
      <c r="AI43" s="12">
        <v>297.47879</v>
      </c>
      <c r="AJ43" s="12">
        <v>286.292755</v>
      </c>
      <c r="AK43" s="12">
        <v>371.98165899999998</v>
      </c>
      <c r="AL43" s="12">
        <v>323.23242199999999</v>
      </c>
      <c r="AM43" s="12">
        <v>330.285034</v>
      </c>
      <c r="AN43" s="12">
        <v>361.44515999999999</v>
      </c>
      <c r="AO43" s="12">
        <v>285.86901899999998</v>
      </c>
      <c r="AP43" s="12">
        <v>357.08651700000001</v>
      </c>
    </row>
    <row r="44" spans="1:42" x14ac:dyDescent="0.25">
      <c r="A44" s="10">
        <f t="shared" si="0"/>
        <v>39</v>
      </c>
      <c r="B44" s="12">
        <v>312.6952</v>
      </c>
      <c r="C44" s="12">
        <v>385.60064699999998</v>
      </c>
      <c r="D44" s="12">
        <v>712.05629999999996</v>
      </c>
      <c r="E44" s="12">
        <v>323.5591</v>
      </c>
      <c r="F44" s="12">
        <v>578.09879999999998</v>
      </c>
      <c r="G44" s="12">
        <v>350.12639999999999</v>
      </c>
      <c r="H44" s="12">
        <v>347.48989899999998</v>
      </c>
      <c r="I44" s="12">
        <v>318.91930000000002</v>
      </c>
      <c r="J44" s="12">
        <v>240.44900000000001</v>
      </c>
      <c r="K44" s="12">
        <v>387.52629999999999</v>
      </c>
      <c r="L44" s="12">
        <v>287.11930000000001</v>
      </c>
      <c r="M44" s="12">
        <v>353.0949</v>
      </c>
      <c r="N44" s="12">
        <v>403.62380999999999</v>
      </c>
      <c r="O44" s="12">
        <v>231.9255</v>
      </c>
      <c r="P44" s="12">
        <v>210.19380000000001</v>
      </c>
      <c r="Q44" s="12">
        <v>445.74619999999999</v>
      </c>
      <c r="R44" s="12">
        <v>283.76850000000002</v>
      </c>
      <c r="S44" s="12">
        <v>296.471924</v>
      </c>
      <c r="T44" s="12">
        <v>321.34109999999998</v>
      </c>
      <c r="U44" s="12">
        <v>265.08300000000003</v>
      </c>
      <c r="V44" s="12">
        <v>452.13529999999997</v>
      </c>
      <c r="W44" s="12">
        <v>395.92492700000003</v>
      </c>
      <c r="X44" s="12">
        <v>301.69650300000001</v>
      </c>
      <c r="Y44" s="12">
        <v>300.28234900000001</v>
      </c>
      <c r="Z44" s="12">
        <v>262.81778000000003</v>
      </c>
      <c r="AA44" s="12">
        <v>354.39822400000003</v>
      </c>
      <c r="AB44" s="12">
        <v>333.06182899999999</v>
      </c>
      <c r="AC44" s="12">
        <v>326.372162</v>
      </c>
      <c r="AD44" s="12">
        <v>280.055542</v>
      </c>
      <c r="AE44" s="12">
        <v>285.84188799999998</v>
      </c>
      <c r="AF44" s="12">
        <v>347.240295</v>
      </c>
      <c r="AG44" s="12">
        <v>601.45336899999995</v>
      </c>
      <c r="AH44" s="12">
        <v>486.70922899999999</v>
      </c>
      <c r="AI44" s="12">
        <v>335.12088</v>
      </c>
      <c r="AJ44" s="12">
        <v>286.07049599999999</v>
      </c>
      <c r="AK44" s="12">
        <v>381.63681000000003</v>
      </c>
      <c r="AL44" s="12">
        <v>313.56603999999999</v>
      </c>
      <c r="AM44" s="12">
        <v>365.645599</v>
      </c>
      <c r="AN44" s="12">
        <v>294.04165599999999</v>
      </c>
      <c r="AO44" s="12">
        <v>283.18884300000002</v>
      </c>
      <c r="AP44" s="12">
        <v>476.15545700000001</v>
      </c>
    </row>
    <row r="45" spans="1:42" x14ac:dyDescent="0.25">
      <c r="A45" s="10">
        <f t="shared" si="0"/>
        <v>40</v>
      </c>
      <c r="B45" s="12">
        <v>319.35719999999998</v>
      </c>
      <c r="C45" s="12">
        <v>349.090912</v>
      </c>
      <c r="D45" s="12">
        <v>347.25659999999999</v>
      </c>
      <c r="E45" s="12">
        <v>326.68560000000002</v>
      </c>
      <c r="F45" s="12">
        <v>590.59249999999997</v>
      </c>
      <c r="G45" s="12">
        <v>365.4615</v>
      </c>
      <c r="H45" s="12">
        <v>278.41339099999999</v>
      </c>
      <c r="I45" s="12">
        <v>262.6035</v>
      </c>
      <c r="J45" s="12">
        <v>269.53890000000001</v>
      </c>
      <c r="K45" s="12">
        <v>698.07370000000003</v>
      </c>
      <c r="L45" s="12">
        <v>231.58840000000001</v>
      </c>
      <c r="M45" s="12">
        <v>287.11930000000001</v>
      </c>
      <c r="N45" s="12">
        <v>260.76385499999998</v>
      </c>
      <c r="O45" s="12">
        <v>287.62270000000001</v>
      </c>
      <c r="P45" s="12">
        <v>212.46809999999999</v>
      </c>
      <c r="Q45" s="12">
        <v>676.47670000000005</v>
      </c>
      <c r="R45" s="12">
        <v>282.1671</v>
      </c>
      <c r="S45" s="12">
        <v>314.58377100000001</v>
      </c>
      <c r="T45" s="12">
        <v>289.38200000000001</v>
      </c>
      <c r="U45" s="12">
        <v>263.67669999999998</v>
      </c>
      <c r="V45" s="12">
        <v>455.33240000000001</v>
      </c>
      <c r="W45" s="12">
        <v>352.83102400000001</v>
      </c>
      <c r="X45" s="12">
        <v>276.671967</v>
      </c>
      <c r="Y45" s="12">
        <v>380.52896099999998</v>
      </c>
      <c r="Z45" s="12">
        <v>269.35067700000002</v>
      </c>
      <c r="AA45" s="12">
        <v>376.57257099999998</v>
      </c>
      <c r="AB45" s="12">
        <v>339.54287699999998</v>
      </c>
      <c r="AC45" s="12">
        <v>463.99844400000001</v>
      </c>
      <c r="AD45" s="12">
        <v>311.846161</v>
      </c>
      <c r="AE45" s="12">
        <v>286.969177</v>
      </c>
      <c r="AF45" s="12">
        <v>355.88064600000001</v>
      </c>
      <c r="AG45" s="12">
        <v>310.11291499999999</v>
      </c>
      <c r="AH45" s="12">
        <v>593.90429700000004</v>
      </c>
      <c r="AI45" s="12">
        <v>331.98739599999999</v>
      </c>
      <c r="AJ45" s="12">
        <v>295.891998</v>
      </c>
      <c r="AK45" s="12">
        <v>411.34112499999998</v>
      </c>
      <c r="AL45" s="12">
        <v>333.54959100000002</v>
      </c>
      <c r="AM45" s="12">
        <v>362.10485799999998</v>
      </c>
      <c r="AN45" s="12">
        <v>304.32195999999999</v>
      </c>
      <c r="AO45" s="12">
        <v>294.44396999999998</v>
      </c>
      <c r="AP45" s="12">
        <v>383.60174599999999</v>
      </c>
    </row>
    <row r="46" spans="1:42" x14ac:dyDescent="0.25">
      <c r="A46" s="10">
        <f t="shared" si="0"/>
        <v>41</v>
      </c>
      <c r="B46" s="12">
        <v>400.74430000000001</v>
      </c>
      <c r="C46" s="12">
        <v>367.724243</v>
      </c>
      <c r="D46" s="12">
        <v>429.32049999999998</v>
      </c>
      <c r="E46" s="12">
        <v>320.49669999999998</v>
      </c>
      <c r="F46" s="12">
        <v>536.75710000000004</v>
      </c>
      <c r="G46" s="12">
        <v>348.82310000000001</v>
      </c>
      <c r="H46" s="12">
        <v>279.12088</v>
      </c>
      <c r="I46" s="12">
        <v>278.38299999999998</v>
      </c>
      <c r="J46" s="12">
        <v>245.9862</v>
      </c>
      <c r="K46" s="12">
        <v>345.82889999999998</v>
      </c>
      <c r="L46" s="12">
        <v>239.36109999999999</v>
      </c>
      <c r="M46" s="12">
        <v>231.58840000000001</v>
      </c>
      <c r="N46" s="12">
        <v>262.39459199999999</v>
      </c>
      <c r="O46" s="12">
        <v>280.29759999999999</v>
      </c>
      <c r="P46" s="12">
        <v>213.0445</v>
      </c>
      <c r="Q46" s="12">
        <v>460.7724</v>
      </c>
      <c r="R46" s="12">
        <v>281.13499999999999</v>
      </c>
      <c r="S46" s="12">
        <v>297.05642699999999</v>
      </c>
      <c r="T46" s="12">
        <v>271.03820000000002</v>
      </c>
      <c r="U46" s="12">
        <v>263.98719999999997</v>
      </c>
      <c r="V46" s="12">
        <v>421.79539999999997</v>
      </c>
      <c r="W46" s="12">
        <v>341.286407</v>
      </c>
      <c r="X46" s="12">
        <v>350.17245500000001</v>
      </c>
      <c r="Y46" s="12">
        <v>400.29959100000002</v>
      </c>
      <c r="Z46" s="12">
        <v>275.30389400000001</v>
      </c>
      <c r="AA46" s="12">
        <v>369.233521</v>
      </c>
      <c r="AB46" s="12">
        <v>315.69103999999999</v>
      </c>
      <c r="AC46" s="12">
        <v>303.85900900000001</v>
      </c>
      <c r="AD46" s="12">
        <v>428.54901100000001</v>
      </c>
      <c r="AE46" s="12">
        <v>287.98663299999998</v>
      </c>
      <c r="AF46" s="12">
        <v>391.36810300000002</v>
      </c>
      <c r="AG46" s="12">
        <v>426.00692700000002</v>
      </c>
      <c r="AH46" s="12">
        <v>320.85342400000002</v>
      </c>
      <c r="AI46" s="12">
        <v>321.76513699999998</v>
      </c>
      <c r="AJ46" s="12">
        <v>269.63857999999999</v>
      </c>
      <c r="AK46" s="12">
        <v>458.15508999999997</v>
      </c>
      <c r="AL46" s="12">
        <v>299.61816399999998</v>
      </c>
      <c r="AM46" s="12">
        <v>361.627319</v>
      </c>
      <c r="AN46" s="12">
        <v>308.90887500000002</v>
      </c>
      <c r="AO46" s="12">
        <v>286.476471</v>
      </c>
      <c r="AP46" s="12">
        <v>561.38183600000002</v>
      </c>
    </row>
    <row r="47" spans="1:42" x14ac:dyDescent="0.25">
      <c r="A47" s="10">
        <f t="shared" si="0"/>
        <v>42</v>
      </c>
      <c r="B47" s="12">
        <v>310.49220000000003</v>
      </c>
      <c r="C47" s="12">
        <v>355.48507699999999</v>
      </c>
      <c r="D47" s="12">
        <v>523.50519999999995</v>
      </c>
      <c r="E47" s="12">
        <v>318.483</v>
      </c>
      <c r="F47" s="12">
        <v>431.69260000000003</v>
      </c>
      <c r="G47" s="12">
        <v>310.41800000000001</v>
      </c>
      <c r="H47" s="12">
        <v>246.53878800000001</v>
      </c>
      <c r="I47" s="12">
        <v>259.66329999999999</v>
      </c>
      <c r="J47" s="12">
        <v>256.28960000000001</v>
      </c>
      <c r="K47" s="12">
        <v>337.81130000000002</v>
      </c>
      <c r="L47" s="12">
        <v>269.63560000000001</v>
      </c>
      <c r="M47" s="12">
        <v>239.36109999999999</v>
      </c>
      <c r="N47" s="12">
        <v>254.51208500000001</v>
      </c>
      <c r="O47" s="12">
        <v>312.96039999999999</v>
      </c>
      <c r="P47" s="12">
        <v>217.97720000000001</v>
      </c>
      <c r="Q47" s="12">
        <v>488.32429999999999</v>
      </c>
      <c r="R47" s="12">
        <v>295.22649999999999</v>
      </c>
      <c r="S47" s="12">
        <v>268.813873</v>
      </c>
      <c r="T47" s="12">
        <v>268.97680000000003</v>
      </c>
      <c r="U47" s="12">
        <v>268.33330000000001</v>
      </c>
      <c r="V47" s="12">
        <v>383.01130000000001</v>
      </c>
      <c r="W47" s="12">
        <v>265.47265599999997</v>
      </c>
      <c r="X47" s="12">
        <v>290.73013300000002</v>
      </c>
      <c r="Y47" s="12">
        <v>316.93756100000002</v>
      </c>
      <c r="Z47" s="12">
        <v>272.92687999999998</v>
      </c>
      <c r="AA47" s="12">
        <v>397.82785000000001</v>
      </c>
      <c r="AB47" s="12">
        <v>331.47134399999999</v>
      </c>
      <c r="AC47" s="12">
        <v>305.65304600000002</v>
      </c>
      <c r="AD47" s="12">
        <v>417</v>
      </c>
      <c r="AE47" s="12">
        <v>295.85107399999998</v>
      </c>
      <c r="AF47" s="12">
        <v>456.61462399999999</v>
      </c>
      <c r="AG47" s="12">
        <v>488.26455700000002</v>
      </c>
      <c r="AH47" s="12">
        <v>352.06588699999998</v>
      </c>
      <c r="AI47" s="12">
        <v>349.64224200000001</v>
      </c>
      <c r="AJ47" s="12">
        <v>272.097015</v>
      </c>
      <c r="AK47" s="12">
        <v>541.39953600000001</v>
      </c>
      <c r="AL47" s="12">
        <v>326.67700200000002</v>
      </c>
      <c r="AM47" s="12">
        <v>518.17120399999999</v>
      </c>
      <c r="AN47" s="12">
        <v>291.62539700000002</v>
      </c>
      <c r="AO47" s="12">
        <v>284.51162699999998</v>
      </c>
      <c r="AP47" s="12">
        <v>426.31420900000001</v>
      </c>
    </row>
    <row r="48" spans="1:42" x14ac:dyDescent="0.25">
      <c r="A48" s="10">
        <f t="shared" si="0"/>
        <v>43</v>
      </c>
      <c r="B48" s="12">
        <v>354.83699999999999</v>
      </c>
      <c r="C48" s="12">
        <v>374.96432499999997</v>
      </c>
      <c r="D48" s="12">
        <v>338.50619999999998</v>
      </c>
      <c r="E48" s="12">
        <v>314.09539999999998</v>
      </c>
      <c r="F48" s="12">
        <v>655.94759999999997</v>
      </c>
      <c r="G48" s="12">
        <v>309.25810000000001</v>
      </c>
      <c r="H48" s="12">
        <v>350.19250499999998</v>
      </c>
      <c r="I48" s="12">
        <v>309.54910000000001</v>
      </c>
      <c r="J48" s="12">
        <v>246.63149999999999</v>
      </c>
      <c r="K48" s="12">
        <v>349.46339999999998</v>
      </c>
      <c r="L48" s="12">
        <v>246.5343</v>
      </c>
      <c r="M48" s="12">
        <v>269.63560000000001</v>
      </c>
      <c r="N48" s="12">
        <v>250.700714</v>
      </c>
      <c r="O48" s="12">
        <v>333.12580000000003</v>
      </c>
      <c r="P48" s="12">
        <v>212.4151</v>
      </c>
      <c r="Q48" s="12">
        <v>328.30110000000002</v>
      </c>
      <c r="R48" s="12">
        <v>270.51979999999998</v>
      </c>
      <c r="S48" s="12">
        <v>340.39193699999998</v>
      </c>
      <c r="T48" s="12">
        <v>269.59289999999999</v>
      </c>
      <c r="U48" s="12">
        <v>261.83769999999998</v>
      </c>
      <c r="V48" s="12">
        <v>422.2319</v>
      </c>
      <c r="W48" s="12">
        <v>274.09567299999998</v>
      </c>
      <c r="X48" s="12">
        <v>286.40213</v>
      </c>
      <c r="Y48" s="12">
        <v>290.98199499999998</v>
      </c>
      <c r="Z48" s="12">
        <v>272.79800399999999</v>
      </c>
      <c r="AA48" s="12">
        <v>330.670929</v>
      </c>
      <c r="AB48" s="12">
        <v>379.08966099999998</v>
      </c>
      <c r="AC48" s="12">
        <v>358.93035900000001</v>
      </c>
      <c r="AD48" s="12">
        <v>419.39999399999999</v>
      </c>
      <c r="AE48" s="12">
        <v>282.68786599999999</v>
      </c>
      <c r="AF48" s="12">
        <v>340.76266500000003</v>
      </c>
      <c r="AG48" s="12">
        <v>287.80542000000003</v>
      </c>
      <c r="AH48" s="12">
        <v>347.23052999999999</v>
      </c>
      <c r="AI48" s="12">
        <v>450.85394300000002</v>
      </c>
      <c r="AJ48" s="12">
        <v>271.89889499999998</v>
      </c>
      <c r="AK48" s="12">
        <v>437.88467400000002</v>
      </c>
      <c r="AL48" s="12">
        <v>576.82757600000002</v>
      </c>
      <c r="AM48" s="12">
        <v>308.57397500000002</v>
      </c>
      <c r="AN48" s="12">
        <v>304.151093</v>
      </c>
      <c r="AO48" s="12">
        <v>285.79818699999998</v>
      </c>
      <c r="AP48" s="12">
        <v>387.93240400000002</v>
      </c>
    </row>
    <row r="49" spans="1:42" x14ac:dyDescent="0.25">
      <c r="A49" s="10">
        <f t="shared" si="0"/>
        <v>44</v>
      </c>
      <c r="B49" s="12">
        <v>361.69200000000001</v>
      </c>
      <c r="C49" s="12">
        <v>369.62820399999998</v>
      </c>
      <c r="D49" s="12">
        <v>435.80259999999998</v>
      </c>
      <c r="E49" s="12">
        <v>327.82650000000001</v>
      </c>
      <c r="F49" s="12">
        <v>523.34190000000001</v>
      </c>
      <c r="G49" s="12">
        <v>305.76179999999999</v>
      </c>
      <c r="H49" s="12">
        <v>251.365723</v>
      </c>
      <c r="I49" s="12">
        <v>344.93729999999999</v>
      </c>
      <c r="J49" s="12">
        <v>250.45259999999999</v>
      </c>
      <c r="K49" s="12">
        <v>454.24299999999999</v>
      </c>
      <c r="L49" s="12">
        <v>245.07429999999999</v>
      </c>
      <c r="M49" s="12">
        <v>246.5343</v>
      </c>
      <c r="N49" s="12">
        <v>249.095505</v>
      </c>
      <c r="O49" s="12">
        <v>327.69600000000003</v>
      </c>
      <c r="P49" s="12">
        <v>223.2559</v>
      </c>
      <c r="Q49" s="12">
        <v>363.67809999999997</v>
      </c>
      <c r="R49" s="12">
        <v>272.25749999999999</v>
      </c>
      <c r="S49" s="12">
        <v>261.71679699999999</v>
      </c>
      <c r="T49" s="12">
        <v>272.83730000000003</v>
      </c>
      <c r="U49" s="12">
        <v>269.94409999999999</v>
      </c>
      <c r="V49" s="12">
        <v>443.54680000000002</v>
      </c>
      <c r="W49" s="12">
        <v>420.105255</v>
      </c>
      <c r="X49" s="12">
        <v>339.46209700000003</v>
      </c>
      <c r="Y49" s="12">
        <v>281.48181199999999</v>
      </c>
      <c r="Z49" s="12">
        <v>273.73336799999998</v>
      </c>
      <c r="AA49" s="12">
        <v>332.70459</v>
      </c>
      <c r="AB49" s="12">
        <v>403.26943999999997</v>
      </c>
      <c r="AC49" s="12">
        <v>311.16952500000002</v>
      </c>
      <c r="AD49" s="12">
        <v>301.714294</v>
      </c>
      <c r="AE49" s="12">
        <v>285.07003800000001</v>
      </c>
      <c r="AF49" s="12">
        <v>423.65347300000002</v>
      </c>
      <c r="AG49" s="12">
        <v>320.65115400000002</v>
      </c>
      <c r="AH49" s="12">
        <v>408.122681</v>
      </c>
      <c r="AI49" s="12">
        <v>579.87487799999997</v>
      </c>
      <c r="AJ49" s="12">
        <v>273.18960600000003</v>
      </c>
      <c r="AK49" s="12">
        <v>394.63162199999999</v>
      </c>
      <c r="AL49" s="12">
        <v>412.93936200000002</v>
      </c>
      <c r="AM49" s="12">
        <v>336.73449699999998</v>
      </c>
      <c r="AN49" s="12">
        <v>336.34381100000002</v>
      </c>
      <c r="AO49" s="12">
        <v>290.864349</v>
      </c>
      <c r="AP49" s="12">
        <v>414.53378300000003</v>
      </c>
    </row>
    <row r="50" spans="1:42" x14ac:dyDescent="0.25">
      <c r="A50" s="10">
        <f t="shared" si="0"/>
        <v>45</v>
      </c>
      <c r="B50" s="12">
        <v>349.73880000000003</v>
      </c>
      <c r="C50" s="12">
        <v>393.43197600000002</v>
      </c>
      <c r="D50" s="12">
        <v>342.50229999999999</v>
      </c>
      <c r="E50" s="12">
        <v>331.04219999999998</v>
      </c>
      <c r="F50" s="12">
        <v>501.87189999999998</v>
      </c>
      <c r="G50" s="12">
        <v>277.09800000000001</v>
      </c>
      <c r="H50" s="12">
        <v>346.92950400000001</v>
      </c>
      <c r="I50" s="12">
        <v>291.46539999999999</v>
      </c>
      <c r="J50" s="12">
        <v>256.96879999999999</v>
      </c>
      <c r="K50" s="12">
        <v>398.9975</v>
      </c>
      <c r="L50" s="12">
        <v>251.0651</v>
      </c>
      <c r="M50" s="12">
        <v>245.07429999999999</v>
      </c>
      <c r="N50" s="12">
        <v>253.229523</v>
      </c>
      <c r="O50" s="12">
        <v>411.19639999999998</v>
      </c>
      <c r="P50" s="12">
        <v>223.77</v>
      </c>
      <c r="Q50" s="12">
        <v>329.0847</v>
      </c>
      <c r="R50" s="12">
        <v>284.93619999999999</v>
      </c>
      <c r="S50" s="12">
        <v>261.12521400000003</v>
      </c>
      <c r="T50" s="12">
        <v>261.11180000000002</v>
      </c>
      <c r="U50" s="12">
        <v>271.09559999999999</v>
      </c>
      <c r="V50" s="12">
        <v>840.97090000000003</v>
      </c>
      <c r="W50" s="12">
        <v>268.05426</v>
      </c>
      <c r="X50" s="12">
        <v>379.65505999999999</v>
      </c>
      <c r="Y50" s="12">
        <v>309.66033900000002</v>
      </c>
      <c r="Z50" s="12">
        <v>277.096924</v>
      </c>
      <c r="AA50" s="12">
        <v>375.99151599999999</v>
      </c>
      <c r="AB50" s="12">
        <v>341.873535</v>
      </c>
      <c r="AC50" s="12">
        <v>379.43154900000002</v>
      </c>
      <c r="AD50" s="12">
        <v>310.80130000000003</v>
      </c>
      <c r="AE50" s="12">
        <v>284.68579099999999</v>
      </c>
      <c r="AF50" s="12">
        <v>415.72430400000002</v>
      </c>
      <c r="AG50" s="12">
        <v>335.79040500000002</v>
      </c>
      <c r="AH50" s="12">
        <v>323.90875199999999</v>
      </c>
      <c r="AI50" s="12">
        <v>434.67346199999997</v>
      </c>
      <c r="AJ50" s="12">
        <v>280.95825200000002</v>
      </c>
      <c r="AK50" s="12">
        <v>383.20336900000001</v>
      </c>
      <c r="AL50" s="12">
        <v>390.92578099999997</v>
      </c>
      <c r="AM50" s="12">
        <v>376.41589399999998</v>
      </c>
      <c r="AN50" s="12">
        <v>281.06896999999998</v>
      </c>
      <c r="AO50" s="12">
        <v>321.01693699999998</v>
      </c>
      <c r="AP50" s="12">
        <v>395.50207499999999</v>
      </c>
    </row>
    <row r="51" spans="1:42" x14ac:dyDescent="0.25">
      <c r="A51" s="10">
        <f t="shared" si="0"/>
        <v>46</v>
      </c>
      <c r="B51" s="12">
        <v>354.65789999999998</v>
      </c>
      <c r="C51" s="12">
        <v>456.75280800000002</v>
      </c>
      <c r="D51" s="12">
        <v>394.68009999999998</v>
      </c>
      <c r="E51" s="12">
        <v>327.33620000000002</v>
      </c>
      <c r="F51" s="12">
        <v>600.79430000000002</v>
      </c>
      <c r="G51" s="12">
        <v>317.14830000000001</v>
      </c>
      <c r="H51" s="12">
        <v>330.11312900000001</v>
      </c>
      <c r="I51" s="12">
        <v>344.21929999999998</v>
      </c>
      <c r="J51" s="12">
        <v>253.75540000000001</v>
      </c>
      <c r="K51" s="12">
        <v>294.83080000000001</v>
      </c>
      <c r="L51" s="12">
        <v>258.29430000000002</v>
      </c>
      <c r="M51" s="12">
        <v>251.0651</v>
      </c>
      <c r="N51" s="12">
        <v>234.83970600000001</v>
      </c>
      <c r="O51" s="12">
        <v>1705.92</v>
      </c>
      <c r="P51" s="12">
        <v>216.9119</v>
      </c>
      <c r="Q51" s="12">
        <v>256.01209999999998</v>
      </c>
      <c r="R51" s="12">
        <v>270.96100000000001</v>
      </c>
      <c r="S51" s="12">
        <v>305.38259900000003</v>
      </c>
      <c r="T51" s="12">
        <v>262.88830000000002</v>
      </c>
      <c r="U51" s="12">
        <v>279.52409999999998</v>
      </c>
      <c r="V51" s="12">
        <v>444.26490000000001</v>
      </c>
      <c r="W51" s="12">
        <v>284.58264200000002</v>
      </c>
      <c r="X51" s="12">
        <v>303.430725</v>
      </c>
      <c r="Y51" s="12">
        <v>315.96417200000002</v>
      </c>
      <c r="Z51" s="12">
        <v>284.18075599999997</v>
      </c>
      <c r="AA51" s="12">
        <v>376.13751200000002</v>
      </c>
      <c r="AB51" s="12">
        <v>305.67761200000001</v>
      </c>
      <c r="AC51" s="12">
        <v>317.00109900000001</v>
      </c>
      <c r="AD51" s="12">
        <v>336.00399800000002</v>
      </c>
      <c r="AE51" s="12">
        <v>308.81655899999998</v>
      </c>
      <c r="AF51" s="12">
        <v>407.66073599999999</v>
      </c>
      <c r="AG51" s="12">
        <v>346.81518599999998</v>
      </c>
      <c r="AH51" s="12">
        <v>331.47198500000002</v>
      </c>
      <c r="AI51" s="12">
        <v>333.50405899999998</v>
      </c>
      <c r="AJ51" s="12">
        <v>279.83291600000001</v>
      </c>
      <c r="AK51" s="12">
        <v>352.73550399999999</v>
      </c>
      <c r="AL51" s="12">
        <v>427.469696</v>
      </c>
      <c r="AM51" s="12">
        <v>322.653412</v>
      </c>
      <c r="AN51" s="12">
        <v>460.69830300000001</v>
      </c>
      <c r="AO51" s="12">
        <v>266.30712899999997</v>
      </c>
      <c r="AP51" s="12">
        <v>870.55621299999996</v>
      </c>
    </row>
    <row r="52" spans="1:42" x14ac:dyDescent="0.25">
      <c r="A52" s="10">
        <f t="shared" si="0"/>
        <v>47</v>
      </c>
      <c r="B52" s="12">
        <v>338.66860000000003</v>
      </c>
      <c r="C52" s="12">
        <v>336.73767099999998</v>
      </c>
      <c r="D52" s="12">
        <v>326.61660000000001</v>
      </c>
      <c r="E52" s="12">
        <v>345.89580000000001</v>
      </c>
      <c r="F52" s="12">
        <v>904.56119999999999</v>
      </c>
      <c r="G52" s="12">
        <v>333.33330000000001</v>
      </c>
      <c r="H52" s="12">
        <v>367.38357500000001</v>
      </c>
      <c r="I52" s="12">
        <v>265.34769999999997</v>
      </c>
      <c r="J52" s="12">
        <v>264.64490000000001</v>
      </c>
      <c r="K52" s="12">
        <v>277.01990000000001</v>
      </c>
      <c r="L52" s="12">
        <v>237.14179999999999</v>
      </c>
      <c r="M52" s="12">
        <v>258.29430000000002</v>
      </c>
      <c r="N52" s="12">
        <v>290.66772500000002</v>
      </c>
      <c r="O52" s="12">
        <v>327.38459999999998</v>
      </c>
      <c r="P52" s="12">
        <v>226.65430000000001</v>
      </c>
      <c r="Q52" s="12">
        <v>265.35059999999999</v>
      </c>
      <c r="R52" s="12">
        <v>259.64909999999998</v>
      </c>
      <c r="S52" s="12">
        <v>263.48867799999999</v>
      </c>
      <c r="T52" s="12">
        <v>255.83770000000001</v>
      </c>
      <c r="U52" s="12">
        <v>278.7724</v>
      </c>
      <c r="V52" s="12">
        <v>579.61540000000002</v>
      </c>
      <c r="W52" s="12">
        <v>419.46353099999999</v>
      </c>
      <c r="X52" s="12">
        <v>323.90896600000002</v>
      </c>
      <c r="Y52" s="12">
        <v>282.53662100000003</v>
      </c>
      <c r="Z52" s="12">
        <v>284.94223</v>
      </c>
      <c r="AA52" s="12">
        <v>381.47866800000003</v>
      </c>
      <c r="AB52" s="12">
        <v>309.90017699999999</v>
      </c>
      <c r="AC52" s="12">
        <v>329.896118</v>
      </c>
      <c r="AD52" s="12">
        <v>296.79205300000001</v>
      </c>
      <c r="AE52" s="12">
        <v>300.01486199999999</v>
      </c>
      <c r="AF52" s="12">
        <v>349.35494999999997</v>
      </c>
      <c r="AG52" s="12">
        <v>308.31066900000002</v>
      </c>
      <c r="AH52" s="12">
        <v>555.37316899999996</v>
      </c>
      <c r="AI52" s="12">
        <v>370.882813</v>
      </c>
      <c r="AJ52" s="12">
        <v>290.83422899999999</v>
      </c>
      <c r="AK52" s="12">
        <v>348.30618299999998</v>
      </c>
      <c r="AL52" s="12">
        <v>427.29434199999997</v>
      </c>
      <c r="AM52" s="12">
        <v>515.40258800000004</v>
      </c>
      <c r="AN52" s="12">
        <v>312.12786899999998</v>
      </c>
      <c r="AO52" s="12">
        <v>270.42926</v>
      </c>
      <c r="AP52" s="12">
        <v>597.00591999999995</v>
      </c>
    </row>
    <row r="53" spans="1:42" x14ac:dyDescent="0.25">
      <c r="A53" s="10">
        <f t="shared" si="0"/>
        <v>48</v>
      </c>
      <c r="B53" s="12">
        <v>434.42619999999999</v>
      </c>
      <c r="C53" s="12">
        <v>478.066101</v>
      </c>
      <c r="D53" s="12">
        <v>511.94990000000001</v>
      </c>
      <c r="E53" s="12">
        <v>361.59300000000002</v>
      </c>
      <c r="F53" s="12">
        <v>793.47349999999994</v>
      </c>
      <c r="G53" s="12">
        <v>289.14519999999999</v>
      </c>
      <c r="H53" s="12">
        <v>378</v>
      </c>
      <c r="I53" s="12">
        <v>406.07569999999998</v>
      </c>
      <c r="J53" s="12">
        <v>266.44290000000001</v>
      </c>
      <c r="K53" s="12">
        <v>284.35180000000003</v>
      </c>
      <c r="L53" s="12">
        <v>257.29140000000001</v>
      </c>
      <c r="M53" s="12">
        <v>237.14179999999999</v>
      </c>
      <c r="N53" s="12">
        <v>247.45027200000001</v>
      </c>
      <c r="O53" s="12">
        <v>277.47969999999998</v>
      </c>
      <c r="P53" s="12">
        <v>222.06209999999999</v>
      </c>
      <c r="Q53" s="12">
        <v>285.06450000000001</v>
      </c>
      <c r="R53" s="12">
        <v>282.99829999999997</v>
      </c>
      <c r="S53" s="12">
        <v>274.30365</v>
      </c>
      <c r="T53" s="12">
        <v>251.3972</v>
      </c>
      <c r="U53" s="12">
        <v>264.00400000000002</v>
      </c>
      <c r="V53" s="12">
        <v>602.19259999999997</v>
      </c>
      <c r="W53" s="12">
        <v>340.90087899999997</v>
      </c>
      <c r="X53" s="12">
        <v>304.67330900000002</v>
      </c>
      <c r="Y53" s="12">
        <v>332.74929800000001</v>
      </c>
      <c r="Z53" s="12">
        <v>286.40884399999999</v>
      </c>
      <c r="AA53" s="12">
        <v>374.07202100000001</v>
      </c>
      <c r="AB53" s="12">
        <v>334.34789999999998</v>
      </c>
      <c r="AC53" s="12">
        <v>358.706909</v>
      </c>
      <c r="AD53" s="12">
        <v>339.60494999999997</v>
      </c>
      <c r="AE53" s="12">
        <v>304.70849600000003</v>
      </c>
      <c r="AF53" s="12">
        <v>342.95443699999998</v>
      </c>
      <c r="AG53" s="12">
        <v>316.244934</v>
      </c>
      <c r="AH53" s="12">
        <v>334.98101800000001</v>
      </c>
      <c r="AI53" s="12">
        <v>342.96475199999998</v>
      </c>
      <c r="AJ53" s="12">
        <v>294.60913099999999</v>
      </c>
      <c r="AK53" s="12">
        <v>353.38604700000002</v>
      </c>
      <c r="AL53" s="12">
        <v>654.27288799999997</v>
      </c>
      <c r="AM53" s="12">
        <v>331.32421900000003</v>
      </c>
      <c r="AN53" s="12">
        <v>323.38021900000001</v>
      </c>
      <c r="AO53" s="12">
        <v>269.90347300000002</v>
      </c>
      <c r="AP53" s="12">
        <v>697.89965800000004</v>
      </c>
    </row>
    <row r="54" spans="1:42" x14ac:dyDescent="0.25">
      <c r="A54" s="10">
        <f t="shared" si="0"/>
        <v>49</v>
      </c>
      <c r="B54" s="12">
        <v>334.87990000000002</v>
      </c>
      <c r="C54" s="12">
        <v>338.66058299999997</v>
      </c>
      <c r="D54" s="12">
        <v>568.14620000000002</v>
      </c>
      <c r="E54" s="12">
        <v>346.1746</v>
      </c>
      <c r="F54" s="12">
        <v>661.13030000000003</v>
      </c>
      <c r="G54" s="12">
        <v>364.06009999999998</v>
      </c>
      <c r="H54" s="12">
        <v>384.05310100000003</v>
      </c>
      <c r="I54" s="12">
        <v>283.47809999999998</v>
      </c>
      <c r="J54" s="12">
        <v>282.12029999999999</v>
      </c>
      <c r="K54" s="12">
        <v>352.77440000000001</v>
      </c>
      <c r="L54" s="12">
        <v>284.33850000000001</v>
      </c>
      <c r="M54" s="12">
        <v>257.29140000000001</v>
      </c>
      <c r="N54" s="12">
        <v>243.27572599999999</v>
      </c>
      <c r="O54" s="12">
        <v>239.94229999999999</v>
      </c>
      <c r="P54" s="12">
        <v>219.08609999999999</v>
      </c>
      <c r="Q54" s="12">
        <v>395.73939999999999</v>
      </c>
      <c r="R54" s="12">
        <v>262.17649999999998</v>
      </c>
      <c r="S54" s="12">
        <v>341.92861900000003</v>
      </c>
      <c r="T54" s="12">
        <v>263.24380000000002</v>
      </c>
      <c r="U54" s="12">
        <v>275.25819999999999</v>
      </c>
      <c r="V54" s="12">
        <v>541.45899999999995</v>
      </c>
      <c r="W54" s="12">
        <v>347.12640399999998</v>
      </c>
      <c r="X54" s="12">
        <v>332.93267800000001</v>
      </c>
      <c r="Y54" s="12">
        <v>302.50945999999999</v>
      </c>
      <c r="Z54" s="12">
        <v>261.62902800000001</v>
      </c>
      <c r="AA54" s="12">
        <v>357.97955300000001</v>
      </c>
      <c r="AB54" s="12">
        <v>310.308899</v>
      </c>
      <c r="AC54" s="12">
        <v>334.983002</v>
      </c>
      <c r="AD54" s="12">
        <v>317.359711</v>
      </c>
      <c r="AE54" s="12">
        <v>290.468842</v>
      </c>
      <c r="AF54" s="12">
        <v>338.04070999999999</v>
      </c>
      <c r="AG54" s="12">
        <v>320.57672100000002</v>
      </c>
      <c r="AH54" s="12">
        <v>328.08462500000002</v>
      </c>
      <c r="AI54" s="12">
        <v>334.42794800000001</v>
      </c>
      <c r="AJ54" s="12">
        <v>302.492188</v>
      </c>
      <c r="AK54" s="12">
        <v>631.68908699999997</v>
      </c>
      <c r="AL54" s="12">
        <v>608.82324200000005</v>
      </c>
      <c r="AM54" s="12">
        <v>296.24154700000003</v>
      </c>
      <c r="AN54" s="12">
        <v>320.57171599999998</v>
      </c>
      <c r="AO54" s="12">
        <v>271.70281999999997</v>
      </c>
      <c r="AP54" s="12">
        <v>363.67672700000003</v>
      </c>
    </row>
    <row r="55" spans="1:42" x14ac:dyDescent="0.25">
      <c r="A55" s="10">
        <f t="shared" si="0"/>
        <v>50</v>
      </c>
      <c r="B55" s="12">
        <v>340.65879999999999</v>
      </c>
      <c r="C55" s="12">
        <v>314.84252900000001</v>
      </c>
      <c r="D55" s="12">
        <v>432.27859999999998</v>
      </c>
      <c r="E55" s="12">
        <v>305.38799999999998</v>
      </c>
      <c r="F55" s="12">
        <v>770.80600000000004</v>
      </c>
      <c r="G55" s="12">
        <v>299.8673</v>
      </c>
      <c r="H55" s="12">
        <v>377.45986900000003</v>
      </c>
      <c r="I55" s="12">
        <v>387.18740000000003</v>
      </c>
      <c r="J55" s="12">
        <v>275.57740000000001</v>
      </c>
      <c r="K55" s="12">
        <v>394.5523</v>
      </c>
      <c r="L55" s="12">
        <v>220.83699999999999</v>
      </c>
      <c r="M55" s="12">
        <v>284.33850000000001</v>
      </c>
      <c r="N55" s="12">
        <v>280.466858</v>
      </c>
      <c r="O55" s="12">
        <v>249.04050000000001</v>
      </c>
      <c r="P55" s="12">
        <v>225.85499999999999</v>
      </c>
      <c r="Q55" s="12">
        <v>1142.117</v>
      </c>
      <c r="R55" s="12">
        <v>270.84309999999999</v>
      </c>
      <c r="S55" s="12">
        <v>383.01312300000001</v>
      </c>
      <c r="T55" s="12">
        <v>243.3904</v>
      </c>
      <c r="U55" s="12">
        <v>283.54230000000001</v>
      </c>
      <c r="V55" s="12">
        <v>334.88200000000001</v>
      </c>
      <c r="W55" s="12">
        <v>350.68808000000001</v>
      </c>
      <c r="X55" s="12">
        <v>343.35961900000001</v>
      </c>
      <c r="Y55" s="12">
        <v>301.58563199999998</v>
      </c>
      <c r="Z55" s="12">
        <v>271.62243699999999</v>
      </c>
      <c r="AA55" s="12">
        <v>413.93264799999997</v>
      </c>
      <c r="AB55" s="12">
        <v>341.10199</v>
      </c>
      <c r="AC55" s="12">
        <v>349.732574</v>
      </c>
      <c r="AD55" s="12">
        <v>309.48700000000002</v>
      </c>
      <c r="AE55" s="12">
        <v>288.57861300000002</v>
      </c>
      <c r="AF55" s="12">
        <v>378.71933000000001</v>
      </c>
      <c r="AG55" s="12">
        <v>327.242279</v>
      </c>
      <c r="AH55" s="12">
        <v>305.92474399999998</v>
      </c>
      <c r="AI55" s="12">
        <v>316.60000600000001</v>
      </c>
      <c r="AJ55" s="12">
        <v>294.36660799999999</v>
      </c>
      <c r="AK55" s="12">
        <v>594.71862799999997</v>
      </c>
      <c r="AL55" s="12">
        <v>352.47848499999998</v>
      </c>
      <c r="AM55" s="12">
        <v>292.16189600000001</v>
      </c>
      <c r="AN55" s="12">
        <v>387.709564</v>
      </c>
      <c r="AO55" s="12">
        <v>282.15841699999999</v>
      </c>
      <c r="AP55" s="12">
        <v>389.51898199999999</v>
      </c>
    </row>
    <row r="56" spans="1:42" x14ac:dyDescent="0.25">
      <c r="A56" s="10">
        <f t="shared" si="0"/>
        <v>51</v>
      </c>
      <c r="B56" s="12">
        <v>309.58789999999999</v>
      </c>
      <c r="C56" s="12">
        <v>352.49941999999999</v>
      </c>
      <c r="D56" s="12">
        <v>337.71730000000002</v>
      </c>
      <c r="E56" s="12">
        <v>321.12900000000002</v>
      </c>
      <c r="F56" s="12">
        <v>577.72400000000005</v>
      </c>
      <c r="G56" s="12">
        <v>323.75670000000002</v>
      </c>
      <c r="H56" s="12">
        <v>310.85641500000003</v>
      </c>
      <c r="I56" s="12">
        <v>280.05180000000001</v>
      </c>
      <c r="J56" s="12">
        <v>270.49189999999999</v>
      </c>
      <c r="K56" s="12">
        <v>479.0077</v>
      </c>
      <c r="L56" s="12">
        <v>253.64580000000001</v>
      </c>
      <c r="M56" s="12">
        <v>220.83699999999999</v>
      </c>
      <c r="N56" s="12">
        <v>259.37380999999999</v>
      </c>
      <c r="O56" s="12">
        <v>234.96979999999999</v>
      </c>
      <c r="P56" s="12">
        <v>219.19059999999999</v>
      </c>
      <c r="Q56" s="12">
        <v>391.64949999999999</v>
      </c>
      <c r="R56" s="12">
        <v>269.1936</v>
      </c>
      <c r="S56" s="12">
        <v>256.87380999999999</v>
      </c>
      <c r="T56" s="12">
        <v>245.94980000000001</v>
      </c>
      <c r="U56" s="12">
        <v>278.5444</v>
      </c>
      <c r="V56" s="12">
        <v>400.6139</v>
      </c>
      <c r="W56" s="12">
        <v>348.448059</v>
      </c>
      <c r="X56" s="12">
        <v>370.527039</v>
      </c>
      <c r="Y56" s="12">
        <v>314.89849900000002</v>
      </c>
      <c r="Z56" s="12">
        <v>277.349243</v>
      </c>
      <c r="AA56" s="12">
        <v>419.678223</v>
      </c>
      <c r="AB56" s="12">
        <v>320.32745399999999</v>
      </c>
      <c r="AC56" s="12">
        <v>412.182343</v>
      </c>
      <c r="AD56" s="12">
        <v>316.83166499999999</v>
      </c>
      <c r="AE56" s="12">
        <v>279.050049</v>
      </c>
      <c r="AF56" s="12">
        <v>385.78320300000001</v>
      </c>
      <c r="AG56" s="12">
        <v>315.04565400000001</v>
      </c>
      <c r="AH56" s="12">
        <v>329.64224200000001</v>
      </c>
      <c r="AI56" s="12">
        <v>350.29443400000002</v>
      </c>
      <c r="AJ56" s="12">
        <v>264.40783699999997</v>
      </c>
      <c r="AK56" s="12">
        <v>320.89550800000001</v>
      </c>
      <c r="AL56" s="12">
        <v>588.49682600000006</v>
      </c>
      <c r="AM56" s="12">
        <v>435.91577100000001</v>
      </c>
      <c r="AN56" s="12">
        <v>319.543274</v>
      </c>
      <c r="AO56" s="12">
        <v>297.65469400000001</v>
      </c>
      <c r="AP56" s="12">
        <v>459.79193099999998</v>
      </c>
    </row>
    <row r="57" spans="1:42" x14ac:dyDescent="0.25">
      <c r="A57" s="10">
        <f t="shared" si="0"/>
        <v>52</v>
      </c>
      <c r="B57" s="12">
        <v>309.6891</v>
      </c>
      <c r="C57" s="12">
        <v>321.10354599999999</v>
      </c>
      <c r="D57" s="12">
        <v>655.96770000000004</v>
      </c>
      <c r="E57" s="12">
        <v>310.96519999999998</v>
      </c>
      <c r="F57" s="12">
        <v>616.02859999999998</v>
      </c>
      <c r="G57" s="12">
        <v>365.99419999999998</v>
      </c>
      <c r="H57" s="12">
        <v>256.82052599999997</v>
      </c>
      <c r="I57" s="12">
        <v>412.34359999999998</v>
      </c>
      <c r="J57" s="12">
        <v>279.60750000000002</v>
      </c>
      <c r="K57" s="12">
        <v>385.96499999999997</v>
      </c>
      <c r="L57" s="12">
        <v>319.83319999999998</v>
      </c>
      <c r="M57" s="12">
        <v>253.64580000000001</v>
      </c>
      <c r="N57" s="12">
        <v>354.88342299999999</v>
      </c>
      <c r="O57" s="12">
        <v>243.24629999999999</v>
      </c>
      <c r="P57" s="12">
        <v>222.76009999999999</v>
      </c>
      <c r="Q57" s="12">
        <v>389.17579999999998</v>
      </c>
      <c r="R57" s="12">
        <v>281.64600000000002</v>
      </c>
      <c r="S57" s="12">
        <v>263.35690299999999</v>
      </c>
      <c r="T57" s="12">
        <v>303.87099999999998</v>
      </c>
      <c r="U57" s="12">
        <v>276.84539999999998</v>
      </c>
      <c r="V57" s="12">
        <v>570.20500000000004</v>
      </c>
      <c r="W57" s="12">
        <v>311.00192299999998</v>
      </c>
      <c r="X57" s="12">
        <v>468.42105099999998</v>
      </c>
      <c r="Y57" s="12">
        <v>335.10214200000001</v>
      </c>
      <c r="Z57" s="12">
        <v>277.59124800000001</v>
      </c>
      <c r="AA57" s="12">
        <v>420.33062699999999</v>
      </c>
      <c r="AB57" s="12">
        <v>415.17636099999999</v>
      </c>
      <c r="AC57" s="12">
        <v>324.13259900000003</v>
      </c>
      <c r="AD57" s="12">
        <v>314.86965900000001</v>
      </c>
      <c r="AE57" s="12">
        <v>284.98913599999997</v>
      </c>
      <c r="AF57" s="12">
        <v>481.00079299999999</v>
      </c>
      <c r="AG57" s="12">
        <v>290.88842799999998</v>
      </c>
      <c r="AH57" s="12">
        <v>350.98251299999998</v>
      </c>
      <c r="AI57" s="12">
        <v>473.89660600000002</v>
      </c>
      <c r="AJ57" s="12">
        <v>282.45636000000002</v>
      </c>
      <c r="AK57" s="12">
        <v>398.42855800000001</v>
      </c>
      <c r="AL57" s="12">
        <v>454.16589399999998</v>
      </c>
      <c r="AM57" s="12">
        <v>681.51135299999999</v>
      </c>
      <c r="AN57" s="12">
        <v>298.14892600000002</v>
      </c>
      <c r="AO57" s="12">
        <v>288.59066799999999</v>
      </c>
      <c r="AP57" s="12">
        <v>434.86685199999999</v>
      </c>
    </row>
    <row r="58" spans="1:42" x14ac:dyDescent="0.25">
      <c r="A58" s="10">
        <f t="shared" si="0"/>
        <v>53</v>
      </c>
      <c r="B58" s="12">
        <v>319.21339999999998</v>
      </c>
      <c r="C58" s="12">
        <v>283.07156400000002</v>
      </c>
      <c r="D58" s="12">
        <v>440.52089999999998</v>
      </c>
      <c r="E58" s="12">
        <v>312.84269999999998</v>
      </c>
      <c r="F58" s="12">
        <v>533.03660000000002</v>
      </c>
      <c r="G58" s="12">
        <v>300.32920000000001</v>
      </c>
      <c r="H58" s="12">
        <v>261.95517000000001</v>
      </c>
      <c r="I58" s="12">
        <v>314.15730000000002</v>
      </c>
      <c r="J58" s="12">
        <v>272.59949999999998</v>
      </c>
      <c r="K58" s="12">
        <v>338.89370000000002</v>
      </c>
      <c r="L58" s="12">
        <v>248.65430000000001</v>
      </c>
      <c r="M58" s="12">
        <v>319.83319999999998</v>
      </c>
      <c r="N58" s="12">
        <v>328.55120799999997</v>
      </c>
      <c r="O58" s="12">
        <v>290.976</v>
      </c>
      <c r="P58" s="12">
        <v>220.3116</v>
      </c>
      <c r="Q58" s="12">
        <v>403.29739999999998</v>
      </c>
      <c r="R58" s="12">
        <v>272.66359999999997</v>
      </c>
      <c r="S58" s="12">
        <v>267.97589099999999</v>
      </c>
      <c r="T58" s="12">
        <v>285.9248</v>
      </c>
      <c r="U58" s="12">
        <v>276.67849999999999</v>
      </c>
      <c r="V58" s="12">
        <v>446.7955</v>
      </c>
      <c r="W58" s="12">
        <v>308.23614500000002</v>
      </c>
      <c r="X58" s="12">
        <v>362.55319200000002</v>
      </c>
      <c r="Y58" s="12">
        <v>319.57983400000001</v>
      </c>
      <c r="Z58" s="12">
        <v>276.90808099999998</v>
      </c>
      <c r="AA58" s="12">
        <v>440.60668900000002</v>
      </c>
      <c r="AB58" s="12">
        <v>300.536316</v>
      </c>
      <c r="AC58" s="12">
        <v>345.71356200000002</v>
      </c>
      <c r="AD58" s="12">
        <v>311.64520299999998</v>
      </c>
      <c r="AE58" s="12">
        <v>287.69137599999999</v>
      </c>
      <c r="AF58" s="12">
        <v>340.79568499999999</v>
      </c>
      <c r="AG58" s="12">
        <v>291.95431500000001</v>
      </c>
      <c r="AH58" s="12">
        <v>347.11599699999999</v>
      </c>
      <c r="AI58" s="12">
        <v>513.841858</v>
      </c>
      <c r="AJ58" s="12">
        <v>274.21868899999998</v>
      </c>
      <c r="AK58" s="12">
        <v>346.60000600000001</v>
      </c>
      <c r="AL58" s="12">
        <v>439.60455300000001</v>
      </c>
      <c r="AM58" s="12">
        <v>290.29202299999997</v>
      </c>
      <c r="AN58" s="12">
        <v>333.81414799999999</v>
      </c>
      <c r="AO58" s="12">
        <v>290.11807299999998</v>
      </c>
      <c r="AP58" s="12">
        <v>465.91674799999998</v>
      </c>
    </row>
    <row r="59" spans="1:42" x14ac:dyDescent="0.25">
      <c r="A59" s="10">
        <f t="shared" si="0"/>
        <v>54</v>
      </c>
      <c r="B59" s="12">
        <v>448.93599999999998</v>
      </c>
      <c r="C59" s="12">
        <v>373.42797899999999</v>
      </c>
      <c r="D59" s="12">
        <v>530.8759</v>
      </c>
      <c r="E59" s="12">
        <v>306.99290000000002</v>
      </c>
      <c r="F59" s="12">
        <v>518.74929999999995</v>
      </c>
      <c r="G59" s="12">
        <v>302.7525</v>
      </c>
      <c r="H59" s="12">
        <v>300.95404100000002</v>
      </c>
      <c r="I59" s="12">
        <v>311.05669999999998</v>
      </c>
      <c r="J59" s="12">
        <v>268.3109</v>
      </c>
      <c r="K59" s="12">
        <v>320.87639999999999</v>
      </c>
      <c r="L59" s="12">
        <v>299.3569</v>
      </c>
      <c r="M59" s="12">
        <v>248.65430000000001</v>
      </c>
      <c r="N59" s="12">
        <v>282.03185999999999</v>
      </c>
      <c r="O59" s="12">
        <v>285.78370000000001</v>
      </c>
      <c r="P59" s="12">
        <v>216.65129999999999</v>
      </c>
      <c r="Q59" s="12">
        <v>478.34480000000002</v>
      </c>
      <c r="R59" s="12">
        <v>271.72109999999998</v>
      </c>
      <c r="S59" s="12">
        <v>256.39770499999997</v>
      </c>
      <c r="T59" s="12">
        <v>288.82619999999997</v>
      </c>
      <c r="U59" s="12">
        <v>278.11070000000001</v>
      </c>
      <c r="V59" s="12">
        <v>1994.7739999999999</v>
      </c>
      <c r="W59" s="12">
        <v>324.43554699999999</v>
      </c>
      <c r="X59" s="12">
        <v>623.96771200000001</v>
      </c>
      <c r="Y59" s="12">
        <v>286.52941900000002</v>
      </c>
      <c r="Z59" s="12">
        <v>278.60635400000001</v>
      </c>
      <c r="AA59" s="12">
        <v>399.14755200000002</v>
      </c>
      <c r="AB59" s="12">
        <v>298.76083399999999</v>
      </c>
      <c r="AC59" s="12">
        <v>311.02145400000001</v>
      </c>
      <c r="AD59" s="12">
        <v>306.47699</v>
      </c>
      <c r="AE59" s="12">
        <v>288.736603</v>
      </c>
      <c r="AF59" s="12">
        <v>369.885651</v>
      </c>
      <c r="AG59" s="12">
        <v>347.86932400000001</v>
      </c>
      <c r="AH59" s="12">
        <v>363.62728900000002</v>
      </c>
      <c r="AI59" s="12">
        <v>414.16580199999999</v>
      </c>
      <c r="AJ59" s="12">
        <v>284.55291699999998</v>
      </c>
      <c r="AK59" s="12">
        <v>647.99585000000002</v>
      </c>
      <c r="AL59" s="12">
        <v>335.41735799999998</v>
      </c>
      <c r="AM59" s="12">
        <v>295.58621199999999</v>
      </c>
      <c r="AN59" s="12">
        <v>365.66378800000001</v>
      </c>
      <c r="AO59" s="12">
        <v>297.492096</v>
      </c>
      <c r="AP59" s="12">
        <v>529.77447500000005</v>
      </c>
    </row>
    <row r="60" spans="1:42" x14ac:dyDescent="0.25">
      <c r="A60" s="10">
        <f t="shared" si="0"/>
        <v>55</v>
      </c>
      <c r="B60" s="12">
        <v>346.73919999999998</v>
      </c>
      <c r="C60" s="12">
        <v>289.86404399999998</v>
      </c>
      <c r="D60" s="12">
        <v>995.21889999999996</v>
      </c>
      <c r="E60" s="12">
        <v>317.60789999999997</v>
      </c>
      <c r="F60" s="12">
        <v>484.21440000000001</v>
      </c>
      <c r="G60" s="12">
        <v>250.59809999999999</v>
      </c>
      <c r="H60" s="12">
        <v>368.07785000000001</v>
      </c>
      <c r="I60" s="12">
        <v>269.27229999999997</v>
      </c>
      <c r="J60" s="12">
        <v>278.24059999999997</v>
      </c>
      <c r="K60" s="12">
        <v>355.61810000000003</v>
      </c>
      <c r="L60" s="12">
        <v>308.93630000000002</v>
      </c>
      <c r="M60" s="12">
        <v>299.3569</v>
      </c>
      <c r="N60" s="12">
        <v>319.16674799999998</v>
      </c>
      <c r="O60" s="12">
        <v>274.62619999999998</v>
      </c>
      <c r="P60" s="12">
        <v>220.3409</v>
      </c>
      <c r="Q60" s="12">
        <v>421.69099999999997</v>
      </c>
      <c r="R60" s="12">
        <v>337.1995</v>
      </c>
      <c r="S60" s="12">
        <v>263.131958</v>
      </c>
      <c r="T60" s="12">
        <v>272.01100000000002</v>
      </c>
      <c r="U60" s="12">
        <v>275.8836</v>
      </c>
      <c r="V60" s="12">
        <v>450.3252</v>
      </c>
      <c r="W60" s="12">
        <v>450.08383199999997</v>
      </c>
      <c r="X60" s="12">
        <v>476.48001099999999</v>
      </c>
      <c r="Y60" s="12">
        <v>322.04769900000002</v>
      </c>
      <c r="Z60" s="12">
        <v>268.42855800000001</v>
      </c>
      <c r="AA60" s="12">
        <v>383.45568800000001</v>
      </c>
      <c r="AB60" s="12">
        <v>296.375336</v>
      </c>
      <c r="AC60" s="12">
        <v>502.13900799999999</v>
      </c>
      <c r="AD60" s="12">
        <v>346.05969199999998</v>
      </c>
      <c r="AE60" s="12">
        <v>305.97909499999997</v>
      </c>
      <c r="AF60" s="12">
        <v>329.36651599999999</v>
      </c>
      <c r="AG60" s="12">
        <v>295.49618500000003</v>
      </c>
      <c r="AH60" s="12">
        <v>414.87948599999999</v>
      </c>
      <c r="AI60" s="12">
        <v>359.43158</v>
      </c>
      <c r="AJ60" s="12">
        <v>283.79208399999999</v>
      </c>
      <c r="AK60" s="12">
        <v>421.94595299999997</v>
      </c>
      <c r="AL60" s="12">
        <v>339.81152300000002</v>
      </c>
      <c r="AM60" s="12">
        <v>605.33459500000004</v>
      </c>
      <c r="AN60" s="12">
        <v>311.54528800000003</v>
      </c>
      <c r="AO60" s="12">
        <v>299.20971700000001</v>
      </c>
      <c r="AP60" s="12">
        <v>407.308289</v>
      </c>
    </row>
    <row r="61" spans="1:42" x14ac:dyDescent="0.25">
      <c r="A61" s="10">
        <f t="shared" si="0"/>
        <v>56</v>
      </c>
      <c r="B61" s="12">
        <v>361.71910000000003</v>
      </c>
      <c r="C61" s="12">
        <v>327.387787</v>
      </c>
      <c r="D61" s="12">
        <v>470.62740000000002</v>
      </c>
      <c r="E61" s="12">
        <v>317.4443</v>
      </c>
      <c r="F61" s="12">
        <v>514.45680000000004</v>
      </c>
      <c r="G61" s="12">
        <v>279.33870000000002</v>
      </c>
      <c r="H61" s="12">
        <v>298.37091099999998</v>
      </c>
      <c r="I61" s="12">
        <v>282.05110000000002</v>
      </c>
      <c r="J61" s="12">
        <v>274.85410000000002</v>
      </c>
      <c r="K61" s="12">
        <v>379.5204</v>
      </c>
      <c r="L61" s="12">
        <v>234.28540000000001</v>
      </c>
      <c r="M61" s="12">
        <v>308.93630000000002</v>
      </c>
      <c r="N61" s="12">
        <v>243.35122699999999</v>
      </c>
      <c r="O61" s="12">
        <v>253.2192</v>
      </c>
      <c r="P61" s="12">
        <v>213.09960000000001</v>
      </c>
      <c r="Q61" s="12">
        <v>379.03609999999998</v>
      </c>
      <c r="R61" s="12">
        <v>320.06540000000001</v>
      </c>
      <c r="S61" s="12">
        <v>231.800003</v>
      </c>
      <c r="T61" s="12">
        <v>256.57639999999998</v>
      </c>
      <c r="U61" s="12">
        <v>270.30840000000001</v>
      </c>
      <c r="V61" s="12">
        <v>587.77409999999998</v>
      </c>
      <c r="W61" s="12">
        <v>274.10455300000001</v>
      </c>
      <c r="X61" s="12">
        <v>351.37896699999999</v>
      </c>
      <c r="Y61" s="12">
        <v>334.45721400000002</v>
      </c>
      <c r="Z61" s="12">
        <v>280.92306500000001</v>
      </c>
      <c r="AA61" s="12">
        <v>350.05844100000002</v>
      </c>
      <c r="AB61" s="12">
        <v>298.32440200000002</v>
      </c>
      <c r="AC61" s="12">
        <v>416.08566300000001</v>
      </c>
      <c r="AD61" s="12">
        <v>328.84664900000001</v>
      </c>
      <c r="AE61" s="12">
        <v>281.82794200000001</v>
      </c>
      <c r="AF61" s="12">
        <v>385.83837899999997</v>
      </c>
      <c r="AG61" s="12">
        <v>300.82302900000002</v>
      </c>
      <c r="AH61" s="12">
        <v>366.58605999999997</v>
      </c>
      <c r="AI61" s="12">
        <v>369.66067500000003</v>
      </c>
      <c r="AJ61" s="12">
        <v>273.64910900000001</v>
      </c>
      <c r="AK61" s="12">
        <v>462.759613</v>
      </c>
      <c r="AL61" s="12">
        <v>309.20929000000001</v>
      </c>
      <c r="AM61" s="12">
        <v>325.15469400000001</v>
      </c>
      <c r="AN61" s="12">
        <v>329.68356299999999</v>
      </c>
      <c r="AO61" s="12">
        <v>299.29864500000002</v>
      </c>
      <c r="AP61" s="12">
        <v>416.06356799999998</v>
      </c>
    </row>
    <row r="62" spans="1:42" x14ac:dyDescent="0.25">
      <c r="A62" s="10">
        <f t="shared" si="0"/>
        <v>57</v>
      </c>
      <c r="B62" s="12">
        <v>314.03829999999999</v>
      </c>
      <c r="C62" s="12">
        <v>336.19793700000002</v>
      </c>
      <c r="D62" s="12">
        <v>476.94850000000002</v>
      </c>
      <c r="E62" s="12">
        <v>310.64830000000001</v>
      </c>
      <c r="F62" s="12">
        <v>452.11040000000003</v>
      </c>
      <c r="G62" s="12">
        <v>271.81150000000002</v>
      </c>
      <c r="H62" s="12">
        <v>382.66665599999999</v>
      </c>
      <c r="I62" s="12">
        <v>345.2362</v>
      </c>
      <c r="J62" s="12">
        <v>272.60770000000002</v>
      </c>
      <c r="K62" s="12">
        <v>352.01339999999999</v>
      </c>
      <c r="L62" s="12">
        <v>248.63480000000001</v>
      </c>
      <c r="M62" s="12">
        <v>234.28540000000001</v>
      </c>
      <c r="N62" s="12">
        <v>237.478058</v>
      </c>
      <c r="O62" s="12">
        <v>322.96429999999998</v>
      </c>
      <c r="P62" s="12">
        <v>215.14750000000001</v>
      </c>
      <c r="Q62" s="12">
        <v>422.22550000000001</v>
      </c>
      <c r="R62" s="12">
        <v>304.3433</v>
      </c>
      <c r="S62" s="12">
        <v>274.40515099999999</v>
      </c>
      <c r="T62" s="12">
        <v>265.3064</v>
      </c>
      <c r="U62" s="12">
        <v>279.77210000000002</v>
      </c>
      <c r="V62" s="12">
        <v>487.00450000000001</v>
      </c>
      <c r="W62" s="12">
        <v>311.35449199999999</v>
      </c>
      <c r="X62" s="12">
        <v>333.04803500000003</v>
      </c>
      <c r="Y62" s="12">
        <v>312.166382</v>
      </c>
      <c r="Z62" s="12">
        <v>277.061218</v>
      </c>
      <c r="AA62" s="12">
        <v>332.65795900000001</v>
      </c>
      <c r="AB62" s="12">
        <v>375.19317599999999</v>
      </c>
      <c r="AC62" s="12">
        <v>317.56692500000003</v>
      </c>
      <c r="AD62" s="12">
        <v>370.528076</v>
      </c>
      <c r="AE62" s="12">
        <v>279.30835000000002</v>
      </c>
      <c r="AF62" s="12">
        <v>399.61120599999998</v>
      </c>
      <c r="AG62" s="12">
        <v>299.80926499999998</v>
      </c>
      <c r="AH62" s="12">
        <v>303.07470699999999</v>
      </c>
      <c r="AI62" s="12">
        <v>286.49465900000001</v>
      </c>
      <c r="AJ62" s="12">
        <v>268.75</v>
      </c>
      <c r="AK62" s="12">
        <v>472.04165599999999</v>
      </c>
      <c r="AL62" s="12">
        <v>890.42254600000001</v>
      </c>
      <c r="AM62" s="12">
        <v>343.97869900000001</v>
      </c>
      <c r="AN62" s="12">
        <v>330</v>
      </c>
      <c r="AO62" s="12">
        <v>294.58700599999997</v>
      </c>
      <c r="AP62" s="12">
        <v>411.52880900000002</v>
      </c>
    </row>
    <row r="63" spans="1:42" x14ac:dyDescent="0.25">
      <c r="A63" s="10">
        <f t="shared" si="0"/>
        <v>58</v>
      </c>
      <c r="B63" s="12">
        <v>361.56459999999998</v>
      </c>
      <c r="C63" s="12">
        <v>315.83386200000001</v>
      </c>
      <c r="D63" s="12">
        <v>449.91680000000002</v>
      </c>
      <c r="E63" s="12">
        <v>314.10359999999997</v>
      </c>
      <c r="F63" s="12">
        <v>434.71109999999999</v>
      </c>
      <c r="G63" s="12">
        <v>279.92899999999997</v>
      </c>
      <c r="H63" s="12">
        <v>285.33932499999997</v>
      </c>
      <c r="I63" s="12">
        <v>288.9717</v>
      </c>
      <c r="J63" s="12">
        <v>282.33629999999999</v>
      </c>
      <c r="K63" s="12">
        <v>377.87180000000001</v>
      </c>
      <c r="L63" s="12">
        <v>246.4452</v>
      </c>
      <c r="M63" s="12">
        <v>248.63480000000001</v>
      </c>
      <c r="N63" s="12">
        <v>248.39711</v>
      </c>
      <c r="O63" s="12">
        <v>287.8098</v>
      </c>
      <c r="P63" s="12">
        <v>214.58430000000001</v>
      </c>
      <c r="Q63" s="12">
        <v>333.92140000000001</v>
      </c>
      <c r="R63" s="12">
        <v>270.33730000000003</v>
      </c>
      <c r="S63" s="12">
        <v>260.115906</v>
      </c>
      <c r="T63" s="12">
        <v>261.14330000000001</v>
      </c>
      <c r="U63" s="12">
        <v>270.87189999999998</v>
      </c>
      <c r="V63" s="12">
        <v>437.5061</v>
      </c>
      <c r="W63" s="12">
        <v>294.92919899999998</v>
      </c>
      <c r="X63" s="12">
        <v>311.60186800000002</v>
      </c>
      <c r="Y63" s="12">
        <v>317.169128</v>
      </c>
      <c r="Z63" s="12">
        <v>276.55172700000003</v>
      </c>
      <c r="AA63" s="12">
        <v>375.20718399999998</v>
      </c>
      <c r="AB63" s="12">
        <v>319.132385</v>
      </c>
      <c r="AC63" s="12">
        <v>393.54538000000002</v>
      </c>
      <c r="AD63" s="12">
        <v>354.75897200000003</v>
      </c>
      <c r="AE63" s="12">
        <v>279.97820999999999</v>
      </c>
      <c r="AF63" s="12">
        <v>448.68392899999998</v>
      </c>
      <c r="AG63" s="12">
        <v>426.78329500000001</v>
      </c>
      <c r="AH63" s="12">
        <v>582.13165300000003</v>
      </c>
      <c r="AI63" s="12">
        <v>298.44751000000002</v>
      </c>
      <c r="AJ63" s="12">
        <v>278.857147</v>
      </c>
      <c r="AK63" s="12">
        <v>830.04559300000005</v>
      </c>
      <c r="AL63" s="12">
        <v>1146.1999510000001</v>
      </c>
      <c r="AM63" s="12">
        <v>497.52487200000002</v>
      </c>
      <c r="AN63" s="12">
        <v>339.86605800000001</v>
      </c>
      <c r="AO63" s="12">
        <v>284.66751099999999</v>
      </c>
      <c r="AP63" s="12">
        <v>420.67099000000002</v>
      </c>
    </row>
    <row r="64" spans="1:42" x14ac:dyDescent="0.25">
      <c r="A64" s="10">
        <f t="shared" si="0"/>
        <v>59</v>
      </c>
      <c r="B64" s="12">
        <v>328.77429999999998</v>
      </c>
      <c r="C64" s="12">
        <v>303.663116</v>
      </c>
      <c r="D64" s="12">
        <v>380.76749999999998</v>
      </c>
      <c r="E64" s="12">
        <v>303.56229999999999</v>
      </c>
      <c r="F64" s="12">
        <v>454.70049999999998</v>
      </c>
      <c r="G64" s="12">
        <v>287.11250000000001</v>
      </c>
      <c r="H64" s="12">
        <v>328.11303700000002</v>
      </c>
      <c r="I64" s="12">
        <v>276.29809999999998</v>
      </c>
      <c r="J64" s="12">
        <v>262.78269999999998</v>
      </c>
      <c r="K64" s="12">
        <v>322.19560000000001</v>
      </c>
      <c r="L64" s="12">
        <v>256.32</v>
      </c>
      <c r="M64" s="12">
        <v>246.4452</v>
      </c>
      <c r="N64" s="12">
        <v>243.16925000000001</v>
      </c>
      <c r="O64" s="12">
        <v>315.08350000000002</v>
      </c>
      <c r="P64" s="12">
        <v>215.9785</v>
      </c>
      <c r="Q64" s="12">
        <v>364.5446</v>
      </c>
      <c r="R64" s="12">
        <v>269.90989999999999</v>
      </c>
      <c r="S64" s="12">
        <v>257.27966300000003</v>
      </c>
      <c r="T64" s="12">
        <v>263.69060000000002</v>
      </c>
      <c r="U64" s="12">
        <v>268.34249999999997</v>
      </c>
      <c r="V64" s="12">
        <v>518.06899999999996</v>
      </c>
      <c r="W64" s="12">
        <v>296.05740400000002</v>
      </c>
      <c r="X64" s="12">
        <v>279.42584199999999</v>
      </c>
      <c r="Y64" s="12">
        <v>325.488495</v>
      </c>
      <c r="Z64" s="12">
        <v>261.44604500000003</v>
      </c>
      <c r="AA64" s="12">
        <v>385.335083</v>
      </c>
      <c r="AB64" s="12">
        <v>377.84454299999999</v>
      </c>
      <c r="AC64" s="12">
        <v>329.53015099999999</v>
      </c>
      <c r="AD64" s="12">
        <v>385.25006100000002</v>
      </c>
      <c r="AE64" s="12">
        <v>291.142944</v>
      </c>
      <c r="AF64" s="12">
        <v>398.52923600000003</v>
      </c>
      <c r="AG64" s="12">
        <v>356.772583</v>
      </c>
      <c r="AH64" s="12">
        <v>408.94485500000002</v>
      </c>
      <c r="AI64" s="12">
        <v>281.90963699999998</v>
      </c>
      <c r="AJ64" s="12">
        <v>266.22872899999999</v>
      </c>
      <c r="AK64" s="12">
        <v>694.73504600000001</v>
      </c>
      <c r="AL64" s="12">
        <v>296.75564600000001</v>
      </c>
      <c r="AM64" s="12">
        <v>346.287781</v>
      </c>
      <c r="AN64" s="12">
        <v>387.715576</v>
      </c>
      <c r="AO64" s="12">
        <v>286.38265999999999</v>
      </c>
      <c r="AP64" s="12">
        <v>404.04934700000001</v>
      </c>
    </row>
    <row r="65" spans="1:42" x14ac:dyDescent="0.25">
      <c r="A65" s="10">
        <f t="shared" si="0"/>
        <v>60</v>
      </c>
      <c r="B65" s="12">
        <v>341.60590000000002</v>
      </c>
      <c r="C65" s="12">
        <v>298.49600199999998</v>
      </c>
      <c r="D65" s="12">
        <v>471.11399999999998</v>
      </c>
      <c r="E65" s="12">
        <v>317.4855</v>
      </c>
      <c r="F65" s="12">
        <v>620.68709999999999</v>
      </c>
      <c r="G65" s="12">
        <v>342.85090000000002</v>
      </c>
      <c r="H65" s="12">
        <v>346.59484900000001</v>
      </c>
      <c r="I65" s="12">
        <v>374.08069999999998</v>
      </c>
      <c r="J65" s="12">
        <v>271.03910000000002</v>
      </c>
      <c r="K65" s="12">
        <v>404.84870000000001</v>
      </c>
      <c r="L65" s="12">
        <v>296.7355</v>
      </c>
      <c r="M65" s="12">
        <v>256.32</v>
      </c>
      <c r="N65" s="12">
        <v>279.23165899999998</v>
      </c>
      <c r="O65" s="12">
        <v>298.73070000000001</v>
      </c>
      <c r="P65" s="12">
        <v>217.57339999999999</v>
      </c>
      <c r="Q65" s="12">
        <v>260.70749999999998</v>
      </c>
      <c r="R65" s="12">
        <v>268.38080000000002</v>
      </c>
      <c r="S65" s="12">
        <v>314.69988999999998</v>
      </c>
      <c r="T65" s="12">
        <v>271.16410000000002</v>
      </c>
      <c r="U65" s="12">
        <v>277.17540000000002</v>
      </c>
      <c r="V65" s="12">
        <v>504.05</v>
      </c>
      <c r="W65" s="12">
        <v>294.78195199999999</v>
      </c>
      <c r="X65" s="12">
        <v>329.467804</v>
      </c>
      <c r="Y65" s="12">
        <v>298.93728599999997</v>
      </c>
      <c r="Z65" s="12">
        <v>264.09216300000003</v>
      </c>
      <c r="AA65" s="12">
        <v>400.29525799999999</v>
      </c>
      <c r="AB65" s="12">
        <v>306.707672</v>
      </c>
      <c r="AC65" s="12">
        <v>364.27773999999999</v>
      </c>
      <c r="AD65" s="12">
        <v>316.75125100000002</v>
      </c>
      <c r="AE65" s="12">
        <v>290.33419800000001</v>
      </c>
      <c r="AF65" s="12">
        <v>424.69863900000001</v>
      </c>
      <c r="AG65" s="12">
        <v>300.77615400000002</v>
      </c>
      <c r="AH65" s="12">
        <v>324.17758199999997</v>
      </c>
      <c r="AI65" s="12">
        <v>396.06405599999999</v>
      </c>
      <c r="AJ65" s="12">
        <v>266.35086100000001</v>
      </c>
      <c r="AK65" s="12">
        <v>906.35205099999996</v>
      </c>
      <c r="AL65" s="12">
        <v>360.82266199999998</v>
      </c>
      <c r="AM65" s="12">
        <v>607.52710000000002</v>
      </c>
      <c r="AN65" s="12">
        <v>339.97818000000001</v>
      </c>
      <c r="AO65" s="12">
        <v>331.66058299999997</v>
      </c>
      <c r="AP65" s="12">
        <v>361.72070300000001</v>
      </c>
    </row>
    <row r="66" spans="1:42" x14ac:dyDescent="0.25">
      <c r="A66" s="10">
        <f t="shared" si="0"/>
        <v>61</v>
      </c>
      <c r="B66" s="12">
        <v>336.11529999999999</v>
      </c>
      <c r="C66" s="12">
        <v>296.80819700000001</v>
      </c>
      <c r="D66" s="12">
        <v>378.27730000000003</v>
      </c>
      <c r="E66" s="12">
        <v>324.4556</v>
      </c>
      <c r="F66" s="12">
        <v>716.44420000000002</v>
      </c>
      <c r="G66" s="12">
        <v>271.41640000000001</v>
      </c>
      <c r="H66" s="12">
        <v>326.08187900000001</v>
      </c>
      <c r="I66" s="12">
        <v>295.4572</v>
      </c>
      <c r="J66" s="12">
        <v>268.8546</v>
      </c>
      <c r="K66" s="12">
        <v>315.6506</v>
      </c>
      <c r="L66" s="12">
        <v>275.7604</v>
      </c>
      <c r="M66" s="12">
        <v>296.7355</v>
      </c>
      <c r="N66" s="12">
        <v>345.75164799999999</v>
      </c>
      <c r="O66" s="12">
        <v>298.49990000000003</v>
      </c>
      <c r="P66" s="12">
        <v>221.14930000000001</v>
      </c>
      <c r="Q66" s="12">
        <v>346.49419999999998</v>
      </c>
      <c r="R66" s="12">
        <v>266.9418</v>
      </c>
      <c r="S66" s="12">
        <v>289.85693400000002</v>
      </c>
      <c r="T66" s="12">
        <v>262.32920000000001</v>
      </c>
      <c r="U66" s="12">
        <v>269.93400000000003</v>
      </c>
      <c r="V66" s="12">
        <v>590.93230000000005</v>
      </c>
      <c r="W66" s="12">
        <v>331.63720699999999</v>
      </c>
      <c r="X66" s="12">
        <v>317.54562399999998</v>
      </c>
      <c r="Y66" s="12">
        <v>305.46127300000001</v>
      </c>
      <c r="Z66" s="12">
        <v>264.46755999999999</v>
      </c>
      <c r="AA66" s="12">
        <v>378.373108</v>
      </c>
      <c r="AB66" s="12">
        <v>306.64300500000002</v>
      </c>
      <c r="AC66" s="12">
        <v>334.09869400000002</v>
      </c>
      <c r="AD66" s="12">
        <v>324.79846199999997</v>
      </c>
      <c r="AE66" s="12">
        <v>292</v>
      </c>
      <c r="AF66" s="12">
        <v>548.42108199999996</v>
      </c>
      <c r="AG66" s="12">
        <v>313.30581699999999</v>
      </c>
      <c r="AH66" s="12">
        <v>768.18969700000002</v>
      </c>
      <c r="AI66" s="12">
        <v>300.23333700000001</v>
      </c>
      <c r="AJ66" s="12">
        <v>275.76788299999998</v>
      </c>
      <c r="AK66" s="12">
        <v>377.61764499999998</v>
      </c>
      <c r="AL66" s="12">
        <v>328.76171900000003</v>
      </c>
      <c r="AM66" s="12">
        <v>316.328125</v>
      </c>
      <c r="AN66" s="12">
        <v>409.200897</v>
      </c>
      <c r="AO66" s="12">
        <v>280.06753500000002</v>
      </c>
      <c r="AP66" s="12">
        <v>639.90844700000002</v>
      </c>
    </row>
    <row r="67" spans="1:42" x14ac:dyDescent="0.25">
      <c r="A67" s="10">
        <f t="shared" si="0"/>
        <v>62</v>
      </c>
      <c r="B67" s="12">
        <v>451.5976</v>
      </c>
      <c r="C67" s="12">
        <v>290.50097699999998</v>
      </c>
      <c r="D67" s="12">
        <v>355.3528</v>
      </c>
      <c r="E67" s="12">
        <v>317.60129999999998</v>
      </c>
      <c r="F67" s="12">
        <v>551.40419999999995</v>
      </c>
      <c r="G67" s="12">
        <v>297.08589999999998</v>
      </c>
      <c r="H67" s="12">
        <v>357.45428500000003</v>
      </c>
      <c r="I67" s="12">
        <v>286.36959999999999</v>
      </c>
      <c r="J67" s="12">
        <v>269.22210000000001</v>
      </c>
      <c r="K67" s="12">
        <v>282.75040000000001</v>
      </c>
      <c r="L67" s="12">
        <v>236.46709999999999</v>
      </c>
      <c r="M67" s="12">
        <v>275.7604</v>
      </c>
      <c r="N67" s="12">
        <v>272.90673800000002</v>
      </c>
      <c r="O67" s="12">
        <v>304.63479999999998</v>
      </c>
      <c r="P67" s="12">
        <v>220.20330000000001</v>
      </c>
      <c r="Q67" s="12">
        <v>361.39960000000002</v>
      </c>
      <c r="R67" s="12">
        <v>257.71429999999998</v>
      </c>
      <c r="S67" s="12">
        <v>264.13479599999999</v>
      </c>
      <c r="T67" s="12">
        <v>277.6259</v>
      </c>
      <c r="U67" s="12">
        <v>254.74950000000001</v>
      </c>
      <c r="V67" s="12">
        <v>396.9196</v>
      </c>
      <c r="W67" s="12">
        <v>543.44683799999996</v>
      </c>
      <c r="X67" s="12">
        <v>322.64138800000001</v>
      </c>
      <c r="Y67" s="12">
        <v>265.01693699999998</v>
      </c>
      <c r="Z67" s="12">
        <v>267.73254400000002</v>
      </c>
      <c r="AA67" s="12">
        <v>938.30004899999994</v>
      </c>
      <c r="AB67" s="12">
        <v>315.57556199999999</v>
      </c>
      <c r="AC67" s="12">
        <v>303.64132699999999</v>
      </c>
      <c r="AD67" s="12">
        <v>295.889679</v>
      </c>
      <c r="AE67" s="12">
        <v>292.43832400000002</v>
      </c>
      <c r="AF67" s="12">
        <v>698.46649200000002</v>
      </c>
      <c r="AG67" s="12">
        <v>377.64129600000001</v>
      </c>
      <c r="AH67" s="12">
        <v>317.25714099999999</v>
      </c>
      <c r="AI67" s="12">
        <v>301.78237899999999</v>
      </c>
      <c r="AJ67" s="12">
        <v>275.37695300000001</v>
      </c>
      <c r="AK67" s="12">
        <v>404.92358400000001</v>
      </c>
      <c r="AL67" s="12">
        <v>838.520081</v>
      </c>
      <c r="AM67" s="12">
        <v>595.81298800000002</v>
      </c>
      <c r="AN67" s="12">
        <v>287.40566999999999</v>
      </c>
      <c r="AO67" s="12">
        <v>289.505066</v>
      </c>
      <c r="AP67" s="12">
        <v>384.31323200000003</v>
      </c>
    </row>
    <row r="68" spans="1:42" x14ac:dyDescent="0.25">
      <c r="A68" s="10">
        <f t="shared" si="0"/>
        <v>63</v>
      </c>
      <c r="B68" s="12">
        <v>332.6232</v>
      </c>
      <c r="C68" s="12">
        <v>283.41650399999997</v>
      </c>
      <c r="D68" s="12">
        <v>312.28989999999999</v>
      </c>
      <c r="E68" s="12">
        <v>358.91320000000002</v>
      </c>
      <c r="F68" s="12">
        <v>868.52229999999997</v>
      </c>
      <c r="G68" s="12">
        <v>370.61279999999999</v>
      </c>
      <c r="H68" s="12">
        <v>304.51977499999998</v>
      </c>
      <c r="I68" s="12">
        <v>454.55099999999999</v>
      </c>
      <c r="J68" s="12">
        <v>275.04300000000001</v>
      </c>
      <c r="K68" s="12">
        <v>334.15910000000002</v>
      </c>
      <c r="L68" s="12">
        <v>235.1961</v>
      </c>
      <c r="M68" s="12">
        <v>236.46709999999999</v>
      </c>
      <c r="N68" s="12">
        <v>248.560776</v>
      </c>
      <c r="O68" s="12">
        <v>311.9923</v>
      </c>
      <c r="P68" s="12">
        <v>224.90180000000001</v>
      </c>
      <c r="Q68" s="12">
        <v>362.67869999999999</v>
      </c>
      <c r="R68" s="12">
        <v>268.82769999999999</v>
      </c>
      <c r="S68" s="12">
        <v>319.80908199999999</v>
      </c>
      <c r="T68" s="12">
        <v>333.82900000000001</v>
      </c>
      <c r="U68" s="12">
        <v>255.70740000000001</v>
      </c>
      <c r="V68" s="12">
        <v>589.87819999999999</v>
      </c>
      <c r="W68" s="12">
        <v>306.23584</v>
      </c>
      <c r="X68" s="12">
        <v>322.545502</v>
      </c>
      <c r="Y68" s="12">
        <v>370.66488600000002</v>
      </c>
      <c r="Z68" s="12">
        <v>264.665527</v>
      </c>
      <c r="AA68" s="12">
        <v>288.894745</v>
      </c>
      <c r="AB68" s="12">
        <v>329.041901</v>
      </c>
      <c r="AC68" s="12">
        <v>310.92016599999999</v>
      </c>
      <c r="AD68" s="12">
        <v>293.58346599999999</v>
      </c>
      <c r="AE68" s="12">
        <v>294.15008499999999</v>
      </c>
      <c r="AF68" s="12">
        <v>305.34912100000003</v>
      </c>
      <c r="AG68" s="12">
        <v>370.79568499999999</v>
      </c>
      <c r="AH68" s="12">
        <v>324.40335099999999</v>
      </c>
      <c r="AI68" s="12">
        <v>447.79775999999998</v>
      </c>
      <c r="AJ68" s="12">
        <v>277.39520299999998</v>
      </c>
      <c r="AK68" s="12">
        <v>427.546783</v>
      </c>
      <c r="AL68" s="12">
        <v>330.63558999999998</v>
      </c>
      <c r="AM68" s="12">
        <v>429.46063199999998</v>
      </c>
      <c r="AN68" s="12">
        <v>382.15396099999998</v>
      </c>
      <c r="AO68" s="12">
        <v>291.00131199999998</v>
      </c>
      <c r="AP68" s="12">
        <v>361.725525</v>
      </c>
    </row>
    <row r="69" spans="1:42" x14ac:dyDescent="0.25">
      <c r="A69" s="10">
        <f t="shared" si="0"/>
        <v>64</v>
      </c>
      <c r="B69" s="12">
        <v>445.1472</v>
      </c>
      <c r="C69" s="12">
        <v>313.58615099999997</v>
      </c>
      <c r="D69" s="12">
        <v>439.80090000000001</v>
      </c>
      <c r="E69" s="12">
        <v>356.70659999999998</v>
      </c>
      <c r="F69" s="12">
        <v>1035.4860000000001</v>
      </c>
      <c r="G69" s="12">
        <v>329.28980000000001</v>
      </c>
      <c r="H69" s="12">
        <v>318.80621300000001</v>
      </c>
      <c r="I69" s="12">
        <v>306.49220000000003</v>
      </c>
      <c r="J69" s="12">
        <v>255.66800000000001</v>
      </c>
      <c r="K69" s="12">
        <v>291.38630000000001</v>
      </c>
      <c r="L69" s="12">
        <v>423.95659999999998</v>
      </c>
      <c r="M69" s="12">
        <v>235.1961</v>
      </c>
      <c r="N69" s="12">
        <v>317.19860799999998</v>
      </c>
      <c r="O69" s="12">
        <v>372.17320000000001</v>
      </c>
      <c r="P69" s="12">
        <v>223.21639999999999</v>
      </c>
      <c r="Q69" s="12">
        <v>300.65960000000001</v>
      </c>
      <c r="R69" s="12">
        <v>272.59219999999999</v>
      </c>
      <c r="S69" s="12">
        <v>291.37240600000001</v>
      </c>
      <c r="T69" s="12">
        <v>256.50279999999998</v>
      </c>
      <c r="U69" s="12">
        <v>254.4716</v>
      </c>
      <c r="V69" s="12">
        <v>464.25259999999997</v>
      </c>
      <c r="W69" s="12">
        <v>281.79827899999998</v>
      </c>
      <c r="X69" s="12">
        <v>357.417145</v>
      </c>
      <c r="Y69" s="12">
        <v>487.84082000000001</v>
      </c>
      <c r="Z69" s="12">
        <v>271.95040899999998</v>
      </c>
      <c r="AA69" s="12">
        <v>325.00393700000001</v>
      </c>
      <c r="AB69" s="12">
        <v>327.49908399999998</v>
      </c>
      <c r="AC69" s="12">
        <v>460.31051600000001</v>
      </c>
      <c r="AD69" s="12">
        <v>324.47943099999998</v>
      </c>
      <c r="AE69" s="12">
        <v>293.85144000000003</v>
      </c>
      <c r="AF69" s="12">
        <v>325.36764499999998</v>
      </c>
      <c r="AG69" s="12">
        <v>337.36578400000002</v>
      </c>
      <c r="AH69" s="12">
        <v>313.625</v>
      </c>
      <c r="AI69" s="12">
        <v>482.45379600000001</v>
      </c>
      <c r="AJ69" s="12">
        <v>278.08029199999999</v>
      </c>
      <c r="AK69" s="12">
        <v>415.43099999999998</v>
      </c>
      <c r="AL69" s="12">
        <v>323.692047</v>
      </c>
      <c r="AM69" s="12">
        <v>336.991241</v>
      </c>
      <c r="AN69" s="12">
        <v>416.25039700000002</v>
      </c>
      <c r="AO69" s="12">
        <v>302.951752</v>
      </c>
      <c r="AP69" s="12">
        <v>371.45709199999999</v>
      </c>
    </row>
    <row r="70" spans="1:42" x14ac:dyDescent="0.25">
      <c r="A70" s="10">
        <f t="shared" si="0"/>
        <v>65</v>
      </c>
      <c r="B70" s="12">
        <v>321.81229999999999</v>
      </c>
      <c r="C70" s="12">
        <v>331.30847199999999</v>
      </c>
      <c r="D70" s="12">
        <v>429.4341</v>
      </c>
      <c r="E70" s="12">
        <v>370.17669999999998</v>
      </c>
      <c r="F70" s="12">
        <v>507.26740000000001</v>
      </c>
      <c r="G70" s="12">
        <v>313.5068</v>
      </c>
      <c r="H70" s="12">
        <v>267.31021099999998</v>
      </c>
      <c r="I70" s="12">
        <v>314.16730000000001</v>
      </c>
      <c r="J70" s="12">
        <v>284.10090000000002</v>
      </c>
      <c r="K70" s="12">
        <v>317.96460000000002</v>
      </c>
      <c r="L70" s="12">
        <v>288.45</v>
      </c>
      <c r="M70" s="12">
        <v>423.95659999999998</v>
      </c>
      <c r="N70" s="12">
        <v>224.081818</v>
      </c>
      <c r="O70" s="12">
        <v>388.76749999999998</v>
      </c>
      <c r="P70" s="12">
        <v>222.56549999999999</v>
      </c>
      <c r="Q70" s="12">
        <v>370.76979999999998</v>
      </c>
      <c r="R70" s="12">
        <v>277.32310000000001</v>
      </c>
      <c r="S70" s="12">
        <v>259.45849600000003</v>
      </c>
      <c r="T70" s="12">
        <v>262.91579999999999</v>
      </c>
      <c r="U70" s="12">
        <v>252.328</v>
      </c>
      <c r="V70" s="12">
        <v>556.24329999999998</v>
      </c>
      <c r="W70" s="12">
        <v>341.49972500000001</v>
      </c>
      <c r="X70" s="12">
        <v>282.98452800000001</v>
      </c>
      <c r="Y70" s="12">
        <v>331.46389799999997</v>
      </c>
      <c r="Z70" s="12">
        <v>264.94876099999999</v>
      </c>
      <c r="AA70" s="12">
        <v>368.81002799999999</v>
      </c>
      <c r="AB70" s="12">
        <v>339.25802599999997</v>
      </c>
      <c r="AC70" s="12">
        <v>330.27847300000002</v>
      </c>
      <c r="AD70" s="12">
        <v>363.11111499999998</v>
      </c>
      <c r="AE70" s="12">
        <v>299.32067899999998</v>
      </c>
      <c r="AF70" s="12">
        <v>359.45144699999997</v>
      </c>
      <c r="AG70" s="12">
        <v>372.94271900000001</v>
      </c>
      <c r="AH70" s="12">
        <v>375.04434199999997</v>
      </c>
      <c r="AI70" s="12">
        <v>349.27633700000001</v>
      </c>
      <c r="AJ70" s="12">
        <v>290.95459</v>
      </c>
      <c r="AK70" s="12">
        <v>376.19329800000003</v>
      </c>
      <c r="AL70" s="12">
        <v>342.18942299999998</v>
      </c>
      <c r="AM70" s="12">
        <v>597.85522500000002</v>
      </c>
      <c r="AN70" s="12">
        <v>475.12622099999999</v>
      </c>
      <c r="AO70" s="12">
        <v>298.67336999999998</v>
      </c>
      <c r="AP70" s="12">
        <v>541.34344499999997</v>
      </c>
    </row>
    <row r="71" spans="1:42" x14ac:dyDescent="0.25">
      <c r="A71" s="10">
        <f t="shared" si="0"/>
        <v>66</v>
      </c>
      <c r="B71" s="12">
        <v>342.77330000000001</v>
      </c>
      <c r="C71" s="12">
        <v>374.65283199999999</v>
      </c>
      <c r="D71" s="12">
        <v>328.56459999999998</v>
      </c>
      <c r="E71" s="12">
        <v>365.92899999999997</v>
      </c>
      <c r="F71" s="12">
        <v>561.67589999999996</v>
      </c>
      <c r="G71" s="12">
        <v>317.58870000000002</v>
      </c>
      <c r="H71" s="12">
        <v>267.940338</v>
      </c>
      <c r="I71" s="12">
        <v>342.17270000000002</v>
      </c>
      <c r="J71" s="12">
        <v>266.40839999999997</v>
      </c>
      <c r="K71" s="12">
        <v>407.12220000000002</v>
      </c>
      <c r="L71" s="12">
        <v>586.44560000000001</v>
      </c>
      <c r="M71" s="12">
        <v>288.45</v>
      </c>
      <c r="N71" s="12">
        <v>235.18928500000001</v>
      </c>
      <c r="O71" s="12">
        <v>648.96230000000003</v>
      </c>
      <c r="P71" s="12">
        <v>225.12280000000001</v>
      </c>
      <c r="Q71" s="12">
        <v>379.7722</v>
      </c>
      <c r="R71" s="12">
        <v>276.5247</v>
      </c>
      <c r="S71" s="12">
        <v>277.93820199999999</v>
      </c>
      <c r="T71" s="12">
        <v>259.7296</v>
      </c>
      <c r="U71" s="12">
        <v>262.14960000000002</v>
      </c>
      <c r="V71" s="12">
        <v>460.4357</v>
      </c>
      <c r="W71" s="12">
        <v>276.38207999999997</v>
      </c>
      <c r="X71" s="12">
        <v>316.67541499999999</v>
      </c>
      <c r="Y71" s="12">
        <v>365.36636399999998</v>
      </c>
      <c r="Z71" s="12">
        <v>266.91604599999999</v>
      </c>
      <c r="AA71" s="12">
        <v>438.71005200000002</v>
      </c>
      <c r="AB71" s="12">
        <v>308.51617399999998</v>
      </c>
      <c r="AC71" s="12">
        <v>344.99646000000001</v>
      </c>
      <c r="AD71" s="12">
        <v>354.032715</v>
      </c>
      <c r="AE71" s="12">
        <v>302.62884500000001</v>
      </c>
      <c r="AF71" s="12">
        <v>412.92657500000001</v>
      </c>
      <c r="AG71" s="12">
        <v>330.56512500000002</v>
      </c>
      <c r="AH71" s="12">
        <v>370.73556500000001</v>
      </c>
      <c r="AI71" s="12">
        <v>427.42614700000001</v>
      </c>
      <c r="AJ71" s="12">
        <v>276.102081</v>
      </c>
      <c r="AK71" s="12">
        <v>533.75024399999995</v>
      </c>
      <c r="AL71" s="12">
        <v>289.59420799999998</v>
      </c>
      <c r="AM71" s="12">
        <v>320.40893599999998</v>
      </c>
      <c r="AN71" s="12">
        <v>603.63061500000003</v>
      </c>
      <c r="AO71" s="12">
        <v>265.89532500000001</v>
      </c>
      <c r="AP71" s="12">
        <v>593.06512499999997</v>
      </c>
    </row>
    <row r="72" spans="1:42" x14ac:dyDescent="0.25">
      <c r="A72" s="10">
        <f t="shared" ref="A72:A135" si="1">A71+1</f>
        <v>67</v>
      </c>
      <c r="B72" s="12">
        <v>332.38099999999997</v>
      </c>
      <c r="C72" s="12">
        <v>712.987976</v>
      </c>
      <c r="D72" s="12">
        <v>372.7312</v>
      </c>
      <c r="E72" s="12">
        <v>356.51549999999997</v>
      </c>
      <c r="F72" s="12">
        <v>470.97820000000002</v>
      </c>
      <c r="G72" s="12">
        <v>323.65929999999997</v>
      </c>
      <c r="H72" s="12">
        <v>288.85650600000002</v>
      </c>
      <c r="I72" s="12">
        <v>300.59960000000001</v>
      </c>
      <c r="J72" s="12">
        <v>260.83870000000002</v>
      </c>
      <c r="K72" s="12">
        <v>301.2482</v>
      </c>
      <c r="L72" s="12">
        <v>310.60860000000002</v>
      </c>
      <c r="M72" s="12">
        <v>586.44560000000001</v>
      </c>
      <c r="N72" s="12">
        <v>223.75900300000001</v>
      </c>
      <c r="O72" s="12">
        <v>233.24369999999999</v>
      </c>
      <c r="P72" s="12">
        <v>225.45330000000001</v>
      </c>
      <c r="Q72" s="12">
        <v>387.24419999999998</v>
      </c>
      <c r="R72" s="12">
        <v>321.39580000000001</v>
      </c>
      <c r="S72" s="12">
        <v>344.75524899999999</v>
      </c>
      <c r="T72" s="12">
        <v>264.91800000000001</v>
      </c>
      <c r="U72" s="12">
        <v>253.3954</v>
      </c>
      <c r="V72" s="12">
        <v>412.63850000000002</v>
      </c>
      <c r="W72" s="12">
        <v>284.99142499999999</v>
      </c>
      <c r="X72" s="12">
        <v>495.741333</v>
      </c>
      <c r="Y72" s="12">
        <v>316.46835299999998</v>
      </c>
      <c r="Z72" s="12">
        <v>274.44693000000001</v>
      </c>
      <c r="AA72" s="12">
        <v>328.029968</v>
      </c>
      <c r="AB72" s="12">
        <v>307.71258499999999</v>
      </c>
      <c r="AC72" s="12">
        <v>316.14291400000002</v>
      </c>
      <c r="AD72" s="12">
        <v>410.02148399999999</v>
      </c>
      <c r="AE72" s="12">
        <v>300.53671300000002</v>
      </c>
      <c r="AF72" s="12">
        <v>755.37762499999997</v>
      </c>
      <c r="AG72" s="12">
        <v>347.13397200000003</v>
      </c>
      <c r="AH72" s="12">
        <v>355.49951199999998</v>
      </c>
      <c r="AI72" s="12">
        <v>396.20962500000002</v>
      </c>
      <c r="AJ72" s="12">
        <v>282.54620399999999</v>
      </c>
      <c r="AK72" s="12">
        <v>476.969177</v>
      </c>
      <c r="AL72" s="12">
        <v>303.48709100000002</v>
      </c>
      <c r="AM72" s="12">
        <v>276.71283</v>
      </c>
      <c r="AN72" s="12">
        <v>402.31545999999997</v>
      </c>
      <c r="AO72" s="12">
        <v>277.847961</v>
      </c>
      <c r="AP72" s="12">
        <v>579.13622999999995</v>
      </c>
    </row>
    <row r="73" spans="1:42" x14ac:dyDescent="0.25">
      <c r="A73" s="10">
        <f t="shared" si="1"/>
        <v>68</v>
      </c>
      <c r="B73" s="12">
        <v>353.44380000000001</v>
      </c>
      <c r="C73" s="12">
        <v>297.48135400000001</v>
      </c>
      <c r="D73" s="12">
        <v>405.32319999999999</v>
      </c>
      <c r="E73" s="12">
        <v>336.41269999999997</v>
      </c>
      <c r="F73" s="12">
        <v>445.52850000000001</v>
      </c>
      <c r="G73" s="12">
        <v>334.36259999999999</v>
      </c>
      <c r="H73" s="12">
        <v>253.25382999999999</v>
      </c>
      <c r="I73" s="12">
        <v>357.78980000000001</v>
      </c>
      <c r="J73" s="12">
        <v>270.51400000000001</v>
      </c>
      <c r="K73" s="12">
        <v>285.30579999999998</v>
      </c>
      <c r="L73" s="12">
        <v>249.0916</v>
      </c>
      <c r="M73" s="12">
        <v>310.60860000000002</v>
      </c>
      <c r="N73" s="12">
        <v>231.030777</v>
      </c>
      <c r="O73" s="12">
        <v>233.4145</v>
      </c>
      <c r="P73" s="12">
        <v>227.19479999999999</v>
      </c>
      <c r="Q73" s="12">
        <v>535.47950000000003</v>
      </c>
      <c r="R73" s="12">
        <v>274.09469999999999</v>
      </c>
      <c r="S73" s="12">
        <v>334.17849699999999</v>
      </c>
      <c r="T73" s="12">
        <v>272.84699999999998</v>
      </c>
      <c r="U73" s="12">
        <v>253.58770000000001</v>
      </c>
      <c r="V73" s="12">
        <v>458.89069999999998</v>
      </c>
      <c r="W73" s="12">
        <v>326.75253300000003</v>
      </c>
      <c r="X73" s="12">
        <v>461.57925399999999</v>
      </c>
      <c r="Y73" s="12">
        <v>332.260651</v>
      </c>
      <c r="Z73" s="12">
        <v>272.87197900000001</v>
      </c>
      <c r="AA73" s="12">
        <v>438.94320699999997</v>
      </c>
      <c r="AB73" s="12">
        <v>308.97726399999999</v>
      </c>
      <c r="AC73" s="12">
        <v>318.24786399999999</v>
      </c>
      <c r="AD73" s="12">
        <v>471.51062000000002</v>
      </c>
      <c r="AE73" s="12">
        <v>307.41082799999998</v>
      </c>
      <c r="AF73" s="12">
        <v>732.47747800000002</v>
      </c>
      <c r="AG73" s="12">
        <v>305.785706</v>
      </c>
      <c r="AH73" s="12">
        <v>885.37249799999995</v>
      </c>
      <c r="AI73" s="12">
        <v>430.70358299999998</v>
      </c>
      <c r="AJ73" s="12">
        <v>276.942474</v>
      </c>
      <c r="AK73" s="12">
        <v>476.81231700000001</v>
      </c>
      <c r="AL73" s="12">
        <v>305.00717200000003</v>
      </c>
      <c r="AM73" s="12">
        <v>279.08566300000001</v>
      </c>
      <c r="AN73" s="12">
        <v>391.71994000000001</v>
      </c>
      <c r="AO73" s="12">
        <v>283.293182</v>
      </c>
      <c r="AP73" s="12">
        <v>641.91747999999995</v>
      </c>
    </row>
    <row r="74" spans="1:42" x14ac:dyDescent="0.25">
      <c r="A74" s="10">
        <f t="shared" si="1"/>
        <v>69</v>
      </c>
      <c r="B74" s="12">
        <v>441.26319999999998</v>
      </c>
      <c r="C74" s="12">
        <v>320.63369799999998</v>
      </c>
      <c r="D74" s="12">
        <v>314.89609999999999</v>
      </c>
      <c r="E74" s="12">
        <v>344.03030000000001</v>
      </c>
      <c r="F74" s="12">
        <v>622.50540000000001</v>
      </c>
      <c r="G74" s="12">
        <v>427.88170000000002</v>
      </c>
      <c r="H74" s="12">
        <v>296.46044899999998</v>
      </c>
      <c r="I74" s="12">
        <v>397.74209999999999</v>
      </c>
      <c r="J74" s="12">
        <v>266.87889999999999</v>
      </c>
      <c r="K74" s="12">
        <v>376.55470000000003</v>
      </c>
      <c r="L74" s="12">
        <v>233.98339999999999</v>
      </c>
      <c r="M74" s="12">
        <v>249.0916</v>
      </c>
      <c r="N74" s="12">
        <v>225.195435</v>
      </c>
      <c r="O74" s="12">
        <v>237.02889999999999</v>
      </c>
      <c r="P74" s="12">
        <v>222.44909999999999</v>
      </c>
      <c r="Q74" s="12">
        <v>375.01690000000002</v>
      </c>
      <c r="R74" s="12">
        <v>308.06760000000003</v>
      </c>
      <c r="S74" s="12">
        <v>275.50698899999998</v>
      </c>
      <c r="T74" s="12">
        <v>264.7011</v>
      </c>
      <c r="U74" s="12">
        <v>261.87189999999998</v>
      </c>
      <c r="V74" s="12">
        <v>408.50020000000001</v>
      </c>
      <c r="W74" s="12">
        <v>272.09713699999998</v>
      </c>
      <c r="X74" s="12">
        <v>325.68331899999998</v>
      </c>
      <c r="Y74" s="12">
        <v>308.81875600000001</v>
      </c>
      <c r="Z74" s="12">
        <v>270.63943499999999</v>
      </c>
      <c r="AA74" s="12">
        <v>436.74173000000002</v>
      </c>
      <c r="AB74" s="12">
        <v>358.79092400000002</v>
      </c>
      <c r="AC74" s="12">
        <v>542.28308100000004</v>
      </c>
      <c r="AD74" s="12">
        <v>330.69647200000003</v>
      </c>
      <c r="AE74" s="12">
        <v>277.815765</v>
      </c>
      <c r="AF74" s="12">
        <v>464.29104599999999</v>
      </c>
      <c r="AG74" s="12">
        <v>308.51583900000003</v>
      </c>
      <c r="AH74" s="12">
        <v>332.483002</v>
      </c>
      <c r="AI74" s="12">
        <v>404.15515099999999</v>
      </c>
      <c r="AJ74" s="12">
        <v>292.36801100000002</v>
      </c>
      <c r="AK74" s="12">
        <v>466.20291099999997</v>
      </c>
      <c r="AL74" s="12">
        <v>434.73202500000002</v>
      </c>
      <c r="AM74" s="12">
        <v>680.81256099999996</v>
      </c>
      <c r="AN74" s="12">
        <v>298.51367199999999</v>
      </c>
      <c r="AO74" s="12">
        <v>299.620453</v>
      </c>
      <c r="AP74" s="12">
        <v>391.84835800000002</v>
      </c>
    </row>
    <row r="75" spans="1:42" x14ac:dyDescent="0.25">
      <c r="A75" s="10">
        <f t="shared" si="1"/>
        <v>70</v>
      </c>
      <c r="B75" s="12">
        <v>341.88069999999999</v>
      </c>
      <c r="C75" s="12">
        <v>334.31933600000002</v>
      </c>
      <c r="D75" s="12">
        <v>445.00479999999999</v>
      </c>
      <c r="E75" s="12">
        <v>327.35520000000002</v>
      </c>
      <c r="F75" s="12">
        <v>546.91890000000001</v>
      </c>
      <c r="G75" s="12">
        <v>276.09339999999997</v>
      </c>
      <c r="H75" s="12">
        <v>359.65841699999999</v>
      </c>
      <c r="I75" s="12">
        <v>330.65550000000002</v>
      </c>
      <c r="J75" s="12">
        <v>264.6816</v>
      </c>
      <c r="K75" s="12">
        <v>327.59190000000001</v>
      </c>
      <c r="L75" s="12">
        <v>240.16890000000001</v>
      </c>
      <c r="M75" s="12">
        <v>233.98339999999999</v>
      </c>
      <c r="N75" s="12">
        <v>238.19374099999999</v>
      </c>
      <c r="O75" s="12">
        <v>232.9528</v>
      </c>
      <c r="P75" s="12">
        <v>224.2355</v>
      </c>
      <c r="Q75" s="12">
        <v>368.13339999999999</v>
      </c>
      <c r="R75" s="12">
        <v>318.62529999999998</v>
      </c>
      <c r="S75" s="12">
        <v>267.74816900000002</v>
      </c>
      <c r="T75" s="12">
        <v>273.06549999999999</v>
      </c>
      <c r="U75" s="12">
        <v>262.42149999999998</v>
      </c>
      <c r="V75" s="12">
        <v>422.17660000000001</v>
      </c>
      <c r="W75" s="12">
        <v>313.930725</v>
      </c>
      <c r="X75" s="12">
        <v>340.32006799999999</v>
      </c>
      <c r="Y75" s="12">
        <v>346.09646600000002</v>
      </c>
      <c r="Z75" s="12">
        <v>255.20394899999999</v>
      </c>
      <c r="AA75" s="12">
        <v>309.282715</v>
      </c>
      <c r="AB75" s="12">
        <v>317.95593300000002</v>
      </c>
      <c r="AC75" s="12">
        <v>339.58474699999999</v>
      </c>
      <c r="AD75" s="12">
        <v>325.87811299999998</v>
      </c>
      <c r="AE75" s="12">
        <v>278.892426</v>
      </c>
      <c r="AF75" s="12">
        <v>374.51644900000002</v>
      </c>
      <c r="AG75" s="12">
        <v>307.97113000000002</v>
      </c>
      <c r="AH75" s="12">
        <v>396.13571200000001</v>
      </c>
      <c r="AI75" s="12">
        <v>357.23101800000001</v>
      </c>
      <c r="AJ75" s="12">
        <v>285.94186400000001</v>
      </c>
      <c r="AK75" s="12">
        <v>445.16806000000003</v>
      </c>
      <c r="AL75" s="12">
        <v>368.50332600000002</v>
      </c>
      <c r="AM75" s="12">
        <v>665.91302499999995</v>
      </c>
      <c r="AN75" s="12">
        <v>310.27740499999999</v>
      </c>
      <c r="AO75" s="12">
        <v>293.912781</v>
      </c>
      <c r="AP75" s="12">
        <v>480.06228599999997</v>
      </c>
    </row>
    <row r="76" spans="1:42" x14ac:dyDescent="0.25">
      <c r="A76" s="10">
        <f t="shared" si="1"/>
        <v>71</v>
      </c>
      <c r="B76" s="12">
        <v>365.4128</v>
      </c>
      <c r="C76" s="12">
        <v>483.57876599999997</v>
      </c>
      <c r="D76" s="12">
        <v>414.95409999999998</v>
      </c>
      <c r="E76" s="12">
        <v>347.16180000000003</v>
      </c>
      <c r="F76" s="12">
        <v>491.69110000000001</v>
      </c>
      <c r="G76" s="12">
        <v>328.04230000000001</v>
      </c>
      <c r="H76" s="12">
        <v>253.167877</v>
      </c>
      <c r="I76" s="12">
        <v>284.06130000000002</v>
      </c>
      <c r="J76" s="12">
        <v>265.41669999999999</v>
      </c>
      <c r="K76" s="12">
        <v>735.23400000000004</v>
      </c>
      <c r="L76" s="12">
        <v>271.05020000000002</v>
      </c>
      <c r="M76" s="12">
        <v>240.16890000000001</v>
      </c>
      <c r="N76" s="12">
        <v>230.64984100000001</v>
      </c>
      <c r="O76" s="12">
        <v>369.51639999999998</v>
      </c>
      <c r="P76" s="12">
        <v>220.47720000000001</v>
      </c>
      <c r="Q76" s="12">
        <v>440.1782</v>
      </c>
      <c r="R76" s="12">
        <v>344.15449999999998</v>
      </c>
      <c r="S76" s="12">
        <v>470.113068</v>
      </c>
      <c r="T76" s="12">
        <v>269.6046</v>
      </c>
      <c r="U76" s="12">
        <v>263.5797</v>
      </c>
      <c r="V76" s="12">
        <v>493.459</v>
      </c>
      <c r="W76" s="12">
        <v>298.28143299999999</v>
      </c>
      <c r="X76" s="12">
        <v>412.037689</v>
      </c>
      <c r="Y76" s="12">
        <v>302.18795799999998</v>
      </c>
      <c r="Z76" s="12">
        <v>262.82342499999999</v>
      </c>
      <c r="AA76" s="12">
        <v>362.32135</v>
      </c>
      <c r="AB76" s="12">
        <v>318.35226399999999</v>
      </c>
      <c r="AC76" s="12">
        <v>371.52172899999999</v>
      </c>
      <c r="AD76" s="12">
        <v>335.657623</v>
      </c>
      <c r="AE76" s="12">
        <v>295.78265399999998</v>
      </c>
      <c r="AF76" s="12">
        <v>330.43359400000003</v>
      </c>
      <c r="AG76" s="12">
        <v>428.0224</v>
      </c>
      <c r="AH76" s="12">
        <v>286.73996</v>
      </c>
      <c r="AI76" s="12">
        <v>455.18988000000002</v>
      </c>
      <c r="AJ76" s="12">
        <v>279.34191900000002</v>
      </c>
      <c r="AK76" s="12">
        <v>469.92511000000002</v>
      </c>
      <c r="AL76" s="12">
        <v>328.57785000000001</v>
      </c>
      <c r="AM76" s="12">
        <v>424.083527</v>
      </c>
      <c r="AN76" s="12">
        <v>599.92571999999996</v>
      </c>
      <c r="AO76" s="12">
        <v>309.60424799999998</v>
      </c>
      <c r="AP76" s="12">
        <v>467.37841800000001</v>
      </c>
    </row>
    <row r="77" spans="1:42" x14ac:dyDescent="0.25">
      <c r="A77" s="10">
        <f t="shared" si="1"/>
        <v>72</v>
      </c>
      <c r="B77" s="12">
        <v>328.42189999999999</v>
      </c>
      <c r="C77" s="12">
        <v>380.47729500000003</v>
      </c>
      <c r="D77" s="12">
        <v>412.37279999999998</v>
      </c>
      <c r="E77" s="12">
        <v>305.18990000000002</v>
      </c>
      <c r="F77" s="12">
        <v>485.41199999999998</v>
      </c>
      <c r="G77" s="12">
        <v>279.87959999999998</v>
      </c>
      <c r="H77" s="12">
        <v>301.40283199999999</v>
      </c>
      <c r="I77" s="12">
        <v>263.8</v>
      </c>
      <c r="J77" s="12">
        <v>257.68770000000001</v>
      </c>
      <c r="K77" s="12">
        <v>397.36669999999998</v>
      </c>
      <c r="L77" s="12">
        <v>238.5625</v>
      </c>
      <c r="M77" s="12">
        <v>271.05020000000002</v>
      </c>
      <c r="N77" s="12">
        <v>231.312119</v>
      </c>
      <c r="O77" s="12">
        <v>281.37810000000002</v>
      </c>
      <c r="P77" s="12">
        <v>213.4393</v>
      </c>
      <c r="Q77" s="12">
        <v>411.05990000000003</v>
      </c>
      <c r="R77" s="12">
        <v>270.42180000000002</v>
      </c>
      <c r="S77" s="12">
        <v>308.72683699999999</v>
      </c>
      <c r="T77" s="12">
        <v>265.50670000000002</v>
      </c>
      <c r="U77" s="12">
        <v>262.40730000000002</v>
      </c>
      <c r="V77" s="12">
        <v>477.05599999999998</v>
      </c>
      <c r="W77" s="12">
        <v>387.75238000000002</v>
      </c>
      <c r="X77" s="12">
        <v>452.11373900000001</v>
      </c>
      <c r="Y77" s="12">
        <v>318.34741200000002</v>
      </c>
      <c r="Z77" s="12">
        <v>263.45745799999997</v>
      </c>
      <c r="AA77" s="12">
        <v>376.80426</v>
      </c>
      <c r="AB77" s="12">
        <v>314.78521699999999</v>
      </c>
      <c r="AC77" s="12">
        <v>297.94287100000003</v>
      </c>
      <c r="AD77" s="12">
        <v>320.265961</v>
      </c>
      <c r="AE77" s="12"/>
      <c r="AF77" s="12">
        <v>361.46630900000002</v>
      </c>
      <c r="AG77" s="12">
        <v>450.60870399999999</v>
      </c>
      <c r="AH77" s="12">
        <v>349.11203</v>
      </c>
      <c r="AI77" s="12">
        <v>361.787689</v>
      </c>
      <c r="AJ77" s="12">
        <v>283.890625</v>
      </c>
      <c r="AK77" s="12">
        <v>396.224152</v>
      </c>
      <c r="AL77" s="12">
        <v>381.82852200000002</v>
      </c>
      <c r="AM77" s="12">
        <v>318.23895299999998</v>
      </c>
      <c r="AN77" s="12">
        <v>293.41821299999998</v>
      </c>
      <c r="AO77" s="12"/>
      <c r="AP77" s="12">
        <v>442.32617199999999</v>
      </c>
    </row>
    <row r="78" spans="1:42" x14ac:dyDescent="0.25">
      <c r="A78" s="10">
        <f t="shared" si="1"/>
        <v>73</v>
      </c>
      <c r="B78" s="12">
        <v>333.39120000000003</v>
      </c>
      <c r="C78" s="12">
        <v>505.16845699999999</v>
      </c>
      <c r="D78" s="12">
        <v>492.17619999999999</v>
      </c>
      <c r="E78" s="12">
        <v>302.69830000000002</v>
      </c>
      <c r="F78" s="12">
        <v>523.63869999999997</v>
      </c>
      <c r="G78" s="12">
        <v>298.95800000000003</v>
      </c>
      <c r="H78" s="12">
        <v>294.70275900000001</v>
      </c>
      <c r="I78" s="12">
        <v>305.52760000000001</v>
      </c>
      <c r="J78" s="12">
        <v>265.44990000000001</v>
      </c>
      <c r="K78" s="12">
        <v>315.3261</v>
      </c>
      <c r="L78" s="12">
        <v>249.61969999999999</v>
      </c>
      <c r="M78" s="12">
        <v>238.5625</v>
      </c>
      <c r="N78" s="12">
        <v>227.90176400000001</v>
      </c>
      <c r="O78" s="12">
        <v>326.32249999999999</v>
      </c>
      <c r="P78" s="12">
        <v>216.37729999999999</v>
      </c>
      <c r="Q78" s="12">
        <v>363.63740000000001</v>
      </c>
      <c r="R78" s="12">
        <v>268.02390000000003</v>
      </c>
      <c r="S78" s="12">
        <v>282.96176100000002</v>
      </c>
      <c r="T78" s="12">
        <v>313.55290000000002</v>
      </c>
      <c r="U78" s="12">
        <v>249.53579999999999</v>
      </c>
      <c r="V78" s="12">
        <v>472.44499999999999</v>
      </c>
      <c r="W78" s="12">
        <v>305.27816799999999</v>
      </c>
      <c r="X78" s="12">
        <v>377.87631199999998</v>
      </c>
      <c r="Y78" s="12">
        <v>331.596924</v>
      </c>
      <c r="Z78" s="12">
        <v>270.822632</v>
      </c>
      <c r="AA78" s="12">
        <v>314.56353799999999</v>
      </c>
      <c r="AB78" s="12">
        <v>321.58197000000001</v>
      </c>
      <c r="AC78" s="12">
        <v>318.46154799999999</v>
      </c>
      <c r="AD78" s="12">
        <v>332.015106</v>
      </c>
      <c r="AE78" s="12"/>
      <c r="AF78" s="12">
        <v>365.28021200000001</v>
      </c>
      <c r="AG78" s="12">
        <v>320.15267899999998</v>
      </c>
      <c r="AH78" s="12">
        <v>359.89211999999998</v>
      </c>
      <c r="AI78" s="12">
        <v>351.64260899999999</v>
      </c>
      <c r="AJ78" s="12">
        <v>292.18676799999997</v>
      </c>
      <c r="AK78" s="12">
        <v>353.714294</v>
      </c>
      <c r="AL78" s="12">
        <v>406.85034200000001</v>
      </c>
      <c r="AM78" s="12">
        <v>359.87322999999998</v>
      </c>
      <c r="AN78" s="12">
        <v>384.92871100000002</v>
      </c>
      <c r="AO78" s="12"/>
      <c r="AP78" s="12">
        <v>374.29623400000003</v>
      </c>
    </row>
    <row r="79" spans="1:42" x14ac:dyDescent="0.25">
      <c r="A79" s="10">
        <f t="shared" si="1"/>
        <v>74</v>
      </c>
      <c r="B79" s="12">
        <v>344.93759999999997</v>
      </c>
      <c r="C79" s="12">
        <v>520.20550500000002</v>
      </c>
      <c r="D79" s="12">
        <v>391.12040000000002</v>
      </c>
      <c r="E79" s="12">
        <v>303.11559999999997</v>
      </c>
      <c r="F79" s="12">
        <v>488.2484</v>
      </c>
      <c r="G79" s="12">
        <v>279.0129</v>
      </c>
      <c r="H79" s="12">
        <v>281.58843999999999</v>
      </c>
      <c r="I79" s="12">
        <v>342.31560000000002</v>
      </c>
      <c r="J79" s="12">
        <v>276.61829999999998</v>
      </c>
      <c r="K79" s="12">
        <v>300.26240000000001</v>
      </c>
      <c r="L79" s="12">
        <v>239.08860000000001</v>
      </c>
      <c r="M79" s="12">
        <v>249.61969999999999</v>
      </c>
      <c r="N79" s="12">
        <v>331.87677000000002</v>
      </c>
      <c r="O79" s="12">
        <v>259.54020000000003</v>
      </c>
      <c r="P79" s="12">
        <v>216.102</v>
      </c>
      <c r="Q79" s="12">
        <v>269.23630000000003</v>
      </c>
      <c r="R79" s="12">
        <v>251.81540000000001</v>
      </c>
      <c r="S79" s="12">
        <v>300.60363799999999</v>
      </c>
      <c r="T79" s="12">
        <v>267.66050000000001</v>
      </c>
      <c r="U79" s="12">
        <v>255.3519</v>
      </c>
      <c r="V79" s="12">
        <v>464.22149999999999</v>
      </c>
      <c r="W79" s="12">
        <v>366.66168199999998</v>
      </c>
      <c r="X79" s="12">
        <v>281.25799599999999</v>
      </c>
      <c r="Y79" s="12">
        <v>292.90182499999997</v>
      </c>
      <c r="Z79" s="12">
        <v>274.53607199999999</v>
      </c>
      <c r="AA79" s="12">
        <v>349.346924</v>
      </c>
      <c r="AB79" s="12">
        <v>340.65518200000002</v>
      </c>
      <c r="AC79" s="12">
        <v>299.02487200000002</v>
      </c>
      <c r="AD79" s="12">
        <v>301.94107100000002</v>
      </c>
      <c r="AE79" s="12"/>
      <c r="AF79" s="12">
        <v>345.51724200000001</v>
      </c>
      <c r="AG79" s="12">
        <v>291.20992999999999</v>
      </c>
      <c r="AH79" s="12">
        <v>291.32412699999998</v>
      </c>
      <c r="AI79" s="12">
        <v>279.97912600000001</v>
      </c>
      <c r="AJ79" s="12">
        <v>284.13339200000001</v>
      </c>
      <c r="AK79" s="12">
        <v>441.301086</v>
      </c>
      <c r="AL79" s="12">
        <v>1485.057861</v>
      </c>
      <c r="AM79" s="12">
        <v>311.73138399999999</v>
      </c>
      <c r="AN79" s="12">
        <v>360.86853000000002</v>
      </c>
      <c r="AO79" s="12"/>
      <c r="AP79" s="12">
        <v>374.19586199999998</v>
      </c>
    </row>
    <row r="80" spans="1:42" x14ac:dyDescent="0.25">
      <c r="A80" s="10">
        <f t="shared" si="1"/>
        <v>75</v>
      </c>
      <c r="B80" s="12">
        <v>316.91320000000002</v>
      </c>
      <c r="C80" s="12">
        <v>452.67294299999998</v>
      </c>
      <c r="D80" s="12">
        <v>480.03829999999999</v>
      </c>
      <c r="E80" s="12">
        <v>314.07900000000001</v>
      </c>
      <c r="F80" s="12">
        <v>654.678</v>
      </c>
      <c r="G80" s="12">
        <v>334.65550000000002</v>
      </c>
      <c r="H80" s="12">
        <v>281.615814</v>
      </c>
      <c r="I80" s="12">
        <v>363.74059999999997</v>
      </c>
      <c r="J80" s="12">
        <v>268.71300000000002</v>
      </c>
      <c r="K80" s="12">
        <v>322.5222</v>
      </c>
      <c r="L80" s="12">
        <v>229.12559999999999</v>
      </c>
      <c r="M80" s="12">
        <v>239.08860000000001</v>
      </c>
      <c r="N80" s="12">
        <v>299.85253899999998</v>
      </c>
      <c r="O80" s="12">
        <v>254.12289999999999</v>
      </c>
      <c r="P80" s="12">
        <v>217.3509</v>
      </c>
      <c r="Q80" s="12">
        <v>274.20060000000001</v>
      </c>
      <c r="R80" s="12">
        <v>262.0754</v>
      </c>
      <c r="S80" s="12">
        <v>288.239868</v>
      </c>
      <c r="T80" s="12">
        <v>262.89260000000002</v>
      </c>
      <c r="U80" s="12">
        <v>257.13369999999998</v>
      </c>
      <c r="V80" s="12">
        <v>479.17809999999997</v>
      </c>
      <c r="W80" s="12">
        <v>417.28183000000001</v>
      </c>
      <c r="X80" s="12">
        <v>395.87286399999999</v>
      </c>
      <c r="Y80" s="12">
        <v>285.64923099999999</v>
      </c>
      <c r="Z80" s="12">
        <v>272.33078</v>
      </c>
      <c r="AA80" s="12">
        <v>466.14892600000002</v>
      </c>
      <c r="AB80" s="12">
        <v>323.790863</v>
      </c>
      <c r="AC80" s="12">
        <v>336.57791099999997</v>
      </c>
      <c r="AD80" s="12">
        <v>302.02401700000001</v>
      </c>
      <c r="AE80" s="12"/>
      <c r="AF80" s="12">
        <v>402.97210699999999</v>
      </c>
      <c r="AG80" s="12">
        <v>319.34695399999998</v>
      </c>
      <c r="AH80" s="12">
        <v>317.47781400000002</v>
      </c>
      <c r="AI80" s="12">
        <v>314.74606299999999</v>
      </c>
      <c r="AJ80" s="12">
        <v>279.30938700000002</v>
      </c>
      <c r="AK80" s="12">
        <v>540.71026600000005</v>
      </c>
      <c r="AL80" s="12">
        <v>335.31616200000002</v>
      </c>
      <c r="AM80" s="12">
        <v>476.82614100000001</v>
      </c>
      <c r="AN80" s="12">
        <v>391.10406499999999</v>
      </c>
      <c r="AO80" s="12"/>
      <c r="AP80" s="12">
        <v>362.11734000000001</v>
      </c>
    </row>
    <row r="81" spans="1:42" x14ac:dyDescent="0.25">
      <c r="A81" s="10">
        <f t="shared" si="1"/>
        <v>76</v>
      </c>
      <c r="B81" s="12">
        <v>314.26609999999999</v>
      </c>
      <c r="C81" s="12">
        <v>354.25750699999998</v>
      </c>
      <c r="D81" s="12">
        <v>446.83300000000003</v>
      </c>
      <c r="E81" s="12">
        <v>309.90140000000002</v>
      </c>
      <c r="F81" s="12">
        <v>569.17759999999998</v>
      </c>
      <c r="G81" s="12">
        <v>299.19779999999997</v>
      </c>
      <c r="H81" s="12">
        <v>294.19232199999999</v>
      </c>
      <c r="I81" s="12">
        <v>268.02289999999999</v>
      </c>
      <c r="J81" s="12">
        <v>259.70409999999998</v>
      </c>
      <c r="K81" s="12">
        <v>395.39789999999999</v>
      </c>
      <c r="L81" s="12">
        <v>234.0368</v>
      </c>
      <c r="M81" s="12">
        <v>229.12559999999999</v>
      </c>
      <c r="N81" s="12">
        <v>352.830963</v>
      </c>
      <c r="O81" s="12">
        <v>340.18189999999998</v>
      </c>
      <c r="P81" s="12">
        <v>216.28749999999999</v>
      </c>
      <c r="Q81" s="12">
        <v>464.64690000000002</v>
      </c>
      <c r="R81" s="12">
        <v>298.17959999999999</v>
      </c>
      <c r="S81" s="12">
        <v>284.96664399999997</v>
      </c>
      <c r="T81" s="12">
        <v>264.06360000000001</v>
      </c>
      <c r="U81" s="12">
        <v>266.61500000000001</v>
      </c>
      <c r="V81" s="12">
        <v>439.6859</v>
      </c>
      <c r="W81" s="12">
        <v>412.67443800000001</v>
      </c>
      <c r="X81" s="12">
        <v>290.14593500000001</v>
      </c>
      <c r="Y81" s="12">
        <v>277.23297100000002</v>
      </c>
      <c r="Z81" s="12">
        <v>286.87441999999999</v>
      </c>
      <c r="AA81" s="12">
        <v>346.53112800000002</v>
      </c>
      <c r="AB81" s="12">
        <v>456.78375199999999</v>
      </c>
      <c r="AC81" s="12">
        <v>301.885986</v>
      </c>
      <c r="AD81" s="12">
        <v>336.834045</v>
      </c>
      <c r="AE81" s="12"/>
      <c r="AF81" s="12">
        <v>729.06414800000005</v>
      </c>
      <c r="AG81" s="12">
        <v>387.48657200000002</v>
      </c>
      <c r="AH81" s="12">
        <v>305.04754600000001</v>
      </c>
      <c r="AI81" s="12">
        <v>321.98242199999999</v>
      </c>
      <c r="AJ81" s="12">
        <v>279.62512199999998</v>
      </c>
      <c r="AK81" s="12">
        <v>417.718323</v>
      </c>
      <c r="AL81" s="12">
        <v>323.89456200000001</v>
      </c>
      <c r="AM81" s="12">
        <v>311.528076</v>
      </c>
      <c r="AN81" s="12">
        <v>393.75167800000003</v>
      </c>
      <c r="AO81" s="12"/>
      <c r="AP81" s="12">
        <v>359.43789700000002</v>
      </c>
    </row>
    <row r="82" spans="1:42" x14ac:dyDescent="0.25">
      <c r="A82" s="10">
        <f t="shared" si="1"/>
        <v>77</v>
      </c>
      <c r="B82" s="12">
        <v>340.33640000000003</v>
      </c>
      <c r="C82" s="12">
        <v>355.05319200000002</v>
      </c>
      <c r="D82" s="12">
        <v>475.6798</v>
      </c>
      <c r="E82" s="12">
        <v>317.70389999999998</v>
      </c>
      <c r="F82" s="12">
        <v>652.90480000000002</v>
      </c>
      <c r="G82" s="12">
        <v>281.9085</v>
      </c>
      <c r="H82" s="12">
        <v>247.73333700000001</v>
      </c>
      <c r="I82" s="12">
        <v>273.81079999999997</v>
      </c>
      <c r="J82" s="12">
        <v>249.79310000000001</v>
      </c>
      <c r="K82" s="12">
        <v>389.32240000000002</v>
      </c>
      <c r="L82" s="12">
        <v>223.261</v>
      </c>
      <c r="M82" s="12">
        <v>234.0368</v>
      </c>
      <c r="N82" s="12">
        <v>281.52108800000002</v>
      </c>
      <c r="O82" s="12">
        <v>308.91199999999998</v>
      </c>
      <c r="P82" s="12">
        <v>220.64940000000001</v>
      </c>
      <c r="Q82" s="12">
        <v>342.43680000000001</v>
      </c>
      <c r="R82" s="12">
        <v>291.74369999999999</v>
      </c>
      <c r="S82" s="12">
        <v>277.123627</v>
      </c>
      <c r="T82" s="12">
        <v>270.15519999999998</v>
      </c>
      <c r="U82" s="12">
        <v>265.5231</v>
      </c>
      <c r="V82" s="12">
        <v>511.44279999999998</v>
      </c>
      <c r="W82" s="12">
        <v>321.06484999999998</v>
      </c>
      <c r="X82" s="12">
        <v>401.71002199999998</v>
      </c>
      <c r="Y82" s="12">
        <v>315.84625199999999</v>
      </c>
      <c r="Z82" s="12">
        <v>256.68808000000001</v>
      </c>
      <c r="AA82" s="12">
        <v>356.68701199999998</v>
      </c>
      <c r="AB82" s="12">
        <v>390.17456099999998</v>
      </c>
      <c r="AC82" s="12">
        <v>304.430206</v>
      </c>
      <c r="AD82" s="12">
        <v>322.983429</v>
      </c>
      <c r="AE82" s="12"/>
      <c r="AF82" s="12">
        <v>913.43298300000004</v>
      </c>
      <c r="AG82" s="12">
        <v>344.71868899999998</v>
      </c>
      <c r="AH82" s="12">
        <v>357.73477200000002</v>
      </c>
      <c r="AI82" s="12">
        <v>304.66540500000002</v>
      </c>
      <c r="AJ82" s="12">
        <v>296.35806300000002</v>
      </c>
      <c r="AK82" s="12">
        <v>436.51544200000001</v>
      </c>
      <c r="AL82" s="12">
        <v>343.72024499999998</v>
      </c>
      <c r="AM82" s="12">
        <v>287.17776500000002</v>
      </c>
      <c r="AN82" s="12"/>
      <c r="AO82" s="12"/>
      <c r="AP82" s="12">
        <v>336.08431999999999</v>
      </c>
    </row>
    <row r="83" spans="1:42" x14ac:dyDescent="0.25">
      <c r="A83" s="10">
        <f t="shared" si="1"/>
        <v>78</v>
      </c>
      <c r="B83" s="12">
        <v>331.85640000000001</v>
      </c>
      <c r="C83" s="12">
        <v>290.52029399999998</v>
      </c>
      <c r="D83" s="12">
        <v>359.79039999999998</v>
      </c>
      <c r="E83" s="12">
        <v>305.9579</v>
      </c>
      <c r="F83" s="12">
        <v>608.88369999999998</v>
      </c>
      <c r="G83" s="12">
        <v>308.6721</v>
      </c>
      <c r="H83" s="12">
        <v>249.083969</v>
      </c>
      <c r="I83" s="12">
        <v>314.25889999999998</v>
      </c>
      <c r="J83" s="12">
        <v>261.98910000000001</v>
      </c>
      <c r="K83" s="12">
        <v>357.46159999999998</v>
      </c>
      <c r="L83" s="12">
        <v>245.2801</v>
      </c>
      <c r="M83" s="12">
        <v>223.261</v>
      </c>
      <c r="N83" s="12">
        <v>227.30246</v>
      </c>
      <c r="O83" s="12">
        <v>280.74529999999999</v>
      </c>
      <c r="P83" s="12">
        <v>217.89340000000001</v>
      </c>
      <c r="Q83" s="12">
        <v>301.39139999999998</v>
      </c>
      <c r="R83" s="12">
        <v>297.41090000000003</v>
      </c>
      <c r="S83" s="12">
        <v>245.20622299999999</v>
      </c>
      <c r="T83" s="12">
        <v>257.70679999999999</v>
      </c>
      <c r="U83" s="12">
        <v>266.8229</v>
      </c>
      <c r="V83" s="12">
        <v>548.58900000000006</v>
      </c>
      <c r="W83" s="12">
        <v>390.42587300000002</v>
      </c>
      <c r="X83" s="12">
        <v>305.315674</v>
      </c>
      <c r="Y83" s="12">
        <v>338.813965</v>
      </c>
      <c r="Z83" s="12">
        <v>264.49050899999997</v>
      </c>
      <c r="AA83" s="12">
        <v>659.35394299999996</v>
      </c>
      <c r="AB83" s="12">
        <v>433.88558999999998</v>
      </c>
      <c r="AC83" s="12">
        <v>415.30023199999999</v>
      </c>
      <c r="AD83" s="12">
        <v>325.93545499999999</v>
      </c>
      <c r="AE83" s="12"/>
      <c r="AF83" s="12">
        <v>339.04422</v>
      </c>
      <c r="AG83" s="12">
        <v>306.715057</v>
      </c>
      <c r="AH83" s="12">
        <v>334.05490099999997</v>
      </c>
      <c r="AI83" s="12">
        <v>441.70376599999997</v>
      </c>
      <c r="AJ83" s="12">
        <v>288.60034200000001</v>
      </c>
      <c r="AK83" s="12">
        <v>307.05883799999998</v>
      </c>
      <c r="AL83" s="12">
        <v>330.00286899999998</v>
      </c>
      <c r="AM83" s="12">
        <v>285.45306399999998</v>
      </c>
      <c r="AN83" s="12"/>
      <c r="AO83" s="12"/>
      <c r="AP83" s="12">
        <v>349.55020100000002</v>
      </c>
    </row>
    <row r="84" spans="1:42" x14ac:dyDescent="0.25">
      <c r="A84" s="10">
        <f t="shared" si="1"/>
        <v>79</v>
      </c>
      <c r="B84" s="12">
        <v>324.35550000000001</v>
      </c>
      <c r="C84" s="12">
        <v>480.43988000000002</v>
      </c>
      <c r="D84" s="12">
        <v>580.54359999999997</v>
      </c>
      <c r="E84" s="12">
        <v>314.89749999999998</v>
      </c>
      <c r="F84" s="12">
        <v>722.55669999999998</v>
      </c>
      <c r="G84" s="12">
        <v>280.38900000000001</v>
      </c>
      <c r="H84" s="12">
        <v>254.660156</v>
      </c>
      <c r="I84" s="12">
        <v>257.88470000000001</v>
      </c>
      <c r="J84" s="12">
        <v>280.7353</v>
      </c>
      <c r="K84" s="12">
        <v>403.82190000000003</v>
      </c>
      <c r="L84" s="12">
        <v>239.80510000000001</v>
      </c>
      <c r="M84" s="12">
        <v>245.2801</v>
      </c>
      <c r="N84" s="12">
        <v>231.155731</v>
      </c>
      <c r="O84" s="12">
        <v>295.81580000000002</v>
      </c>
      <c r="P84" s="12">
        <v>219.55240000000001</v>
      </c>
      <c r="Q84" s="12">
        <v>373.87529999999998</v>
      </c>
      <c r="R84" s="12">
        <v>301.52670000000001</v>
      </c>
      <c r="S84" s="12">
        <v>332.389679</v>
      </c>
      <c r="T84" s="12">
        <v>252.572</v>
      </c>
      <c r="U84" s="12">
        <v>276.65159999999997</v>
      </c>
      <c r="V84" s="12">
        <v>526.70579999999995</v>
      </c>
      <c r="W84" s="12">
        <v>314.23007200000001</v>
      </c>
      <c r="X84" s="12">
        <v>310.78125</v>
      </c>
      <c r="Y84" s="12">
        <v>289.38644399999998</v>
      </c>
      <c r="Z84" s="12">
        <v>273.11669899999998</v>
      </c>
      <c r="AA84" s="12">
        <v>363.34423800000002</v>
      </c>
      <c r="AB84" s="12">
        <v>400.79672199999999</v>
      </c>
      <c r="AC84" s="12">
        <v>337.41381799999999</v>
      </c>
      <c r="AD84" s="12">
        <v>311.98700000000002</v>
      </c>
      <c r="AE84" s="12"/>
      <c r="AF84" s="12">
        <v>371.71795700000001</v>
      </c>
      <c r="AG84" s="12">
        <v>320.36569200000002</v>
      </c>
      <c r="AH84" s="12">
        <v>440.94845600000002</v>
      </c>
      <c r="AI84" s="12">
        <v>292.49517800000001</v>
      </c>
      <c r="AJ84" s="12">
        <v>297.25598100000002</v>
      </c>
      <c r="AK84" s="12">
        <v>355.36679099999998</v>
      </c>
      <c r="AL84" s="12">
        <v>317.74050899999997</v>
      </c>
      <c r="AM84" s="12">
        <v>402.98779300000001</v>
      </c>
      <c r="AN84" s="12"/>
      <c r="AO84" s="12"/>
      <c r="AP84" s="12">
        <v>582.92346199999997</v>
      </c>
    </row>
    <row r="85" spans="1:42" x14ac:dyDescent="0.25">
      <c r="A85" s="10">
        <f t="shared" si="1"/>
        <v>80</v>
      </c>
      <c r="B85" s="12">
        <v>376.28969999999998</v>
      </c>
      <c r="C85" s="12">
        <v>378.55853300000001</v>
      </c>
      <c r="D85" s="12">
        <v>396.51740000000001</v>
      </c>
      <c r="E85" s="12">
        <v>313.28800000000001</v>
      </c>
      <c r="F85" s="12">
        <v>730.25390000000004</v>
      </c>
      <c r="G85" s="12">
        <v>304.91379999999998</v>
      </c>
      <c r="H85" s="12">
        <v>297.73700000000002</v>
      </c>
      <c r="I85" s="12">
        <v>324.00470000000001</v>
      </c>
      <c r="J85" s="12">
        <v>262.14449999999999</v>
      </c>
      <c r="K85" s="12">
        <v>428.0609</v>
      </c>
      <c r="L85" s="12">
        <v>361.11279999999999</v>
      </c>
      <c r="M85" s="12">
        <v>239.80510000000001</v>
      </c>
      <c r="N85" s="12">
        <v>225.65458699999999</v>
      </c>
      <c r="O85" s="12">
        <v>282.5147</v>
      </c>
      <c r="P85" s="12">
        <v>220.34780000000001</v>
      </c>
      <c r="Q85" s="12">
        <v>312.70060000000001</v>
      </c>
      <c r="R85" s="12">
        <v>277.69600000000003</v>
      </c>
      <c r="S85" s="12">
        <v>300.11251800000002</v>
      </c>
      <c r="T85" s="12">
        <v>244.3895</v>
      </c>
      <c r="U85" s="12">
        <v>279.50529999999998</v>
      </c>
      <c r="V85" s="12">
        <v>551.95669999999996</v>
      </c>
      <c r="W85" s="12">
        <v>326.61999500000002</v>
      </c>
      <c r="X85" s="12">
        <v>409.06668100000002</v>
      </c>
      <c r="Y85" s="12">
        <v>346.15310699999998</v>
      </c>
      <c r="Z85" s="12">
        <v>281.91000400000001</v>
      </c>
      <c r="AA85" s="12">
        <v>355.73687699999999</v>
      </c>
      <c r="AB85" s="12">
        <v>375.43859900000001</v>
      </c>
      <c r="AC85" s="12">
        <v>317.31149299999998</v>
      </c>
      <c r="AD85" s="12">
        <v>321.311981</v>
      </c>
      <c r="AE85" s="12"/>
      <c r="AF85" s="12">
        <v>366.42312600000002</v>
      </c>
      <c r="AG85" s="12">
        <v>356.18469199999998</v>
      </c>
      <c r="AH85" s="12">
        <v>497.35021999999998</v>
      </c>
      <c r="AI85" s="12">
        <v>309.899811</v>
      </c>
      <c r="AJ85" s="12">
        <v>274.17984000000001</v>
      </c>
      <c r="AK85" s="12">
        <v>544.38244599999996</v>
      </c>
      <c r="AL85" s="12">
        <v>443.01507600000002</v>
      </c>
      <c r="AM85" s="12">
        <v>398.76416</v>
      </c>
      <c r="AN85" s="12"/>
      <c r="AO85" s="12"/>
      <c r="AP85" s="12">
        <v>668.54125999999997</v>
      </c>
    </row>
    <row r="86" spans="1:42" x14ac:dyDescent="0.25">
      <c r="A86" s="10">
        <f t="shared" si="1"/>
        <v>81</v>
      </c>
      <c r="B86" s="12">
        <v>326.57209999999998</v>
      </c>
      <c r="C86" s="12">
        <v>454.58856200000002</v>
      </c>
      <c r="D86" s="12">
        <v>393.69159999999999</v>
      </c>
      <c r="E86" s="12">
        <v>328.98970000000003</v>
      </c>
      <c r="F86" s="12">
        <v>663.23050000000001</v>
      </c>
      <c r="G86" s="12">
        <v>316.8143</v>
      </c>
      <c r="H86" s="12">
        <v>394.21636999999998</v>
      </c>
      <c r="I86" s="12">
        <v>296.89350000000002</v>
      </c>
      <c r="J86" s="12">
        <v>253.71199999999999</v>
      </c>
      <c r="K86" s="12">
        <v>309.73590000000002</v>
      </c>
      <c r="L86" s="12">
        <v>237.67689999999999</v>
      </c>
      <c r="M86" s="12">
        <v>361.11279999999999</v>
      </c>
      <c r="N86" s="12">
        <v>228.68722500000001</v>
      </c>
      <c r="O86" s="12">
        <v>262.87920000000003</v>
      </c>
      <c r="P86" s="12">
        <v>217.72909999999999</v>
      </c>
      <c r="Q86" s="12">
        <v>526.90380000000005</v>
      </c>
      <c r="R86" s="12">
        <v>281.02859999999998</v>
      </c>
      <c r="S86" s="12">
        <v>275.21365400000002</v>
      </c>
      <c r="T86" s="12">
        <v>251.23240000000001</v>
      </c>
      <c r="U86" s="12">
        <v>270.2937</v>
      </c>
      <c r="V86" s="12">
        <v>400.71690000000001</v>
      </c>
      <c r="W86" s="12">
        <v>313.01583900000003</v>
      </c>
      <c r="X86" s="12">
        <v>491.75</v>
      </c>
      <c r="Y86" s="12">
        <v>497.05755599999998</v>
      </c>
      <c r="Z86" s="12">
        <v>277.28088400000001</v>
      </c>
      <c r="AA86" s="12">
        <v>331.38864100000001</v>
      </c>
      <c r="AB86" s="12">
        <v>329.25259399999999</v>
      </c>
      <c r="AC86" s="12">
        <v>370.90640300000001</v>
      </c>
      <c r="AD86" s="12">
        <v>334.154785</v>
      </c>
      <c r="AE86" s="12"/>
      <c r="AF86" s="12">
        <v>375.33670000000001</v>
      </c>
      <c r="AG86" s="12">
        <v>340.383331</v>
      </c>
      <c r="AH86" s="12">
        <v>632.32312000000002</v>
      </c>
      <c r="AI86" s="12">
        <v>332.00503500000002</v>
      </c>
      <c r="AJ86" s="12">
        <v>281.44576999999998</v>
      </c>
      <c r="AK86" s="12">
        <v>377.42306500000001</v>
      </c>
      <c r="AL86" s="12">
        <v>468.80783100000002</v>
      </c>
      <c r="AM86" s="12">
        <v>294.093414</v>
      </c>
      <c r="AN86" s="12"/>
      <c r="AO86" s="12"/>
      <c r="AP86" s="12">
        <v>539.73468000000003</v>
      </c>
    </row>
    <row r="87" spans="1:42" x14ac:dyDescent="0.25">
      <c r="A87" s="10">
        <f t="shared" si="1"/>
        <v>82</v>
      </c>
      <c r="B87" s="12">
        <v>308.17110000000002</v>
      </c>
      <c r="C87" s="12">
        <v>580.91961700000002</v>
      </c>
      <c r="D87" s="12">
        <v>749.63120000000004</v>
      </c>
      <c r="E87" s="12">
        <v>320.5496</v>
      </c>
      <c r="F87" s="12">
        <v>772.96389999999997</v>
      </c>
      <c r="G87" s="12">
        <v>285.02749999999997</v>
      </c>
      <c r="H87" s="12">
        <v>329.77993800000002</v>
      </c>
      <c r="I87" s="12">
        <v>305.09730000000002</v>
      </c>
      <c r="J87" s="12">
        <v>263.13600000000002</v>
      </c>
      <c r="K87" s="12">
        <v>306.75049999999999</v>
      </c>
      <c r="L87" s="12">
        <v>243.5513</v>
      </c>
      <c r="M87" s="12">
        <v>237.67689999999999</v>
      </c>
      <c r="N87" s="12">
        <v>225.07894899999999</v>
      </c>
      <c r="O87" s="12">
        <v>271.76679999999999</v>
      </c>
      <c r="P87" s="12">
        <v>220.5872</v>
      </c>
      <c r="Q87" s="12">
        <v>421.08179999999999</v>
      </c>
      <c r="R87" s="12">
        <v>318.84530000000001</v>
      </c>
      <c r="S87" s="12">
        <v>344.99868800000002</v>
      </c>
      <c r="T87" s="12">
        <v>270.78140000000002</v>
      </c>
      <c r="U87" s="12">
        <v>282.9436</v>
      </c>
      <c r="V87" s="12">
        <v>486.78980000000001</v>
      </c>
      <c r="W87" s="12">
        <v>314.62072799999999</v>
      </c>
      <c r="X87" s="12">
        <v>455.51705900000002</v>
      </c>
      <c r="Y87" s="12">
        <v>313.208282</v>
      </c>
      <c r="Z87" s="12">
        <v>274.87716699999999</v>
      </c>
      <c r="AA87" s="12">
        <v>1862.8438719999999</v>
      </c>
      <c r="AB87" s="12">
        <v>351.16214000000002</v>
      </c>
      <c r="AC87" s="12">
        <v>314.41186499999998</v>
      </c>
      <c r="AD87" s="12">
        <v>319.47280899999998</v>
      </c>
      <c r="AE87" s="12"/>
      <c r="AF87" s="12">
        <v>417.12548800000002</v>
      </c>
      <c r="AG87" s="12">
        <v>314.416809</v>
      </c>
      <c r="AH87" s="12">
        <v>320.29956099999998</v>
      </c>
      <c r="AI87" s="12">
        <v>445.876892</v>
      </c>
      <c r="AJ87" s="12">
        <v>279.62301600000001</v>
      </c>
      <c r="AK87" s="12">
        <v>427.76711999999998</v>
      </c>
      <c r="AL87" s="12">
        <v>518.50366199999996</v>
      </c>
      <c r="AM87" s="12">
        <v>293.71319599999998</v>
      </c>
      <c r="AN87" s="12"/>
      <c r="AO87" s="12"/>
      <c r="AP87" s="12">
        <v>625.89294400000006</v>
      </c>
    </row>
    <row r="88" spans="1:42" x14ac:dyDescent="0.25">
      <c r="A88" s="10">
        <f t="shared" si="1"/>
        <v>83</v>
      </c>
      <c r="B88" s="12">
        <v>388.44549999999998</v>
      </c>
      <c r="C88" s="12">
        <v>397.43118299999998</v>
      </c>
      <c r="D88" s="12">
        <v>458.77730000000003</v>
      </c>
      <c r="E88" s="12">
        <v>325.72609999999997</v>
      </c>
      <c r="F88" s="12">
        <v>807.38750000000005</v>
      </c>
      <c r="G88" s="12">
        <v>277.23779999999999</v>
      </c>
      <c r="H88" s="12">
        <v>525.27508499999999</v>
      </c>
      <c r="I88" s="12">
        <v>255.38380000000001</v>
      </c>
      <c r="J88" s="12">
        <v>249.53299999999999</v>
      </c>
      <c r="K88" s="12">
        <v>325.74009999999998</v>
      </c>
      <c r="L88" s="12">
        <v>230.7577</v>
      </c>
      <c r="M88" s="12">
        <v>243.5513</v>
      </c>
      <c r="N88" s="12">
        <v>225.784302</v>
      </c>
      <c r="O88" s="12">
        <v>334.0523</v>
      </c>
      <c r="P88" s="12">
        <v>215.95249999999999</v>
      </c>
      <c r="Q88" s="12">
        <v>293.82769999999999</v>
      </c>
      <c r="R88" s="12">
        <v>289.8109</v>
      </c>
      <c r="S88" s="12">
        <v>254.54838599999999</v>
      </c>
      <c r="T88" s="12">
        <v>320.2704</v>
      </c>
      <c r="U88" s="12">
        <v>272.16050000000001</v>
      </c>
      <c r="V88" s="12">
        <v>670.19100000000003</v>
      </c>
      <c r="W88" s="12">
        <v>276.10745200000002</v>
      </c>
      <c r="X88" s="12">
        <v>286.108856</v>
      </c>
      <c r="Y88" s="12">
        <v>324.23812900000001</v>
      </c>
      <c r="Z88" s="12"/>
      <c r="AA88" s="12">
        <v>370.98333700000001</v>
      </c>
      <c r="AB88" s="12">
        <v>345.63382000000001</v>
      </c>
      <c r="AC88" s="12">
        <v>321.679779</v>
      </c>
      <c r="AD88" s="12">
        <v>323.41409299999998</v>
      </c>
      <c r="AE88" s="12"/>
      <c r="AF88" s="12">
        <v>858.38970900000004</v>
      </c>
      <c r="AG88" s="12">
        <v>315.79055799999998</v>
      </c>
      <c r="AH88" s="12">
        <v>342.24099699999999</v>
      </c>
      <c r="AI88" s="12">
        <v>320.43151899999998</v>
      </c>
      <c r="AJ88" s="12">
        <v>277.256012</v>
      </c>
      <c r="AK88" s="12">
        <v>409.78103599999997</v>
      </c>
      <c r="AL88" s="12">
        <v>401.94366500000001</v>
      </c>
      <c r="AM88" s="12">
        <v>302.03427099999999</v>
      </c>
      <c r="AN88" s="12"/>
      <c r="AO88" s="12"/>
      <c r="AP88" s="12">
        <v>642.53607199999999</v>
      </c>
    </row>
    <row r="89" spans="1:42" x14ac:dyDescent="0.25">
      <c r="A89" s="10">
        <f t="shared" si="1"/>
        <v>84</v>
      </c>
      <c r="B89" s="12">
        <v>384.16050000000001</v>
      </c>
      <c r="C89" s="12">
        <v>374.36465500000003</v>
      </c>
      <c r="D89" s="12">
        <v>483.85140000000001</v>
      </c>
      <c r="E89" s="12">
        <v>331.6173</v>
      </c>
      <c r="F89" s="12">
        <v>504.2629</v>
      </c>
      <c r="G89" s="12">
        <v>272.33659999999998</v>
      </c>
      <c r="H89" s="12">
        <v>259.94982900000002</v>
      </c>
      <c r="I89" s="12">
        <v>285.10640000000001</v>
      </c>
      <c r="J89" s="12">
        <v>272.06130000000002</v>
      </c>
      <c r="K89" s="12">
        <v>354.42720000000003</v>
      </c>
      <c r="L89" s="12">
        <v>277.46019999999999</v>
      </c>
      <c r="M89" s="12">
        <v>230.7577</v>
      </c>
      <c r="N89" s="12">
        <v>243.055161</v>
      </c>
      <c r="O89" s="12">
        <v>242.5635</v>
      </c>
      <c r="P89" s="12">
        <v>212.63159999999999</v>
      </c>
      <c r="Q89" s="12">
        <v>396.73989999999998</v>
      </c>
      <c r="R89" s="12">
        <v>281.69850000000002</v>
      </c>
      <c r="S89" s="12">
        <v>278.288635</v>
      </c>
      <c r="T89" s="12">
        <v>258.88670000000002</v>
      </c>
      <c r="U89" s="12">
        <v>276.55259999999998</v>
      </c>
      <c r="V89" s="12">
        <v>534.07920000000001</v>
      </c>
      <c r="W89" s="12">
        <v>280.47274800000002</v>
      </c>
      <c r="X89" s="12">
        <v>290.81802399999998</v>
      </c>
      <c r="Y89" s="12">
        <v>309.65554800000001</v>
      </c>
      <c r="Z89" s="12"/>
      <c r="AA89" s="12">
        <v>426.64926100000002</v>
      </c>
      <c r="AB89" s="12">
        <v>316.89211999999998</v>
      </c>
      <c r="AC89" s="12">
        <v>342.808044</v>
      </c>
      <c r="AD89" s="12">
        <v>329.782196</v>
      </c>
      <c r="AE89" s="12"/>
      <c r="AF89" s="12">
        <v>874.62426800000003</v>
      </c>
      <c r="AG89" s="12">
        <v>337.645355</v>
      </c>
      <c r="AH89" s="12">
        <v>345.09613000000002</v>
      </c>
      <c r="AI89" s="12">
        <v>366.386078</v>
      </c>
      <c r="AJ89" s="12">
        <v>283.60711700000002</v>
      </c>
      <c r="AK89" s="12">
        <v>352.06326300000001</v>
      </c>
      <c r="AL89" s="12">
        <v>296.668274</v>
      </c>
      <c r="AM89" s="12">
        <v>500.03125</v>
      </c>
      <c r="AN89" s="12"/>
      <c r="AO89" s="12"/>
      <c r="AP89" s="12">
        <v>750.60107400000004</v>
      </c>
    </row>
    <row r="90" spans="1:42" x14ac:dyDescent="0.25">
      <c r="A90" s="10">
        <f t="shared" si="1"/>
        <v>85</v>
      </c>
      <c r="B90" s="12">
        <v>394.3956</v>
      </c>
      <c r="C90" s="12">
        <v>390.56304899999998</v>
      </c>
      <c r="D90" s="12">
        <v>459.15550000000002</v>
      </c>
      <c r="E90" s="12">
        <v>314.06420000000003</v>
      </c>
      <c r="F90" s="12">
        <v>607.4864</v>
      </c>
      <c r="G90" s="12">
        <v>395.62259999999998</v>
      </c>
      <c r="H90" s="12">
        <v>410.07785000000001</v>
      </c>
      <c r="I90" s="12">
        <v>257.91660000000002</v>
      </c>
      <c r="J90" s="12">
        <v>278.12889999999999</v>
      </c>
      <c r="K90" s="12">
        <v>359.74549999999999</v>
      </c>
      <c r="L90" s="12">
        <v>272.67070000000001</v>
      </c>
      <c r="M90" s="12">
        <v>277.46019999999999</v>
      </c>
      <c r="N90" s="12">
        <v>247.167282</v>
      </c>
      <c r="O90" s="12">
        <v>251.43039999999999</v>
      </c>
      <c r="P90" s="12">
        <v>223.0857</v>
      </c>
      <c r="Q90" s="12">
        <v>299.86610000000002</v>
      </c>
      <c r="R90" s="12">
        <v>291.58789999999999</v>
      </c>
      <c r="S90" s="12">
        <v>294.16915899999998</v>
      </c>
      <c r="T90" s="12">
        <v>258.55880000000002</v>
      </c>
      <c r="U90" s="12">
        <v>288.53969999999998</v>
      </c>
      <c r="V90" s="12">
        <v>450.89269999999999</v>
      </c>
      <c r="W90" s="12">
        <v>363.04424999999998</v>
      </c>
      <c r="X90" s="12">
        <v>287.39236499999998</v>
      </c>
      <c r="Y90" s="12">
        <v>302.92846700000001</v>
      </c>
      <c r="Z90" s="12"/>
      <c r="AA90" s="12">
        <v>439.38836700000002</v>
      </c>
      <c r="AB90" s="12">
        <v>312.55569500000001</v>
      </c>
      <c r="AC90" s="12">
        <v>457.04632600000002</v>
      </c>
      <c r="AD90" s="12">
        <v>326.42553700000002</v>
      </c>
      <c r="AE90" s="12"/>
      <c r="AF90" s="12">
        <v>362.66244499999999</v>
      </c>
      <c r="AG90" s="12">
        <v>304.99224900000002</v>
      </c>
      <c r="AH90" s="12">
        <v>342.854645</v>
      </c>
      <c r="AI90" s="12">
        <v>310.64459199999999</v>
      </c>
      <c r="AJ90" s="12">
        <v>287.904022</v>
      </c>
      <c r="AK90" s="12">
        <v>648.79272500000002</v>
      </c>
      <c r="AL90" s="12">
        <v>395.66589399999998</v>
      </c>
      <c r="AM90" s="12">
        <v>408.75939899999997</v>
      </c>
      <c r="AN90" s="12"/>
      <c r="AO90" s="12"/>
      <c r="AP90" s="12">
        <v>301.27273600000001</v>
      </c>
    </row>
    <row r="91" spans="1:42" x14ac:dyDescent="0.25">
      <c r="A91" s="10">
        <f t="shared" si="1"/>
        <v>86</v>
      </c>
      <c r="B91" s="12">
        <v>352.26339999999999</v>
      </c>
      <c r="C91" s="12">
        <v>448.80929600000002</v>
      </c>
      <c r="D91" s="12">
        <v>479.48140000000001</v>
      </c>
      <c r="E91" s="12">
        <v>324.92180000000002</v>
      </c>
      <c r="F91" s="12">
        <v>435.76429999999999</v>
      </c>
      <c r="G91" s="12">
        <v>286.78649999999999</v>
      </c>
      <c r="H91" s="12">
        <v>308.72967499999999</v>
      </c>
      <c r="I91" s="12">
        <v>343.1148</v>
      </c>
      <c r="J91" s="12">
        <v>274.80250000000001</v>
      </c>
      <c r="K91" s="12">
        <v>317.04020000000003</v>
      </c>
      <c r="L91" s="12">
        <v>255.8099</v>
      </c>
      <c r="M91" s="12">
        <v>272.67070000000001</v>
      </c>
      <c r="N91" s="12">
        <v>228.39546200000001</v>
      </c>
      <c r="O91" s="12">
        <v>253.28479999999999</v>
      </c>
      <c r="P91" s="12">
        <v>221.01759999999999</v>
      </c>
      <c r="Q91" s="12">
        <v>339.36680000000001</v>
      </c>
      <c r="R91" s="12">
        <v>282.46899999999999</v>
      </c>
      <c r="S91" s="12">
        <v>268.335419</v>
      </c>
      <c r="T91" s="12">
        <v>337.09539999999998</v>
      </c>
      <c r="U91" s="12">
        <v>277.93599999999998</v>
      </c>
      <c r="V91" s="12">
        <v>357.3707</v>
      </c>
      <c r="W91" s="12">
        <v>306.37167399999998</v>
      </c>
      <c r="X91" s="12">
        <v>295.786316</v>
      </c>
      <c r="Y91" s="12">
        <v>377.03363000000002</v>
      </c>
      <c r="Z91" s="12"/>
      <c r="AA91" s="12">
        <v>424.43283100000002</v>
      </c>
      <c r="AB91" s="12">
        <v>296.89639299999999</v>
      </c>
      <c r="AC91" s="12">
        <v>325.01214599999997</v>
      </c>
      <c r="AD91" s="12">
        <v>324.30673200000001</v>
      </c>
      <c r="AE91" s="12"/>
      <c r="AF91" s="12">
        <v>381.13269000000003</v>
      </c>
      <c r="AG91" s="12">
        <v>315.58709700000003</v>
      </c>
      <c r="AH91" s="12">
        <v>349.13885499999998</v>
      </c>
      <c r="AI91" s="12">
        <v>499.60290500000002</v>
      </c>
      <c r="AJ91" s="12"/>
      <c r="AK91" s="12">
        <v>436.74465900000001</v>
      </c>
      <c r="AL91" s="12">
        <v>337.30789199999998</v>
      </c>
      <c r="AM91" s="12">
        <v>819.51165800000001</v>
      </c>
      <c r="AN91" s="12"/>
      <c r="AO91" s="12"/>
      <c r="AP91" s="12">
        <v>304.84353599999997</v>
      </c>
    </row>
    <row r="92" spans="1:42" x14ac:dyDescent="0.25">
      <c r="A92" s="10">
        <f t="shared" si="1"/>
        <v>87</v>
      </c>
      <c r="B92" s="12">
        <v>321.42919999999998</v>
      </c>
      <c r="C92" s="12">
        <v>399.605591</v>
      </c>
      <c r="D92" s="12">
        <v>507.52339999999998</v>
      </c>
      <c r="E92" s="12">
        <v>332.9393</v>
      </c>
      <c r="F92" s="12">
        <v>461.1309</v>
      </c>
      <c r="G92" s="12">
        <v>276.98570000000001</v>
      </c>
      <c r="H92" s="12">
        <v>312.97000100000002</v>
      </c>
      <c r="I92" s="12">
        <v>302.43439999999998</v>
      </c>
      <c r="J92" s="12">
        <v>269.29829999999998</v>
      </c>
      <c r="K92" s="12">
        <v>322.0136</v>
      </c>
      <c r="L92" s="12">
        <v>287.8657</v>
      </c>
      <c r="M92" s="12">
        <v>255.8099</v>
      </c>
      <c r="N92" s="12">
        <v>237.143936</v>
      </c>
      <c r="O92" s="12">
        <v>359.27409999999998</v>
      </c>
      <c r="P92" s="12">
        <v>220.51499999999999</v>
      </c>
      <c r="Q92" s="12">
        <v>495.21089999999998</v>
      </c>
      <c r="R92" s="12">
        <v>291.51609999999999</v>
      </c>
      <c r="S92" s="12">
        <v>298.61428799999999</v>
      </c>
      <c r="T92" s="12">
        <v>287.27480000000003</v>
      </c>
      <c r="U92" s="12">
        <v>265.99079999999998</v>
      </c>
      <c r="V92" s="12">
        <v>471.9391</v>
      </c>
      <c r="W92" s="12">
        <v>283.38757299999997</v>
      </c>
      <c r="X92" s="12">
        <v>302.04116800000003</v>
      </c>
      <c r="Y92" s="12">
        <v>330.81878699999999</v>
      </c>
      <c r="Z92" s="12"/>
      <c r="AA92" s="12">
        <v>480.45666499999999</v>
      </c>
      <c r="AB92" s="12">
        <v>304.00393700000001</v>
      </c>
      <c r="AC92" s="12">
        <v>319.56716899999998</v>
      </c>
      <c r="AD92" s="12">
        <v>301.27420000000001</v>
      </c>
      <c r="AE92" s="12"/>
      <c r="AF92" s="12">
        <v>671.40856900000006</v>
      </c>
      <c r="AG92" s="12">
        <v>312.55996699999997</v>
      </c>
      <c r="AH92" s="12">
        <v>336.90249599999999</v>
      </c>
      <c r="AI92" s="12">
        <v>384.015717</v>
      </c>
      <c r="AJ92" s="12"/>
      <c r="AK92" s="12">
        <v>627.58264199999996</v>
      </c>
      <c r="AL92" s="12">
        <v>299.616669</v>
      </c>
      <c r="AM92" s="12">
        <v>436.496399</v>
      </c>
      <c r="AN92" s="12"/>
      <c r="AO92" s="12"/>
      <c r="AP92" s="12">
        <v>287.60000600000001</v>
      </c>
    </row>
    <row r="93" spans="1:42" x14ac:dyDescent="0.25">
      <c r="A93" s="10">
        <f t="shared" si="1"/>
        <v>88</v>
      </c>
      <c r="B93" s="12">
        <v>309.61219999999997</v>
      </c>
      <c r="C93" s="12">
        <v>317.55670199999997</v>
      </c>
      <c r="D93" s="12">
        <v>430.10910000000001</v>
      </c>
      <c r="E93" s="12">
        <v>303.73020000000002</v>
      </c>
      <c r="F93" s="12">
        <v>503.95190000000002</v>
      </c>
      <c r="G93" s="12">
        <v>318.2226</v>
      </c>
      <c r="H93" s="12">
        <v>310.74478099999999</v>
      </c>
      <c r="I93" s="12">
        <v>264.01679999999999</v>
      </c>
      <c r="J93" s="12">
        <v>262.99779999999998</v>
      </c>
      <c r="K93" s="12">
        <v>338.16750000000002</v>
      </c>
      <c r="L93" s="12">
        <v>245.78190000000001</v>
      </c>
      <c r="M93" s="12">
        <v>287.8657</v>
      </c>
      <c r="N93" s="12">
        <v>239.33865399999999</v>
      </c>
      <c r="O93" s="12">
        <v>289.63920000000002</v>
      </c>
      <c r="P93" s="12">
        <v>221.60120000000001</v>
      </c>
      <c r="Q93" s="12">
        <v>257.41059999999999</v>
      </c>
      <c r="R93" s="12">
        <v>278.6472</v>
      </c>
      <c r="S93" s="12">
        <v>275.52972399999999</v>
      </c>
      <c r="T93" s="12">
        <v>309.28390000000002</v>
      </c>
      <c r="U93" s="12">
        <v>262.81849999999997</v>
      </c>
      <c r="V93" s="12">
        <v>381.84710000000001</v>
      </c>
      <c r="W93" s="12">
        <v>297.25711100000001</v>
      </c>
      <c r="X93" s="12">
        <v>294.19143700000001</v>
      </c>
      <c r="Y93" s="12">
        <v>523.71295199999997</v>
      </c>
      <c r="Z93" s="12"/>
      <c r="AA93" s="12">
        <v>351.7901</v>
      </c>
      <c r="AB93" s="12">
        <v>366.87142899999998</v>
      </c>
      <c r="AC93" s="12">
        <v>359.585419</v>
      </c>
      <c r="AD93" s="12">
        <v>306.97534200000001</v>
      </c>
      <c r="AE93" s="12"/>
      <c r="AF93" s="12">
        <v>386.65148900000003</v>
      </c>
      <c r="AG93" s="12">
        <v>337.93212899999997</v>
      </c>
      <c r="AH93" s="12">
        <v>284.34045400000002</v>
      </c>
      <c r="AI93" s="12">
        <v>369.78048699999999</v>
      </c>
      <c r="AJ93" s="12"/>
      <c r="AK93" s="12">
        <v>380.00726300000002</v>
      </c>
      <c r="AL93" s="12">
        <v>324.754547</v>
      </c>
      <c r="AM93" s="12">
        <v>466.155396</v>
      </c>
      <c r="AN93" s="12"/>
      <c r="AO93" s="12"/>
      <c r="AP93" s="12">
        <v>287.090912</v>
      </c>
    </row>
    <row r="94" spans="1:42" x14ac:dyDescent="0.25">
      <c r="A94" s="10">
        <f t="shared" si="1"/>
        <v>89</v>
      </c>
      <c r="B94" s="12">
        <v>362.23160000000001</v>
      </c>
      <c r="C94" s="12">
        <v>389.10977200000002</v>
      </c>
      <c r="D94" s="12">
        <v>422.67809999999997</v>
      </c>
      <c r="E94" s="12">
        <v>297.44159999999999</v>
      </c>
      <c r="F94" s="12">
        <v>517.44569999999999</v>
      </c>
      <c r="G94" s="12">
        <v>309.47949999999997</v>
      </c>
      <c r="H94" s="12">
        <v>286.36834700000003</v>
      </c>
      <c r="I94" s="12">
        <v>280.31110000000001</v>
      </c>
      <c r="J94" s="12">
        <v>267.6404</v>
      </c>
      <c r="K94" s="12">
        <v>370.33</v>
      </c>
      <c r="L94" s="12">
        <v>230.73269999999999</v>
      </c>
      <c r="M94" s="12">
        <v>245.78190000000001</v>
      </c>
      <c r="N94" s="12">
        <v>238.94723500000001</v>
      </c>
      <c r="O94" s="12">
        <v>284.06180000000001</v>
      </c>
      <c r="P94" s="12">
        <v>221.38659999999999</v>
      </c>
      <c r="Q94" s="12">
        <v>220.22720000000001</v>
      </c>
      <c r="R94" s="12">
        <v>279.59010000000001</v>
      </c>
      <c r="S94" s="12">
        <v>332.18490600000001</v>
      </c>
      <c r="T94" s="12">
        <v>308.52019999999999</v>
      </c>
      <c r="U94" s="12">
        <v>280.73790000000002</v>
      </c>
      <c r="V94" s="12">
        <v>386.4796</v>
      </c>
      <c r="W94" s="12">
        <v>336.76727299999999</v>
      </c>
      <c r="X94" s="12">
        <v>312.52557400000001</v>
      </c>
      <c r="Y94" s="12">
        <v>308.20343000000003</v>
      </c>
      <c r="Z94" s="12"/>
      <c r="AA94" s="12">
        <v>496.61676</v>
      </c>
      <c r="AB94" s="12">
        <v>309.44830300000001</v>
      </c>
      <c r="AC94" s="12">
        <v>367.07412699999998</v>
      </c>
      <c r="AD94" s="12">
        <v>328.56466699999999</v>
      </c>
      <c r="AE94" s="12"/>
      <c r="AF94" s="12">
        <v>461.14471400000002</v>
      </c>
      <c r="AG94" s="12">
        <v>317.77511600000003</v>
      </c>
      <c r="AH94" s="12">
        <v>288.07195999999999</v>
      </c>
      <c r="AI94" s="12">
        <v>623.939392</v>
      </c>
      <c r="AJ94" s="12"/>
      <c r="AK94" s="12">
        <v>617.42724599999997</v>
      </c>
      <c r="AL94" s="12">
        <v>303.86068699999998</v>
      </c>
      <c r="AM94" s="12">
        <v>404.89178500000003</v>
      </c>
      <c r="AN94" s="12"/>
      <c r="AO94" s="12"/>
      <c r="AP94" s="12">
        <v>406.133331</v>
      </c>
    </row>
    <row r="95" spans="1:42" x14ac:dyDescent="0.25">
      <c r="A95" s="10">
        <f t="shared" si="1"/>
        <v>90</v>
      </c>
      <c r="B95" s="12">
        <v>334.3845</v>
      </c>
      <c r="C95" s="12">
        <v>287.77121</v>
      </c>
      <c r="D95" s="12">
        <v>788.09370000000001</v>
      </c>
      <c r="E95" s="12">
        <v>341.56970000000001</v>
      </c>
      <c r="F95" s="12">
        <v>614.82389999999998</v>
      </c>
      <c r="G95" s="12">
        <v>305.53250000000003</v>
      </c>
      <c r="H95" s="12">
        <v>276.05429099999998</v>
      </c>
      <c r="I95" s="12">
        <v>316.14159999999998</v>
      </c>
      <c r="J95" s="12">
        <v>271.4667</v>
      </c>
      <c r="K95" s="12">
        <v>428.22179999999997</v>
      </c>
      <c r="L95" s="12">
        <v>264.91640000000001</v>
      </c>
      <c r="M95" s="12">
        <v>230.73269999999999</v>
      </c>
      <c r="N95" s="12">
        <v>253.11567700000001</v>
      </c>
      <c r="O95" s="12">
        <v>276.84249999999997</v>
      </c>
      <c r="P95" s="12">
        <v>212.47059999999999</v>
      </c>
      <c r="Q95" s="12">
        <v>544.13220000000001</v>
      </c>
      <c r="R95" s="12">
        <v>277.30149999999998</v>
      </c>
      <c r="S95" s="12">
        <v>312.75518799999998</v>
      </c>
      <c r="T95" s="12">
        <v>275.94959999999998</v>
      </c>
      <c r="U95" s="12">
        <v>262.26949999999999</v>
      </c>
      <c r="V95" s="12">
        <v>468.88630000000001</v>
      </c>
      <c r="W95" s="12">
        <v>309.583618</v>
      </c>
      <c r="X95" s="12">
        <v>348.35485799999998</v>
      </c>
      <c r="Y95" s="12">
        <v>309.91778599999998</v>
      </c>
      <c r="Z95" s="12"/>
      <c r="AA95" s="12">
        <v>356.82241800000003</v>
      </c>
      <c r="AB95" s="12">
        <v>314.259186</v>
      </c>
      <c r="AC95" s="12">
        <v>332.867706</v>
      </c>
      <c r="AD95" s="12">
        <v>353.07797199999999</v>
      </c>
      <c r="AE95" s="12"/>
      <c r="AF95" s="12">
        <v>409.82891799999999</v>
      </c>
      <c r="AG95" s="12">
        <v>312.61239599999999</v>
      </c>
      <c r="AH95" s="12">
        <v>366.86190800000003</v>
      </c>
      <c r="AI95" s="12">
        <v>310.61407500000001</v>
      </c>
      <c r="AJ95" s="12"/>
      <c r="AK95" s="12">
        <v>630.15112299999998</v>
      </c>
      <c r="AL95" s="12">
        <v>300.75991800000003</v>
      </c>
      <c r="AM95" s="12">
        <v>378.421967</v>
      </c>
      <c r="AN95" s="12"/>
      <c r="AO95" s="12"/>
      <c r="AP95" s="12">
        <v>312.34286500000002</v>
      </c>
    </row>
    <row r="96" spans="1:42" x14ac:dyDescent="0.25">
      <c r="A96" s="10">
        <f t="shared" si="1"/>
        <v>91</v>
      </c>
      <c r="B96" s="12">
        <v>355.52699999999999</v>
      </c>
      <c r="C96" s="12">
        <v>367.89944500000001</v>
      </c>
      <c r="D96" s="12">
        <v>682.63210000000004</v>
      </c>
      <c r="E96" s="12">
        <v>340.49599999999998</v>
      </c>
      <c r="F96" s="12">
        <v>461.80790000000002</v>
      </c>
      <c r="G96" s="12">
        <v>318.6542</v>
      </c>
      <c r="H96" s="12">
        <v>262.43109099999998</v>
      </c>
      <c r="I96" s="12">
        <v>359.72489999999999</v>
      </c>
      <c r="J96" s="12">
        <v>279.54730000000001</v>
      </c>
      <c r="K96" s="12">
        <v>355.76569999999998</v>
      </c>
      <c r="L96" s="12">
        <v>223.3783</v>
      </c>
      <c r="M96" s="12">
        <v>264.91640000000001</v>
      </c>
      <c r="N96" s="12">
        <v>295.34292599999998</v>
      </c>
      <c r="O96" s="12">
        <v>322.27949999999998</v>
      </c>
      <c r="P96" s="12">
        <v>212.26419999999999</v>
      </c>
      <c r="Q96" s="12">
        <v>530.13689999999997</v>
      </c>
      <c r="R96" s="12">
        <v>274.71319999999997</v>
      </c>
      <c r="S96" s="12">
        <v>295.28433200000001</v>
      </c>
      <c r="T96" s="12">
        <v>259.72840000000002</v>
      </c>
      <c r="U96" s="12">
        <v>254.90610000000001</v>
      </c>
      <c r="V96" s="12">
        <v>411.75299999999999</v>
      </c>
      <c r="W96" s="12">
        <v>771.60382100000004</v>
      </c>
      <c r="X96" s="12">
        <v>297.97857699999997</v>
      </c>
      <c r="Y96" s="12">
        <v>307.08136000000002</v>
      </c>
      <c r="Z96" s="12"/>
      <c r="AA96" s="12">
        <v>503.69296300000002</v>
      </c>
      <c r="AB96" s="12">
        <v>310.21594199999998</v>
      </c>
      <c r="AC96" s="12">
        <v>345.26162699999998</v>
      </c>
      <c r="AD96" s="12">
        <v>415.849152</v>
      </c>
      <c r="AE96" s="12"/>
      <c r="AF96" s="12">
        <v>420.795593</v>
      </c>
      <c r="AG96" s="12">
        <v>372.48101800000001</v>
      </c>
      <c r="AH96" s="12">
        <v>356.26272599999999</v>
      </c>
      <c r="AI96" s="12">
        <v>318.059326</v>
      </c>
      <c r="AJ96" s="12"/>
      <c r="AK96" s="12">
        <v>388.26797499999998</v>
      </c>
      <c r="AL96" s="12">
        <v>318.38604700000002</v>
      </c>
      <c r="AM96" s="12">
        <v>390.209991</v>
      </c>
      <c r="AN96" s="12"/>
      <c r="AO96" s="12"/>
      <c r="AP96" s="12">
        <v>399.24523900000003</v>
      </c>
    </row>
    <row r="97" spans="1:42" x14ac:dyDescent="0.25">
      <c r="A97" s="10">
        <f t="shared" si="1"/>
        <v>92</v>
      </c>
      <c r="B97" s="12">
        <v>381.54950000000002</v>
      </c>
      <c r="C97" s="12">
        <v>488.44927999999999</v>
      </c>
      <c r="D97" s="12">
        <v>564.39260000000002</v>
      </c>
      <c r="E97" s="12">
        <v>315.03230000000002</v>
      </c>
      <c r="F97" s="12">
        <v>421.5154</v>
      </c>
      <c r="G97" s="12">
        <v>357.67160000000001</v>
      </c>
      <c r="H97" s="12">
        <v>295.76513699999998</v>
      </c>
      <c r="I97" s="12">
        <v>311.46749999999997</v>
      </c>
      <c r="J97" s="12">
        <v>291.06060000000002</v>
      </c>
      <c r="K97" s="12">
        <v>423.11590000000001</v>
      </c>
      <c r="L97" s="12">
        <v>243.80019999999999</v>
      </c>
      <c r="M97" s="12">
        <v>223.3783</v>
      </c>
      <c r="N97" s="12">
        <v>259.53930700000001</v>
      </c>
      <c r="O97" s="12">
        <v>352.20030000000003</v>
      </c>
      <c r="P97" s="12">
        <v>207.1455</v>
      </c>
      <c r="Q97" s="12">
        <v>412.3329</v>
      </c>
      <c r="R97" s="12">
        <v>298.51420000000002</v>
      </c>
      <c r="S97" s="12">
        <v>298.96994000000001</v>
      </c>
      <c r="T97" s="12">
        <v>260.82569999999998</v>
      </c>
      <c r="U97" s="12">
        <v>261.60509999999999</v>
      </c>
      <c r="V97" s="12">
        <v>564.18629999999996</v>
      </c>
      <c r="W97" s="12">
        <v>399.99792500000001</v>
      </c>
      <c r="X97" s="12">
        <v>298.98181199999999</v>
      </c>
      <c r="Y97" s="12">
        <v>314.09817500000003</v>
      </c>
      <c r="Z97" s="12"/>
      <c r="AA97" s="12">
        <v>397.34356700000001</v>
      </c>
      <c r="AB97" s="12">
        <v>318.72851600000001</v>
      </c>
      <c r="AC97" s="12">
        <v>319.85867300000001</v>
      </c>
      <c r="AD97" s="12">
        <v>323.709991</v>
      </c>
      <c r="AE97" s="12"/>
      <c r="AF97" s="12">
        <v>458.75735500000002</v>
      </c>
      <c r="AG97" s="12">
        <v>318.88342299999999</v>
      </c>
      <c r="AH97" s="12">
        <v>311.13150000000002</v>
      </c>
      <c r="AI97" s="12">
        <v>573.12249799999995</v>
      </c>
      <c r="AJ97" s="12"/>
      <c r="AK97" s="12">
        <v>409.809753</v>
      </c>
      <c r="AL97" s="12">
        <v>341.54965199999998</v>
      </c>
      <c r="AM97" s="12">
        <v>353.86346400000002</v>
      </c>
      <c r="AN97" s="12"/>
      <c r="AO97" s="12"/>
      <c r="AP97" s="12">
        <v>392.391144</v>
      </c>
    </row>
    <row r="98" spans="1:42" x14ac:dyDescent="0.25">
      <c r="A98" s="10">
        <f t="shared" si="1"/>
        <v>93</v>
      </c>
      <c r="B98" s="12">
        <v>335.2715</v>
      </c>
      <c r="C98" s="12">
        <v>341.31997699999999</v>
      </c>
      <c r="D98" s="12">
        <v>350.3039</v>
      </c>
      <c r="E98" s="12">
        <v>326.209</v>
      </c>
      <c r="F98" s="12">
        <v>491.05020000000002</v>
      </c>
      <c r="G98" s="12">
        <v>314.51909999999998</v>
      </c>
      <c r="H98" s="12">
        <v>273.51123000000001</v>
      </c>
      <c r="I98" s="12">
        <v>325.71039999999999</v>
      </c>
      <c r="J98" s="12">
        <v>284.8365</v>
      </c>
      <c r="K98" s="12">
        <v>368.88380000000001</v>
      </c>
      <c r="L98" s="12">
        <v>285.99090000000001</v>
      </c>
      <c r="M98" s="12">
        <v>243.80019999999999</v>
      </c>
      <c r="N98" s="12">
        <v>375.58676100000002</v>
      </c>
      <c r="O98" s="12">
        <v>321.84629999999999</v>
      </c>
      <c r="P98" s="12">
        <v>212.90610000000001</v>
      </c>
      <c r="Q98" s="12">
        <v>344.54520000000002</v>
      </c>
      <c r="R98" s="12">
        <v>284.06580000000002</v>
      </c>
      <c r="S98" s="12">
        <v>465.47070300000001</v>
      </c>
      <c r="T98" s="12">
        <v>264.89159999999998</v>
      </c>
      <c r="U98" s="12">
        <v>259.1266</v>
      </c>
      <c r="V98" s="12">
        <v>439.86489999999998</v>
      </c>
      <c r="W98" s="12">
        <v>289.53994799999998</v>
      </c>
      <c r="X98" s="12">
        <v>293.32025099999998</v>
      </c>
      <c r="Y98" s="12">
        <v>324.24111900000003</v>
      </c>
      <c r="Z98" s="12"/>
      <c r="AA98" s="12">
        <v>409.83019999999999</v>
      </c>
      <c r="AB98" s="12">
        <v>313.38708500000001</v>
      </c>
      <c r="AC98" s="12">
        <v>291.384613</v>
      </c>
      <c r="AD98" s="12">
        <v>338.57312000000002</v>
      </c>
      <c r="AE98" s="12"/>
      <c r="AF98" s="12">
        <v>673.69354199999998</v>
      </c>
      <c r="AG98" s="12">
        <v>302.835419</v>
      </c>
      <c r="AH98" s="12">
        <v>348.04849200000001</v>
      </c>
      <c r="AI98" s="12">
        <v>325.246826</v>
      </c>
      <c r="AJ98" s="12"/>
      <c r="AK98" s="12">
        <v>375.80072000000001</v>
      </c>
      <c r="AL98" s="12">
        <v>373.71994000000001</v>
      </c>
      <c r="AM98" s="12">
        <v>584.71038799999997</v>
      </c>
      <c r="AN98" s="12"/>
      <c r="AO98" s="12"/>
      <c r="AP98" s="12">
        <v>337.783997</v>
      </c>
    </row>
    <row r="99" spans="1:42" x14ac:dyDescent="0.25">
      <c r="A99" s="10">
        <f t="shared" si="1"/>
        <v>94</v>
      </c>
      <c r="B99" s="12">
        <v>392.93189999999998</v>
      </c>
      <c r="C99" s="12">
        <v>300.21121199999999</v>
      </c>
      <c r="D99" s="12">
        <v>384.50439999999998</v>
      </c>
      <c r="E99" s="12">
        <v>325.86790000000002</v>
      </c>
      <c r="F99" s="12">
        <v>427.67509999999999</v>
      </c>
      <c r="G99" s="12">
        <v>324.57499999999999</v>
      </c>
      <c r="H99" s="12">
        <v>263.24075299999998</v>
      </c>
      <c r="I99" s="12">
        <v>267.11900000000003</v>
      </c>
      <c r="J99" s="12">
        <v>283.20359999999999</v>
      </c>
      <c r="K99" s="12">
        <v>419.76170000000002</v>
      </c>
      <c r="L99" s="12">
        <v>256.87430000000001</v>
      </c>
      <c r="M99" s="12">
        <v>285.99090000000001</v>
      </c>
      <c r="N99" s="12">
        <v>303.36093099999999</v>
      </c>
      <c r="O99" s="12">
        <v>251.08629999999999</v>
      </c>
      <c r="P99" s="12">
        <v>218.2775</v>
      </c>
      <c r="Q99" s="12">
        <v>351.15780000000001</v>
      </c>
      <c r="R99" s="12">
        <v>286.56380000000001</v>
      </c>
      <c r="S99" s="12">
        <v>303.319366</v>
      </c>
      <c r="T99" s="12">
        <v>310.15629999999999</v>
      </c>
      <c r="U99" s="12">
        <v>263.09039999999999</v>
      </c>
      <c r="V99" s="12">
        <v>526.23609999999996</v>
      </c>
      <c r="W99" s="12">
        <v>300.70822099999998</v>
      </c>
      <c r="X99" s="12">
        <v>318.74676499999998</v>
      </c>
      <c r="Y99" s="12">
        <v>369.93722500000001</v>
      </c>
      <c r="Z99" s="12"/>
      <c r="AA99" s="12">
        <v>359.57714800000002</v>
      </c>
      <c r="AB99" s="12">
        <v>329.190765</v>
      </c>
      <c r="AC99" s="12">
        <v>378.51162699999998</v>
      </c>
      <c r="AD99" s="12">
        <v>358.95349099999999</v>
      </c>
      <c r="AE99" s="12"/>
      <c r="AF99" s="12">
        <v>479.02401700000001</v>
      </c>
      <c r="AG99" s="12">
        <v>302.30426</v>
      </c>
      <c r="AH99" s="12">
        <v>1068</v>
      </c>
      <c r="AI99" s="12">
        <v>375.57486</v>
      </c>
      <c r="AJ99" s="12"/>
      <c r="AK99" s="12">
        <v>372.98391700000002</v>
      </c>
      <c r="AL99" s="12">
        <v>358.35122699999999</v>
      </c>
      <c r="AM99" s="12">
        <v>342.32711799999998</v>
      </c>
      <c r="AN99" s="12"/>
      <c r="AO99" s="12"/>
      <c r="AP99" s="12">
        <v>388.36431900000002</v>
      </c>
    </row>
    <row r="100" spans="1:42" x14ac:dyDescent="0.25">
      <c r="A100" s="10">
        <f t="shared" si="1"/>
        <v>95</v>
      </c>
      <c r="B100" s="12">
        <v>334.2928</v>
      </c>
      <c r="C100" s="12">
        <v>555.058044</v>
      </c>
      <c r="D100" s="12">
        <v>473.93419999999998</v>
      </c>
      <c r="E100" s="12">
        <v>315.03230000000002</v>
      </c>
      <c r="F100" s="12">
        <v>453.39679999999998</v>
      </c>
      <c r="G100" s="12">
        <v>277.71230000000003</v>
      </c>
      <c r="H100" s="12">
        <v>272.045074</v>
      </c>
      <c r="I100" s="12">
        <v>295.26029999999997</v>
      </c>
      <c r="J100" s="12">
        <v>268.45499999999998</v>
      </c>
      <c r="K100" s="12">
        <v>340.00439999999998</v>
      </c>
      <c r="L100" s="12">
        <v>541.22770000000003</v>
      </c>
      <c r="M100" s="12">
        <v>256.87430000000001</v>
      </c>
      <c r="N100" s="12">
        <v>292.72692899999998</v>
      </c>
      <c r="O100" s="12">
        <v>435.07080000000002</v>
      </c>
      <c r="P100" s="12">
        <v>212.1755</v>
      </c>
      <c r="Q100" s="12">
        <v>283.56709999999998</v>
      </c>
      <c r="R100" s="12">
        <v>276.99020000000002</v>
      </c>
      <c r="S100" s="12">
        <v>308.50842299999999</v>
      </c>
      <c r="T100" s="12">
        <v>309.00029999999998</v>
      </c>
      <c r="U100" s="12">
        <v>257.35520000000002</v>
      </c>
      <c r="V100" s="12">
        <v>499.15379999999999</v>
      </c>
      <c r="W100" s="12">
        <v>309.83596799999998</v>
      </c>
      <c r="X100" s="12">
        <v>338.09875499999998</v>
      </c>
      <c r="Y100" s="12">
        <v>478.52285799999999</v>
      </c>
      <c r="Z100" s="12"/>
      <c r="AA100" s="12">
        <v>366.13021900000001</v>
      </c>
      <c r="AB100" s="12">
        <v>348.10342400000002</v>
      </c>
      <c r="AC100" s="12">
        <v>276.47619600000002</v>
      </c>
      <c r="AD100" s="12">
        <v>354.75292999999999</v>
      </c>
      <c r="AE100" s="12"/>
      <c r="AF100" s="12">
        <v>403.41326900000001</v>
      </c>
      <c r="AG100" s="12">
        <v>310.81820699999997</v>
      </c>
      <c r="AH100" s="12">
        <v>751.17163100000005</v>
      </c>
      <c r="AI100" s="12">
        <v>391.52270499999997</v>
      </c>
      <c r="AJ100" s="12"/>
      <c r="AK100" s="12">
        <v>323.88690200000002</v>
      </c>
      <c r="AL100" s="12">
        <v>331.72525000000002</v>
      </c>
      <c r="AM100" s="12">
        <v>284.576843</v>
      </c>
      <c r="AN100" s="12"/>
      <c r="AO100" s="12"/>
      <c r="AP100" s="12">
        <v>407.98199499999998</v>
      </c>
    </row>
    <row r="101" spans="1:42" x14ac:dyDescent="0.25">
      <c r="A101" s="10">
        <f t="shared" si="1"/>
        <v>96</v>
      </c>
      <c r="B101" s="12">
        <v>392.08580000000001</v>
      </c>
      <c r="C101" s="12">
        <v>291.075897</v>
      </c>
      <c r="D101" s="12">
        <v>454.34410000000003</v>
      </c>
      <c r="E101" s="12">
        <v>312.45069999999998</v>
      </c>
      <c r="F101" s="12">
        <v>461.85</v>
      </c>
      <c r="G101" s="12">
        <v>286.06420000000003</v>
      </c>
      <c r="H101" s="12">
        <v>298.88681000000003</v>
      </c>
      <c r="I101" s="12">
        <v>280.49149999999997</v>
      </c>
      <c r="J101" s="12">
        <v>253.00909999999999</v>
      </c>
      <c r="K101" s="12">
        <v>350.88369999999998</v>
      </c>
      <c r="L101" s="12">
        <v>228.75040000000001</v>
      </c>
      <c r="M101" s="12">
        <v>541.22770000000003</v>
      </c>
      <c r="N101" s="12">
        <v>229.57110599999999</v>
      </c>
      <c r="O101" s="12">
        <v>319.15589999999997</v>
      </c>
      <c r="P101" s="12">
        <v>215.98169999999999</v>
      </c>
      <c r="Q101" s="12">
        <v>300.8965</v>
      </c>
      <c r="R101" s="12">
        <v>280.73660000000001</v>
      </c>
      <c r="S101" s="12">
        <v>325.526703</v>
      </c>
      <c r="T101" s="12">
        <v>316.4332</v>
      </c>
      <c r="U101" s="12">
        <v>258.5068</v>
      </c>
      <c r="V101" s="12">
        <v>457.57299999999998</v>
      </c>
      <c r="W101" s="12">
        <v>289.55731200000002</v>
      </c>
      <c r="X101" s="12">
        <v>347.68194599999998</v>
      </c>
      <c r="Y101" s="12">
        <v>484.72757000000001</v>
      </c>
      <c r="Z101" s="12"/>
      <c r="AA101" s="12">
        <v>470.857147</v>
      </c>
      <c r="AB101" s="12">
        <v>338.30603000000002</v>
      </c>
      <c r="AC101" s="12">
        <v>293.76001000000002</v>
      </c>
      <c r="AD101" s="12">
        <v>392.65533399999998</v>
      </c>
      <c r="AE101" s="12"/>
      <c r="AF101" s="12">
        <v>433.75765999999999</v>
      </c>
      <c r="AG101" s="12">
        <v>330.65390000000002</v>
      </c>
      <c r="AH101" s="12">
        <v>939.28277600000001</v>
      </c>
      <c r="AI101" s="12">
        <v>516.61468500000001</v>
      </c>
      <c r="AJ101" s="12"/>
      <c r="AK101" s="12">
        <v>397.97305299999999</v>
      </c>
      <c r="AL101" s="12">
        <v>287.92538500000001</v>
      </c>
      <c r="AM101" s="12">
        <v>316.032196</v>
      </c>
      <c r="AN101" s="12"/>
      <c r="AO101" s="12"/>
      <c r="AP101" s="12">
        <v>430.25357100000002</v>
      </c>
    </row>
    <row r="102" spans="1:42" x14ac:dyDescent="0.25">
      <c r="A102" s="10">
        <f t="shared" si="1"/>
        <v>97</v>
      </c>
      <c r="B102" s="12">
        <v>372.22620000000001</v>
      </c>
      <c r="C102" s="12">
        <v>364.76001000000002</v>
      </c>
      <c r="D102" s="12">
        <v>424.98910000000001</v>
      </c>
      <c r="E102" s="12">
        <v>325.85539999999997</v>
      </c>
      <c r="F102" s="12">
        <v>836.24630000000002</v>
      </c>
      <c r="G102" s="12">
        <v>290.94380000000001</v>
      </c>
      <c r="H102" s="12">
        <v>280.198151</v>
      </c>
      <c r="I102" s="12">
        <v>275.0034</v>
      </c>
      <c r="J102" s="12">
        <v>255.27189999999999</v>
      </c>
      <c r="K102" s="12">
        <v>306.4375</v>
      </c>
      <c r="L102" s="12">
        <v>258.56909999999999</v>
      </c>
      <c r="M102" s="12">
        <v>228.75040000000001</v>
      </c>
      <c r="N102" s="12">
        <v>253.32202100000001</v>
      </c>
      <c r="O102" s="12">
        <v>439.09129999999999</v>
      </c>
      <c r="P102" s="12">
        <v>216.4435</v>
      </c>
      <c r="Q102" s="12">
        <v>363.19830000000002</v>
      </c>
      <c r="R102" s="12">
        <v>280.57510000000002</v>
      </c>
      <c r="S102" s="12">
        <v>366.23168900000002</v>
      </c>
      <c r="T102" s="12">
        <v>287.26190000000003</v>
      </c>
      <c r="U102" s="12">
        <v>254.56100000000001</v>
      </c>
      <c r="V102" s="12">
        <v>665.96860000000004</v>
      </c>
      <c r="W102" s="12">
        <v>290.99615499999999</v>
      </c>
      <c r="X102" s="12">
        <v>289.140533</v>
      </c>
      <c r="Y102" s="12">
        <v>295.16085800000002</v>
      </c>
      <c r="Z102" s="12"/>
      <c r="AA102" s="12">
        <v>506.67028800000003</v>
      </c>
      <c r="AB102" s="12">
        <v>351.78335600000003</v>
      </c>
      <c r="AC102" s="12">
        <v>309.95343000000003</v>
      </c>
      <c r="AD102" s="12">
        <v>363.76959199999999</v>
      </c>
      <c r="AE102" s="12"/>
      <c r="AF102" s="12">
        <v>387.84710699999999</v>
      </c>
      <c r="AG102" s="12">
        <v>307.24191300000001</v>
      </c>
      <c r="AH102" s="12">
        <v>363.20559700000001</v>
      </c>
      <c r="AI102" s="12">
        <v>449.19760100000002</v>
      </c>
      <c r="AJ102" s="12"/>
      <c r="AK102" s="12">
        <v>413.00967400000002</v>
      </c>
      <c r="AL102" s="12">
        <v>315.139771</v>
      </c>
      <c r="AM102" s="12">
        <v>328.68881199999998</v>
      </c>
      <c r="AN102" s="12"/>
      <c r="AO102" s="12"/>
      <c r="AP102" s="12">
        <v>644.23486300000002</v>
      </c>
    </row>
    <row r="103" spans="1:42" x14ac:dyDescent="0.25">
      <c r="A103" s="10">
        <f t="shared" si="1"/>
        <v>98</v>
      </c>
      <c r="B103" s="12">
        <v>388.05549999999999</v>
      </c>
      <c r="C103" s="12">
        <v>423.10797100000002</v>
      </c>
      <c r="D103" s="12">
        <v>361.7867</v>
      </c>
      <c r="E103" s="12">
        <v>305.05239999999998</v>
      </c>
      <c r="F103" s="12">
        <v>541.15060000000005</v>
      </c>
      <c r="G103" s="12">
        <v>289.48410000000001</v>
      </c>
      <c r="H103" s="12">
        <v>293.08435100000003</v>
      </c>
      <c r="I103" s="12">
        <v>301.23070000000001</v>
      </c>
      <c r="J103" s="12">
        <v>270.27539999999999</v>
      </c>
      <c r="K103" s="12">
        <v>332.85340000000002</v>
      </c>
      <c r="L103" s="12">
        <v>302.64850000000001</v>
      </c>
      <c r="M103" s="12">
        <v>258.56909999999999</v>
      </c>
      <c r="N103" s="12">
        <v>394.40811200000002</v>
      </c>
      <c r="O103" s="12">
        <v>300.26609999999999</v>
      </c>
      <c r="P103" s="12">
        <v>222.15379999999999</v>
      </c>
      <c r="Q103" s="12">
        <v>288.24639999999999</v>
      </c>
      <c r="R103" s="12">
        <v>276.61110000000002</v>
      </c>
      <c r="S103" s="12">
        <v>392.64004499999999</v>
      </c>
      <c r="T103" s="12">
        <v>332.46140000000003</v>
      </c>
      <c r="U103" s="12">
        <v>258.94970000000001</v>
      </c>
      <c r="V103" s="12">
        <v>726.87040000000002</v>
      </c>
      <c r="W103" s="12">
        <v>339.806488</v>
      </c>
      <c r="X103" s="12">
        <v>331.86343399999998</v>
      </c>
      <c r="Y103" s="12">
        <v>294.26937900000001</v>
      </c>
      <c r="Z103" s="12"/>
      <c r="AA103" s="12">
        <v>460.281677</v>
      </c>
      <c r="AB103" s="12">
        <v>350.93194599999998</v>
      </c>
      <c r="AC103" s="12">
        <v>314.30264299999999</v>
      </c>
      <c r="AD103" s="12">
        <v>301.67440800000003</v>
      </c>
      <c r="AE103" s="12"/>
      <c r="AF103" s="12">
        <v>440.89666699999998</v>
      </c>
      <c r="AG103" s="12">
        <v>284.51440400000001</v>
      </c>
      <c r="AH103" s="12">
        <v>1280.5069579999999</v>
      </c>
      <c r="AI103" s="12">
        <v>372.70461999999998</v>
      </c>
      <c r="AJ103" s="12"/>
      <c r="AK103" s="12">
        <v>485.427277</v>
      </c>
      <c r="AL103" s="12">
        <v>371.91241500000001</v>
      </c>
      <c r="AM103" s="12">
        <v>285.907715</v>
      </c>
      <c r="AN103" s="12"/>
      <c r="AO103" s="12"/>
      <c r="AP103" s="12">
        <v>370.98339800000002</v>
      </c>
    </row>
    <row r="104" spans="1:42" x14ac:dyDescent="0.25">
      <c r="A104" s="10">
        <f t="shared" si="1"/>
        <v>99</v>
      </c>
      <c r="B104" s="12">
        <v>381.30029999999999</v>
      </c>
      <c r="C104" s="12">
        <v>296.54025300000001</v>
      </c>
      <c r="D104" s="12">
        <v>770.27120000000002</v>
      </c>
      <c r="E104" s="12">
        <v>298.85050000000001</v>
      </c>
      <c r="F104" s="12">
        <v>584.96550000000002</v>
      </c>
      <c r="G104" s="12">
        <v>377.70240000000001</v>
      </c>
      <c r="H104" s="12">
        <v>246.66667200000001</v>
      </c>
      <c r="I104" s="12">
        <v>350.37790000000001</v>
      </c>
      <c r="J104" s="12">
        <v>266.0609</v>
      </c>
      <c r="K104" s="12">
        <v>342.28410000000002</v>
      </c>
      <c r="L104" s="12">
        <v>462.26060000000001</v>
      </c>
      <c r="M104" s="12">
        <v>302.64850000000001</v>
      </c>
      <c r="N104" s="12">
        <v>282.20602400000001</v>
      </c>
      <c r="O104" s="12">
        <v>380.75779999999997</v>
      </c>
      <c r="P104" s="12">
        <v>225.47659999999999</v>
      </c>
      <c r="Q104" s="12">
        <v>332.31659999999999</v>
      </c>
      <c r="R104" s="12">
        <v>280.67840000000001</v>
      </c>
      <c r="S104" s="12">
        <v>317.58178700000002</v>
      </c>
      <c r="T104" s="12">
        <v>304.04169999999999</v>
      </c>
      <c r="U104" s="12">
        <v>257.21589999999998</v>
      </c>
      <c r="V104" s="12">
        <v>466.17970000000003</v>
      </c>
      <c r="W104" s="12">
        <v>415.49032599999998</v>
      </c>
      <c r="X104" s="12">
        <v>321.61144999999999</v>
      </c>
      <c r="Y104" s="12">
        <v>300.573486</v>
      </c>
      <c r="Z104" s="12"/>
      <c r="AA104" s="12">
        <v>551.11108400000001</v>
      </c>
      <c r="AB104" s="12">
        <v>334.85910000000001</v>
      </c>
      <c r="AC104" s="12">
        <v>300.30767800000001</v>
      </c>
      <c r="AD104" s="12">
        <v>717.63635299999999</v>
      </c>
      <c r="AE104" s="12"/>
      <c r="AF104" s="12">
        <v>363.52673299999998</v>
      </c>
      <c r="AG104" s="12">
        <v>307.83496100000002</v>
      </c>
      <c r="AH104" s="12">
        <v>344.85659800000002</v>
      </c>
      <c r="AI104" s="12">
        <v>376.38797</v>
      </c>
      <c r="AJ104" s="12"/>
      <c r="AK104" s="12">
        <v>522.52270499999997</v>
      </c>
      <c r="AL104" s="12">
        <v>402.25949100000003</v>
      </c>
      <c r="AM104" s="12">
        <v>413.90502900000001</v>
      </c>
      <c r="AN104" s="12"/>
      <c r="AO104" s="12"/>
      <c r="AP104" s="12">
        <v>314.236694</v>
      </c>
    </row>
    <row r="105" spans="1:42" x14ac:dyDescent="0.25">
      <c r="A105" s="10">
        <f t="shared" si="1"/>
        <v>100</v>
      </c>
      <c r="B105" s="12">
        <v>342.4502</v>
      </c>
      <c r="C105" s="12">
        <v>332.75302099999999</v>
      </c>
      <c r="D105" s="12">
        <v>377.70060000000001</v>
      </c>
      <c r="E105" s="12">
        <v>302.62720000000002</v>
      </c>
      <c r="F105" s="12">
        <v>468.31079999999997</v>
      </c>
      <c r="G105" s="12">
        <v>280.50709999999998</v>
      </c>
      <c r="H105" s="12">
        <v>253</v>
      </c>
      <c r="I105" s="12">
        <v>329.70760000000001</v>
      </c>
      <c r="J105" s="12">
        <v>269.5283</v>
      </c>
      <c r="K105" s="12">
        <v>386.76310000000001</v>
      </c>
      <c r="L105" s="12">
        <v>270.82229999999998</v>
      </c>
      <c r="M105" s="12">
        <v>462.26060000000001</v>
      </c>
      <c r="N105" s="12">
        <v>282.24719199999998</v>
      </c>
      <c r="O105" s="12">
        <v>410.82769999999999</v>
      </c>
      <c r="P105" s="12">
        <v>223.2696</v>
      </c>
      <c r="Q105" s="12">
        <v>500.4221</v>
      </c>
      <c r="R105" s="12">
        <v>287.78840000000002</v>
      </c>
      <c r="S105" s="12">
        <v>294.49612400000001</v>
      </c>
      <c r="T105" s="12">
        <v>261.27229999999997</v>
      </c>
      <c r="U105" s="12">
        <v>260.48540000000003</v>
      </c>
      <c r="V105" s="12">
        <v>415.44670000000002</v>
      </c>
      <c r="W105" s="12">
        <v>355.17663599999997</v>
      </c>
      <c r="X105" s="12">
        <v>298.18627900000001</v>
      </c>
      <c r="Y105" s="12"/>
      <c r="Z105" s="12"/>
      <c r="AA105" s="12">
        <v>303.26666299999999</v>
      </c>
      <c r="AB105" s="12">
        <v>355.401276</v>
      </c>
      <c r="AC105" s="12">
        <v>295.44451900000001</v>
      </c>
      <c r="AD105" s="12">
        <v>295.46511800000002</v>
      </c>
      <c r="AE105" s="12"/>
      <c r="AF105" s="12">
        <v>343.712402</v>
      </c>
      <c r="AG105" s="12">
        <v>394.46862800000002</v>
      </c>
      <c r="AH105" s="12">
        <v>287.27947999999998</v>
      </c>
      <c r="AI105" s="12">
        <v>460.85433999999998</v>
      </c>
      <c r="AJ105" s="12"/>
      <c r="AK105" s="12">
        <v>480.54916400000002</v>
      </c>
      <c r="AL105" s="12">
        <v>354.70068400000002</v>
      </c>
      <c r="AM105" s="12">
        <v>286.482483</v>
      </c>
      <c r="AN105" s="12"/>
      <c r="AO105" s="12"/>
      <c r="AP105" s="12">
        <v>429.53973400000001</v>
      </c>
    </row>
    <row r="106" spans="1:42" x14ac:dyDescent="0.25">
      <c r="A106" s="10">
        <f t="shared" si="1"/>
        <v>101</v>
      </c>
      <c r="B106" s="12">
        <v>342.47579999999999</v>
      </c>
      <c r="C106" s="12">
        <v>351.45834400000001</v>
      </c>
      <c r="D106" s="12">
        <v>492.8526</v>
      </c>
      <c r="E106" s="12">
        <v>339.04849999999999</v>
      </c>
      <c r="F106" s="12">
        <v>636.09580000000005</v>
      </c>
      <c r="G106" s="12">
        <v>328.94290000000001</v>
      </c>
      <c r="H106" s="12">
        <v>254.168961</v>
      </c>
      <c r="I106" s="12">
        <v>319.63249999999999</v>
      </c>
      <c r="J106" s="12">
        <v>264.45</v>
      </c>
      <c r="K106" s="12">
        <v>324.61900000000003</v>
      </c>
      <c r="L106" s="12">
        <v>396.80650000000003</v>
      </c>
      <c r="M106" s="12">
        <v>270.82229999999998</v>
      </c>
      <c r="N106" s="12">
        <v>263.19546500000001</v>
      </c>
      <c r="O106" s="12">
        <v>251.1258</v>
      </c>
      <c r="P106" s="12">
        <v>222.2764</v>
      </c>
      <c r="Q106" s="12">
        <v>419.86939999999998</v>
      </c>
      <c r="R106" s="12">
        <v>279.19479999999999</v>
      </c>
      <c r="S106" s="12">
        <v>277.66769399999998</v>
      </c>
      <c r="T106" s="12">
        <v>303.851</v>
      </c>
      <c r="U106" s="12">
        <v>258.49009999999998</v>
      </c>
      <c r="V106" s="12">
        <v>358.75470000000001</v>
      </c>
      <c r="W106" s="12">
        <v>298.02593999999999</v>
      </c>
      <c r="X106" s="12">
        <v>307.64672899999999</v>
      </c>
      <c r="Y106" s="12"/>
      <c r="Z106" s="12"/>
      <c r="AA106" s="12">
        <v>442.09524499999998</v>
      </c>
      <c r="AB106" s="12">
        <v>329.841858</v>
      </c>
      <c r="AC106" s="12">
        <v>328.81033300000001</v>
      </c>
      <c r="AD106" s="12">
        <v>301.29864500000002</v>
      </c>
      <c r="AE106" s="12"/>
      <c r="AF106" s="12">
        <v>785.29894999999999</v>
      </c>
      <c r="AG106" s="12"/>
      <c r="AH106" s="12">
        <v>282.97622699999999</v>
      </c>
      <c r="AI106" s="12">
        <v>298.92114299999997</v>
      </c>
      <c r="AJ106" s="12"/>
      <c r="AK106" s="12">
        <v>430.340485</v>
      </c>
      <c r="AL106" s="12">
        <v>337.08142099999998</v>
      </c>
      <c r="AM106" s="12">
        <v>288.311035</v>
      </c>
      <c r="AN106" s="12"/>
      <c r="AO106" s="12"/>
      <c r="AP106" s="12">
        <v>375.227081</v>
      </c>
    </row>
    <row r="107" spans="1:42" x14ac:dyDescent="0.25">
      <c r="A107" s="10">
        <f t="shared" si="1"/>
        <v>102</v>
      </c>
      <c r="B107" s="12">
        <v>343.53800000000001</v>
      </c>
      <c r="C107" s="12">
        <v>313.25915500000002</v>
      </c>
      <c r="D107" s="12">
        <v>458.57580000000002</v>
      </c>
      <c r="E107" s="12">
        <v>306.63310000000001</v>
      </c>
      <c r="F107" s="12">
        <v>530.00300000000004</v>
      </c>
      <c r="G107" s="12">
        <v>312.32470000000001</v>
      </c>
      <c r="H107" s="12">
        <v>251.09019499999999</v>
      </c>
      <c r="I107" s="12">
        <v>364.16629999999998</v>
      </c>
      <c r="J107" s="12">
        <v>264.08609999999999</v>
      </c>
      <c r="K107" s="12">
        <v>320.0616</v>
      </c>
      <c r="L107" s="12">
        <v>369.36259999999999</v>
      </c>
      <c r="M107" s="12">
        <v>396.80650000000003</v>
      </c>
      <c r="N107" s="12">
        <v>388.12707499999999</v>
      </c>
      <c r="O107" s="12">
        <v>348.81</v>
      </c>
      <c r="P107" s="12">
        <v>220.47059999999999</v>
      </c>
      <c r="Q107" s="12">
        <v>369.46929999999998</v>
      </c>
      <c r="R107" s="12">
        <v>279.67500000000001</v>
      </c>
      <c r="S107" s="12">
        <v>353.02710000000002</v>
      </c>
      <c r="T107" s="12">
        <v>304.0677</v>
      </c>
      <c r="U107" s="12">
        <v>255.50559999999999</v>
      </c>
      <c r="V107" s="12">
        <v>444.34309999999999</v>
      </c>
      <c r="W107" s="12"/>
      <c r="X107" s="12">
        <v>367.84817500000003</v>
      </c>
      <c r="Y107" s="12"/>
      <c r="Z107" s="12"/>
      <c r="AA107" s="12">
        <v>386.78787199999999</v>
      </c>
      <c r="AB107" s="12"/>
      <c r="AC107" s="12">
        <v>302.49636800000002</v>
      </c>
      <c r="AD107" s="12">
        <v>313.18588299999999</v>
      </c>
      <c r="AE107" s="12"/>
      <c r="AF107" s="12">
        <v>427.274902</v>
      </c>
      <c r="AG107" s="12"/>
      <c r="AH107" s="12">
        <v>301.098724</v>
      </c>
      <c r="AI107" s="12">
        <v>320.51925699999998</v>
      </c>
      <c r="AJ107" s="12"/>
      <c r="AK107" s="12">
        <v>450.62240600000001</v>
      </c>
      <c r="AL107" s="12">
        <v>272.65924100000001</v>
      </c>
      <c r="AM107" s="12">
        <v>426.086884</v>
      </c>
      <c r="AN107" s="12"/>
      <c r="AO107" s="12"/>
      <c r="AP107" s="12">
        <v>485.15271000000001</v>
      </c>
    </row>
    <row r="108" spans="1:42" x14ac:dyDescent="0.25">
      <c r="A108" s="10">
        <f t="shared" si="1"/>
        <v>103</v>
      </c>
      <c r="B108" s="12">
        <v>349.92169999999999</v>
      </c>
      <c r="C108" s="12">
        <v>301.80960099999999</v>
      </c>
      <c r="D108" s="12">
        <v>429.33249999999998</v>
      </c>
      <c r="E108" s="12">
        <v>306.02440000000001</v>
      </c>
      <c r="F108" s="12">
        <v>416.21289999999999</v>
      </c>
      <c r="G108" s="12">
        <v>273.26569999999998</v>
      </c>
      <c r="H108" s="12">
        <v>265.09375</v>
      </c>
      <c r="I108" s="12">
        <v>305.36169999999998</v>
      </c>
      <c r="J108" s="12">
        <v>259.82229999999998</v>
      </c>
      <c r="K108" s="12">
        <v>335.18770000000001</v>
      </c>
      <c r="L108" s="12">
        <v>214.5061</v>
      </c>
      <c r="M108" s="12">
        <v>369.36259999999999</v>
      </c>
      <c r="N108" s="12">
        <v>231.71843000000001</v>
      </c>
      <c r="O108" s="12">
        <v>279.02710000000002</v>
      </c>
      <c r="P108" s="12">
        <v>216.91470000000001</v>
      </c>
      <c r="Q108" s="12">
        <v>718.62120000000004</v>
      </c>
      <c r="R108" s="12">
        <v>277.16449999999998</v>
      </c>
      <c r="S108" s="12">
        <v>254.72735599999999</v>
      </c>
      <c r="T108" s="12">
        <v>294.76679999999999</v>
      </c>
      <c r="U108" s="12">
        <v>264.58879999999999</v>
      </c>
      <c r="V108" s="12">
        <v>388.53559999999999</v>
      </c>
      <c r="W108" s="12"/>
      <c r="X108" s="12">
        <v>302.80044600000002</v>
      </c>
      <c r="Y108" s="12"/>
      <c r="Z108" s="12"/>
      <c r="AA108" s="12">
        <v>317.43820199999999</v>
      </c>
      <c r="AB108" s="12"/>
      <c r="AC108" s="12">
        <v>335.07235700000001</v>
      </c>
      <c r="AD108" s="12">
        <v>318.55755599999998</v>
      </c>
      <c r="AE108" s="12"/>
      <c r="AF108" s="12">
        <v>370.58822600000002</v>
      </c>
      <c r="AG108" s="12"/>
      <c r="AH108" s="12">
        <v>290.01004</v>
      </c>
      <c r="AI108" s="12">
        <v>426.98187300000001</v>
      </c>
      <c r="AJ108" s="12"/>
      <c r="AK108" s="12">
        <v>479.38507099999998</v>
      </c>
      <c r="AL108" s="12">
        <v>377.96838400000001</v>
      </c>
      <c r="AM108" s="12">
        <v>420.54480000000001</v>
      </c>
      <c r="AN108" s="12"/>
      <c r="AO108" s="12"/>
      <c r="AP108" s="12">
        <v>413.338257</v>
      </c>
    </row>
    <row r="109" spans="1:42" x14ac:dyDescent="0.25">
      <c r="A109" s="10">
        <f t="shared" si="1"/>
        <v>104</v>
      </c>
      <c r="B109" s="12">
        <v>424.36079999999998</v>
      </c>
      <c r="C109" s="12">
        <v>345.889343</v>
      </c>
      <c r="D109" s="12">
        <v>323.2842</v>
      </c>
      <c r="E109" s="12">
        <v>319.64080000000001</v>
      </c>
      <c r="F109" s="12">
        <v>418.4665</v>
      </c>
      <c r="G109" s="12">
        <v>261.83640000000003</v>
      </c>
      <c r="H109" s="12">
        <v>300.446686</v>
      </c>
      <c r="I109" s="12">
        <v>337.57679999999999</v>
      </c>
      <c r="J109" s="12">
        <v>286.92840000000001</v>
      </c>
      <c r="K109" s="12">
        <v>383.97989999999999</v>
      </c>
      <c r="L109" s="12">
        <v>216.9639</v>
      </c>
      <c r="M109" s="12">
        <v>214.5061</v>
      </c>
      <c r="N109" s="12">
        <v>250.68310500000001</v>
      </c>
      <c r="O109" s="12">
        <v>359.05610000000001</v>
      </c>
      <c r="P109" s="12">
        <v>218.52440000000001</v>
      </c>
      <c r="Q109" s="12">
        <v>349.7217</v>
      </c>
      <c r="R109" s="12">
        <v>271.85480000000001</v>
      </c>
      <c r="S109" s="12">
        <v>262.52203400000002</v>
      </c>
      <c r="T109" s="12">
        <v>339.12380000000002</v>
      </c>
      <c r="U109" s="12">
        <v>255.10890000000001</v>
      </c>
      <c r="V109" s="12">
        <v>513.22159999999997</v>
      </c>
      <c r="W109" s="12"/>
      <c r="X109" s="12">
        <v>409.81591800000001</v>
      </c>
      <c r="Y109" s="12"/>
      <c r="Z109" s="12"/>
      <c r="AA109" s="12">
        <v>554.29785200000003</v>
      </c>
      <c r="AB109" s="12"/>
      <c r="AC109" s="12">
        <v>314.84011800000002</v>
      </c>
      <c r="AD109" s="12">
        <v>315.23974600000003</v>
      </c>
      <c r="AE109" s="12"/>
      <c r="AF109" s="12">
        <v>356.30767800000001</v>
      </c>
      <c r="AG109" s="12"/>
      <c r="AH109" s="12">
        <v>307.06320199999999</v>
      </c>
      <c r="AI109" s="12">
        <v>680.36450200000002</v>
      </c>
      <c r="AJ109" s="12"/>
      <c r="AK109" s="12">
        <v>509.88943499999999</v>
      </c>
      <c r="AL109" s="12">
        <v>468.83843999999999</v>
      </c>
      <c r="AM109" s="12">
        <v>324.99569700000001</v>
      </c>
      <c r="AN109" s="12"/>
      <c r="AO109" s="12"/>
      <c r="AP109" s="12">
        <v>419.211975</v>
      </c>
    </row>
    <row r="110" spans="1:42" x14ac:dyDescent="0.25">
      <c r="A110" s="10">
        <f t="shared" si="1"/>
        <v>105</v>
      </c>
      <c r="B110" s="12">
        <v>373.28379999999999</v>
      </c>
      <c r="C110" s="12">
        <v>316.78234900000001</v>
      </c>
      <c r="D110" s="12">
        <v>345.09879999999998</v>
      </c>
      <c r="E110" s="12">
        <v>316.44720000000001</v>
      </c>
      <c r="F110" s="12">
        <v>394.54109999999997</v>
      </c>
      <c r="G110" s="12">
        <v>291.47829999999999</v>
      </c>
      <c r="H110" s="12">
        <v>249.48052999999999</v>
      </c>
      <c r="I110" s="12">
        <v>296.56610000000001</v>
      </c>
      <c r="J110" s="12">
        <v>263.35860000000002</v>
      </c>
      <c r="K110" s="12">
        <v>399.99419999999998</v>
      </c>
      <c r="L110" s="12">
        <v>341.26710000000003</v>
      </c>
      <c r="M110" s="12">
        <v>216.9639</v>
      </c>
      <c r="N110" s="12">
        <v>231.539658</v>
      </c>
      <c r="O110" s="12">
        <v>345.37310000000002</v>
      </c>
      <c r="P110" s="12">
        <v>216.45</v>
      </c>
      <c r="Q110" s="12">
        <v>402.64580000000001</v>
      </c>
      <c r="R110" s="12">
        <v>302.65600000000001</v>
      </c>
      <c r="S110" s="12">
        <v>258.03286700000001</v>
      </c>
      <c r="T110" s="12">
        <v>358.46730000000002</v>
      </c>
      <c r="U110" s="12">
        <v>259.1277</v>
      </c>
      <c r="V110" s="12">
        <v>434.61169999999998</v>
      </c>
      <c r="W110" s="12"/>
      <c r="X110" s="12">
        <v>308.49032599999998</v>
      </c>
      <c r="Y110" s="12"/>
      <c r="Z110" s="12"/>
      <c r="AA110" s="12">
        <v>2748.859375</v>
      </c>
      <c r="AB110" s="12"/>
      <c r="AC110" s="12">
        <v>324.37441999999999</v>
      </c>
      <c r="AD110" s="12">
        <v>385.47586100000001</v>
      </c>
      <c r="AE110" s="12"/>
      <c r="AF110" s="12">
        <v>298.09524499999998</v>
      </c>
      <c r="AG110" s="12"/>
      <c r="AH110" s="12">
        <v>290.482056</v>
      </c>
      <c r="AI110" s="12">
        <v>410.29904199999999</v>
      </c>
      <c r="AJ110" s="12"/>
      <c r="AK110" s="12">
        <v>473.46521000000001</v>
      </c>
      <c r="AL110" s="12">
        <v>411.246307</v>
      </c>
      <c r="AM110" s="12">
        <v>307.55419899999998</v>
      </c>
      <c r="AN110" s="12"/>
      <c r="AO110" s="12"/>
      <c r="AP110" s="12">
        <v>376.26449600000001</v>
      </c>
    </row>
    <row r="111" spans="1:42" x14ac:dyDescent="0.25">
      <c r="A111" s="10">
        <f t="shared" si="1"/>
        <v>106</v>
      </c>
      <c r="B111" s="12">
        <v>427.65370000000001</v>
      </c>
      <c r="C111" s="12">
        <v>337.03668199999998</v>
      </c>
      <c r="D111" s="12">
        <v>399.75439999999998</v>
      </c>
      <c r="E111" s="12">
        <v>315.83789999999999</v>
      </c>
      <c r="F111" s="12">
        <v>571.72389999999996</v>
      </c>
      <c r="G111" s="12">
        <v>284.58229999999998</v>
      </c>
      <c r="H111" s="12">
        <v>484.35537699999998</v>
      </c>
      <c r="I111" s="12">
        <v>340.9477</v>
      </c>
      <c r="J111" s="12">
        <v>264.2278</v>
      </c>
      <c r="K111" s="12">
        <v>600.41120000000001</v>
      </c>
      <c r="L111" s="12">
        <v>245.05449999999999</v>
      </c>
      <c r="M111" s="12">
        <v>341.26710000000003</v>
      </c>
      <c r="N111" s="12">
        <v>247.320099</v>
      </c>
      <c r="O111" s="12">
        <v>251.20240000000001</v>
      </c>
      <c r="P111" s="12">
        <v>222.3133</v>
      </c>
      <c r="Q111" s="12">
        <v>382.33949999999999</v>
      </c>
      <c r="R111" s="12">
        <v>277.91809999999998</v>
      </c>
      <c r="S111" s="12">
        <v>260.78747600000003</v>
      </c>
      <c r="T111" s="12">
        <v>276.59629999999999</v>
      </c>
      <c r="U111" s="12">
        <v>260.40899999999999</v>
      </c>
      <c r="V111" s="12">
        <v>456.32510000000002</v>
      </c>
      <c r="W111" s="12"/>
      <c r="X111" s="12">
        <v>373.18572999999998</v>
      </c>
      <c r="Y111" s="12"/>
      <c r="Z111" s="12"/>
      <c r="AA111" s="12">
        <v>366.21768200000002</v>
      </c>
      <c r="AB111" s="12"/>
      <c r="AC111" s="12">
        <v>308.40902699999998</v>
      </c>
      <c r="AD111" s="12">
        <v>378.861694</v>
      </c>
      <c r="AE111" s="12"/>
      <c r="AF111" s="12">
        <v>562.16216999999995</v>
      </c>
      <c r="AG111" s="12"/>
      <c r="AH111" s="12">
        <v>303.07138099999997</v>
      </c>
      <c r="AI111" s="12">
        <v>424.86142000000001</v>
      </c>
      <c r="AJ111" s="12"/>
      <c r="AK111" s="12">
        <v>379.131531</v>
      </c>
      <c r="AL111" s="12"/>
      <c r="AM111" s="12">
        <v>295.36288500000001</v>
      </c>
      <c r="AN111" s="12"/>
      <c r="AO111" s="12"/>
      <c r="AP111" s="12">
        <v>334.19372600000003</v>
      </c>
    </row>
    <row r="112" spans="1:42" x14ac:dyDescent="0.25">
      <c r="A112" s="10">
        <f t="shared" si="1"/>
        <v>107</v>
      </c>
      <c r="B112" s="12">
        <v>411.84519999999998</v>
      </c>
      <c r="C112" s="12">
        <v>637.95684800000004</v>
      </c>
      <c r="D112" s="12">
        <v>317.37630000000001</v>
      </c>
      <c r="E112" s="12">
        <v>308.80059999999997</v>
      </c>
      <c r="F112" s="12">
        <v>417.17110000000002</v>
      </c>
      <c r="G112" s="12">
        <v>262.37849999999997</v>
      </c>
      <c r="H112" s="12">
        <v>304.36044299999998</v>
      </c>
      <c r="I112" s="12">
        <v>298.1053</v>
      </c>
      <c r="J112" s="12">
        <v>260.09649999999999</v>
      </c>
      <c r="K112" s="12">
        <v>336.48180000000002</v>
      </c>
      <c r="L112" s="12">
        <v>274.0127</v>
      </c>
      <c r="M112" s="12">
        <v>245.05449999999999</v>
      </c>
      <c r="N112" s="12">
        <v>327.24978599999997</v>
      </c>
      <c r="O112" s="12">
        <v>289.61599999999999</v>
      </c>
      <c r="P112" s="12">
        <v>223.916</v>
      </c>
      <c r="Q112" s="12">
        <v>435.03190000000001</v>
      </c>
      <c r="R112" s="12">
        <v>260.46839999999997</v>
      </c>
      <c r="S112" s="12">
        <v>258.58187900000001</v>
      </c>
      <c r="T112" s="12">
        <v>323.2088</v>
      </c>
      <c r="U112" s="12">
        <v>269.21850000000001</v>
      </c>
      <c r="V112" s="12">
        <v>403.07089999999999</v>
      </c>
      <c r="W112" s="12"/>
      <c r="X112" s="12">
        <v>333.49786399999999</v>
      </c>
      <c r="Y112" s="12"/>
      <c r="Z112" s="12"/>
      <c r="AA112" s="12">
        <v>351.84240699999998</v>
      </c>
      <c r="AB112" s="12"/>
      <c r="AC112" s="12">
        <v>319.79763800000001</v>
      </c>
      <c r="AD112" s="12">
        <v>299.83822600000002</v>
      </c>
      <c r="AE112" s="12"/>
      <c r="AF112" s="12">
        <v>497.81646699999999</v>
      </c>
      <c r="AG112" s="12"/>
      <c r="AH112" s="12">
        <v>314.154968</v>
      </c>
      <c r="AI112" s="12"/>
      <c r="AJ112" s="12"/>
      <c r="AK112" s="12">
        <v>483.502411</v>
      </c>
      <c r="AL112" s="12"/>
      <c r="AM112" s="12">
        <v>383.10086100000001</v>
      </c>
      <c r="AN112" s="12"/>
      <c r="AO112" s="12"/>
      <c r="AP112" s="12">
        <v>799.10955799999999</v>
      </c>
    </row>
    <row r="113" spans="1:42" x14ac:dyDescent="0.25">
      <c r="A113" s="10">
        <f t="shared" si="1"/>
        <v>108</v>
      </c>
      <c r="B113" s="12">
        <v>340.0849</v>
      </c>
      <c r="C113" s="12">
        <v>295.67523199999999</v>
      </c>
      <c r="D113" s="12">
        <v>449.08730000000003</v>
      </c>
      <c r="E113" s="12">
        <v>314.91160000000002</v>
      </c>
      <c r="F113" s="12">
        <v>398.85550000000001</v>
      </c>
      <c r="G113" s="12">
        <v>361.7774</v>
      </c>
      <c r="H113" s="12">
        <v>258.42184400000002</v>
      </c>
      <c r="I113" s="12">
        <v>263.89190000000002</v>
      </c>
      <c r="J113" s="12">
        <v>282.57389999999998</v>
      </c>
      <c r="K113" s="12">
        <v>365.9033</v>
      </c>
      <c r="L113" s="12">
        <v>248.78370000000001</v>
      </c>
      <c r="M113" s="12">
        <v>274.0127</v>
      </c>
      <c r="N113" s="12">
        <v>308.8349</v>
      </c>
      <c r="O113" s="12">
        <v>251.16399999999999</v>
      </c>
      <c r="P113" s="12">
        <v>221.1986</v>
      </c>
      <c r="Q113" s="12">
        <v>362.93459999999999</v>
      </c>
      <c r="R113" s="12">
        <v>274.26409999999998</v>
      </c>
      <c r="S113" s="12">
        <v>273.03869600000002</v>
      </c>
      <c r="T113" s="12">
        <v>267.83699999999999</v>
      </c>
      <c r="U113" s="12">
        <v>258.89280000000002</v>
      </c>
      <c r="V113" s="12">
        <v>300.65469999999999</v>
      </c>
      <c r="W113" s="12"/>
      <c r="X113" s="12">
        <v>314.221405</v>
      </c>
      <c r="Y113" s="12"/>
      <c r="Z113" s="12"/>
      <c r="AA113" s="12">
        <v>368.02276599999999</v>
      </c>
      <c r="AB113" s="12"/>
      <c r="AC113" s="12">
        <v>327.41857900000002</v>
      </c>
      <c r="AD113" s="12">
        <v>298.71661399999999</v>
      </c>
      <c r="AE113" s="12"/>
      <c r="AF113" s="12">
        <v>368.40741000000003</v>
      </c>
      <c r="AG113" s="12"/>
      <c r="AH113" s="12">
        <v>360.175568</v>
      </c>
      <c r="AI113" s="12"/>
      <c r="AJ113" s="12"/>
      <c r="AK113" s="12">
        <v>405.96804800000001</v>
      </c>
      <c r="AL113" s="12"/>
      <c r="AM113" s="12">
        <v>334.075287</v>
      </c>
      <c r="AN113" s="12"/>
      <c r="AO113" s="12"/>
      <c r="AP113" s="12">
        <v>403.41378800000001</v>
      </c>
    </row>
    <row r="114" spans="1:42" x14ac:dyDescent="0.25">
      <c r="A114" s="10">
        <f t="shared" si="1"/>
        <v>109</v>
      </c>
      <c r="B114" s="12">
        <v>342.44650000000001</v>
      </c>
      <c r="C114" s="12">
        <v>323.17385899999999</v>
      </c>
      <c r="D114" s="12">
        <v>410.24380000000002</v>
      </c>
      <c r="E114" s="12">
        <v>309.91520000000003</v>
      </c>
      <c r="F114" s="12">
        <v>407.6003</v>
      </c>
      <c r="G114" s="12">
        <v>386.85509999999999</v>
      </c>
      <c r="H114" s="12">
        <v>304.93594400000001</v>
      </c>
      <c r="I114" s="12">
        <v>356.01240000000001</v>
      </c>
      <c r="J114" s="12">
        <v>360.024</v>
      </c>
      <c r="K114" s="12">
        <v>366.84410000000003</v>
      </c>
      <c r="L114" s="12">
        <v>258.59089999999998</v>
      </c>
      <c r="M114" s="12">
        <v>248.78370000000001</v>
      </c>
      <c r="N114" s="12">
        <v>297.68203699999998</v>
      </c>
      <c r="O114" s="12"/>
      <c r="P114" s="12">
        <v>219.27029999999999</v>
      </c>
      <c r="Q114" s="12">
        <v>403.20179999999999</v>
      </c>
      <c r="R114" s="12">
        <v>310.7808</v>
      </c>
      <c r="S114" s="12">
        <v>274.68609600000002</v>
      </c>
      <c r="T114" s="12">
        <v>259.12549999999999</v>
      </c>
      <c r="U114" s="12">
        <v>260.42329999999998</v>
      </c>
      <c r="V114" s="12">
        <v>414.47359999999998</v>
      </c>
      <c r="W114" s="12"/>
      <c r="X114" s="12"/>
      <c r="Y114" s="12"/>
      <c r="Z114" s="12"/>
      <c r="AA114" s="12">
        <v>337.23559599999999</v>
      </c>
      <c r="AB114" s="12"/>
      <c r="AC114" s="12">
        <v>338.64367700000003</v>
      </c>
      <c r="AD114" s="12">
        <v>298.286224</v>
      </c>
      <c r="AE114" s="12"/>
      <c r="AF114" s="12">
        <v>496.23208599999998</v>
      </c>
      <c r="AG114" s="12"/>
      <c r="AH114" s="12">
        <v>368.07180799999998</v>
      </c>
      <c r="AI114" s="12"/>
      <c r="AJ114" s="12"/>
      <c r="AK114" s="12">
        <v>395.38439899999997</v>
      </c>
      <c r="AL114" s="12"/>
      <c r="AM114" s="12">
        <v>669.96942100000001</v>
      </c>
      <c r="AN114" s="12"/>
      <c r="AO114" s="12"/>
      <c r="AP114" s="12">
        <v>417.40386999999998</v>
      </c>
    </row>
    <row r="115" spans="1:42" x14ac:dyDescent="0.25">
      <c r="A115" s="10">
        <f t="shared" si="1"/>
        <v>110</v>
      </c>
      <c r="B115" s="12">
        <v>319.35300000000001</v>
      </c>
      <c r="C115" s="12">
        <v>316.06033300000001</v>
      </c>
      <c r="D115" s="12">
        <v>501.44929999999999</v>
      </c>
      <c r="E115" s="12">
        <v>301.61989999999997</v>
      </c>
      <c r="F115" s="12">
        <v>406.47210000000001</v>
      </c>
      <c r="G115" s="12">
        <v>269.64690000000002</v>
      </c>
      <c r="H115" s="12">
        <v>313.06005900000002</v>
      </c>
      <c r="I115" s="12">
        <v>250.8571</v>
      </c>
      <c r="J115" s="12">
        <v>258.63679999999999</v>
      </c>
      <c r="K115" s="12">
        <v>361.1429</v>
      </c>
      <c r="L115" s="12">
        <v>282.8578</v>
      </c>
      <c r="M115" s="12">
        <v>258.59089999999998</v>
      </c>
      <c r="N115" s="12">
        <v>248.132294</v>
      </c>
      <c r="O115" s="12"/>
      <c r="P115" s="12">
        <v>228.74369999999999</v>
      </c>
      <c r="Q115" s="12">
        <v>563.88670000000002</v>
      </c>
      <c r="R115" s="12">
        <v>367.89159999999998</v>
      </c>
      <c r="S115" s="12">
        <v>273.33792099999999</v>
      </c>
      <c r="T115" s="12">
        <v>332.10649999999998</v>
      </c>
      <c r="U115" s="12">
        <v>242.2174</v>
      </c>
      <c r="V115" s="12">
        <v>336.60449999999997</v>
      </c>
      <c r="W115" s="12"/>
      <c r="X115" s="12"/>
      <c r="Y115" s="12"/>
      <c r="Z115" s="12"/>
      <c r="AA115" s="12">
        <v>383.44146699999999</v>
      </c>
      <c r="AB115" s="12"/>
      <c r="AC115" s="12">
        <v>298.95461999999998</v>
      </c>
      <c r="AD115" s="12">
        <v>335.83105499999999</v>
      </c>
      <c r="AE115" s="12"/>
      <c r="AF115" s="12">
        <v>396.56588699999998</v>
      </c>
      <c r="AG115" s="12"/>
      <c r="AH115" s="12">
        <v>298.799713</v>
      </c>
      <c r="AI115" s="12"/>
      <c r="AJ115" s="12"/>
      <c r="AK115" s="12">
        <v>389.84787</v>
      </c>
      <c r="AL115" s="12"/>
      <c r="AM115" s="12"/>
      <c r="AN115" s="12"/>
      <c r="AO115" s="12"/>
      <c r="AP115" s="12">
        <v>383.48312399999998</v>
      </c>
    </row>
    <row r="116" spans="1:42" x14ac:dyDescent="0.25">
      <c r="A116" s="10">
        <f t="shared" si="1"/>
        <v>111</v>
      </c>
      <c r="B116" s="12">
        <v>332.88839999999999</v>
      </c>
      <c r="C116" s="12">
        <v>300.21038800000002</v>
      </c>
      <c r="D116" s="12">
        <v>510.8057</v>
      </c>
      <c r="E116" s="12">
        <v>307.78699999999998</v>
      </c>
      <c r="F116" s="12">
        <v>422.22469999999998</v>
      </c>
      <c r="G116" s="12">
        <v>251.59790000000001</v>
      </c>
      <c r="H116" s="12">
        <v>320.715057</v>
      </c>
      <c r="I116" s="12">
        <v>240</v>
      </c>
      <c r="J116" s="12">
        <v>335.15890000000002</v>
      </c>
      <c r="K116" s="12">
        <v>376.59750000000003</v>
      </c>
      <c r="L116" s="12">
        <v>324.45650000000001</v>
      </c>
      <c r="M116" s="12">
        <v>282.8578</v>
      </c>
      <c r="N116" s="12">
        <v>235.35635400000001</v>
      </c>
      <c r="O116" s="12"/>
      <c r="P116" s="12">
        <v>222.19880000000001</v>
      </c>
      <c r="Q116" s="12">
        <v>314.25810000000001</v>
      </c>
      <c r="R116" s="12">
        <v>276.26819999999998</v>
      </c>
      <c r="S116" s="12">
        <v>265.41580199999999</v>
      </c>
      <c r="T116" s="12">
        <v>268.83550000000002</v>
      </c>
      <c r="U116" s="12">
        <v>249.32830000000001</v>
      </c>
      <c r="V116" s="12">
        <v>298.39960000000002</v>
      </c>
      <c r="W116" s="12"/>
      <c r="X116" s="12"/>
      <c r="Y116" s="12"/>
      <c r="Z116" s="12"/>
      <c r="AA116" s="12">
        <v>387.97039799999999</v>
      </c>
      <c r="AB116" s="12"/>
      <c r="AC116" s="12">
        <v>395.90490699999998</v>
      </c>
      <c r="AD116" s="12">
        <v>327.20855699999998</v>
      </c>
      <c r="AE116" s="12"/>
      <c r="AF116" s="12">
        <v>453.097015</v>
      </c>
      <c r="AG116" s="12"/>
      <c r="AH116" s="12">
        <v>304.412781</v>
      </c>
      <c r="AI116" s="12"/>
      <c r="AJ116" s="12"/>
      <c r="AK116" s="12">
        <v>460.261841</v>
      </c>
    </row>
    <row r="117" spans="1:42" x14ac:dyDescent="0.25">
      <c r="A117" s="10">
        <f t="shared" si="1"/>
        <v>112</v>
      </c>
      <c r="B117" s="12">
        <v>350.6121</v>
      </c>
      <c r="C117" s="12">
        <v>290.20532200000002</v>
      </c>
      <c r="D117" s="12">
        <v>469.48680000000002</v>
      </c>
      <c r="E117" s="12">
        <v>303.26440000000002</v>
      </c>
      <c r="F117" s="12">
        <v>441.2312</v>
      </c>
      <c r="G117" s="12">
        <v>384.9092</v>
      </c>
      <c r="H117" s="12">
        <v>417.99475100000001</v>
      </c>
      <c r="I117" s="12">
        <v>253.0909</v>
      </c>
      <c r="J117" s="12">
        <v>297.21300000000002</v>
      </c>
      <c r="K117" s="12">
        <v>389.67700000000002</v>
      </c>
      <c r="L117" s="12">
        <v>424.25900000000001</v>
      </c>
      <c r="M117" s="12">
        <v>324.45650000000001</v>
      </c>
      <c r="N117" s="12">
        <v>236.61528000000001</v>
      </c>
      <c r="O117" s="12"/>
      <c r="P117" s="12">
        <v>218.01859999999999</v>
      </c>
      <c r="Q117" s="12">
        <v>409.55369999999999</v>
      </c>
      <c r="R117" s="12">
        <v>273.66489999999999</v>
      </c>
      <c r="S117" s="12">
        <v>322.85333300000002</v>
      </c>
      <c r="T117" s="12">
        <v>290.93680000000001</v>
      </c>
      <c r="U117" s="12">
        <v>245.51599999999999</v>
      </c>
      <c r="V117" s="12">
        <v>388.05410000000001</v>
      </c>
      <c r="W117" s="12"/>
      <c r="X117" s="12"/>
      <c r="Y117" s="12"/>
      <c r="Z117" s="12"/>
      <c r="AA117" s="12">
        <v>365.05386399999998</v>
      </c>
      <c r="AB117" s="12"/>
      <c r="AC117" s="12">
        <v>326.09176600000001</v>
      </c>
      <c r="AD117" s="12">
        <v>318.49044800000001</v>
      </c>
      <c r="AE117" s="12"/>
      <c r="AF117" s="12">
        <v>540.98138400000005</v>
      </c>
      <c r="AG117" s="12"/>
      <c r="AH117" s="12">
        <v>407.29028299999999</v>
      </c>
      <c r="AI117" s="12"/>
      <c r="AJ117" s="12"/>
      <c r="AK117" s="12">
        <v>373.88812300000001</v>
      </c>
    </row>
    <row r="118" spans="1:42" x14ac:dyDescent="0.25">
      <c r="A118" s="10">
        <f t="shared" si="1"/>
        <v>113</v>
      </c>
      <c r="B118" s="12">
        <v>377.77300000000002</v>
      </c>
      <c r="C118" s="12">
        <v>343.20709199999999</v>
      </c>
      <c r="D118" s="12">
        <v>546.53279999999995</v>
      </c>
      <c r="E118" s="12">
        <v>325.2337</v>
      </c>
      <c r="F118" s="12">
        <v>693.19159999999999</v>
      </c>
      <c r="G118" s="12">
        <v>253.41829999999999</v>
      </c>
      <c r="H118" s="12">
        <v>276.93640099999999</v>
      </c>
      <c r="I118" s="12">
        <v>308</v>
      </c>
      <c r="J118" s="12">
        <v>269.27080000000001</v>
      </c>
      <c r="K118" s="12">
        <v>335.80860000000001</v>
      </c>
      <c r="L118" s="12">
        <v>226.93879999999999</v>
      </c>
      <c r="M118" s="12">
        <v>424.25900000000001</v>
      </c>
      <c r="N118" s="12">
        <v>265.25836199999998</v>
      </c>
      <c r="O118" s="12"/>
      <c r="P118" s="12">
        <v>215.46199999999999</v>
      </c>
      <c r="Q118" s="12">
        <v>373.9631</v>
      </c>
      <c r="R118" s="12">
        <v>796.1</v>
      </c>
      <c r="S118" s="12">
        <v>296.44534299999998</v>
      </c>
      <c r="T118" s="12">
        <v>258.05399999999997</v>
      </c>
      <c r="U118" s="12">
        <v>252.9932</v>
      </c>
      <c r="V118" s="12">
        <v>371.22890000000001</v>
      </c>
      <c r="W118" s="12"/>
      <c r="X118" s="12"/>
      <c r="Y118" s="12"/>
      <c r="Z118" s="12"/>
      <c r="AA118" s="12">
        <v>364.38085899999999</v>
      </c>
      <c r="AB118" s="12"/>
      <c r="AC118" s="12">
        <v>319.66082799999998</v>
      </c>
      <c r="AD118" s="12">
        <v>370.32284499999997</v>
      </c>
      <c r="AE118" s="12"/>
      <c r="AF118" s="12">
        <v>384.20751999999999</v>
      </c>
      <c r="AG118" s="12"/>
      <c r="AH118" s="12">
        <v>426.73931900000002</v>
      </c>
      <c r="AI118" s="12"/>
      <c r="AJ118" s="12"/>
      <c r="AK118" s="12">
        <v>519.74169900000004</v>
      </c>
    </row>
    <row r="119" spans="1:42" x14ac:dyDescent="0.25">
      <c r="A119" s="10">
        <f t="shared" si="1"/>
        <v>114</v>
      </c>
      <c r="B119" s="12">
        <v>352.78399999999999</v>
      </c>
      <c r="C119" s="12">
        <v>330.41037</v>
      </c>
      <c r="D119" s="12">
        <v>455.51889999999997</v>
      </c>
      <c r="E119" s="12">
        <v>311.7398</v>
      </c>
      <c r="F119" s="12">
        <v>436.86099999999999</v>
      </c>
      <c r="G119" s="12">
        <v>287.31889999999999</v>
      </c>
      <c r="H119" s="12">
        <v>285.20959499999998</v>
      </c>
      <c r="I119" s="12">
        <v>273.255</v>
      </c>
      <c r="J119" s="12">
        <v>266.18</v>
      </c>
      <c r="K119" s="12">
        <v>391.99220000000003</v>
      </c>
      <c r="L119" s="12">
        <v>224.52959999999999</v>
      </c>
      <c r="M119" s="12">
        <v>226.93879999999999</v>
      </c>
      <c r="N119" s="12">
        <v>294.68591300000003</v>
      </c>
      <c r="O119" s="12"/>
      <c r="P119" s="12">
        <v>218.9957</v>
      </c>
      <c r="Q119" s="12">
        <v>284.00110000000001</v>
      </c>
      <c r="R119" s="12">
        <v>271.94799999999998</v>
      </c>
      <c r="S119" s="12">
        <v>301.309845</v>
      </c>
      <c r="T119" s="12">
        <v>262.23689999999999</v>
      </c>
      <c r="U119" s="12">
        <v>254.6593</v>
      </c>
      <c r="V119" s="12">
        <v>372.90120000000002</v>
      </c>
      <c r="W119" s="12"/>
      <c r="X119" s="12"/>
      <c r="Y119" s="12"/>
      <c r="Z119" s="12"/>
      <c r="AA119" s="12">
        <v>1362.1373289999999</v>
      </c>
      <c r="AB119" s="12"/>
      <c r="AC119" s="12">
        <v>321.61563100000001</v>
      </c>
      <c r="AD119" s="12">
        <v>416.18670700000001</v>
      </c>
      <c r="AE119" s="12"/>
      <c r="AF119" s="12">
        <v>370.20117199999999</v>
      </c>
      <c r="AG119" s="12"/>
      <c r="AH119" s="12">
        <v>439.47396900000001</v>
      </c>
      <c r="AI119" s="12"/>
      <c r="AJ119" s="12"/>
      <c r="AK119" s="12">
        <v>381.78106700000001</v>
      </c>
    </row>
    <row r="120" spans="1:42" x14ac:dyDescent="0.25">
      <c r="A120" s="10">
        <f t="shared" si="1"/>
        <v>115</v>
      </c>
      <c r="B120" s="12">
        <v>330.9024</v>
      </c>
      <c r="C120" s="12">
        <v>330.91024800000002</v>
      </c>
      <c r="D120" s="12">
        <v>488.46069999999997</v>
      </c>
      <c r="E120" s="12">
        <v>309.59449999999998</v>
      </c>
      <c r="F120" s="12">
        <v>551.89189999999996</v>
      </c>
      <c r="G120" s="12">
        <v>309.40179999999998</v>
      </c>
      <c r="H120" s="12">
        <v>271.19210800000002</v>
      </c>
      <c r="I120" s="12">
        <v>272.35700000000003</v>
      </c>
      <c r="J120" s="12">
        <v>261.23079999999999</v>
      </c>
      <c r="K120" s="12">
        <v>415.15030000000002</v>
      </c>
      <c r="L120" s="12">
        <v>246.49610000000001</v>
      </c>
      <c r="M120" s="12">
        <v>224.52959999999999</v>
      </c>
      <c r="N120" s="12">
        <v>277.44482399999998</v>
      </c>
      <c r="O120" s="12"/>
      <c r="P120" s="12">
        <v>214.7604</v>
      </c>
      <c r="Q120" s="12">
        <v>348.0575</v>
      </c>
      <c r="R120" s="12">
        <v>270.95699999999999</v>
      </c>
      <c r="S120" s="12">
        <v>294.814301</v>
      </c>
      <c r="T120" s="12">
        <v>276.17509999999999</v>
      </c>
      <c r="U120" s="12">
        <v>256.62759999999997</v>
      </c>
      <c r="V120" s="12">
        <v>449.10550000000001</v>
      </c>
      <c r="W120" s="12"/>
      <c r="X120" s="12"/>
      <c r="Y120" s="12"/>
      <c r="Z120" s="12"/>
      <c r="AA120" s="12">
        <v>708.55139199999996</v>
      </c>
      <c r="AB120" s="12"/>
      <c r="AC120" s="12">
        <v>320.67437699999999</v>
      </c>
      <c r="AD120" s="12">
        <v>404.20465100000001</v>
      </c>
      <c r="AE120" s="12"/>
      <c r="AF120" s="12">
        <v>469.812836</v>
      </c>
      <c r="AG120" s="12"/>
      <c r="AH120" s="12">
        <v>471.58468599999998</v>
      </c>
      <c r="AI120" s="12"/>
      <c r="AJ120" s="12"/>
      <c r="AK120" s="12">
        <v>456.57061800000002</v>
      </c>
    </row>
    <row r="121" spans="1:42" x14ac:dyDescent="0.25">
      <c r="A121" s="10">
        <f t="shared" si="1"/>
        <v>116</v>
      </c>
      <c r="B121" s="12">
        <v>357.86</v>
      </c>
      <c r="C121" s="12">
        <v>297.60888699999998</v>
      </c>
      <c r="D121" s="12">
        <v>387.55790000000002</v>
      </c>
      <c r="E121" s="12">
        <v>290.92619999999999</v>
      </c>
      <c r="F121" s="12">
        <v>577.36170000000004</v>
      </c>
      <c r="G121" s="12">
        <v>341.88619999999997</v>
      </c>
      <c r="H121" s="12">
        <v>279.63116500000001</v>
      </c>
      <c r="I121" s="12">
        <v>275.54829999999998</v>
      </c>
      <c r="J121" s="12">
        <v>258.88720000000001</v>
      </c>
      <c r="K121" s="12">
        <v>361.61070000000001</v>
      </c>
      <c r="L121" s="12">
        <v>227.52449999999999</v>
      </c>
      <c r="M121" s="12">
        <v>246.49610000000001</v>
      </c>
      <c r="N121" s="12">
        <v>293.67465199999998</v>
      </c>
      <c r="O121" s="12"/>
      <c r="P121" s="12">
        <v>216.82689999999999</v>
      </c>
      <c r="Q121" s="12">
        <v>368.1755</v>
      </c>
      <c r="R121" s="12">
        <v>303.76220000000001</v>
      </c>
      <c r="S121" s="12">
        <v>345.25140399999998</v>
      </c>
      <c r="T121" s="12">
        <v>256.2885</v>
      </c>
      <c r="U121" s="12">
        <v>301.75700000000001</v>
      </c>
      <c r="V121" s="12">
        <v>377.7054</v>
      </c>
      <c r="W121" s="12"/>
      <c r="X121" s="12"/>
      <c r="Y121" s="12"/>
      <c r="Z121" s="12"/>
      <c r="AA121" s="12">
        <v>610.54101600000001</v>
      </c>
      <c r="AB121" s="12"/>
      <c r="AC121" s="12">
        <v>335.74847399999999</v>
      </c>
      <c r="AD121" s="12">
        <v>382.74084499999998</v>
      </c>
      <c r="AE121" s="12"/>
      <c r="AF121" s="12">
        <v>368.45602400000001</v>
      </c>
    </row>
    <row r="122" spans="1:42" x14ac:dyDescent="0.25">
      <c r="A122" s="10">
        <f t="shared" si="1"/>
        <v>117</v>
      </c>
      <c r="B122" s="12">
        <v>376.10570000000001</v>
      </c>
      <c r="C122" s="12">
        <v>360.29244999999997</v>
      </c>
      <c r="D122" s="12">
        <v>355.2072</v>
      </c>
      <c r="E122" s="12">
        <v>297.7072</v>
      </c>
      <c r="F122" s="12">
        <v>867.04560000000004</v>
      </c>
      <c r="G122" s="12">
        <v>418.8109</v>
      </c>
      <c r="H122" s="12">
        <v>280.36849999999998</v>
      </c>
      <c r="I122" s="12">
        <v>331.90570000000002</v>
      </c>
      <c r="J122" s="12">
        <v>254.0711</v>
      </c>
      <c r="K122" s="12">
        <v>412.08429999999998</v>
      </c>
      <c r="L122" s="12">
        <v>239.3364</v>
      </c>
      <c r="M122" s="12">
        <v>227.52449999999999</v>
      </c>
      <c r="N122" s="12">
        <v>296.69314600000001</v>
      </c>
      <c r="O122" s="12"/>
      <c r="P122" s="12">
        <v>218.4111</v>
      </c>
      <c r="Q122" s="12">
        <v>364.78489999999999</v>
      </c>
      <c r="R122" s="12">
        <v>299.67469999999997</v>
      </c>
      <c r="S122" s="12">
        <v>283.430634</v>
      </c>
      <c r="T122" s="12">
        <v>266.54750000000001</v>
      </c>
      <c r="U122" s="12">
        <v>264.52670000000001</v>
      </c>
      <c r="V122" s="12">
        <v>440.01010000000002</v>
      </c>
      <c r="W122" s="12"/>
      <c r="X122" s="12"/>
      <c r="Y122" s="12"/>
      <c r="Z122" s="12"/>
      <c r="AA122" s="12">
        <v>414.30612200000002</v>
      </c>
      <c r="AB122" s="12"/>
      <c r="AC122" s="12">
        <v>300.02947999999998</v>
      </c>
      <c r="AD122" s="12">
        <v>324.98516799999999</v>
      </c>
      <c r="AE122" s="12"/>
      <c r="AF122" s="12">
        <v>551.91162099999997</v>
      </c>
    </row>
    <row r="123" spans="1:42" x14ac:dyDescent="0.25">
      <c r="A123" s="10">
        <f t="shared" si="1"/>
        <v>118</v>
      </c>
      <c r="B123" s="12">
        <v>375.40260000000001</v>
      </c>
      <c r="C123" s="12">
        <v>305.49169899999998</v>
      </c>
      <c r="D123" s="12">
        <v>477.23289999999997</v>
      </c>
      <c r="E123" s="12">
        <v>303.02089999999998</v>
      </c>
      <c r="F123" s="12">
        <v>358.76889999999997</v>
      </c>
      <c r="G123" s="12">
        <v>279.81970000000001</v>
      </c>
      <c r="H123" s="12">
        <v>258.14154100000002</v>
      </c>
      <c r="I123" s="12">
        <v>277.04930000000002</v>
      </c>
      <c r="J123" s="12">
        <v>257.9187</v>
      </c>
      <c r="K123" s="12">
        <v>470.37209999999999</v>
      </c>
      <c r="L123" s="12">
        <v>239.7038</v>
      </c>
      <c r="M123" s="12">
        <v>239.3364</v>
      </c>
      <c r="N123" s="12">
        <v>347.52374300000002</v>
      </c>
      <c r="O123" s="12"/>
      <c r="P123" s="12">
        <v>213.24299999999999</v>
      </c>
      <c r="Q123" s="12">
        <v>330.69880000000001</v>
      </c>
      <c r="R123" s="12">
        <v>307.33580000000001</v>
      </c>
      <c r="S123" s="12">
        <v>278.183716</v>
      </c>
      <c r="T123" s="12">
        <v>249.38040000000001</v>
      </c>
      <c r="U123" s="12">
        <v>259.04419999999999</v>
      </c>
      <c r="V123" s="12">
        <v>403.59890000000001</v>
      </c>
      <c r="W123" s="12"/>
      <c r="X123" s="12"/>
      <c r="Y123" s="12"/>
      <c r="Z123" s="12"/>
      <c r="AA123" s="12">
        <v>430.78250100000002</v>
      </c>
      <c r="AB123" s="12"/>
      <c r="AC123" s="12">
        <v>318.77349900000002</v>
      </c>
      <c r="AD123" s="12">
        <v>314.26293900000002</v>
      </c>
      <c r="AE123" s="12"/>
      <c r="AF123" s="12">
        <v>481.44000199999999</v>
      </c>
    </row>
    <row r="124" spans="1:42" x14ac:dyDescent="0.25">
      <c r="A124" s="10">
        <f t="shared" si="1"/>
        <v>119</v>
      </c>
      <c r="B124" s="12">
        <v>336.95299999999997</v>
      </c>
      <c r="C124" s="12">
        <v>447.66323899999998</v>
      </c>
      <c r="D124" s="12">
        <v>556.04280000000006</v>
      </c>
      <c r="E124" s="12">
        <v>308.20249999999999</v>
      </c>
      <c r="F124" s="12">
        <v>631.28030000000001</v>
      </c>
      <c r="G124" s="12">
        <v>278.77179999999998</v>
      </c>
      <c r="H124" s="12">
        <v>287.68936200000002</v>
      </c>
      <c r="I124" s="12">
        <v>288.65260000000001</v>
      </c>
      <c r="J124" s="12">
        <v>255.0814</v>
      </c>
      <c r="K124" s="12">
        <v>305.06959999999998</v>
      </c>
      <c r="L124" s="12">
        <v>258.67790000000002</v>
      </c>
      <c r="M124" s="12">
        <v>239.7038</v>
      </c>
      <c r="N124" s="12">
        <v>389.95446800000002</v>
      </c>
      <c r="O124" s="12"/>
      <c r="P124" s="12">
        <v>215.35300000000001</v>
      </c>
      <c r="Q124" s="12">
        <v>296.88310000000001</v>
      </c>
      <c r="R124" s="12">
        <v>296.8263</v>
      </c>
      <c r="S124" s="12">
        <v>296.91952500000002</v>
      </c>
      <c r="T124" s="12">
        <v>355.6936</v>
      </c>
      <c r="U124" s="12">
        <v>257.75639999999999</v>
      </c>
      <c r="V124" s="12">
        <v>431.8528</v>
      </c>
      <c r="W124" s="12"/>
      <c r="X124" s="12"/>
      <c r="Y124" s="12"/>
      <c r="Z124" s="12"/>
      <c r="AA124" s="12">
        <v>451.13146999999998</v>
      </c>
      <c r="AB124" s="12"/>
      <c r="AC124" s="12">
        <v>314.788635</v>
      </c>
      <c r="AD124" s="12">
        <v>372.51147500000002</v>
      </c>
      <c r="AE124" s="12"/>
      <c r="AF124" s="12">
        <v>372.50945999999999</v>
      </c>
    </row>
    <row r="125" spans="1:42" x14ac:dyDescent="0.25">
      <c r="A125" s="10">
        <f t="shared" si="1"/>
        <v>120</v>
      </c>
      <c r="B125" s="12">
        <v>386.15109999999999</v>
      </c>
      <c r="C125" s="12">
        <v>313.633759</v>
      </c>
      <c r="D125" s="12">
        <v>452</v>
      </c>
      <c r="E125" s="12">
        <v>319.36189999999999</v>
      </c>
      <c r="F125" s="12">
        <v>386.77769999999998</v>
      </c>
      <c r="G125" s="12">
        <v>292.01850000000002</v>
      </c>
      <c r="H125" s="12">
        <v>343.71005200000002</v>
      </c>
      <c r="I125" s="12">
        <v>277.4443</v>
      </c>
      <c r="J125" s="12">
        <v>283.26499999999999</v>
      </c>
      <c r="K125" s="12">
        <v>460.21899999999999</v>
      </c>
      <c r="L125" s="12">
        <v>252.58349999999999</v>
      </c>
      <c r="M125" s="12">
        <v>258.67790000000002</v>
      </c>
      <c r="N125" s="12">
        <v>263.98037699999998</v>
      </c>
      <c r="O125" s="12"/>
      <c r="P125" s="12">
        <v>213.96789999999999</v>
      </c>
      <c r="Q125" s="12">
        <v>314.43329999999997</v>
      </c>
      <c r="R125" s="12">
        <v>347.96850000000001</v>
      </c>
      <c r="S125" s="12">
        <v>248.820145</v>
      </c>
      <c r="T125" s="12">
        <v>266.19220000000001</v>
      </c>
      <c r="U125" s="12">
        <v>256.8295</v>
      </c>
      <c r="V125" s="12">
        <v>387.1456</v>
      </c>
      <c r="W125" s="12"/>
      <c r="X125" s="12"/>
      <c r="Y125" s="12"/>
      <c r="Z125" s="12"/>
      <c r="AA125" s="12">
        <v>365.64349399999998</v>
      </c>
      <c r="AB125" s="12"/>
      <c r="AC125" s="12">
        <v>326.36523399999999</v>
      </c>
      <c r="AD125" s="12"/>
      <c r="AE125" s="12"/>
      <c r="AF125" s="12">
        <v>378.38031000000001</v>
      </c>
    </row>
    <row r="126" spans="1:42" x14ac:dyDescent="0.25">
      <c r="A126" s="10">
        <f t="shared" si="1"/>
        <v>121</v>
      </c>
      <c r="B126" s="12">
        <v>400.23180000000002</v>
      </c>
      <c r="C126" s="12">
        <v>507.236694</v>
      </c>
      <c r="D126" s="12">
        <v>355.80619999999999</v>
      </c>
      <c r="E126" s="12">
        <v>334.11959999999999</v>
      </c>
      <c r="F126" s="12">
        <v>605.38670000000002</v>
      </c>
      <c r="G126" s="12">
        <v>272.0976</v>
      </c>
      <c r="H126" s="12">
        <v>274.13647500000002</v>
      </c>
      <c r="I126" s="12">
        <v>271.23759999999999</v>
      </c>
      <c r="J126" s="12">
        <v>284.62099999999998</v>
      </c>
      <c r="K126" s="12">
        <v>358.87959999999998</v>
      </c>
      <c r="L126" s="12">
        <v>250.99539999999999</v>
      </c>
      <c r="M126" s="12">
        <v>252.58349999999999</v>
      </c>
      <c r="N126" s="12">
        <v>238.739395</v>
      </c>
      <c r="O126" s="12"/>
      <c r="P126" s="12">
        <v>213.4545</v>
      </c>
      <c r="Q126" s="12">
        <v>315.41320000000002</v>
      </c>
      <c r="R126" s="12">
        <v>282.77890000000002</v>
      </c>
      <c r="S126" s="12">
        <v>248.842804</v>
      </c>
      <c r="T126" s="12">
        <v>263.93470000000002</v>
      </c>
      <c r="U126" s="12">
        <v>259.05470000000003</v>
      </c>
      <c r="V126" s="12">
        <v>430.38569999999999</v>
      </c>
      <c r="W126" s="12"/>
      <c r="X126" s="12"/>
      <c r="Y126" s="12"/>
      <c r="Z126" s="12"/>
      <c r="AA126" s="12">
        <v>334.07562300000001</v>
      </c>
      <c r="AB126" s="12"/>
      <c r="AC126" s="12"/>
      <c r="AD126" s="12"/>
      <c r="AE126" s="12"/>
      <c r="AF126" s="12">
        <v>369.39413500000001</v>
      </c>
    </row>
    <row r="127" spans="1:42" x14ac:dyDescent="0.25">
      <c r="A127" s="10">
        <f t="shared" si="1"/>
        <v>122</v>
      </c>
      <c r="B127" s="12">
        <v>418.07810000000001</v>
      </c>
      <c r="C127" s="12">
        <v>312.79934700000001</v>
      </c>
      <c r="D127" s="12">
        <v>440.88600000000002</v>
      </c>
      <c r="E127" s="12">
        <v>308.30950000000001</v>
      </c>
      <c r="F127" s="12">
        <v>546.48209999999995</v>
      </c>
      <c r="G127" s="12">
        <v>291.57440000000003</v>
      </c>
      <c r="H127" s="12">
        <v>247.199997</v>
      </c>
      <c r="I127" s="12">
        <v>326.20010000000002</v>
      </c>
      <c r="J127" s="12">
        <v>251.58539999999999</v>
      </c>
      <c r="K127" s="12">
        <v>346.56380000000001</v>
      </c>
      <c r="L127" s="12">
        <v>262.4248</v>
      </c>
      <c r="M127" s="12">
        <v>250.99539999999999</v>
      </c>
      <c r="N127" s="12">
        <v>247.02581799999999</v>
      </c>
      <c r="O127" s="12"/>
      <c r="P127" s="12">
        <v>214.4</v>
      </c>
      <c r="Q127" s="12">
        <v>355.57859999999999</v>
      </c>
      <c r="R127" s="12">
        <v>273.584</v>
      </c>
      <c r="S127" s="12">
        <v>243.81220999999999</v>
      </c>
      <c r="T127" s="12">
        <v>315.79079999999999</v>
      </c>
      <c r="U127" s="12"/>
      <c r="V127" s="12">
        <v>503.98399999999998</v>
      </c>
      <c r="W127" s="12"/>
      <c r="X127" s="12"/>
      <c r="Y127" s="12"/>
      <c r="Z127" s="12"/>
      <c r="AA127" s="12">
        <v>358.4599</v>
      </c>
      <c r="AB127" s="12"/>
      <c r="AC127" s="12"/>
      <c r="AD127" s="12"/>
      <c r="AE127" s="12"/>
      <c r="AF127" s="12">
        <v>435.48846400000002</v>
      </c>
    </row>
    <row r="128" spans="1:42" x14ac:dyDescent="0.25">
      <c r="A128" s="10">
        <f t="shared" si="1"/>
        <v>123</v>
      </c>
      <c r="B128" s="12">
        <v>408.04500000000002</v>
      </c>
      <c r="C128" s="12">
        <v>305.75897200000003</v>
      </c>
      <c r="D128" s="12">
        <v>582.29100000000005</v>
      </c>
      <c r="E128" s="12">
        <v>293.4153</v>
      </c>
      <c r="F128" s="12">
        <v>625.24040000000002</v>
      </c>
      <c r="G128" s="12">
        <v>271.69900000000001</v>
      </c>
      <c r="H128" s="12">
        <v>249.81875600000001</v>
      </c>
      <c r="I128" s="12">
        <v>311.8646</v>
      </c>
      <c r="J128" s="12">
        <v>253.91409999999999</v>
      </c>
      <c r="K128" s="12">
        <v>301.3218</v>
      </c>
      <c r="L128" s="12">
        <v>251.12979999999999</v>
      </c>
      <c r="M128" s="12">
        <v>262.4248</v>
      </c>
      <c r="N128" s="12">
        <v>394.01962300000002</v>
      </c>
      <c r="O128" s="12"/>
      <c r="P128" s="12">
        <v>213.35589999999999</v>
      </c>
      <c r="Q128" s="12">
        <v>419.65140000000002</v>
      </c>
      <c r="R128" s="12">
        <v>289.01960000000003</v>
      </c>
      <c r="S128" s="12">
        <v>261.44274899999999</v>
      </c>
      <c r="T128" s="12">
        <v>272.70350000000002</v>
      </c>
      <c r="U128" s="12"/>
      <c r="V128" s="12">
        <v>423.59629999999999</v>
      </c>
      <c r="W128" s="12"/>
      <c r="X128" s="12"/>
      <c r="Y128" s="12"/>
      <c r="Z128" s="12"/>
      <c r="AA128" s="12">
        <v>378.56716899999998</v>
      </c>
      <c r="AB128" s="12"/>
      <c r="AC128" s="12"/>
      <c r="AD128" s="12"/>
      <c r="AE128" s="12"/>
      <c r="AF128" s="12">
        <v>432.43261699999999</v>
      </c>
    </row>
    <row r="129" spans="1:32" x14ac:dyDescent="0.25">
      <c r="A129" s="10">
        <f t="shared" si="1"/>
        <v>124</v>
      </c>
      <c r="B129" s="12">
        <v>434.16</v>
      </c>
      <c r="C129" s="12">
        <v>324.048248</v>
      </c>
      <c r="D129" s="12">
        <v>371.6533</v>
      </c>
      <c r="E129" s="12">
        <v>368.9434</v>
      </c>
      <c r="F129" s="12">
        <v>726.1481</v>
      </c>
      <c r="G129" s="12">
        <v>290.89240000000001</v>
      </c>
      <c r="H129" s="12">
        <v>241.67327900000001</v>
      </c>
      <c r="I129" s="12">
        <v>298.40320000000003</v>
      </c>
      <c r="J129" s="12">
        <v>250.68719999999999</v>
      </c>
      <c r="K129" s="12">
        <v>325.37639999999999</v>
      </c>
      <c r="L129" s="12">
        <v>244.00360000000001</v>
      </c>
      <c r="M129" s="12">
        <v>251.12979999999999</v>
      </c>
      <c r="N129" s="12">
        <v>318.09625199999999</v>
      </c>
      <c r="O129" s="12"/>
      <c r="P129" s="12">
        <v>220.9145</v>
      </c>
      <c r="Q129" s="12">
        <v>336.2199</v>
      </c>
      <c r="R129" s="12">
        <v>261.19880000000001</v>
      </c>
      <c r="S129" s="12">
        <v>256.86386099999999</v>
      </c>
      <c r="T129" s="12">
        <v>258.13630000000001</v>
      </c>
      <c r="U129" s="12"/>
      <c r="V129" s="12">
        <v>399.28890000000001</v>
      </c>
      <c r="W129" s="12"/>
      <c r="X129" s="12"/>
      <c r="Y129" s="12"/>
      <c r="Z129" s="12"/>
      <c r="AA129" s="12">
        <v>381.34951799999999</v>
      </c>
      <c r="AB129" s="12"/>
      <c r="AC129" s="12"/>
      <c r="AD129" s="12"/>
      <c r="AE129" s="12"/>
      <c r="AF129" s="12">
        <v>489.50662199999999</v>
      </c>
    </row>
    <row r="130" spans="1:32" x14ac:dyDescent="0.25">
      <c r="A130" s="10">
        <f t="shared" si="1"/>
        <v>125</v>
      </c>
      <c r="B130" s="12">
        <v>356.03550000000001</v>
      </c>
      <c r="C130" s="12">
        <v>364.71804800000001</v>
      </c>
      <c r="D130" s="12">
        <v>569.84870000000001</v>
      </c>
      <c r="E130" s="12">
        <v>303.48500000000001</v>
      </c>
      <c r="F130" s="12">
        <v>503.81060000000002</v>
      </c>
      <c r="G130" s="12">
        <v>317.2192</v>
      </c>
      <c r="H130" s="12">
        <v>276.200378</v>
      </c>
      <c r="I130" s="12">
        <v>280.71460000000002</v>
      </c>
      <c r="J130" s="12">
        <v>260.01420000000002</v>
      </c>
      <c r="K130" s="12">
        <v>283.66050000000001</v>
      </c>
      <c r="L130" s="12">
        <v>274.02879999999999</v>
      </c>
      <c r="M130" s="12">
        <v>244.00360000000001</v>
      </c>
      <c r="N130" s="12">
        <v>431.11498999999998</v>
      </c>
      <c r="O130" s="12"/>
      <c r="P130" s="12">
        <v>215.56800000000001</v>
      </c>
      <c r="Q130" s="12">
        <v>409.51069999999999</v>
      </c>
      <c r="R130" s="12">
        <v>332.46940000000001</v>
      </c>
      <c r="S130" s="12">
        <v>266.25994900000001</v>
      </c>
      <c r="T130" s="12">
        <v>337.86309999999997</v>
      </c>
      <c r="U130" s="12"/>
      <c r="V130" s="12">
        <v>465.1576</v>
      </c>
      <c r="W130" s="12"/>
      <c r="X130" s="12"/>
      <c r="Y130" s="12"/>
      <c r="Z130" s="12"/>
      <c r="AA130" s="12">
        <v>375.51623499999999</v>
      </c>
      <c r="AB130" s="12"/>
      <c r="AC130" s="12"/>
      <c r="AD130" s="12"/>
      <c r="AE130" s="12"/>
      <c r="AF130" s="12">
        <v>778.58526600000005</v>
      </c>
    </row>
    <row r="131" spans="1:32" x14ac:dyDescent="0.25">
      <c r="A131" s="10">
        <f t="shared" si="1"/>
        <v>126</v>
      </c>
      <c r="B131" s="12">
        <v>340.81659999999999</v>
      </c>
      <c r="C131" s="12">
        <v>410.72427399999998</v>
      </c>
      <c r="D131" s="12">
        <v>553.09010000000001</v>
      </c>
      <c r="E131" s="12">
        <v>329.59879999999998</v>
      </c>
      <c r="F131" s="12">
        <v>626.72080000000005</v>
      </c>
      <c r="G131" s="12">
        <v>272.21899999999999</v>
      </c>
      <c r="H131" s="12">
        <v>293.17263800000001</v>
      </c>
      <c r="I131" s="12">
        <v>395.82240000000002</v>
      </c>
      <c r="J131" s="12">
        <v>258.88260000000002</v>
      </c>
      <c r="K131" s="12">
        <v>313.26220000000001</v>
      </c>
      <c r="L131" s="12">
        <v>280.79239999999999</v>
      </c>
      <c r="M131" s="12">
        <v>274.02879999999999</v>
      </c>
      <c r="N131" s="12">
        <v>301.87029999999999</v>
      </c>
      <c r="O131" s="12"/>
      <c r="P131" s="12">
        <v>212.69030000000001</v>
      </c>
      <c r="Q131" s="12">
        <v>370.23399999999998</v>
      </c>
      <c r="R131" s="12">
        <v>280.05099999999999</v>
      </c>
      <c r="S131" s="12">
        <v>359.75650000000002</v>
      </c>
      <c r="T131" s="12">
        <v>297.97320000000002</v>
      </c>
      <c r="U131" s="12"/>
      <c r="V131" s="12"/>
      <c r="W131" s="12"/>
      <c r="X131" s="12"/>
      <c r="Y131" s="12"/>
      <c r="Z131" s="12"/>
      <c r="AA131" s="12">
        <v>307.77404799999999</v>
      </c>
      <c r="AB131" s="12"/>
      <c r="AC131" s="12"/>
      <c r="AD131" s="12"/>
      <c r="AE131" s="12"/>
      <c r="AF131" s="12">
        <v>374.86737099999999</v>
      </c>
    </row>
    <row r="132" spans="1:32" x14ac:dyDescent="0.25">
      <c r="A132" s="10">
        <f t="shared" si="1"/>
        <v>127</v>
      </c>
      <c r="B132" s="12">
        <v>349.87689999999998</v>
      </c>
      <c r="C132" s="12">
        <v>327.08322099999998</v>
      </c>
      <c r="D132" s="12">
        <v>400.59690000000001</v>
      </c>
      <c r="E132" s="12">
        <v>333.80079999999998</v>
      </c>
      <c r="F132" s="12">
        <v>628.56050000000005</v>
      </c>
      <c r="G132" s="12">
        <v>284.06279999999998</v>
      </c>
      <c r="H132" s="12">
        <v>274.14718599999998</v>
      </c>
      <c r="I132" s="12">
        <v>336.90159999999997</v>
      </c>
      <c r="J132" s="12">
        <v>257.94510000000002</v>
      </c>
      <c r="K132" s="12">
        <v>290.81900000000002</v>
      </c>
      <c r="L132" s="12">
        <v>252.63409999999999</v>
      </c>
      <c r="M132" s="12">
        <v>280.79239999999999</v>
      </c>
      <c r="N132" s="12">
        <v>398.81616200000002</v>
      </c>
      <c r="O132" s="12"/>
      <c r="P132" s="12">
        <v>225.43889999999999</v>
      </c>
      <c r="Q132" s="12">
        <v>351.34</v>
      </c>
      <c r="R132" s="12">
        <v>284.10120000000001</v>
      </c>
      <c r="S132" s="12">
        <v>336.06332400000002</v>
      </c>
      <c r="T132" s="12">
        <v>318.79430000000002</v>
      </c>
      <c r="U132" s="12"/>
      <c r="V132" s="12"/>
      <c r="W132" s="12"/>
      <c r="X132" s="12"/>
      <c r="Y132" s="12"/>
      <c r="Z132" s="12"/>
      <c r="AA132" s="12">
        <v>425.84558099999998</v>
      </c>
      <c r="AB132" s="12"/>
      <c r="AC132" s="12"/>
      <c r="AD132" s="12"/>
      <c r="AE132" s="12"/>
      <c r="AF132" s="12">
        <v>423.08068800000001</v>
      </c>
    </row>
    <row r="133" spans="1:32" x14ac:dyDescent="0.25">
      <c r="A133" s="10">
        <f t="shared" si="1"/>
        <v>128</v>
      </c>
      <c r="B133" s="12">
        <v>353.0761</v>
      </c>
      <c r="C133" s="12">
        <v>318.19656400000002</v>
      </c>
      <c r="D133" s="12">
        <v>434.84070000000003</v>
      </c>
      <c r="E133" s="12">
        <v>314.81209999999999</v>
      </c>
      <c r="F133" s="12">
        <v>548.90809999999999</v>
      </c>
      <c r="G133" s="12">
        <v>276.94029999999998</v>
      </c>
      <c r="H133" s="12">
        <v>304.93130500000001</v>
      </c>
      <c r="I133" s="12">
        <v>445.54790000000003</v>
      </c>
      <c r="J133" s="12">
        <v>255.50659999999999</v>
      </c>
      <c r="K133" s="12">
        <v>416.7013</v>
      </c>
      <c r="L133" s="12">
        <v>268.0917</v>
      </c>
      <c r="M133" s="12">
        <v>252.63409999999999</v>
      </c>
      <c r="N133" s="12">
        <v>276.73101800000001</v>
      </c>
      <c r="O133" s="12"/>
      <c r="P133" s="12">
        <v>224.82320000000001</v>
      </c>
      <c r="Q133" s="12">
        <v>448.97329999999999</v>
      </c>
      <c r="R133" s="12">
        <v>300.93299999999999</v>
      </c>
      <c r="S133" s="12">
        <v>277.19561800000002</v>
      </c>
      <c r="T133" s="12"/>
      <c r="U133" s="12"/>
      <c r="V133" s="12"/>
      <c r="W133" s="12"/>
      <c r="X133" s="12"/>
      <c r="Y133" s="12"/>
      <c r="Z133" s="12"/>
      <c r="AA133" s="12">
        <v>371.13989299999997</v>
      </c>
      <c r="AB133" s="12"/>
      <c r="AC133" s="12"/>
      <c r="AD133" s="12"/>
      <c r="AE133" s="12"/>
      <c r="AF133" s="12">
        <v>502.52914399999997</v>
      </c>
    </row>
    <row r="134" spans="1:32" x14ac:dyDescent="0.25">
      <c r="A134" s="10">
        <f t="shared" si="1"/>
        <v>129</v>
      </c>
      <c r="B134" s="12">
        <v>357.9864</v>
      </c>
      <c r="C134" s="12">
        <v>300.118561</v>
      </c>
      <c r="D134" s="12">
        <v>508.5557</v>
      </c>
      <c r="E134" s="12">
        <v>325.49279999999999</v>
      </c>
      <c r="F134" s="12">
        <v>545.68039999999996</v>
      </c>
      <c r="G134" s="12">
        <v>459.26499999999999</v>
      </c>
      <c r="H134" s="12">
        <v>299.79870599999998</v>
      </c>
      <c r="I134" s="12">
        <v>271.7158</v>
      </c>
      <c r="J134" s="12">
        <v>262.51740000000001</v>
      </c>
      <c r="K134" s="12">
        <v>485.46679999999998</v>
      </c>
      <c r="L134" s="12">
        <v>221.40440000000001</v>
      </c>
      <c r="M134" s="12">
        <v>268.0917</v>
      </c>
      <c r="N134" s="12">
        <v>279.30453499999999</v>
      </c>
      <c r="O134" s="12"/>
      <c r="P134" s="12">
        <v>224.87100000000001</v>
      </c>
      <c r="Q134" s="12">
        <v>289.6234</v>
      </c>
      <c r="R134" s="12">
        <v>291.80029999999999</v>
      </c>
      <c r="S134" s="12">
        <v>258.39926100000002</v>
      </c>
      <c r="T134" s="12"/>
      <c r="U134" s="12"/>
      <c r="V134" s="12"/>
      <c r="W134" s="12"/>
      <c r="X134" s="12"/>
      <c r="Y134" s="12"/>
      <c r="Z134" s="12"/>
      <c r="AA134" s="12">
        <v>940.04583700000001</v>
      </c>
      <c r="AB134" s="12"/>
      <c r="AC134" s="12"/>
      <c r="AD134" s="12"/>
      <c r="AE134" s="12"/>
      <c r="AF134" s="12">
        <v>427.96978799999999</v>
      </c>
    </row>
    <row r="135" spans="1:32" x14ac:dyDescent="0.25">
      <c r="A135" s="10">
        <f t="shared" si="1"/>
        <v>130</v>
      </c>
      <c r="B135" s="12">
        <v>372.80149999999998</v>
      </c>
      <c r="C135" s="12">
        <v>347.46972699999998</v>
      </c>
      <c r="D135" s="12">
        <v>427.4871</v>
      </c>
      <c r="E135" s="12">
        <v>333.92189999999999</v>
      </c>
      <c r="F135" s="12">
        <v>423.39049999999997</v>
      </c>
      <c r="G135" s="12">
        <v>312.0745</v>
      </c>
      <c r="H135" s="12">
        <v>281.05954000000003</v>
      </c>
      <c r="I135" s="12">
        <v>287.49400000000003</v>
      </c>
      <c r="J135" s="12">
        <v>262.13330000000002</v>
      </c>
      <c r="K135" s="12">
        <v>479.27719999999999</v>
      </c>
      <c r="L135" s="12">
        <v>230.9966</v>
      </c>
      <c r="M135" s="12">
        <v>221.40440000000001</v>
      </c>
      <c r="N135" s="12">
        <v>260.567902</v>
      </c>
      <c r="O135" s="12"/>
      <c r="P135" s="12">
        <v>217.94210000000001</v>
      </c>
      <c r="Q135" s="12">
        <v>615.21550000000002</v>
      </c>
      <c r="R135" s="12">
        <v>283.46089999999998</v>
      </c>
      <c r="S135" s="12">
        <v>264.87109400000003</v>
      </c>
      <c r="T135" s="12"/>
      <c r="U135" s="12"/>
      <c r="V135" s="12"/>
      <c r="W135" s="12"/>
      <c r="X135" s="12"/>
      <c r="Y135" s="12"/>
      <c r="Z135" s="12"/>
      <c r="AA135" s="12">
        <v>423.92233299999998</v>
      </c>
      <c r="AB135" s="12"/>
      <c r="AC135" s="12"/>
      <c r="AD135" s="12"/>
      <c r="AE135" s="12"/>
      <c r="AF135" s="12">
        <v>912.10595699999999</v>
      </c>
    </row>
    <row r="136" spans="1:32" x14ac:dyDescent="0.25">
      <c r="A136" s="10">
        <f t="shared" ref="A136:A199" si="2">A135+1</f>
        <v>131</v>
      </c>
      <c r="B136" s="12">
        <v>384.4778</v>
      </c>
      <c r="C136" s="12">
        <v>340.71408100000002</v>
      </c>
      <c r="D136" s="12">
        <v>456.31720000000001</v>
      </c>
      <c r="E136" s="12">
        <v>306.05799999999999</v>
      </c>
      <c r="F136" s="12">
        <v>432.08600000000001</v>
      </c>
      <c r="G136" s="12">
        <v>302.38690000000003</v>
      </c>
      <c r="H136" s="12">
        <v>326.01406900000001</v>
      </c>
      <c r="I136" s="12">
        <v>311.10239999999999</v>
      </c>
      <c r="J136" s="12">
        <v>263.5496</v>
      </c>
      <c r="K136" s="12">
        <v>519.1123</v>
      </c>
      <c r="L136" s="12">
        <v>227.75069999999999</v>
      </c>
      <c r="M136" s="12">
        <v>230.9966</v>
      </c>
      <c r="N136" s="12">
        <v>239.624908</v>
      </c>
      <c r="O136" s="12"/>
      <c r="P136" s="12">
        <v>221.06899999999999</v>
      </c>
      <c r="Q136" s="12">
        <v>1084.722</v>
      </c>
      <c r="R136" s="12">
        <v>290.29349999999999</v>
      </c>
      <c r="S136" s="12">
        <v>264.75122099999999</v>
      </c>
      <c r="T136" s="12"/>
      <c r="U136" s="12"/>
      <c r="V136" s="12"/>
      <c r="W136" s="12"/>
      <c r="X136" s="12"/>
      <c r="Y136" s="12"/>
      <c r="Z136" s="12"/>
      <c r="AA136" s="12">
        <v>376.27398699999998</v>
      </c>
    </row>
    <row r="137" spans="1:32" x14ac:dyDescent="0.25">
      <c r="A137" s="10">
        <f t="shared" si="2"/>
        <v>132</v>
      </c>
      <c r="B137" s="12">
        <v>399.6669</v>
      </c>
      <c r="C137" s="12">
        <v>394.25799599999999</v>
      </c>
      <c r="D137" s="12">
        <v>565.13459999999998</v>
      </c>
      <c r="E137" s="12">
        <v>364.59129999999999</v>
      </c>
      <c r="F137" s="12">
        <v>578.33500000000004</v>
      </c>
      <c r="G137" s="12">
        <v>332.37130000000002</v>
      </c>
      <c r="H137" s="12">
        <v>327.76248199999998</v>
      </c>
      <c r="I137" s="12">
        <v>322.14359999999999</v>
      </c>
      <c r="J137" s="12">
        <v>267.33109999999999</v>
      </c>
      <c r="K137" s="12">
        <v>377.30369999999999</v>
      </c>
      <c r="L137" s="12">
        <v>244.1018</v>
      </c>
      <c r="M137" s="12">
        <v>227.75069999999999</v>
      </c>
      <c r="N137" s="12">
        <v>437.41336100000001</v>
      </c>
      <c r="O137" s="12"/>
      <c r="P137" s="12">
        <v>223.94909999999999</v>
      </c>
      <c r="Q137" s="12">
        <v>342.83550000000002</v>
      </c>
      <c r="R137" s="12">
        <v>290.76</v>
      </c>
      <c r="S137" s="12">
        <v>266.58743299999998</v>
      </c>
      <c r="T137" s="12"/>
      <c r="U137" s="12"/>
      <c r="V137" s="12"/>
      <c r="W137" s="12"/>
      <c r="X137" s="12"/>
      <c r="Y137" s="12"/>
      <c r="Z137" s="12"/>
      <c r="AA137" s="12">
        <v>428.41674799999998</v>
      </c>
    </row>
    <row r="138" spans="1:32" x14ac:dyDescent="0.25">
      <c r="A138" s="10">
        <f t="shared" si="2"/>
        <v>133</v>
      </c>
      <c r="B138" s="12">
        <v>480.4862</v>
      </c>
      <c r="C138" s="12">
        <v>302.08944700000001</v>
      </c>
      <c r="D138" s="12">
        <v>493.14479999999998</v>
      </c>
      <c r="E138" s="12">
        <v>369.6275</v>
      </c>
      <c r="F138" s="12">
        <v>405.51080000000002</v>
      </c>
      <c r="G138" s="12">
        <v>277.8177</v>
      </c>
      <c r="H138" s="12">
        <v>285.43780500000003</v>
      </c>
      <c r="I138" s="12">
        <v>297.07580000000002</v>
      </c>
      <c r="J138" s="12">
        <v>266.83550000000002</v>
      </c>
      <c r="K138" s="12">
        <v>328.05990000000003</v>
      </c>
      <c r="L138" s="12">
        <v>242.53909999999999</v>
      </c>
      <c r="M138" s="12">
        <v>244.1018</v>
      </c>
      <c r="N138" s="12">
        <v>243.04302999999999</v>
      </c>
      <c r="O138" s="12"/>
      <c r="P138" s="12">
        <v>217.7954</v>
      </c>
      <c r="Q138" s="12">
        <v>376.82209999999998</v>
      </c>
      <c r="R138" s="12">
        <v>279.23610000000002</v>
      </c>
      <c r="S138" s="12">
        <v>270.08779900000002</v>
      </c>
      <c r="T138" s="12"/>
      <c r="U138" s="12"/>
      <c r="V138" s="12"/>
      <c r="W138" s="12"/>
      <c r="X138" s="12"/>
      <c r="Y138" s="12"/>
      <c r="Z138" s="12"/>
      <c r="AA138" s="12">
        <v>423.966858</v>
      </c>
    </row>
    <row r="139" spans="1:32" x14ac:dyDescent="0.25">
      <c r="A139" s="10">
        <f t="shared" si="2"/>
        <v>134</v>
      </c>
      <c r="B139" s="12">
        <v>469.84309999999999</v>
      </c>
      <c r="C139" s="12">
        <v>292.17269900000002</v>
      </c>
      <c r="D139" s="12">
        <v>473.53829999999999</v>
      </c>
      <c r="E139" s="12">
        <v>333.98809999999997</v>
      </c>
      <c r="F139" s="12">
        <v>540.61900000000003</v>
      </c>
      <c r="G139" s="12">
        <v>269.90269999999998</v>
      </c>
      <c r="H139" s="12">
        <v>288.02932700000002</v>
      </c>
      <c r="I139" s="12">
        <v>304.59289999999999</v>
      </c>
      <c r="J139" s="12">
        <v>260.21429999999998</v>
      </c>
      <c r="K139" s="12">
        <v>295.07240000000002</v>
      </c>
      <c r="L139" s="12">
        <v>219.39570000000001</v>
      </c>
      <c r="M139" s="12">
        <v>242.53909999999999</v>
      </c>
      <c r="N139" s="12">
        <v>251.86904899999999</v>
      </c>
      <c r="O139" s="12"/>
      <c r="P139" s="12">
        <v>222.5078</v>
      </c>
      <c r="Q139" s="12">
        <v>333.12439999999998</v>
      </c>
      <c r="R139" s="12">
        <v>279.47140000000002</v>
      </c>
      <c r="S139" s="12">
        <v>249.67442299999999</v>
      </c>
      <c r="T139" s="12"/>
      <c r="U139" s="12"/>
      <c r="V139" s="12"/>
      <c r="W139" s="12"/>
      <c r="X139" s="12"/>
      <c r="Y139" s="12"/>
      <c r="Z139" s="12"/>
      <c r="AA139" s="12">
        <v>343.09826700000002</v>
      </c>
    </row>
    <row r="140" spans="1:32" x14ac:dyDescent="0.25">
      <c r="A140" s="10">
        <f t="shared" si="2"/>
        <v>135</v>
      </c>
      <c r="B140" s="12">
        <v>446.4588</v>
      </c>
      <c r="C140" s="12">
        <v>362.660889</v>
      </c>
      <c r="D140" s="12">
        <v>520.61699999999996</v>
      </c>
      <c r="E140" s="12">
        <v>346.62270000000001</v>
      </c>
      <c r="F140" s="12">
        <v>551.95060000000001</v>
      </c>
      <c r="G140" s="12">
        <v>271.75779999999997</v>
      </c>
      <c r="H140" s="12">
        <v>303.34094199999998</v>
      </c>
      <c r="I140" s="12">
        <v>307.62329999999997</v>
      </c>
      <c r="J140" s="12">
        <v>293.23009999999999</v>
      </c>
      <c r="K140" s="12">
        <v>257.78570000000002</v>
      </c>
      <c r="L140" s="12">
        <v>317.30009999999999</v>
      </c>
      <c r="M140" s="12">
        <v>219.39570000000001</v>
      </c>
      <c r="N140" s="12"/>
      <c r="O140" s="12"/>
      <c r="P140" s="12">
        <v>219.22559999999999</v>
      </c>
      <c r="Q140" s="12">
        <v>439.47129999999999</v>
      </c>
      <c r="R140" s="12">
        <v>277.34949999999998</v>
      </c>
      <c r="S140" s="12">
        <v>246.955566</v>
      </c>
      <c r="T140" s="12"/>
      <c r="U140" s="12"/>
      <c r="V140" s="12"/>
      <c r="W140" s="12"/>
      <c r="X140" s="12"/>
      <c r="Y140" s="12"/>
      <c r="Z140" s="12"/>
      <c r="AA140" s="12">
        <v>407.03582799999998</v>
      </c>
    </row>
    <row r="141" spans="1:32" x14ac:dyDescent="0.25">
      <c r="A141" s="10">
        <f t="shared" si="2"/>
        <v>136</v>
      </c>
      <c r="B141" s="12">
        <v>407.34789999999998</v>
      </c>
      <c r="C141" s="12">
        <v>305.49157700000001</v>
      </c>
      <c r="D141" s="12">
        <v>306.3784</v>
      </c>
      <c r="E141" s="12">
        <v>304.69299999999998</v>
      </c>
      <c r="F141" s="12">
        <v>635.97680000000003</v>
      </c>
      <c r="G141" s="12">
        <v>315.17230000000001</v>
      </c>
      <c r="H141" s="12">
        <v>278.43185399999999</v>
      </c>
      <c r="I141" s="12">
        <v>268.21620000000001</v>
      </c>
      <c r="J141" s="12">
        <v>248.6885</v>
      </c>
      <c r="K141" s="12">
        <v>337.40300000000002</v>
      </c>
      <c r="L141" s="12">
        <v>253.52019999999999</v>
      </c>
      <c r="M141" s="12">
        <v>317.30009999999999</v>
      </c>
      <c r="N141" s="12"/>
      <c r="O141" s="12"/>
      <c r="P141" s="12">
        <v>218.58439999999999</v>
      </c>
      <c r="Q141" s="12">
        <v>312.012</v>
      </c>
      <c r="R141" s="12">
        <v>274.12200000000001</v>
      </c>
      <c r="S141" s="12">
        <v>245.85758999999999</v>
      </c>
      <c r="T141" s="12"/>
      <c r="U141" s="12"/>
      <c r="V141" s="12"/>
      <c r="W141" s="12"/>
      <c r="X141" s="12"/>
      <c r="Y141" s="12"/>
      <c r="Z141" s="12"/>
      <c r="AA141" s="12">
        <v>350.053406</v>
      </c>
    </row>
    <row r="142" spans="1:32" x14ac:dyDescent="0.25">
      <c r="A142" s="10">
        <f t="shared" si="2"/>
        <v>137</v>
      </c>
      <c r="B142" s="12">
        <v>373.87799999999999</v>
      </c>
      <c r="C142" s="12">
        <v>308.89395100000002</v>
      </c>
      <c r="D142" s="12">
        <v>400.79520000000002</v>
      </c>
      <c r="E142" s="12">
        <v>306.95209999999997</v>
      </c>
      <c r="F142" s="12">
        <v>573.56020000000001</v>
      </c>
      <c r="G142" s="12">
        <v>293.8338</v>
      </c>
      <c r="H142" s="12">
        <v>294.46078499999999</v>
      </c>
      <c r="I142" s="12">
        <v>296.17250000000001</v>
      </c>
      <c r="J142" s="12">
        <v>242.9194</v>
      </c>
      <c r="K142" s="12">
        <v>319.1354</v>
      </c>
      <c r="L142" s="12">
        <v>610.51760000000002</v>
      </c>
      <c r="M142" s="12">
        <v>253.52019999999999</v>
      </c>
      <c r="N142" s="12"/>
      <c r="O142" s="12"/>
      <c r="P142" s="12">
        <v>216.94800000000001</v>
      </c>
      <c r="Q142" s="12">
        <v>471.29930000000002</v>
      </c>
      <c r="R142" s="12">
        <v>272.19830000000002</v>
      </c>
      <c r="S142" s="12">
        <v>254.95521500000001</v>
      </c>
      <c r="T142" s="12"/>
      <c r="U142" s="12"/>
      <c r="V142" s="12"/>
      <c r="W142" s="12"/>
      <c r="X142" s="12"/>
      <c r="Y142" s="12"/>
      <c r="Z142" s="12"/>
      <c r="AA142" s="12">
        <v>435.998108</v>
      </c>
    </row>
    <row r="143" spans="1:32" x14ac:dyDescent="0.25">
      <c r="A143" s="10">
        <f t="shared" si="2"/>
        <v>138</v>
      </c>
      <c r="B143" s="12">
        <v>443.30619999999999</v>
      </c>
      <c r="C143" s="12">
        <v>953.876892</v>
      </c>
      <c r="D143" s="12">
        <v>341.05079999999998</v>
      </c>
      <c r="E143" s="12">
        <v>304.47570000000002</v>
      </c>
      <c r="F143" s="12">
        <v>501.89389999999997</v>
      </c>
      <c r="G143" s="12">
        <v>296.44009999999997</v>
      </c>
      <c r="H143" s="12">
        <v>295.26297</v>
      </c>
      <c r="I143" s="12">
        <v>260</v>
      </c>
      <c r="J143" s="12">
        <v>263.94920000000002</v>
      </c>
      <c r="K143" s="12">
        <v>276.95569999999998</v>
      </c>
      <c r="L143" s="12">
        <v>249.57339999999999</v>
      </c>
      <c r="M143" s="12">
        <v>610.51760000000002</v>
      </c>
      <c r="N143" s="12"/>
      <c r="O143" s="12"/>
      <c r="P143" s="12">
        <v>210.96270000000001</v>
      </c>
      <c r="Q143" s="12">
        <v>434.47800000000001</v>
      </c>
      <c r="R143" s="12">
        <v>311.95609999999999</v>
      </c>
      <c r="S143" s="12">
        <v>253.03568999999999</v>
      </c>
      <c r="T143" s="12"/>
      <c r="U143" s="12"/>
      <c r="V143" s="12"/>
      <c r="W143" s="12"/>
      <c r="X143" s="12"/>
      <c r="Y143" s="12"/>
      <c r="Z143" s="12"/>
      <c r="AA143" s="12">
        <v>364.279968</v>
      </c>
    </row>
    <row r="144" spans="1:32" x14ac:dyDescent="0.25">
      <c r="A144" s="10">
        <f t="shared" si="2"/>
        <v>139</v>
      </c>
      <c r="B144" s="12">
        <v>325.5138</v>
      </c>
      <c r="C144" s="12">
        <v>353.72479199999998</v>
      </c>
      <c r="D144" s="12">
        <v>337.166</v>
      </c>
      <c r="E144" s="12">
        <v>303.42200000000003</v>
      </c>
      <c r="F144" s="12">
        <v>547.72080000000005</v>
      </c>
      <c r="G144" s="12">
        <v>740</v>
      </c>
      <c r="H144" s="12">
        <v>280.94421399999999</v>
      </c>
      <c r="I144" s="12">
        <v>265.51049999999998</v>
      </c>
      <c r="J144" s="12">
        <v>266.31119999999999</v>
      </c>
      <c r="K144" s="12">
        <v>367.21289999999999</v>
      </c>
      <c r="L144" s="12">
        <v>246.0564</v>
      </c>
      <c r="M144" s="12">
        <v>249.57339999999999</v>
      </c>
      <c r="N144" s="12"/>
      <c r="O144" s="12"/>
      <c r="P144" s="12">
        <v>215.4008</v>
      </c>
      <c r="Q144" s="12">
        <v>309.33730000000003</v>
      </c>
      <c r="R144" s="12">
        <v>354.68200000000002</v>
      </c>
      <c r="S144" s="12">
        <v>296.53183000000001</v>
      </c>
      <c r="T144" s="12"/>
      <c r="U144" s="12"/>
      <c r="V144" s="12"/>
      <c r="W144" s="12"/>
      <c r="X144" s="12"/>
      <c r="Y144" s="12"/>
      <c r="Z144" s="12"/>
      <c r="AA144" s="12">
        <v>344.97412100000003</v>
      </c>
    </row>
    <row r="145" spans="1:27" x14ac:dyDescent="0.25">
      <c r="A145" s="10">
        <f t="shared" si="2"/>
        <v>140</v>
      </c>
      <c r="B145" s="12">
        <v>458.22890000000001</v>
      </c>
      <c r="C145" s="12">
        <v>293.95004299999999</v>
      </c>
      <c r="D145" s="12">
        <v>328.185</v>
      </c>
      <c r="E145" s="12">
        <v>305.26280000000003</v>
      </c>
      <c r="F145" s="12">
        <v>525.00909999999999</v>
      </c>
      <c r="G145" s="12">
        <v>298.66669999999999</v>
      </c>
      <c r="H145" s="12">
        <v>270.844177</v>
      </c>
      <c r="I145" s="12">
        <v>372.43430000000001</v>
      </c>
      <c r="J145" s="12">
        <v>268.99400000000003</v>
      </c>
      <c r="K145" s="12">
        <v>400.32409999999999</v>
      </c>
      <c r="L145" s="12">
        <v>238.37</v>
      </c>
      <c r="M145" s="12">
        <v>246.0564</v>
      </c>
      <c r="N145" s="12"/>
      <c r="O145" s="12"/>
      <c r="P145" s="12">
        <v>215.2884</v>
      </c>
      <c r="Q145" s="12">
        <v>395.90660000000003</v>
      </c>
      <c r="R145" s="12">
        <v>266.2013</v>
      </c>
      <c r="S145" s="12">
        <v>260.25778200000002</v>
      </c>
      <c r="T145" s="12"/>
      <c r="U145" s="12"/>
      <c r="V145" s="12"/>
      <c r="W145" s="12"/>
      <c r="X145" s="12"/>
      <c r="Y145" s="12"/>
      <c r="Z145" s="12"/>
      <c r="AA145" s="12">
        <v>404.381866</v>
      </c>
    </row>
    <row r="146" spans="1:27" x14ac:dyDescent="0.25">
      <c r="A146" s="10">
        <f t="shared" si="2"/>
        <v>141</v>
      </c>
      <c r="B146" s="12">
        <v>324.29680000000002</v>
      </c>
      <c r="C146" s="12">
        <v>292.52142300000003</v>
      </c>
      <c r="D146" s="12">
        <v>532.6277</v>
      </c>
      <c r="E146" s="12">
        <v>313.43180000000001</v>
      </c>
      <c r="F146" s="12">
        <v>496.46530000000001</v>
      </c>
      <c r="G146" s="12">
        <v>293.17930000000001</v>
      </c>
      <c r="H146" s="12">
        <v>260.76834100000002</v>
      </c>
      <c r="I146" s="12">
        <v>365.52589999999998</v>
      </c>
      <c r="J146" s="12">
        <v>264.29629999999997</v>
      </c>
      <c r="K146" s="12">
        <v>366.3098</v>
      </c>
      <c r="L146" s="12">
        <v>243.6019</v>
      </c>
      <c r="M146" s="12">
        <v>238.37</v>
      </c>
      <c r="N146" s="12"/>
      <c r="O146" s="12"/>
      <c r="P146" s="12">
        <v>220.84479999999999</v>
      </c>
      <c r="Q146" s="12">
        <v>328.96589999999998</v>
      </c>
      <c r="R146" s="12">
        <v>294.72879999999998</v>
      </c>
      <c r="S146" s="12">
        <v>275.15005500000001</v>
      </c>
      <c r="T146" s="12"/>
      <c r="U146" s="12"/>
      <c r="V146" s="12"/>
      <c r="W146" s="12"/>
      <c r="X146" s="12"/>
      <c r="Y146" s="12"/>
      <c r="Z146" s="12"/>
      <c r="AA146" s="12">
        <v>384.67031900000001</v>
      </c>
    </row>
    <row r="147" spans="1:27" x14ac:dyDescent="0.25">
      <c r="A147" s="10">
        <f t="shared" si="2"/>
        <v>142</v>
      </c>
      <c r="B147" s="12">
        <v>422.95949999999999</v>
      </c>
      <c r="C147" s="12">
        <v>306.36077899999998</v>
      </c>
      <c r="D147" s="12">
        <v>493.00209999999998</v>
      </c>
      <c r="E147" s="12">
        <v>306.18900000000002</v>
      </c>
      <c r="F147" s="12">
        <v>643.02620000000002</v>
      </c>
      <c r="G147" s="12">
        <v>257.88679999999999</v>
      </c>
      <c r="H147" s="12">
        <v>280.87170400000002</v>
      </c>
      <c r="I147" s="12">
        <v>402.6062</v>
      </c>
      <c r="J147" s="12">
        <v>262.9402</v>
      </c>
      <c r="K147" s="12">
        <v>342</v>
      </c>
      <c r="L147" s="12">
        <v>221.25</v>
      </c>
      <c r="M147" s="12">
        <v>243.6019</v>
      </c>
      <c r="N147" s="12"/>
      <c r="O147" s="12"/>
      <c r="P147" s="12">
        <v>222.65350000000001</v>
      </c>
      <c r="Q147" s="12">
        <v>319.36329999999998</v>
      </c>
      <c r="R147" s="12">
        <v>299.94819999999999</v>
      </c>
      <c r="S147" s="12"/>
      <c r="T147" s="12"/>
      <c r="U147" s="12"/>
      <c r="V147" s="12"/>
      <c r="W147" s="12"/>
      <c r="X147" s="12"/>
      <c r="Y147" s="12"/>
      <c r="Z147" s="12"/>
      <c r="AA147" s="12">
        <v>376.116333</v>
      </c>
    </row>
    <row r="148" spans="1:27" x14ac:dyDescent="0.25">
      <c r="A148" s="10">
        <f t="shared" si="2"/>
        <v>143</v>
      </c>
      <c r="B148" s="12">
        <v>484.13909999999998</v>
      </c>
      <c r="C148" s="12">
        <v>499.45483400000001</v>
      </c>
      <c r="D148" s="12">
        <v>378.5179</v>
      </c>
      <c r="E148" s="12">
        <v>307.50330000000002</v>
      </c>
      <c r="F148" s="12">
        <v>703.46730000000002</v>
      </c>
      <c r="G148" s="12">
        <v>356.41149999999999</v>
      </c>
      <c r="H148" s="12">
        <v>287.56832900000001</v>
      </c>
      <c r="I148" s="12">
        <v>472.31</v>
      </c>
      <c r="J148" s="12">
        <v>259.44909999999999</v>
      </c>
      <c r="K148" s="12">
        <v>287.41019999999997</v>
      </c>
      <c r="L148" s="12">
        <v>237.58860000000001</v>
      </c>
      <c r="M148" s="12">
        <v>221.25</v>
      </c>
      <c r="N148" s="12"/>
      <c r="O148" s="12"/>
      <c r="P148" s="12">
        <v>229.1507</v>
      </c>
      <c r="Q148" s="12">
        <v>363.81180000000001</v>
      </c>
      <c r="R148" s="12">
        <v>276.21210000000002</v>
      </c>
      <c r="S148" s="12"/>
      <c r="T148" s="12"/>
      <c r="U148" s="12"/>
      <c r="V148" s="12"/>
      <c r="W148" s="12"/>
      <c r="X148" s="12"/>
      <c r="Y148" s="12"/>
      <c r="Z148" s="12"/>
      <c r="AA148" s="12">
        <v>345.17245500000001</v>
      </c>
    </row>
    <row r="149" spans="1:27" x14ac:dyDescent="0.25">
      <c r="A149" s="10">
        <f t="shared" si="2"/>
        <v>144</v>
      </c>
      <c r="B149" s="12">
        <v>492.3304</v>
      </c>
      <c r="C149" s="12">
        <v>378.904785</v>
      </c>
      <c r="D149" s="12">
        <v>449.22879999999998</v>
      </c>
      <c r="E149" s="12">
        <v>319.06240000000003</v>
      </c>
      <c r="F149" s="12">
        <v>829.86019999999996</v>
      </c>
      <c r="G149" s="12">
        <v>307.12869999999998</v>
      </c>
      <c r="H149" s="12">
        <v>260.80947900000001</v>
      </c>
      <c r="I149" s="12">
        <v>281.90050000000002</v>
      </c>
      <c r="J149" s="12">
        <v>283.83210000000003</v>
      </c>
      <c r="K149" s="12">
        <v>303.15499999999997</v>
      </c>
      <c r="L149" s="12">
        <v>230.86699999999999</v>
      </c>
      <c r="M149" s="12">
        <v>237.58860000000001</v>
      </c>
      <c r="N149" s="12"/>
      <c r="O149" s="12"/>
      <c r="P149" s="12">
        <v>223.63509999999999</v>
      </c>
      <c r="Q149" s="12">
        <v>334.92290000000003</v>
      </c>
      <c r="R149" s="12">
        <v>264.69600000000003</v>
      </c>
      <c r="S149" s="12"/>
      <c r="T149" s="12"/>
      <c r="U149" s="12"/>
      <c r="V149" s="12"/>
      <c r="W149" s="12"/>
      <c r="X149" s="12"/>
      <c r="Y149" s="12"/>
      <c r="Z149" s="12"/>
      <c r="AA149" s="12">
        <v>355.79980499999999</v>
      </c>
    </row>
    <row r="150" spans="1:27" x14ac:dyDescent="0.25">
      <c r="A150" s="10">
        <f t="shared" si="2"/>
        <v>145</v>
      </c>
      <c r="B150" s="12">
        <v>389.81299999999999</v>
      </c>
      <c r="C150" s="12">
        <v>547.48999000000003</v>
      </c>
      <c r="D150" s="12">
        <v>394.93990000000002</v>
      </c>
      <c r="E150" s="12">
        <v>330.80549999999999</v>
      </c>
      <c r="F150" s="12">
        <v>547.1232</v>
      </c>
      <c r="G150" s="12">
        <v>287.02050000000003</v>
      </c>
      <c r="H150" s="12">
        <v>255.278076</v>
      </c>
      <c r="I150" s="12">
        <v>284.05939999999998</v>
      </c>
      <c r="J150" s="12">
        <v>276.08429999999998</v>
      </c>
      <c r="K150" s="12">
        <v>360.54250000000002</v>
      </c>
      <c r="L150" s="12">
        <v>341.76569999999998</v>
      </c>
      <c r="M150" s="12">
        <v>230.86699999999999</v>
      </c>
      <c r="N150" s="12"/>
      <c r="O150" s="12"/>
      <c r="P150" s="12">
        <v>225.1061</v>
      </c>
      <c r="Q150" s="12">
        <v>420.8861</v>
      </c>
      <c r="W150" s="12"/>
      <c r="X150" s="12"/>
      <c r="Y150" s="12"/>
      <c r="Z150" s="12"/>
      <c r="AA150" s="12">
        <v>383.39468399999998</v>
      </c>
    </row>
    <row r="151" spans="1:27" x14ac:dyDescent="0.25">
      <c r="A151" s="10">
        <f t="shared" si="2"/>
        <v>146</v>
      </c>
      <c r="B151" s="12">
        <v>505.54199999999997</v>
      </c>
      <c r="C151" s="12">
        <v>364.77694700000001</v>
      </c>
      <c r="D151" s="12">
        <v>371.27440000000001</v>
      </c>
      <c r="E151" s="12">
        <v>314.8297</v>
      </c>
      <c r="F151" s="12">
        <v>560.13660000000004</v>
      </c>
      <c r="G151" s="12">
        <v>298.75099999999998</v>
      </c>
      <c r="H151" s="12">
        <v>254.60289</v>
      </c>
      <c r="I151" s="12">
        <v>374.45409999999998</v>
      </c>
      <c r="J151" s="12">
        <v>336.42610000000002</v>
      </c>
      <c r="K151" s="12">
        <v>303.09530000000001</v>
      </c>
      <c r="L151" s="12">
        <v>303.49639999999999</v>
      </c>
      <c r="M151" s="12">
        <v>341.76569999999998</v>
      </c>
      <c r="N151" s="12"/>
      <c r="O151" s="12"/>
      <c r="P151" s="12">
        <v>223.30109999999999</v>
      </c>
      <c r="Q151" s="12">
        <v>448.1345</v>
      </c>
      <c r="W151" s="12"/>
      <c r="X151" s="12"/>
      <c r="Y151" s="12"/>
      <c r="Z151" s="12"/>
      <c r="AA151" s="12">
        <v>403.61700400000001</v>
      </c>
    </row>
    <row r="152" spans="1:27" x14ac:dyDescent="0.25">
      <c r="A152" s="10">
        <f t="shared" si="2"/>
        <v>147</v>
      </c>
      <c r="B152" s="12">
        <v>337.86709999999999</v>
      </c>
      <c r="C152" s="12">
        <v>335.35580399999998</v>
      </c>
      <c r="D152" s="12">
        <v>433.40820000000002</v>
      </c>
      <c r="E152" s="12">
        <v>306.3279</v>
      </c>
      <c r="F152" s="12">
        <v>1036.6890000000001</v>
      </c>
      <c r="G152" s="12">
        <v>275.72300000000001</v>
      </c>
      <c r="H152" s="12">
        <v>291.12881499999997</v>
      </c>
      <c r="I152" s="12">
        <v>266.63569999999999</v>
      </c>
      <c r="J152" s="12">
        <v>290.70319999999998</v>
      </c>
      <c r="K152" s="12">
        <v>300.625</v>
      </c>
      <c r="L152" s="12">
        <v>298.35939999999999</v>
      </c>
      <c r="M152" s="12">
        <v>303.49639999999999</v>
      </c>
      <c r="N152" s="12"/>
      <c r="O152" s="12"/>
      <c r="P152" s="12">
        <v>225.7869</v>
      </c>
      <c r="Q152" s="12">
        <v>307.64240000000001</v>
      </c>
      <c r="W152" s="12"/>
      <c r="X152" s="12"/>
      <c r="Y152" s="12"/>
      <c r="Z152" s="12"/>
      <c r="AA152" s="12">
        <v>379.53234900000001</v>
      </c>
    </row>
    <row r="153" spans="1:27" x14ac:dyDescent="0.25">
      <c r="A153" s="10">
        <f t="shared" si="2"/>
        <v>148</v>
      </c>
      <c r="B153" s="12"/>
      <c r="C153" s="12">
        <v>381.01718099999999</v>
      </c>
      <c r="D153" s="12">
        <v>421.72179999999997</v>
      </c>
      <c r="E153" s="12">
        <v>322.0761</v>
      </c>
      <c r="F153" s="12">
        <v>909.47280000000001</v>
      </c>
      <c r="G153" s="12">
        <v>339.4074</v>
      </c>
      <c r="H153" s="12">
        <v>305.30304000000001</v>
      </c>
      <c r="I153" s="12">
        <v>244.94919999999999</v>
      </c>
      <c r="J153" s="12">
        <v>285.5754</v>
      </c>
      <c r="K153" s="12">
        <v>393.09129999999999</v>
      </c>
      <c r="L153" s="12">
        <v>218.90520000000001</v>
      </c>
      <c r="M153" s="12">
        <v>298.35939999999999</v>
      </c>
      <c r="N153" s="12"/>
      <c r="O153" s="12"/>
      <c r="P153" s="12">
        <v>223.3304</v>
      </c>
      <c r="Q153" s="12">
        <v>357.74130000000002</v>
      </c>
      <c r="W153" s="12"/>
      <c r="X153" s="12"/>
      <c r="Y153" s="12"/>
      <c r="Z153" s="12"/>
      <c r="AA153" s="12">
        <v>400.91815200000002</v>
      </c>
    </row>
    <row r="154" spans="1:27" x14ac:dyDescent="0.25">
      <c r="A154" s="10">
        <f t="shared" si="2"/>
        <v>149</v>
      </c>
      <c r="B154" s="12"/>
      <c r="C154" s="12">
        <v>342.32028200000002</v>
      </c>
      <c r="D154" s="12">
        <v>420.96690000000001</v>
      </c>
      <c r="E154" s="12">
        <v>324.89609999999999</v>
      </c>
      <c r="F154" s="12">
        <v>492.12490000000003</v>
      </c>
      <c r="G154" s="12">
        <v>331.87349999999998</v>
      </c>
      <c r="H154" s="12">
        <v>261.46853599999997</v>
      </c>
      <c r="I154" s="12">
        <v>414.26280000000003</v>
      </c>
      <c r="J154" s="12">
        <v>287.84109999999998</v>
      </c>
      <c r="K154" s="12">
        <v>446.67259999999999</v>
      </c>
      <c r="L154" s="12">
        <v>227.28819999999999</v>
      </c>
      <c r="M154" s="12">
        <v>218.90520000000001</v>
      </c>
      <c r="N154" s="12"/>
      <c r="O154" s="12"/>
      <c r="P154" s="12">
        <v>226.92789999999999</v>
      </c>
      <c r="Q154" s="12">
        <v>468.71249999999998</v>
      </c>
      <c r="W154" s="12"/>
      <c r="X154" s="12"/>
      <c r="Y154" s="12"/>
      <c r="Z154" s="12"/>
      <c r="AA154" s="12">
        <v>395.34136999999998</v>
      </c>
    </row>
    <row r="155" spans="1:27" x14ac:dyDescent="0.25">
      <c r="A155" s="10">
        <f t="shared" si="2"/>
        <v>150</v>
      </c>
      <c r="B155" s="12"/>
      <c r="C155" s="12">
        <v>615.31079099999999</v>
      </c>
      <c r="D155" s="12">
        <v>473.04969999999997</v>
      </c>
      <c r="E155" s="12">
        <v>319.76900000000001</v>
      </c>
      <c r="F155" s="12">
        <v>611.49779999999998</v>
      </c>
      <c r="G155" s="12">
        <v>280.2079</v>
      </c>
      <c r="H155" s="12">
        <v>266.252747</v>
      </c>
      <c r="I155" s="12">
        <v>271.16879999999998</v>
      </c>
      <c r="J155" s="12">
        <v>290.00970000000001</v>
      </c>
      <c r="K155" s="12">
        <v>526.02369999999996</v>
      </c>
      <c r="L155" s="12">
        <v>285.5822</v>
      </c>
      <c r="M155" s="12">
        <v>227.28819999999999</v>
      </c>
      <c r="N155" s="12"/>
      <c r="O155" s="12"/>
      <c r="P155" s="12">
        <v>222.72720000000001</v>
      </c>
      <c r="Q155" s="12">
        <v>327.86169999999998</v>
      </c>
      <c r="W155" s="12"/>
      <c r="X155" s="12"/>
      <c r="Y155" s="12"/>
      <c r="Z155" s="12"/>
      <c r="AA155" s="12">
        <v>384.432007</v>
      </c>
    </row>
    <row r="156" spans="1:27" x14ac:dyDescent="0.25">
      <c r="A156" s="10">
        <f t="shared" si="2"/>
        <v>151</v>
      </c>
      <c r="B156" s="12"/>
      <c r="C156" s="12">
        <v>354.61425800000001</v>
      </c>
      <c r="D156" s="12">
        <v>846.74980000000005</v>
      </c>
      <c r="E156" s="12">
        <v>311.59829999999999</v>
      </c>
      <c r="F156" s="12">
        <v>726.25620000000004</v>
      </c>
      <c r="G156" s="12">
        <v>324.7364</v>
      </c>
      <c r="H156" s="12">
        <v>372.98599200000001</v>
      </c>
      <c r="I156" s="12">
        <v>319.03449999999998</v>
      </c>
      <c r="J156" s="12">
        <v>276.72190000000001</v>
      </c>
      <c r="K156" s="12">
        <v>308.2645</v>
      </c>
      <c r="L156" s="12">
        <v>272.89359999999999</v>
      </c>
      <c r="M156" s="12">
        <v>285.5822</v>
      </c>
      <c r="N156" s="12"/>
      <c r="O156" s="12"/>
      <c r="P156" s="12">
        <v>225.7602</v>
      </c>
      <c r="Q156" s="12">
        <v>405.98230000000001</v>
      </c>
      <c r="W156" s="12"/>
      <c r="X156" s="12"/>
      <c r="Y156" s="12"/>
      <c r="Z156" s="12"/>
      <c r="AA156" s="12">
        <v>403.30819700000001</v>
      </c>
    </row>
    <row r="157" spans="1:27" x14ac:dyDescent="0.25">
      <c r="A157" s="10">
        <f t="shared" si="2"/>
        <v>152</v>
      </c>
      <c r="B157" s="12"/>
      <c r="C157" s="12">
        <v>297.28088400000001</v>
      </c>
      <c r="D157" s="12">
        <v>975.80769999999995</v>
      </c>
      <c r="E157" s="12">
        <v>325.83580000000001</v>
      </c>
      <c r="F157" s="12">
        <v>752.41809999999998</v>
      </c>
      <c r="G157" s="12">
        <v>365.5498</v>
      </c>
      <c r="H157" s="12">
        <v>268.59387199999998</v>
      </c>
      <c r="I157" s="12">
        <v>297.89679999999998</v>
      </c>
      <c r="J157" s="12">
        <v>273.79829999999998</v>
      </c>
      <c r="K157" s="12">
        <v>306.88959999999997</v>
      </c>
      <c r="L157" s="12">
        <v>239.315</v>
      </c>
      <c r="M157" s="12">
        <v>272.89359999999999</v>
      </c>
      <c r="N157" s="12"/>
      <c r="O157" s="12"/>
      <c r="P157" s="12">
        <v>224.07929999999999</v>
      </c>
      <c r="Q157" s="12">
        <v>291.81529999999998</v>
      </c>
      <c r="W157" s="12"/>
      <c r="X157" s="12"/>
      <c r="Y157" s="12"/>
      <c r="Z157" s="12"/>
      <c r="AA157" s="12">
        <v>369.25384500000001</v>
      </c>
    </row>
    <row r="158" spans="1:27" x14ac:dyDescent="0.25">
      <c r="A158" s="10">
        <f t="shared" si="2"/>
        <v>153</v>
      </c>
      <c r="B158" s="12"/>
      <c r="C158" s="12">
        <v>304.45590199999998</v>
      </c>
      <c r="D158" s="12">
        <v>443.7337</v>
      </c>
      <c r="E158" s="12">
        <v>309.32929999999999</v>
      </c>
      <c r="F158" s="12">
        <v>547.5992</v>
      </c>
      <c r="G158" s="12">
        <v>299.69690000000003</v>
      </c>
      <c r="H158" s="12">
        <v>268.925995</v>
      </c>
      <c r="I158" s="12">
        <v>282.49119999999999</v>
      </c>
      <c r="J158" s="12">
        <v>301.27030000000002</v>
      </c>
      <c r="K158" s="12">
        <v>291.29899999999998</v>
      </c>
      <c r="L158" s="12">
        <v>234.47550000000001</v>
      </c>
      <c r="M158" s="12">
        <v>239.315</v>
      </c>
      <c r="N158" s="12"/>
      <c r="O158" s="12"/>
      <c r="P158" s="12">
        <v>223.70490000000001</v>
      </c>
      <c r="Q158" s="12">
        <v>351.64179999999999</v>
      </c>
      <c r="W158" s="12"/>
      <c r="X158" s="12"/>
      <c r="Y158" s="12"/>
      <c r="Z158" s="12"/>
      <c r="AA158" s="12">
        <v>393.35168499999997</v>
      </c>
    </row>
    <row r="159" spans="1:27" x14ac:dyDescent="0.25">
      <c r="A159" s="10">
        <f t="shared" si="2"/>
        <v>154</v>
      </c>
      <c r="B159" s="12"/>
      <c r="C159" s="12">
        <v>343.81011999999998</v>
      </c>
      <c r="D159" s="12">
        <v>382.61320000000001</v>
      </c>
      <c r="E159" s="12">
        <v>303.85250000000002</v>
      </c>
      <c r="F159" s="12">
        <v>584.45119999999997</v>
      </c>
      <c r="G159" s="12">
        <v>272.33359999999999</v>
      </c>
      <c r="H159" s="12">
        <v>268.47650099999998</v>
      </c>
      <c r="I159" s="12">
        <v>352.3476</v>
      </c>
      <c r="J159" s="12">
        <v>285.88310000000001</v>
      </c>
      <c r="K159" s="12">
        <v>404.78550000000001</v>
      </c>
      <c r="L159" s="12">
        <v>235.3844</v>
      </c>
      <c r="M159" s="12">
        <v>234.47550000000001</v>
      </c>
      <c r="N159" s="12"/>
      <c r="O159" s="12"/>
      <c r="P159" s="12">
        <v>223.7473</v>
      </c>
      <c r="Q159" s="12">
        <v>419.63819999999998</v>
      </c>
      <c r="W159" s="12"/>
      <c r="X159" s="12"/>
      <c r="Y159" s="12"/>
      <c r="Z159" s="12"/>
      <c r="AA159" s="12">
        <v>341.93344100000002</v>
      </c>
    </row>
    <row r="160" spans="1:27" x14ac:dyDescent="0.25">
      <c r="A160" s="10">
        <f t="shared" si="2"/>
        <v>155</v>
      </c>
      <c r="B160" s="12"/>
      <c r="C160" s="12">
        <v>339.95678700000002</v>
      </c>
      <c r="D160" s="12">
        <v>451.97309999999999</v>
      </c>
      <c r="E160" s="12">
        <v>320.63310000000001</v>
      </c>
      <c r="F160" s="12">
        <v>450.2099</v>
      </c>
      <c r="G160" s="12">
        <v>268.34210000000002</v>
      </c>
      <c r="H160" s="12">
        <v>512.75585899999999</v>
      </c>
      <c r="I160" s="12">
        <v>418.2079</v>
      </c>
      <c r="J160" s="12">
        <v>266.49369999999999</v>
      </c>
      <c r="K160" s="12">
        <v>387.49549999999999</v>
      </c>
      <c r="L160" s="12">
        <v>229.5299</v>
      </c>
      <c r="M160" s="12">
        <v>235.3844</v>
      </c>
      <c r="N160" s="12"/>
      <c r="O160" s="12"/>
      <c r="P160" s="12">
        <v>221.553</v>
      </c>
      <c r="Q160" s="12">
        <v>297.19060000000002</v>
      </c>
      <c r="W160" s="12"/>
      <c r="X160" s="12"/>
      <c r="Y160" s="12"/>
      <c r="Z160" s="12"/>
      <c r="AA160" s="12">
        <v>353.06277499999999</v>
      </c>
    </row>
    <row r="161" spans="1:27" x14ac:dyDescent="0.25">
      <c r="A161" s="10">
        <f t="shared" si="2"/>
        <v>156</v>
      </c>
      <c r="B161" s="12"/>
      <c r="C161" s="12">
        <v>319.47122200000001</v>
      </c>
      <c r="D161" s="12">
        <v>898.48900000000003</v>
      </c>
      <c r="E161" s="12">
        <v>309.495</v>
      </c>
      <c r="F161" s="12">
        <v>398.68060000000003</v>
      </c>
      <c r="G161" s="12">
        <v>299.05290000000002</v>
      </c>
      <c r="H161" s="12">
        <v>274.54858400000001</v>
      </c>
      <c r="I161" s="12">
        <v>270.52199999999999</v>
      </c>
      <c r="J161" s="12">
        <v>266.15839999999997</v>
      </c>
      <c r="K161" s="12">
        <v>334.81569999999999</v>
      </c>
      <c r="L161" s="12">
        <v>246.71190000000001</v>
      </c>
      <c r="M161" s="12">
        <v>229.5299</v>
      </c>
      <c r="N161" s="12"/>
      <c r="O161" s="12"/>
      <c r="P161" s="12">
        <v>218.12049999999999</v>
      </c>
      <c r="Q161" s="12">
        <v>377.58969999999999</v>
      </c>
      <c r="W161" s="12"/>
      <c r="X161" s="12"/>
      <c r="Y161" s="12"/>
      <c r="Z161" s="12"/>
      <c r="AA161" s="12">
        <v>447.967468</v>
      </c>
    </row>
    <row r="162" spans="1:27" x14ac:dyDescent="0.25">
      <c r="A162" s="10">
        <f t="shared" si="2"/>
        <v>157</v>
      </c>
      <c r="B162" s="12"/>
      <c r="C162" s="12">
        <v>370.586975</v>
      </c>
      <c r="D162" s="12">
        <v>402.03429999999997</v>
      </c>
      <c r="E162" s="12">
        <v>327.3954</v>
      </c>
      <c r="F162" s="12">
        <v>452.03449999999998</v>
      </c>
      <c r="G162" s="12">
        <v>321.03640000000001</v>
      </c>
      <c r="H162" s="12">
        <v>262.60586499999999</v>
      </c>
      <c r="I162" s="12">
        <v>276.76780000000002</v>
      </c>
      <c r="J162" s="12">
        <v>264.51920000000001</v>
      </c>
      <c r="K162" s="12">
        <v>348.92919999999998</v>
      </c>
      <c r="L162" s="12">
        <v>227.62180000000001</v>
      </c>
      <c r="M162" s="12">
        <v>246.71190000000001</v>
      </c>
      <c r="N162" s="12"/>
      <c r="O162" s="12"/>
      <c r="P162" s="12">
        <v>218.28450000000001</v>
      </c>
      <c r="Q162" s="12">
        <v>434.39710000000002</v>
      </c>
      <c r="W162" s="12"/>
      <c r="X162" s="12"/>
      <c r="Y162" s="12"/>
      <c r="Z162" s="12"/>
      <c r="AA162" s="12">
        <v>344.60876500000001</v>
      </c>
    </row>
    <row r="163" spans="1:27" x14ac:dyDescent="0.25">
      <c r="A163" s="10">
        <f t="shared" si="2"/>
        <v>158</v>
      </c>
      <c r="B163" s="12"/>
      <c r="C163" s="12">
        <v>356.63324</v>
      </c>
      <c r="D163" s="12">
        <v>447.14510000000001</v>
      </c>
      <c r="E163" s="12">
        <v>317.7022</v>
      </c>
      <c r="F163" s="12">
        <v>421.35359999999997</v>
      </c>
      <c r="G163" s="12">
        <v>324.49009999999998</v>
      </c>
      <c r="H163" s="12">
        <v>276.86456299999998</v>
      </c>
      <c r="I163" s="12">
        <v>430.71129999999999</v>
      </c>
      <c r="J163" s="12">
        <v>266.06720000000001</v>
      </c>
      <c r="K163" s="12">
        <v>383.70310000000001</v>
      </c>
      <c r="L163" s="12">
        <v>225.18090000000001</v>
      </c>
      <c r="M163" s="12">
        <v>227.62180000000001</v>
      </c>
      <c r="N163" s="12"/>
      <c r="O163" s="12"/>
      <c r="P163" s="12">
        <v>232.56180000000001</v>
      </c>
      <c r="Q163" s="12">
        <v>406.39170000000001</v>
      </c>
      <c r="W163" s="12"/>
      <c r="X163" s="12"/>
      <c r="Y163" s="12"/>
      <c r="Z163" s="12"/>
      <c r="AA163" s="12">
        <v>417.29132099999998</v>
      </c>
    </row>
    <row r="164" spans="1:27" x14ac:dyDescent="0.25">
      <c r="A164" s="10">
        <f t="shared" si="2"/>
        <v>159</v>
      </c>
      <c r="B164" s="12"/>
      <c r="C164" s="12">
        <v>398.11480699999998</v>
      </c>
      <c r="D164" s="12">
        <v>519.39369999999997</v>
      </c>
      <c r="E164" s="12">
        <v>321.62479999999999</v>
      </c>
      <c r="F164" s="12">
        <v>474.88670000000002</v>
      </c>
      <c r="G164" s="12">
        <v>313.0976</v>
      </c>
      <c r="H164" s="12">
        <v>279.54626500000001</v>
      </c>
      <c r="I164" s="12">
        <v>315.18470000000002</v>
      </c>
      <c r="J164" s="12">
        <v>262.77510000000001</v>
      </c>
      <c r="K164" s="12">
        <v>376.91579999999999</v>
      </c>
      <c r="L164" s="12">
        <v>225.57730000000001</v>
      </c>
      <c r="M164" s="12">
        <v>225.18090000000001</v>
      </c>
      <c r="N164" s="12"/>
      <c r="O164" s="12"/>
      <c r="P164" s="12">
        <v>216.61959999999999</v>
      </c>
      <c r="Q164" s="12">
        <v>819.76679999999999</v>
      </c>
      <c r="W164" s="12"/>
      <c r="X164" s="12"/>
      <c r="Y164" s="12"/>
      <c r="Z164" s="12"/>
      <c r="AA164" s="12">
        <v>419.18279999999999</v>
      </c>
    </row>
    <row r="165" spans="1:27" x14ac:dyDescent="0.25">
      <c r="A165" s="10">
        <f t="shared" si="2"/>
        <v>160</v>
      </c>
      <c r="B165" s="12"/>
      <c r="C165" s="12">
        <v>358.30838</v>
      </c>
      <c r="D165" s="12">
        <v>646.90710000000001</v>
      </c>
      <c r="E165" s="12">
        <v>317.21949999999998</v>
      </c>
      <c r="F165" s="12">
        <v>762.49599999999998</v>
      </c>
      <c r="G165" s="12">
        <v>317.52289999999999</v>
      </c>
      <c r="H165" s="12">
        <v>291.44961499999999</v>
      </c>
      <c r="I165" s="12">
        <v>250.47620000000001</v>
      </c>
      <c r="J165" s="12">
        <v>244.57140000000001</v>
      </c>
      <c r="K165" s="12">
        <v>372.0523</v>
      </c>
      <c r="L165" s="12">
        <v>219.1157</v>
      </c>
      <c r="M165" s="12">
        <v>225.57730000000001</v>
      </c>
      <c r="N165" s="12"/>
      <c r="O165" s="12"/>
      <c r="P165" s="12">
        <v>219.12200000000001</v>
      </c>
      <c r="Q165" s="12">
        <v>373.38920000000002</v>
      </c>
      <c r="W165" s="12"/>
      <c r="X165" s="12"/>
      <c r="Y165" s="12"/>
      <c r="Z165" s="12"/>
      <c r="AA165" s="12">
        <v>563.47485400000005</v>
      </c>
    </row>
    <row r="166" spans="1:27" x14ac:dyDescent="0.25">
      <c r="A166" s="10">
        <f t="shared" si="2"/>
        <v>161</v>
      </c>
      <c r="B166" s="12"/>
      <c r="C166" s="12">
        <v>350.00375400000001</v>
      </c>
      <c r="D166" s="12">
        <v>412.33870000000002</v>
      </c>
      <c r="E166" s="12">
        <v>316.01580000000001</v>
      </c>
      <c r="F166" s="12">
        <v>674.45259999999996</v>
      </c>
      <c r="G166" s="12">
        <v>363.20299999999997</v>
      </c>
      <c r="H166" s="12">
        <v>337.71383700000001</v>
      </c>
      <c r="I166" s="12">
        <v>343.19170000000003</v>
      </c>
      <c r="J166" s="12">
        <v>269.00060000000002</v>
      </c>
      <c r="K166" s="12">
        <v>372.13170000000002</v>
      </c>
      <c r="L166" s="12">
        <v>411.50290000000001</v>
      </c>
      <c r="M166" s="12">
        <v>219.1157</v>
      </c>
      <c r="N166" s="12"/>
      <c r="O166" s="12"/>
      <c r="P166" s="12">
        <v>218.20320000000001</v>
      </c>
      <c r="Q166" s="12">
        <v>721.72550000000001</v>
      </c>
      <c r="W166" s="12"/>
      <c r="X166" s="12"/>
      <c r="Y166" s="12"/>
      <c r="Z166" s="12"/>
      <c r="AA166" s="12">
        <v>438.31109600000002</v>
      </c>
    </row>
    <row r="167" spans="1:27" x14ac:dyDescent="0.25">
      <c r="A167" s="10">
        <f t="shared" si="2"/>
        <v>162</v>
      </c>
      <c r="B167" s="12"/>
      <c r="C167" s="12">
        <v>582.47680700000001</v>
      </c>
      <c r="D167" s="12">
        <v>384.44310000000002</v>
      </c>
      <c r="E167" s="12">
        <v>321.81529999999998</v>
      </c>
      <c r="F167" s="12">
        <v>457.48149999999998</v>
      </c>
      <c r="G167" s="12">
        <v>269.85649999999998</v>
      </c>
      <c r="H167" s="12">
        <v>360.351654</v>
      </c>
      <c r="I167" s="12">
        <v>349.51220000000001</v>
      </c>
      <c r="J167" s="12">
        <v>266.0317</v>
      </c>
      <c r="K167" s="12">
        <v>362.10489999999999</v>
      </c>
      <c r="L167" s="12">
        <v>221.81280000000001</v>
      </c>
      <c r="M167" s="12">
        <v>411.50290000000001</v>
      </c>
      <c r="N167" s="12"/>
      <c r="O167" s="12"/>
      <c r="P167" s="12">
        <v>221.3099</v>
      </c>
      <c r="Q167" s="12">
        <v>791.53980000000001</v>
      </c>
      <c r="W167" s="12"/>
      <c r="X167" s="12"/>
      <c r="Y167" s="12"/>
      <c r="Z167" s="12"/>
      <c r="AA167" s="12">
        <v>306.20706200000001</v>
      </c>
    </row>
    <row r="168" spans="1:27" x14ac:dyDescent="0.25">
      <c r="A168" s="10">
        <f t="shared" si="2"/>
        <v>163</v>
      </c>
      <c r="B168" s="12"/>
      <c r="C168" s="12">
        <v>305.18963600000001</v>
      </c>
      <c r="D168" s="12">
        <v>453.98090000000002</v>
      </c>
      <c r="E168" s="12">
        <v>314.52170000000001</v>
      </c>
      <c r="F168" s="12">
        <v>445.73059999999998</v>
      </c>
      <c r="G168" s="12">
        <v>271.14359999999999</v>
      </c>
      <c r="H168" s="12">
        <v>595.05554199999995</v>
      </c>
      <c r="I168" s="12">
        <v>307.99439999999998</v>
      </c>
      <c r="J168" s="12">
        <v>268.53089999999997</v>
      </c>
      <c r="K168" s="12">
        <v>382.61169999999998</v>
      </c>
      <c r="L168" s="12">
        <v>227.80959999999999</v>
      </c>
      <c r="M168" s="12">
        <v>221.81280000000001</v>
      </c>
      <c r="N168" s="12"/>
      <c r="O168" s="12"/>
      <c r="P168" s="12">
        <v>219.8648</v>
      </c>
      <c r="Q168" s="12">
        <v>533.26890000000003</v>
      </c>
      <c r="W168" s="12"/>
      <c r="X168" s="12"/>
      <c r="Y168" s="12"/>
      <c r="Z168" s="12"/>
      <c r="AA168" s="12">
        <v>412.81579599999998</v>
      </c>
    </row>
    <row r="169" spans="1:27" x14ac:dyDescent="0.25">
      <c r="A169" s="10">
        <f t="shared" si="2"/>
        <v>164</v>
      </c>
      <c r="B169" s="12"/>
      <c r="C169" s="12">
        <v>427.31063799999998</v>
      </c>
      <c r="D169" s="12">
        <v>447.8732</v>
      </c>
      <c r="E169" s="12">
        <v>309.42790000000002</v>
      </c>
      <c r="F169" s="12">
        <v>531.05430000000001</v>
      </c>
      <c r="G169" s="12">
        <v>270.315</v>
      </c>
      <c r="H169" s="12">
        <v>294.08065800000003</v>
      </c>
      <c r="I169" s="12">
        <v>287.27710000000002</v>
      </c>
      <c r="J169" s="12">
        <v>266.13490000000002</v>
      </c>
      <c r="K169" s="12">
        <v>595.45000000000005</v>
      </c>
      <c r="L169" s="12">
        <v>243.08260000000001</v>
      </c>
      <c r="M169" s="12">
        <v>227.80959999999999</v>
      </c>
      <c r="N169" s="12"/>
      <c r="O169" s="12"/>
      <c r="P169" s="12">
        <v>221.66200000000001</v>
      </c>
      <c r="Q169" s="12">
        <v>327.15480000000002</v>
      </c>
      <c r="W169" s="12"/>
      <c r="X169" s="12"/>
      <c r="Y169" s="12"/>
      <c r="Z169" s="12"/>
      <c r="AA169" s="12">
        <v>387.19641100000001</v>
      </c>
    </row>
    <row r="170" spans="1:27" x14ac:dyDescent="0.25">
      <c r="A170" s="10">
        <f t="shared" si="2"/>
        <v>165</v>
      </c>
      <c r="B170" s="12"/>
      <c r="C170" s="12">
        <v>300</v>
      </c>
      <c r="D170" s="12">
        <v>415.67079999999999</v>
      </c>
      <c r="E170" s="12">
        <v>304.28550000000001</v>
      </c>
      <c r="F170" s="12">
        <v>397.45370000000003</v>
      </c>
      <c r="G170" s="12">
        <v>274.06830000000002</v>
      </c>
      <c r="H170" s="12">
        <v>301.25592</v>
      </c>
      <c r="I170" s="12">
        <v>388.35469999999998</v>
      </c>
      <c r="J170" s="12">
        <v>249.6592</v>
      </c>
      <c r="K170" s="12">
        <v>431.1078</v>
      </c>
      <c r="L170" s="12"/>
      <c r="M170" s="12">
        <v>243.08260000000001</v>
      </c>
      <c r="N170" s="12"/>
      <c r="O170" s="12"/>
      <c r="P170" s="12">
        <v>218.1069</v>
      </c>
      <c r="Q170" s="12">
        <v>360.37700000000001</v>
      </c>
      <c r="W170" s="12"/>
      <c r="X170" s="12"/>
      <c r="Y170" s="12"/>
      <c r="Z170" s="12"/>
      <c r="AA170" s="12">
        <v>436.71762100000001</v>
      </c>
    </row>
    <row r="171" spans="1:27" x14ac:dyDescent="0.25">
      <c r="A171" s="10">
        <f t="shared" si="2"/>
        <v>166</v>
      </c>
      <c r="B171" s="12"/>
      <c r="C171" s="12">
        <v>308.81427000000002</v>
      </c>
      <c r="D171" s="12">
        <v>393.90370000000001</v>
      </c>
      <c r="E171" s="12">
        <v>326.07859999999999</v>
      </c>
      <c r="F171" s="12">
        <v>534.14340000000004</v>
      </c>
      <c r="G171" s="12">
        <v>276.10300000000001</v>
      </c>
      <c r="H171" s="12">
        <v>277.03070100000002</v>
      </c>
      <c r="I171" s="12">
        <v>441.96409999999997</v>
      </c>
      <c r="J171" s="12">
        <v>267.35860000000002</v>
      </c>
      <c r="K171" s="12">
        <v>381.37279999999998</v>
      </c>
      <c r="L171" s="12"/>
      <c r="M171" s="12"/>
      <c r="N171" s="12"/>
      <c r="O171" s="12"/>
      <c r="P171" s="12">
        <v>222.60230000000001</v>
      </c>
      <c r="Q171" s="12">
        <v>443.9905</v>
      </c>
      <c r="W171" s="12"/>
      <c r="X171" s="12"/>
      <c r="Y171" s="12"/>
      <c r="Z171" s="12"/>
      <c r="AA171" s="12">
        <v>421.42279100000002</v>
      </c>
    </row>
    <row r="172" spans="1:27" x14ac:dyDescent="0.25">
      <c r="A172" s="10">
        <f t="shared" si="2"/>
        <v>167</v>
      </c>
      <c r="B172" s="12"/>
      <c r="C172" s="12">
        <v>369.04409800000002</v>
      </c>
      <c r="D172" s="12">
        <v>512.94510000000002</v>
      </c>
      <c r="E172" s="12">
        <v>311.48610000000002</v>
      </c>
      <c r="F172" s="12">
        <v>700.67849999999999</v>
      </c>
      <c r="G172" s="12">
        <v>291.07100000000003</v>
      </c>
      <c r="H172" s="12">
        <v>253.37725800000001</v>
      </c>
      <c r="I172" s="12">
        <v>269.34410000000003</v>
      </c>
      <c r="J172" s="12">
        <v>300.11610000000002</v>
      </c>
      <c r="K172" s="12">
        <v>409.75689999999997</v>
      </c>
      <c r="L172" s="12"/>
      <c r="M172" s="12"/>
      <c r="N172" s="12"/>
      <c r="O172" s="12"/>
      <c r="P172" s="12">
        <v>216.25909999999999</v>
      </c>
      <c r="Q172" s="12">
        <v>288.35930000000002</v>
      </c>
      <c r="W172" s="12"/>
      <c r="X172" s="12"/>
      <c r="Y172" s="12"/>
      <c r="Z172" s="12"/>
      <c r="AA172" s="12">
        <v>448.32058699999999</v>
      </c>
    </row>
    <row r="173" spans="1:27" x14ac:dyDescent="0.25">
      <c r="A173" s="10">
        <f t="shared" si="2"/>
        <v>168</v>
      </c>
      <c r="B173" s="12"/>
      <c r="C173" s="12">
        <v>421.22717299999999</v>
      </c>
      <c r="D173" s="12">
        <v>454.83859999999999</v>
      </c>
      <c r="E173" s="12">
        <v>321.3116</v>
      </c>
      <c r="F173" s="12">
        <v>706.44730000000004</v>
      </c>
      <c r="G173" s="12">
        <v>267.37479999999999</v>
      </c>
      <c r="H173" s="12">
        <v>264.509094</v>
      </c>
      <c r="I173" s="12">
        <v>580.57429999999999</v>
      </c>
      <c r="J173" s="12">
        <v>271.96980000000002</v>
      </c>
      <c r="K173" s="12">
        <v>387.17970000000003</v>
      </c>
      <c r="L173" s="12"/>
      <c r="M173" s="12"/>
      <c r="N173" s="12"/>
      <c r="O173" s="12"/>
      <c r="P173" s="12">
        <v>234.14869999999999</v>
      </c>
      <c r="Q173" s="12">
        <v>298.93329999999997</v>
      </c>
      <c r="W173" s="12"/>
      <c r="X173" s="12"/>
      <c r="Y173" s="12"/>
      <c r="Z173" s="12"/>
      <c r="AA173" s="12">
        <v>377.54608200000001</v>
      </c>
    </row>
    <row r="174" spans="1:27" x14ac:dyDescent="0.25">
      <c r="A174" s="10">
        <f t="shared" si="2"/>
        <v>169</v>
      </c>
      <c r="B174" s="12"/>
      <c r="C174" s="12">
        <v>335.31924400000003</v>
      </c>
      <c r="D174" s="12">
        <v>415.39210000000003</v>
      </c>
      <c r="E174" s="12">
        <v>302.95979999999997</v>
      </c>
      <c r="F174" s="12">
        <v>646.04169999999999</v>
      </c>
      <c r="G174" s="12">
        <v>283.3861</v>
      </c>
      <c r="H174" s="12">
        <v>257.389679</v>
      </c>
      <c r="I174" s="12">
        <v>266.83749999999998</v>
      </c>
      <c r="J174" s="12">
        <v>270.3879</v>
      </c>
      <c r="K174" s="12">
        <v>369.95499999999998</v>
      </c>
      <c r="L174" s="12"/>
      <c r="M174" s="12"/>
      <c r="N174" s="12"/>
      <c r="O174" s="12"/>
      <c r="P174" s="12">
        <v>204.4229</v>
      </c>
      <c r="Q174" s="12">
        <v>439.4</v>
      </c>
      <c r="W174" s="12"/>
      <c r="X174" s="12"/>
      <c r="Y174" s="12"/>
      <c r="Z174" s="12"/>
      <c r="AA174" s="12">
        <v>376.552795</v>
      </c>
    </row>
    <row r="175" spans="1:27" x14ac:dyDescent="0.25">
      <c r="A175" s="10">
        <f t="shared" si="2"/>
        <v>170</v>
      </c>
      <c r="B175" s="12"/>
      <c r="C175" s="12">
        <v>305.778931</v>
      </c>
      <c r="D175" s="12">
        <v>358.61770000000001</v>
      </c>
      <c r="E175" s="12">
        <v>313.16019999999997</v>
      </c>
      <c r="F175" s="12">
        <v>743.51880000000006</v>
      </c>
      <c r="G175" s="12">
        <v>384.95260000000002</v>
      </c>
      <c r="H175" s="12">
        <v>286.76446499999997</v>
      </c>
      <c r="I175" s="12">
        <v>305.2962</v>
      </c>
      <c r="J175" s="12">
        <v>279.3954</v>
      </c>
      <c r="K175" s="12">
        <v>443.20549999999997</v>
      </c>
      <c r="L175" s="12"/>
      <c r="M175" s="12"/>
      <c r="N175" s="12"/>
      <c r="O175" s="12"/>
      <c r="P175" s="12">
        <v>215.60149999999999</v>
      </c>
      <c r="Q175" s="12">
        <v>313.02269999999999</v>
      </c>
      <c r="W175" s="12"/>
      <c r="X175" s="12"/>
      <c r="Y175" s="12"/>
      <c r="Z175" s="12"/>
      <c r="AA175" s="12">
        <v>1593.5954589999999</v>
      </c>
    </row>
    <row r="176" spans="1:27" x14ac:dyDescent="0.25">
      <c r="A176" s="10">
        <f t="shared" si="2"/>
        <v>171</v>
      </c>
      <c r="B176" s="12"/>
      <c r="C176" s="12"/>
      <c r="D176" s="12">
        <v>469.44200000000001</v>
      </c>
      <c r="E176" s="12">
        <v>309.2253</v>
      </c>
      <c r="F176" s="12">
        <v>1097.027</v>
      </c>
      <c r="G176" s="12">
        <v>319.9735</v>
      </c>
      <c r="H176" s="12">
        <v>285.89160199999998</v>
      </c>
      <c r="I176" s="12">
        <v>302.59530000000001</v>
      </c>
      <c r="J176" s="12">
        <v>259.32560000000001</v>
      </c>
      <c r="K176" s="12">
        <v>406.41840000000002</v>
      </c>
      <c r="L176" s="12"/>
      <c r="M176" s="12"/>
      <c r="N176" s="12"/>
      <c r="O176" s="12"/>
      <c r="P176" s="12">
        <v>213.40479999999999</v>
      </c>
      <c r="Q176" s="12">
        <v>350.36320000000001</v>
      </c>
      <c r="W176" s="12"/>
      <c r="X176" s="12"/>
      <c r="Y176" s="12"/>
      <c r="Z176" s="12"/>
      <c r="AA176" s="12">
        <v>361.28710899999999</v>
      </c>
    </row>
    <row r="177" spans="1:27" x14ac:dyDescent="0.25">
      <c r="A177" s="10">
        <f t="shared" si="2"/>
        <v>172</v>
      </c>
      <c r="B177" s="12"/>
      <c r="C177" s="12"/>
      <c r="D177" s="12">
        <v>447.19330000000002</v>
      </c>
      <c r="E177" s="12">
        <v>307.30869999999999</v>
      </c>
      <c r="F177" s="12">
        <v>444.28710000000001</v>
      </c>
      <c r="G177" s="12">
        <v>322.81209999999999</v>
      </c>
      <c r="H177" s="12">
        <v>306.84677099999999</v>
      </c>
      <c r="I177" s="12">
        <v>317.89100000000002</v>
      </c>
      <c r="J177" s="12">
        <v>269.12630000000001</v>
      </c>
      <c r="K177" s="12">
        <v>274.55939999999998</v>
      </c>
      <c r="L177" s="12"/>
      <c r="M177" s="12"/>
      <c r="N177" s="12"/>
      <c r="O177" s="12"/>
      <c r="P177" s="12">
        <v>215.0993</v>
      </c>
      <c r="Q177" s="12">
        <v>360.92020000000002</v>
      </c>
      <c r="W177" s="12"/>
      <c r="X177" s="12"/>
      <c r="Y177" s="12"/>
      <c r="Z177" s="12"/>
      <c r="AA177" s="12">
        <v>700.75885000000005</v>
      </c>
    </row>
    <row r="178" spans="1:27" x14ac:dyDescent="0.25">
      <c r="A178" s="10">
        <f t="shared" si="2"/>
        <v>173</v>
      </c>
      <c r="B178" s="12"/>
      <c r="C178" s="12"/>
      <c r="D178" s="12">
        <v>386.524</v>
      </c>
      <c r="E178" s="12">
        <v>339.66919999999999</v>
      </c>
      <c r="F178" s="12">
        <v>753.52419999999995</v>
      </c>
      <c r="G178" s="12">
        <v>249.892</v>
      </c>
      <c r="H178" s="12">
        <v>287.38723800000002</v>
      </c>
      <c r="I178" s="12">
        <v>316.35379999999998</v>
      </c>
      <c r="J178" s="12">
        <v>248.44890000000001</v>
      </c>
      <c r="K178" s="12">
        <v>365.50889999999998</v>
      </c>
      <c r="L178" s="12"/>
      <c r="M178" s="12"/>
      <c r="N178" s="12"/>
      <c r="O178" s="12"/>
      <c r="P178" s="12">
        <v>217.64930000000001</v>
      </c>
      <c r="Q178" s="12">
        <v>390.42829999999998</v>
      </c>
      <c r="W178" s="12"/>
      <c r="X178" s="12"/>
      <c r="Y178" s="12"/>
      <c r="Z178" s="12"/>
      <c r="AA178" s="12">
        <v>497.96319599999998</v>
      </c>
    </row>
    <row r="179" spans="1:27" x14ac:dyDescent="0.25">
      <c r="A179" s="10">
        <f t="shared" si="2"/>
        <v>174</v>
      </c>
      <c r="B179" s="12"/>
      <c r="C179" s="12"/>
      <c r="D179" s="12">
        <v>491.06240000000003</v>
      </c>
      <c r="E179" s="12">
        <v>338.60180000000003</v>
      </c>
      <c r="F179" s="12">
        <v>384.17070000000001</v>
      </c>
      <c r="G179" s="12">
        <v>270.34809999999999</v>
      </c>
      <c r="H179" s="12">
        <v>257.00100700000002</v>
      </c>
      <c r="I179" s="12"/>
      <c r="J179" s="12">
        <v>258.78930000000003</v>
      </c>
      <c r="K179" s="12">
        <v>367.38409999999999</v>
      </c>
      <c r="L179" s="12"/>
      <c r="M179" s="12"/>
      <c r="N179" s="12"/>
      <c r="O179" s="12"/>
      <c r="P179" s="12">
        <v>213.45079999999999</v>
      </c>
      <c r="Q179" s="12">
        <v>396.89479999999998</v>
      </c>
      <c r="W179" s="12"/>
      <c r="X179" s="12"/>
      <c r="Y179" s="12"/>
      <c r="Z179" s="12"/>
      <c r="AA179" s="12">
        <v>584.36810300000002</v>
      </c>
    </row>
    <row r="180" spans="1:27" x14ac:dyDescent="0.25">
      <c r="A180" s="10">
        <f t="shared" si="2"/>
        <v>175</v>
      </c>
      <c r="B180" s="12"/>
      <c r="C180" s="12"/>
      <c r="D180" s="12">
        <v>451.28980000000001</v>
      </c>
      <c r="E180" s="12">
        <v>324.89859999999999</v>
      </c>
      <c r="F180" s="12">
        <v>450.97879999999998</v>
      </c>
      <c r="G180" s="12">
        <v>276.12209999999999</v>
      </c>
      <c r="H180" s="12">
        <v>257.808716</v>
      </c>
      <c r="I180" s="12"/>
      <c r="J180" s="12">
        <v>259.4787</v>
      </c>
      <c r="K180" s="12">
        <v>355.57279999999997</v>
      </c>
      <c r="L180" s="12"/>
      <c r="M180" s="12"/>
      <c r="N180" s="12"/>
      <c r="O180" s="12"/>
      <c r="P180" s="12">
        <v>219.93520000000001</v>
      </c>
      <c r="Q180" s="12">
        <v>350.31229999999999</v>
      </c>
      <c r="W180" s="12"/>
      <c r="X180" s="12"/>
      <c r="Y180" s="12"/>
      <c r="Z180" s="12"/>
      <c r="AA180" s="12">
        <v>1772.288452</v>
      </c>
    </row>
    <row r="181" spans="1:27" x14ac:dyDescent="0.25">
      <c r="A181" s="10">
        <f t="shared" si="2"/>
        <v>176</v>
      </c>
      <c r="B181" s="12"/>
      <c r="C181" s="12"/>
      <c r="D181" s="12">
        <v>378.97840000000002</v>
      </c>
      <c r="E181" s="12">
        <v>325.98759999999999</v>
      </c>
      <c r="F181" s="12">
        <v>830.74900000000002</v>
      </c>
      <c r="G181" s="12">
        <v>265.07760000000002</v>
      </c>
      <c r="H181" s="12">
        <v>249.22262599999999</v>
      </c>
      <c r="I181" s="12"/>
      <c r="J181" s="12">
        <v>270.4796</v>
      </c>
      <c r="K181" s="12">
        <v>341.81970000000001</v>
      </c>
      <c r="L181" s="12"/>
      <c r="M181" s="12"/>
      <c r="N181" s="12"/>
      <c r="O181" s="12"/>
      <c r="P181" s="12">
        <v>216.8449</v>
      </c>
      <c r="Q181" s="12">
        <v>404.6277</v>
      </c>
      <c r="W181" s="12"/>
      <c r="X181" s="12"/>
      <c r="Y181" s="12"/>
      <c r="Z181" s="12"/>
      <c r="AA181" s="12">
        <v>334.065674</v>
      </c>
    </row>
    <row r="182" spans="1:27" x14ac:dyDescent="0.25">
      <c r="A182" s="10">
        <f t="shared" si="2"/>
        <v>177</v>
      </c>
      <c r="B182" s="12"/>
      <c r="C182" s="12"/>
      <c r="D182" s="12">
        <v>425.07499999999999</v>
      </c>
      <c r="E182" s="12">
        <v>344</v>
      </c>
      <c r="F182" s="12">
        <v>885.07060000000001</v>
      </c>
      <c r="G182" s="12">
        <v>283.64609999999999</v>
      </c>
      <c r="H182" s="12">
        <v>259.50793499999997</v>
      </c>
      <c r="I182" s="12"/>
      <c r="J182" s="12">
        <v>282.87130000000002</v>
      </c>
      <c r="K182" s="12">
        <v>284.66930000000002</v>
      </c>
      <c r="L182" s="12"/>
      <c r="M182" s="12"/>
      <c r="N182" s="12"/>
      <c r="O182" s="12"/>
      <c r="P182" s="12">
        <v>215.95959999999999</v>
      </c>
      <c r="Q182" s="12">
        <v>387.77300000000002</v>
      </c>
      <c r="W182" s="12"/>
      <c r="X182" s="12"/>
      <c r="Y182" s="12"/>
      <c r="Z182" s="12"/>
      <c r="AA182" s="12">
        <v>492.47625699999998</v>
      </c>
    </row>
    <row r="183" spans="1:27" x14ac:dyDescent="0.25">
      <c r="A183" s="10">
        <f t="shared" si="2"/>
        <v>178</v>
      </c>
      <c r="B183" s="12"/>
      <c r="C183" s="12"/>
      <c r="D183" s="12">
        <v>469.39420000000001</v>
      </c>
      <c r="E183" s="12">
        <v>346.3716</v>
      </c>
      <c r="F183" s="12">
        <v>815.02369999999996</v>
      </c>
      <c r="G183" s="12">
        <v>266.54270000000002</v>
      </c>
      <c r="H183" s="12">
        <v>260.118134</v>
      </c>
      <c r="I183" s="12"/>
      <c r="J183" s="12">
        <v>272.98970000000003</v>
      </c>
      <c r="K183" s="12">
        <v>328.11840000000001</v>
      </c>
      <c r="L183" s="12"/>
      <c r="M183" s="12"/>
      <c r="N183" s="12"/>
      <c r="O183" s="12"/>
      <c r="P183" s="12">
        <v>212.92420000000001</v>
      </c>
      <c r="Q183" s="12">
        <v>569.04520000000002</v>
      </c>
      <c r="W183" s="12"/>
      <c r="X183" s="12"/>
      <c r="Y183" s="12"/>
      <c r="Z183" s="12"/>
      <c r="AA183" s="12">
        <v>537.27972399999999</v>
      </c>
    </row>
    <row r="184" spans="1:27" x14ac:dyDescent="0.25">
      <c r="A184" s="10">
        <f t="shared" si="2"/>
        <v>179</v>
      </c>
      <c r="B184" s="12"/>
      <c r="C184" s="12"/>
      <c r="D184" s="12">
        <v>385.1234</v>
      </c>
      <c r="E184" s="12">
        <v>336.12439999999998</v>
      </c>
      <c r="F184" s="12">
        <v>403.3809</v>
      </c>
      <c r="G184" s="12">
        <v>326.17110000000002</v>
      </c>
      <c r="H184" s="12">
        <v>247.22148100000001</v>
      </c>
      <c r="I184" s="12"/>
      <c r="J184" s="12">
        <v>285.73379999999997</v>
      </c>
      <c r="K184" s="12">
        <v>328.19670000000002</v>
      </c>
      <c r="L184" s="12"/>
      <c r="M184" s="12"/>
      <c r="N184" s="12"/>
      <c r="O184" s="12"/>
      <c r="P184" s="12">
        <v>216.9213</v>
      </c>
      <c r="Q184" s="12">
        <v>326.02190000000002</v>
      </c>
      <c r="W184" s="12"/>
      <c r="X184" s="12"/>
      <c r="Y184" s="12"/>
      <c r="Z184" s="12"/>
      <c r="AA184" s="12">
        <v>338.87905899999998</v>
      </c>
    </row>
    <row r="185" spans="1:27" x14ac:dyDescent="0.25">
      <c r="A185" s="10">
        <f t="shared" si="2"/>
        <v>180</v>
      </c>
      <c r="B185" s="12"/>
      <c r="C185" s="12"/>
      <c r="D185" s="12">
        <v>1045.511</v>
      </c>
      <c r="E185" s="12">
        <v>323.76850000000002</v>
      </c>
      <c r="F185" s="12">
        <v>1050.472</v>
      </c>
      <c r="G185" s="12">
        <v>322.56639999999999</v>
      </c>
      <c r="H185" s="12">
        <v>245.85180700000001</v>
      </c>
      <c r="I185" s="12"/>
      <c r="J185" s="12">
        <v>269.79090000000002</v>
      </c>
      <c r="K185" s="12">
        <v>291.6909</v>
      </c>
      <c r="L185" s="12"/>
      <c r="M185" s="12"/>
      <c r="N185" s="12"/>
      <c r="O185" s="12"/>
      <c r="P185" s="12">
        <v>220.23330000000001</v>
      </c>
      <c r="Q185" s="12">
        <v>529.69590000000005</v>
      </c>
      <c r="W185" s="12"/>
      <c r="X185" s="12"/>
      <c r="Y185" s="12"/>
      <c r="Z185" s="12"/>
      <c r="AA185" s="12">
        <v>333.44580100000002</v>
      </c>
    </row>
    <row r="186" spans="1:27" x14ac:dyDescent="0.25">
      <c r="A186" s="10">
        <f t="shared" si="2"/>
        <v>181</v>
      </c>
      <c r="B186" s="12"/>
      <c r="C186" s="12"/>
      <c r="D186" s="12">
        <v>461.52140000000003</v>
      </c>
      <c r="E186" s="12">
        <v>370.86829999999998</v>
      </c>
      <c r="F186" s="12">
        <v>1077.1489999999999</v>
      </c>
      <c r="G186" s="12">
        <v>302.81270000000001</v>
      </c>
      <c r="H186" s="12">
        <v>339.619415</v>
      </c>
      <c r="I186" s="12"/>
      <c r="J186" s="12">
        <v>279.73719999999997</v>
      </c>
      <c r="K186" s="12">
        <v>311.41039999999998</v>
      </c>
      <c r="L186" s="12"/>
      <c r="M186" s="12"/>
      <c r="N186" s="12"/>
      <c r="O186" s="12"/>
      <c r="P186" s="12">
        <v>221.03700000000001</v>
      </c>
      <c r="Q186" s="12">
        <v>278.79000000000002</v>
      </c>
      <c r="W186" s="12"/>
      <c r="X186" s="12"/>
      <c r="Y186" s="12"/>
      <c r="Z186" s="12"/>
      <c r="AA186" s="12">
        <v>296.13424700000002</v>
      </c>
    </row>
    <row r="187" spans="1:27" x14ac:dyDescent="0.25">
      <c r="A187" s="10">
        <f t="shared" si="2"/>
        <v>182</v>
      </c>
      <c r="B187" s="12"/>
      <c r="C187" s="12"/>
      <c r="D187" s="12">
        <v>671.9914</v>
      </c>
      <c r="E187" s="12">
        <v>301.95190000000002</v>
      </c>
      <c r="F187" s="12">
        <v>422.87119999999999</v>
      </c>
      <c r="G187" s="12">
        <v>268</v>
      </c>
      <c r="H187" s="12">
        <v>303.796875</v>
      </c>
      <c r="I187" s="12"/>
      <c r="J187" s="12">
        <v>279.87950000000001</v>
      </c>
      <c r="K187" s="12">
        <v>384.91860000000003</v>
      </c>
      <c r="L187" s="12"/>
      <c r="M187" s="12"/>
      <c r="N187" s="12"/>
      <c r="O187" s="12"/>
      <c r="P187" s="12">
        <v>218.84479999999999</v>
      </c>
      <c r="Q187" s="12">
        <v>340.01949999999999</v>
      </c>
      <c r="W187" s="12"/>
      <c r="X187" s="12"/>
      <c r="Y187" s="12"/>
      <c r="Z187" s="12"/>
      <c r="AA187" s="12">
        <v>637.52978499999995</v>
      </c>
    </row>
    <row r="188" spans="1:27" x14ac:dyDescent="0.25">
      <c r="A188" s="10">
        <f t="shared" si="2"/>
        <v>183</v>
      </c>
      <c r="B188" s="12"/>
      <c r="C188" s="12"/>
      <c r="D188" s="12">
        <v>427.7</v>
      </c>
      <c r="E188" s="12">
        <v>310.34249999999997</v>
      </c>
      <c r="F188" s="12">
        <v>481.03960000000001</v>
      </c>
      <c r="G188" s="12">
        <v>270.14690000000002</v>
      </c>
      <c r="H188" s="12">
        <v>293.55026199999998</v>
      </c>
      <c r="I188" s="12"/>
      <c r="J188" s="12">
        <v>279.12139999999999</v>
      </c>
      <c r="K188" s="12">
        <v>367.7133</v>
      </c>
      <c r="L188" s="12"/>
      <c r="M188" s="12"/>
      <c r="N188" s="12"/>
      <c r="O188" s="12"/>
      <c r="P188" s="12">
        <v>214.7313</v>
      </c>
      <c r="Q188" s="12">
        <v>304.52749999999997</v>
      </c>
      <c r="W188" s="12"/>
      <c r="X188" s="12"/>
      <c r="Y188" s="12"/>
      <c r="Z188" s="12"/>
      <c r="AA188" s="12">
        <v>312.798248</v>
      </c>
    </row>
    <row r="189" spans="1:27" x14ac:dyDescent="0.25">
      <c r="A189" s="10">
        <f t="shared" si="2"/>
        <v>184</v>
      </c>
      <c r="B189" s="12"/>
      <c r="C189" s="12"/>
      <c r="D189" s="12">
        <v>379.32470000000001</v>
      </c>
      <c r="E189" s="12">
        <v>312.45729999999998</v>
      </c>
      <c r="F189" s="12">
        <v>562.79219999999998</v>
      </c>
      <c r="G189" s="12">
        <v>280.2826</v>
      </c>
      <c r="H189" s="12">
        <v>316.12768599999998</v>
      </c>
      <c r="I189" s="12"/>
      <c r="J189" s="12">
        <v>283.41460000000001</v>
      </c>
      <c r="K189" s="12">
        <v>335.83150000000001</v>
      </c>
      <c r="L189" s="12"/>
      <c r="M189" s="12"/>
      <c r="N189" s="12"/>
      <c r="O189" s="12"/>
      <c r="P189" s="12">
        <v>217.5771</v>
      </c>
      <c r="Q189" s="12">
        <v>265.02679999999998</v>
      </c>
      <c r="W189" s="12"/>
      <c r="X189" s="12"/>
      <c r="Y189" s="12"/>
      <c r="Z189" s="12"/>
      <c r="AA189" s="12">
        <v>410.49249300000002</v>
      </c>
    </row>
    <row r="190" spans="1:27" x14ac:dyDescent="0.25">
      <c r="A190" s="10">
        <f t="shared" si="2"/>
        <v>185</v>
      </c>
      <c r="B190" s="12"/>
      <c r="C190" s="12"/>
      <c r="D190" s="12">
        <v>413.40600000000001</v>
      </c>
      <c r="E190" s="12">
        <v>306.2097</v>
      </c>
      <c r="F190" s="12">
        <v>489.7654</v>
      </c>
      <c r="G190" s="12">
        <v>289.83550000000002</v>
      </c>
      <c r="H190" s="12">
        <v>274.92681900000002</v>
      </c>
      <c r="I190" s="12"/>
      <c r="J190" s="12">
        <v>271.2276</v>
      </c>
      <c r="K190" s="12">
        <v>270.40899999999999</v>
      </c>
      <c r="L190" s="12"/>
      <c r="M190" s="12"/>
      <c r="N190" s="12"/>
      <c r="O190" s="12"/>
      <c r="P190" s="12">
        <v>212.72730000000001</v>
      </c>
      <c r="Q190" s="12">
        <v>273.53070000000002</v>
      </c>
      <c r="W190" s="12"/>
      <c r="X190" s="12"/>
      <c r="Y190" s="12"/>
      <c r="Z190" s="12"/>
      <c r="AA190" s="12">
        <v>318.11895800000002</v>
      </c>
    </row>
    <row r="191" spans="1:27" x14ac:dyDescent="0.25">
      <c r="A191" s="10">
        <f t="shared" si="2"/>
        <v>186</v>
      </c>
      <c r="B191" s="12"/>
      <c r="C191" s="12"/>
      <c r="D191" s="12"/>
      <c r="E191" s="12">
        <v>319.52440000000001</v>
      </c>
      <c r="F191" s="12">
        <v>461.19619999999998</v>
      </c>
      <c r="G191" s="12">
        <v>275.68889999999999</v>
      </c>
      <c r="H191" s="12">
        <v>379.09207199999997</v>
      </c>
      <c r="I191" s="12"/>
      <c r="J191" s="12">
        <v>290.61329999999998</v>
      </c>
      <c r="K191" s="12">
        <v>318.86599999999999</v>
      </c>
      <c r="L191" s="12"/>
      <c r="M191" s="12"/>
      <c r="N191" s="12"/>
      <c r="O191" s="12"/>
      <c r="P191" s="12"/>
      <c r="Q191" s="12">
        <v>307.23250000000002</v>
      </c>
      <c r="W191" s="12"/>
      <c r="X191" s="12"/>
      <c r="Y191" s="12"/>
      <c r="Z191" s="12"/>
      <c r="AA191" s="12">
        <v>329.51864599999999</v>
      </c>
    </row>
    <row r="192" spans="1:27" x14ac:dyDescent="0.25">
      <c r="A192" s="10">
        <f t="shared" si="2"/>
        <v>187</v>
      </c>
      <c r="B192" s="12"/>
      <c r="C192" s="12"/>
      <c r="D192" s="12"/>
      <c r="E192" s="12">
        <v>319.81220000000002</v>
      </c>
      <c r="F192" s="12">
        <v>569.87180000000001</v>
      </c>
      <c r="G192" s="12">
        <v>268.8057</v>
      </c>
      <c r="H192" s="12">
        <v>252.196777</v>
      </c>
      <c r="I192" s="12"/>
      <c r="J192" s="12">
        <v>265.15140000000002</v>
      </c>
      <c r="K192" s="12">
        <v>326.90140000000002</v>
      </c>
      <c r="L192" s="12"/>
      <c r="M192" s="12"/>
      <c r="N192" s="12"/>
      <c r="O192" s="12"/>
      <c r="P192" s="12"/>
      <c r="Q192" s="12">
        <v>326.99770000000001</v>
      </c>
      <c r="W192" s="12"/>
      <c r="X192" s="12"/>
      <c r="Y192" s="12"/>
      <c r="Z192" s="12"/>
      <c r="AA192" s="12">
        <v>324.276794</v>
      </c>
    </row>
    <row r="193" spans="1:27" x14ac:dyDescent="0.25">
      <c r="A193" s="10">
        <f t="shared" si="2"/>
        <v>188</v>
      </c>
      <c r="B193" s="12"/>
      <c r="C193" s="12"/>
      <c r="D193" s="12"/>
      <c r="E193" s="12">
        <v>299.43810000000002</v>
      </c>
      <c r="F193" s="12">
        <v>483.89690000000002</v>
      </c>
      <c r="G193" s="12">
        <v>468.3458</v>
      </c>
      <c r="H193" s="12">
        <v>274.59036300000002</v>
      </c>
      <c r="I193" s="12"/>
      <c r="J193" s="12">
        <v>297.75310000000002</v>
      </c>
      <c r="K193" s="12">
        <v>294.34300000000002</v>
      </c>
      <c r="L193" s="12"/>
      <c r="M193" s="12"/>
      <c r="N193" s="12"/>
      <c r="O193" s="12"/>
      <c r="P193" s="12"/>
      <c r="Q193" s="12">
        <v>241.7</v>
      </c>
      <c r="W193" s="12"/>
      <c r="X193" s="12"/>
      <c r="Y193" s="12"/>
      <c r="Z193" s="12"/>
      <c r="AA193" s="12">
        <v>431.30365</v>
      </c>
    </row>
    <row r="194" spans="1:27" x14ac:dyDescent="0.25">
      <c r="A194" s="10">
        <f t="shared" si="2"/>
        <v>189</v>
      </c>
      <c r="B194" s="12"/>
      <c r="C194" s="12"/>
      <c r="D194" s="12"/>
      <c r="E194" s="12">
        <v>300.20760000000001</v>
      </c>
      <c r="F194" s="12">
        <v>430.38639999999998</v>
      </c>
      <c r="G194" s="12">
        <v>318.83780000000002</v>
      </c>
      <c r="H194" s="12">
        <v>283.778595</v>
      </c>
      <c r="I194" s="12"/>
      <c r="J194" s="12">
        <v>272.88920000000002</v>
      </c>
      <c r="K194" s="12">
        <v>396.5462</v>
      </c>
      <c r="L194" s="12"/>
      <c r="M194" s="12"/>
      <c r="N194" s="12"/>
      <c r="O194" s="12"/>
      <c r="P194" s="12"/>
      <c r="Q194" s="12">
        <v>452.96260000000001</v>
      </c>
      <c r="W194" s="12"/>
      <c r="X194" s="12"/>
      <c r="Y194" s="12"/>
      <c r="Z194" s="12"/>
      <c r="AA194" s="12">
        <v>357.35092200000003</v>
      </c>
    </row>
    <row r="195" spans="1:27" x14ac:dyDescent="0.25">
      <c r="A195" s="10">
        <f t="shared" si="2"/>
        <v>190</v>
      </c>
      <c r="B195" s="12"/>
      <c r="C195" s="12"/>
      <c r="D195" s="12"/>
      <c r="E195" s="12">
        <v>305.6515</v>
      </c>
      <c r="F195" s="12">
        <v>676.22649999999999</v>
      </c>
      <c r="G195" s="12">
        <v>322.63069999999999</v>
      </c>
      <c r="H195" s="12">
        <v>328.85812399999998</v>
      </c>
      <c r="I195" s="12"/>
      <c r="J195" s="12">
        <v>276.4735</v>
      </c>
      <c r="K195" s="12">
        <v>434.71109999999999</v>
      </c>
      <c r="L195" s="12"/>
      <c r="M195" s="12"/>
      <c r="N195" s="12"/>
      <c r="O195" s="12"/>
      <c r="P195" s="12"/>
      <c r="Q195" s="12">
        <v>459.64440000000002</v>
      </c>
      <c r="W195" s="12"/>
      <c r="X195" s="12"/>
      <c r="Y195" s="12"/>
      <c r="Z195" s="12"/>
      <c r="AA195" s="12">
        <v>360.07775900000001</v>
      </c>
    </row>
    <row r="196" spans="1:27" x14ac:dyDescent="0.25">
      <c r="A196" s="10">
        <f t="shared" si="2"/>
        <v>191</v>
      </c>
      <c r="B196" s="12"/>
      <c r="C196" s="12"/>
      <c r="D196" s="12"/>
      <c r="E196" s="12">
        <v>312.52600000000001</v>
      </c>
      <c r="F196" s="12">
        <v>496.1422</v>
      </c>
      <c r="G196" s="12">
        <v>292.21589999999998</v>
      </c>
      <c r="H196" s="12">
        <v>284.38162199999999</v>
      </c>
      <c r="I196" s="12"/>
      <c r="J196" s="12">
        <v>257.3569</v>
      </c>
      <c r="K196" s="12">
        <v>430.0736</v>
      </c>
      <c r="L196" s="12"/>
      <c r="M196" s="12"/>
      <c r="N196" s="12"/>
      <c r="O196" s="12"/>
      <c r="P196" s="12"/>
      <c r="Q196" s="12">
        <v>446.17450000000002</v>
      </c>
      <c r="W196" s="12"/>
      <c r="X196" s="12"/>
      <c r="Y196" s="12"/>
      <c r="Z196" s="12"/>
      <c r="AA196" s="12">
        <v>356.30831899999998</v>
      </c>
    </row>
    <row r="197" spans="1:27" x14ac:dyDescent="0.25">
      <c r="A197" s="10">
        <f t="shared" si="2"/>
        <v>192</v>
      </c>
      <c r="B197" s="12"/>
      <c r="C197" s="12"/>
      <c r="D197" s="12"/>
      <c r="E197" s="12">
        <v>327.53129999999999</v>
      </c>
      <c r="F197" s="12">
        <v>672.41549999999995</v>
      </c>
      <c r="G197" s="12">
        <v>310.15320000000003</v>
      </c>
      <c r="H197" s="12">
        <v>508.66400099999998</v>
      </c>
      <c r="I197" s="12"/>
      <c r="J197" s="12">
        <v>268.28660000000002</v>
      </c>
      <c r="K197" s="12">
        <v>439.2353</v>
      </c>
      <c r="L197" s="12"/>
      <c r="M197" s="12"/>
      <c r="N197" s="12"/>
      <c r="O197" s="12"/>
      <c r="P197" s="12"/>
      <c r="Q197" s="12">
        <v>412.74779999999998</v>
      </c>
      <c r="W197" s="12"/>
      <c r="X197" s="12"/>
      <c r="Y197" s="12"/>
      <c r="Z197" s="12"/>
      <c r="AA197" s="12">
        <v>336.06130999999999</v>
      </c>
    </row>
    <row r="198" spans="1:27" x14ac:dyDescent="0.25">
      <c r="A198" s="10">
        <f t="shared" si="2"/>
        <v>193</v>
      </c>
      <c r="B198" s="12"/>
      <c r="C198" s="12"/>
      <c r="D198" s="12"/>
      <c r="E198" s="12">
        <v>336.1422</v>
      </c>
      <c r="F198" s="12">
        <v>631.23590000000002</v>
      </c>
      <c r="G198" s="12">
        <v>303.2079</v>
      </c>
      <c r="H198" s="12">
        <v>299.97732500000001</v>
      </c>
      <c r="I198" s="12"/>
      <c r="J198" s="12">
        <v>249.41050000000001</v>
      </c>
      <c r="K198" s="12">
        <v>436.4135</v>
      </c>
      <c r="L198" s="12"/>
      <c r="M198" s="12"/>
      <c r="N198" s="12"/>
      <c r="O198" s="12"/>
      <c r="P198" s="12"/>
      <c r="Q198" s="12">
        <v>286.32069999999999</v>
      </c>
      <c r="W198" s="12"/>
      <c r="X198" s="12"/>
      <c r="Y198" s="12"/>
      <c r="Z198" s="12"/>
      <c r="AA198" s="12">
        <v>388.53961199999998</v>
      </c>
    </row>
    <row r="199" spans="1:27" x14ac:dyDescent="0.25">
      <c r="A199" s="10">
        <f t="shared" si="2"/>
        <v>194</v>
      </c>
      <c r="B199" s="12"/>
      <c r="C199" s="12"/>
      <c r="D199" s="12"/>
      <c r="E199" s="12">
        <v>308.78680000000003</v>
      </c>
      <c r="F199" s="12">
        <v>761.50220000000002</v>
      </c>
      <c r="G199" s="12">
        <v>400.93369999999999</v>
      </c>
      <c r="H199" s="12">
        <v>318.41189600000001</v>
      </c>
      <c r="I199" s="12"/>
      <c r="J199" s="12">
        <v>266.81709999999998</v>
      </c>
      <c r="K199" s="12">
        <v>429.30799999999999</v>
      </c>
      <c r="L199" s="12"/>
      <c r="M199" s="12"/>
      <c r="N199" s="12"/>
      <c r="O199" s="12"/>
      <c r="P199" s="12"/>
      <c r="Q199" s="12">
        <v>290.8331</v>
      </c>
      <c r="W199" s="12"/>
      <c r="X199" s="12"/>
      <c r="Y199" s="12"/>
      <c r="Z199" s="12"/>
      <c r="AA199" s="12">
        <v>364.03720099999998</v>
      </c>
    </row>
    <row r="200" spans="1:27" x14ac:dyDescent="0.25">
      <c r="A200" s="10">
        <f t="shared" ref="A200:A263" si="3">A199+1</f>
        <v>195</v>
      </c>
      <c r="B200" s="12"/>
      <c r="C200" s="12"/>
      <c r="D200" s="12"/>
      <c r="E200" s="12">
        <v>317.09370000000001</v>
      </c>
      <c r="F200" s="12">
        <v>513.90570000000002</v>
      </c>
      <c r="G200" s="12">
        <v>352.04680000000002</v>
      </c>
      <c r="H200" s="12">
        <v>304.31082199999997</v>
      </c>
      <c r="I200" s="12"/>
      <c r="J200" s="12">
        <v>276.30900000000003</v>
      </c>
      <c r="K200" s="12">
        <v>409.46359999999999</v>
      </c>
      <c r="L200" s="12"/>
      <c r="M200" s="12"/>
      <c r="N200" s="12"/>
      <c r="O200" s="12"/>
      <c r="P200" s="12"/>
      <c r="Q200" s="12">
        <v>284.88659999999999</v>
      </c>
      <c r="W200" s="12"/>
      <c r="X200" s="12"/>
      <c r="Y200" s="12"/>
      <c r="Z200" s="12"/>
      <c r="AA200" s="12"/>
    </row>
    <row r="201" spans="1:27" x14ac:dyDescent="0.25">
      <c r="A201" s="10">
        <f t="shared" si="3"/>
        <v>196</v>
      </c>
      <c r="B201" s="12"/>
      <c r="C201" s="12"/>
      <c r="D201" s="12"/>
      <c r="E201" s="12">
        <v>305.02350000000001</v>
      </c>
      <c r="F201" s="12">
        <v>524.96469999999999</v>
      </c>
      <c r="G201" s="12">
        <v>301.40460000000002</v>
      </c>
      <c r="H201" s="12">
        <v>312.62271099999998</v>
      </c>
      <c r="I201" s="12"/>
      <c r="J201" s="12">
        <v>256.61259999999999</v>
      </c>
      <c r="K201" s="12">
        <v>412.28219999999999</v>
      </c>
      <c r="L201" s="12"/>
      <c r="M201" s="12"/>
      <c r="N201" s="12"/>
      <c r="O201" s="12"/>
      <c r="P201" s="12"/>
      <c r="Q201" s="12">
        <v>380.95850000000002</v>
      </c>
      <c r="W201" s="12"/>
      <c r="X201" s="12"/>
      <c r="Y201" s="12"/>
      <c r="Z201" s="12"/>
      <c r="AA201" s="12"/>
    </row>
    <row r="202" spans="1:27" x14ac:dyDescent="0.25">
      <c r="A202" s="10">
        <f t="shared" si="3"/>
        <v>197</v>
      </c>
      <c r="B202" s="12"/>
      <c r="C202" s="12"/>
      <c r="D202" s="12"/>
      <c r="E202" s="12">
        <v>305.33159999999998</v>
      </c>
      <c r="F202" s="12">
        <v>506.67599999999999</v>
      </c>
      <c r="G202" s="12">
        <v>292.99149999999997</v>
      </c>
      <c r="H202" s="12">
        <v>328.97079500000001</v>
      </c>
      <c r="I202" s="12"/>
      <c r="J202" s="12">
        <v>255.3914</v>
      </c>
      <c r="K202" s="12">
        <v>296.75</v>
      </c>
      <c r="L202" s="12"/>
      <c r="M202" s="12"/>
      <c r="N202" s="12"/>
      <c r="O202" s="12"/>
      <c r="P202" s="12"/>
      <c r="Q202" s="12">
        <v>293.11259999999999</v>
      </c>
      <c r="W202" s="12"/>
      <c r="X202" s="12"/>
      <c r="Y202" s="12"/>
      <c r="Z202" s="12"/>
      <c r="AA202" s="12"/>
    </row>
    <row r="203" spans="1:27" x14ac:dyDescent="0.25">
      <c r="A203" s="10">
        <f t="shared" si="3"/>
        <v>198</v>
      </c>
      <c r="B203" s="12"/>
      <c r="C203" s="12"/>
      <c r="D203" s="12"/>
      <c r="E203" s="12">
        <v>313.81670000000003</v>
      </c>
      <c r="F203" s="12">
        <v>473.63170000000002</v>
      </c>
      <c r="G203" s="12">
        <v>318.64690000000002</v>
      </c>
      <c r="H203" s="12">
        <v>286.61517300000003</v>
      </c>
      <c r="I203" s="12"/>
      <c r="J203" s="12">
        <v>250.86510000000001</v>
      </c>
      <c r="K203" s="12">
        <v>333.0634</v>
      </c>
      <c r="L203" s="12"/>
      <c r="M203" s="12"/>
      <c r="N203" s="12"/>
      <c r="O203" s="12"/>
      <c r="P203" s="12"/>
      <c r="Q203" s="12">
        <v>422.44639999999998</v>
      </c>
      <c r="W203" s="12"/>
      <c r="X203" s="12"/>
      <c r="Y203" s="12"/>
      <c r="Z203" s="12"/>
      <c r="AA203" s="12"/>
    </row>
    <row r="204" spans="1:27" x14ac:dyDescent="0.25">
      <c r="A204" s="10">
        <f t="shared" si="3"/>
        <v>199</v>
      </c>
      <c r="B204" s="12"/>
      <c r="C204" s="12"/>
      <c r="D204" s="12"/>
      <c r="E204" s="12">
        <v>336.50229999999999</v>
      </c>
      <c r="F204" s="12">
        <v>453.42779999999999</v>
      </c>
      <c r="G204" s="12">
        <v>354.44260000000003</v>
      </c>
      <c r="H204" s="12">
        <v>345.84588600000001</v>
      </c>
      <c r="I204" s="12"/>
      <c r="J204" s="12">
        <v>259.75549999999998</v>
      </c>
      <c r="K204" s="12">
        <v>378.75549999999998</v>
      </c>
      <c r="L204" s="12"/>
      <c r="M204" s="12"/>
      <c r="N204" s="12"/>
      <c r="O204" s="12"/>
      <c r="P204" s="12"/>
      <c r="Q204" s="12">
        <v>329.58359999999999</v>
      </c>
      <c r="W204" s="12"/>
      <c r="X204" s="12"/>
      <c r="Y204" s="12"/>
      <c r="Z204" s="12"/>
      <c r="AA204" s="12"/>
    </row>
    <row r="205" spans="1:27" x14ac:dyDescent="0.25">
      <c r="A205" s="10">
        <f t="shared" si="3"/>
        <v>200</v>
      </c>
      <c r="B205" s="12"/>
      <c r="C205" s="12"/>
      <c r="D205" s="12"/>
      <c r="E205" s="12">
        <v>323.96010000000001</v>
      </c>
      <c r="F205" s="12">
        <v>541.476</v>
      </c>
      <c r="G205" s="12">
        <v>304.43509999999998</v>
      </c>
      <c r="H205" s="12">
        <v>295.941193</v>
      </c>
      <c r="I205" s="12"/>
      <c r="J205" s="12">
        <v>259.44119999999998</v>
      </c>
      <c r="K205" s="12">
        <v>305.46460000000002</v>
      </c>
      <c r="L205" s="12"/>
      <c r="M205" s="12"/>
      <c r="N205" s="12"/>
      <c r="O205" s="12"/>
      <c r="P205" s="12"/>
      <c r="Q205" s="12">
        <v>354.44490000000002</v>
      </c>
      <c r="W205" s="12"/>
      <c r="X205" s="12"/>
      <c r="Y205" s="12"/>
      <c r="Z205" s="12"/>
      <c r="AA205" s="12"/>
    </row>
    <row r="206" spans="1:27" x14ac:dyDescent="0.25">
      <c r="A206" s="10">
        <f t="shared" si="3"/>
        <v>201</v>
      </c>
      <c r="B206" s="12"/>
      <c r="C206" s="12"/>
      <c r="D206" s="12"/>
      <c r="E206" s="12">
        <v>299.77839999999998</v>
      </c>
      <c r="F206" s="12">
        <v>511.65640000000002</v>
      </c>
      <c r="G206" s="12">
        <v>349.71660000000003</v>
      </c>
      <c r="H206" s="12">
        <v>261.30328400000002</v>
      </c>
      <c r="I206" s="12"/>
      <c r="J206" s="12"/>
      <c r="K206" s="12">
        <v>317.96839999999997</v>
      </c>
      <c r="L206" s="12"/>
      <c r="M206" s="12"/>
      <c r="N206" s="12"/>
      <c r="O206" s="12"/>
      <c r="P206" s="12"/>
      <c r="Q206" s="12">
        <v>346.09230000000002</v>
      </c>
      <c r="W206" s="12"/>
      <c r="X206" s="12"/>
      <c r="Y206" s="12"/>
      <c r="Z206" s="12"/>
      <c r="AA206" s="12"/>
    </row>
    <row r="207" spans="1:27" x14ac:dyDescent="0.25">
      <c r="A207" s="10">
        <f t="shared" si="3"/>
        <v>202</v>
      </c>
      <c r="B207" s="12"/>
      <c r="C207" s="12"/>
      <c r="D207" s="12"/>
      <c r="E207" s="12">
        <v>302.52179999999998</v>
      </c>
      <c r="F207" s="12">
        <v>573.35730000000001</v>
      </c>
      <c r="G207" s="12">
        <v>349.05239999999998</v>
      </c>
      <c r="H207" s="12">
        <v>265.61407500000001</v>
      </c>
      <c r="I207" s="12"/>
      <c r="J207" s="12"/>
      <c r="K207" s="12">
        <v>328.40789999999998</v>
      </c>
      <c r="L207" s="12"/>
      <c r="M207" s="12"/>
      <c r="N207" s="12"/>
      <c r="O207" s="12"/>
      <c r="P207" s="12"/>
      <c r="Q207" s="12">
        <v>432.7484</v>
      </c>
      <c r="W207" s="12"/>
      <c r="X207" s="12"/>
      <c r="Y207" s="12"/>
      <c r="Z207" s="12"/>
      <c r="AA207" s="12"/>
    </row>
    <row r="208" spans="1:27" x14ac:dyDescent="0.25">
      <c r="A208" s="10">
        <f t="shared" si="3"/>
        <v>203</v>
      </c>
      <c r="B208" s="12"/>
      <c r="C208" s="12"/>
      <c r="D208" s="12"/>
      <c r="E208" s="12">
        <v>305.21800000000002</v>
      </c>
      <c r="F208" s="12">
        <v>523.38149999999996</v>
      </c>
      <c r="G208" s="12">
        <v>283.60730000000001</v>
      </c>
      <c r="H208" s="12">
        <v>258.98642000000001</v>
      </c>
      <c r="I208" s="12"/>
      <c r="J208" s="12"/>
      <c r="K208" s="12">
        <v>361.76159999999999</v>
      </c>
      <c r="L208" s="12"/>
      <c r="M208" s="12"/>
      <c r="N208" s="12"/>
      <c r="O208" s="12"/>
      <c r="P208" s="12"/>
      <c r="Q208" s="12">
        <v>345.2303</v>
      </c>
      <c r="W208" s="12"/>
      <c r="X208" s="12"/>
      <c r="Y208" s="12"/>
      <c r="Z208" s="12"/>
      <c r="AA208" s="12"/>
    </row>
    <row r="209" spans="1:27" x14ac:dyDescent="0.25">
      <c r="A209" s="10">
        <f t="shared" si="3"/>
        <v>204</v>
      </c>
      <c r="B209" s="12"/>
      <c r="C209" s="12"/>
      <c r="D209" s="12"/>
      <c r="E209" s="12">
        <v>297.73230000000001</v>
      </c>
      <c r="F209" s="12">
        <v>517.49950000000001</v>
      </c>
      <c r="G209" s="12">
        <v>270.32159999999999</v>
      </c>
      <c r="H209" s="12">
        <v>304.31872600000003</v>
      </c>
      <c r="I209" s="12"/>
      <c r="J209" s="12"/>
      <c r="K209" s="12">
        <v>315.84050000000002</v>
      </c>
      <c r="L209" s="12"/>
      <c r="M209" s="12"/>
      <c r="N209" s="12"/>
      <c r="O209" s="12"/>
      <c r="P209" s="12"/>
      <c r="Q209" s="12">
        <v>313.87950000000001</v>
      </c>
      <c r="W209" s="12"/>
      <c r="X209" s="12"/>
      <c r="Y209" s="12"/>
      <c r="Z209" s="12"/>
      <c r="AA209" s="12"/>
    </row>
    <row r="210" spans="1:27" x14ac:dyDescent="0.25">
      <c r="A210" s="10">
        <f t="shared" si="3"/>
        <v>205</v>
      </c>
      <c r="B210" s="12"/>
      <c r="C210" s="12"/>
      <c r="D210" s="12"/>
      <c r="E210" s="12">
        <v>292.32740000000001</v>
      </c>
      <c r="F210" s="12">
        <v>422.54790000000003</v>
      </c>
      <c r="G210" s="12">
        <v>290.35820000000001</v>
      </c>
      <c r="H210" s="12">
        <v>268.81918300000001</v>
      </c>
      <c r="I210" s="12"/>
      <c r="J210" s="12"/>
      <c r="K210" s="12">
        <v>328.21230000000003</v>
      </c>
      <c r="M210" s="12"/>
      <c r="N210" s="12"/>
      <c r="O210" s="12"/>
      <c r="P210" s="12"/>
      <c r="Q210" s="12">
        <v>446.80970000000002</v>
      </c>
      <c r="W210" s="12"/>
      <c r="X210" s="12"/>
      <c r="Y210" s="12"/>
      <c r="Z210" s="12"/>
      <c r="AA210" s="12"/>
    </row>
    <row r="211" spans="1:27" x14ac:dyDescent="0.25">
      <c r="A211" s="10">
        <f t="shared" si="3"/>
        <v>206</v>
      </c>
      <c r="B211" s="12"/>
      <c r="C211" s="12"/>
      <c r="D211" s="12"/>
      <c r="E211" s="12">
        <v>311.75080000000003</v>
      </c>
      <c r="F211" s="12">
        <v>458.28919999999999</v>
      </c>
      <c r="G211" s="12">
        <v>323.7919</v>
      </c>
      <c r="H211" s="12">
        <v>266.479218</v>
      </c>
      <c r="I211" s="12"/>
      <c r="J211" s="12"/>
      <c r="K211" s="12">
        <v>328.72949999999997</v>
      </c>
      <c r="W211" s="12"/>
      <c r="X211" s="12"/>
      <c r="Y211" s="12"/>
      <c r="Z211" s="12"/>
      <c r="AA211" s="12"/>
    </row>
    <row r="212" spans="1:27" x14ac:dyDescent="0.25">
      <c r="A212" s="10">
        <f t="shared" si="3"/>
        <v>207</v>
      </c>
      <c r="B212" s="12"/>
      <c r="C212" s="12"/>
      <c r="D212" s="12"/>
      <c r="E212" s="12">
        <v>304.90879999999999</v>
      </c>
      <c r="F212" s="12">
        <v>445.24549999999999</v>
      </c>
      <c r="G212" s="12">
        <v>281.57040000000001</v>
      </c>
      <c r="H212" s="12">
        <v>427.163025</v>
      </c>
      <c r="I212" s="12"/>
      <c r="J212" s="12"/>
      <c r="K212" s="12">
        <v>363.0899</v>
      </c>
      <c r="W212" s="12"/>
      <c r="X212" s="12"/>
      <c r="Y212" s="12"/>
      <c r="Z212" s="12"/>
      <c r="AA212" s="12"/>
    </row>
    <row r="213" spans="1:27" x14ac:dyDescent="0.25">
      <c r="A213" s="10">
        <f t="shared" si="3"/>
        <v>208</v>
      </c>
      <c r="B213" s="12"/>
      <c r="C213" s="12"/>
      <c r="D213" s="12"/>
      <c r="E213" s="12">
        <v>311.43090000000001</v>
      </c>
      <c r="F213" s="12">
        <v>551.02470000000005</v>
      </c>
      <c r="G213" s="12">
        <v>264.03500000000003</v>
      </c>
      <c r="H213" s="12">
        <v>255.52151499999999</v>
      </c>
      <c r="I213" s="12"/>
      <c r="J213" s="12"/>
      <c r="K213" s="12">
        <v>409.43540000000002</v>
      </c>
      <c r="W213" s="12"/>
      <c r="X213" s="12"/>
      <c r="Y213" s="12"/>
      <c r="Z213" s="12"/>
      <c r="AA213" s="12"/>
    </row>
    <row r="214" spans="1:27" x14ac:dyDescent="0.25">
      <c r="A214" s="10">
        <f t="shared" si="3"/>
        <v>209</v>
      </c>
      <c r="B214" s="12"/>
      <c r="C214" s="12"/>
      <c r="D214" s="12"/>
      <c r="E214" s="12">
        <v>290.54590000000002</v>
      </c>
      <c r="F214" s="12">
        <v>481.74549999999999</v>
      </c>
      <c r="G214" s="12">
        <v>300.18020000000001</v>
      </c>
      <c r="H214" s="12">
        <v>293.115387</v>
      </c>
      <c r="I214" s="12"/>
      <c r="J214" s="12"/>
      <c r="K214" s="12">
        <v>357.40159999999997</v>
      </c>
      <c r="W214" s="12"/>
      <c r="X214" s="12"/>
      <c r="Y214" s="12"/>
      <c r="Z214" s="12"/>
      <c r="AA214" s="12"/>
    </row>
    <row r="215" spans="1:27" x14ac:dyDescent="0.25">
      <c r="A215" s="10">
        <f t="shared" si="3"/>
        <v>210</v>
      </c>
      <c r="B215" s="12"/>
      <c r="C215" s="12"/>
      <c r="D215" s="12"/>
      <c r="E215" s="12">
        <v>290.05270000000002</v>
      </c>
      <c r="F215" s="12">
        <v>575.1934</v>
      </c>
      <c r="G215" s="12">
        <v>322.73849999999999</v>
      </c>
      <c r="H215" s="12">
        <v>261.391052</v>
      </c>
      <c r="I215" s="12"/>
      <c r="J215" s="12"/>
      <c r="K215" s="12">
        <v>339.39</v>
      </c>
      <c r="W215" s="12"/>
      <c r="X215" s="12"/>
      <c r="Y215" s="12"/>
      <c r="Z215" s="12"/>
      <c r="AA215" s="12"/>
    </row>
    <row r="216" spans="1:27" x14ac:dyDescent="0.25">
      <c r="A216" s="10">
        <f t="shared" si="3"/>
        <v>211</v>
      </c>
      <c r="B216" s="12"/>
      <c r="C216" s="12"/>
      <c r="D216" s="12"/>
      <c r="E216" s="12">
        <v>310.827</v>
      </c>
      <c r="F216" s="12">
        <v>512.01080000000002</v>
      </c>
      <c r="G216" s="12">
        <v>264.07139999999998</v>
      </c>
      <c r="H216" s="12">
        <v>265.41146900000001</v>
      </c>
      <c r="I216" s="12"/>
      <c r="J216" s="12"/>
      <c r="K216" s="12">
        <v>415.1241</v>
      </c>
      <c r="W216" s="12"/>
      <c r="X216" s="12"/>
      <c r="Y216" s="12"/>
      <c r="Z216" s="12"/>
      <c r="AA216" s="12"/>
    </row>
    <row r="217" spans="1:27" x14ac:dyDescent="0.25">
      <c r="A217" s="10">
        <f t="shared" si="3"/>
        <v>212</v>
      </c>
      <c r="B217" s="12"/>
      <c r="C217" s="12"/>
      <c r="D217" s="12"/>
      <c r="E217" s="12">
        <v>296.44929999999999</v>
      </c>
      <c r="F217" s="12">
        <v>386.86669999999998</v>
      </c>
      <c r="G217" s="12">
        <v>268.66590000000002</v>
      </c>
      <c r="H217" s="12">
        <v>368.23727400000001</v>
      </c>
      <c r="I217" s="12"/>
      <c r="J217" s="12"/>
      <c r="K217" s="12">
        <v>321.36070000000001</v>
      </c>
      <c r="W217" s="12"/>
      <c r="X217" s="12"/>
      <c r="Y217" s="12"/>
      <c r="Z217" s="12"/>
      <c r="AA217" s="12"/>
    </row>
    <row r="218" spans="1:27" x14ac:dyDescent="0.25">
      <c r="A218" s="10">
        <f t="shared" si="3"/>
        <v>213</v>
      </c>
      <c r="B218" s="12"/>
      <c r="C218" s="12"/>
      <c r="D218" s="12"/>
      <c r="E218" s="12">
        <v>306.45170000000002</v>
      </c>
      <c r="F218" s="12">
        <v>543.10820000000001</v>
      </c>
      <c r="G218" s="12">
        <v>277.10410000000002</v>
      </c>
      <c r="H218" s="12">
        <v>262.808289</v>
      </c>
      <c r="I218" s="12"/>
      <c r="J218" s="12"/>
      <c r="K218" s="12">
        <v>322.57420000000002</v>
      </c>
      <c r="W218" s="12"/>
      <c r="X218" s="12"/>
      <c r="Y218" s="12"/>
      <c r="Z218" s="12"/>
      <c r="AA218" s="12"/>
    </row>
    <row r="219" spans="1:27" x14ac:dyDescent="0.25">
      <c r="A219" s="10">
        <f t="shared" si="3"/>
        <v>214</v>
      </c>
      <c r="B219" s="12"/>
      <c r="C219" s="12"/>
      <c r="D219" s="12"/>
      <c r="E219" s="12">
        <v>310.22829999999999</v>
      </c>
      <c r="F219" s="12">
        <v>394.55549999999999</v>
      </c>
      <c r="G219" s="12">
        <v>260.16730000000001</v>
      </c>
      <c r="H219" s="12">
        <v>324.40313700000002</v>
      </c>
      <c r="I219" s="12"/>
      <c r="J219" s="12"/>
      <c r="K219" s="12">
        <v>317.40589999999997</v>
      </c>
      <c r="W219" s="12"/>
      <c r="X219" s="12"/>
      <c r="Y219" s="12"/>
      <c r="Z219" s="12"/>
      <c r="AA219" s="12"/>
    </row>
    <row r="220" spans="1:27" x14ac:dyDescent="0.25">
      <c r="A220" s="10">
        <f t="shared" si="3"/>
        <v>215</v>
      </c>
      <c r="B220" s="12"/>
      <c r="C220" s="12"/>
      <c r="D220" s="12"/>
      <c r="E220" s="12">
        <v>304.87310000000002</v>
      </c>
      <c r="F220" s="12">
        <v>379.92239999999998</v>
      </c>
      <c r="G220" s="12"/>
      <c r="H220" s="12">
        <v>254.64747600000001</v>
      </c>
      <c r="I220" s="12"/>
      <c r="J220" s="12"/>
      <c r="K220" s="12">
        <v>350.4495</v>
      </c>
      <c r="W220" s="12"/>
      <c r="X220" s="12"/>
      <c r="Y220" s="12"/>
      <c r="Z220" s="12"/>
      <c r="AA220" s="12"/>
    </row>
    <row r="221" spans="1:27" x14ac:dyDescent="0.25">
      <c r="A221" s="10">
        <f t="shared" si="3"/>
        <v>216</v>
      </c>
      <c r="B221" s="12"/>
      <c r="C221" s="12"/>
      <c r="D221" s="12"/>
      <c r="E221" s="12">
        <v>301.65159999999997</v>
      </c>
      <c r="F221" s="12">
        <v>430.04730000000001</v>
      </c>
      <c r="G221" s="12"/>
      <c r="H221" s="12">
        <v>273.70693999999997</v>
      </c>
      <c r="I221" s="12"/>
      <c r="J221" s="12"/>
      <c r="K221" s="12">
        <v>300.7552</v>
      </c>
      <c r="W221" s="12"/>
      <c r="X221" s="12"/>
      <c r="Y221" s="12"/>
      <c r="Z221" s="12"/>
      <c r="AA221" s="12"/>
    </row>
    <row r="222" spans="1:27" x14ac:dyDescent="0.25">
      <c r="A222" s="10">
        <f t="shared" si="3"/>
        <v>217</v>
      </c>
      <c r="B222" s="12"/>
      <c r="C222" s="12"/>
      <c r="D222" s="12"/>
      <c r="E222" s="12">
        <v>359.41250000000002</v>
      </c>
      <c r="F222" s="12">
        <v>642.1431</v>
      </c>
      <c r="G222" s="12"/>
      <c r="H222" s="12">
        <v>261.184235</v>
      </c>
      <c r="I222" s="12"/>
      <c r="J222" s="12"/>
      <c r="K222" s="12">
        <v>334.43</v>
      </c>
      <c r="W222" s="12"/>
      <c r="X222" s="12"/>
      <c r="Y222" s="12"/>
      <c r="Z222" s="12"/>
      <c r="AA222" s="12"/>
    </row>
    <row r="223" spans="1:27" x14ac:dyDescent="0.25">
      <c r="A223" s="10">
        <f t="shared" si="3"/>
        <v>218</v>
      </c>
      <c r="B223" s="12"/>
      <c r="C223" s="12"/>
      <c r="D223" s="12"/>
      <c r="E223" s="12">
        <v>329.79669999999999</v>
      </c>
      <c r="F223" s="12">
        <v>550.13070000000005</v>
      </c>
      <c r="G223" s="12"/>
      <c r="H223" s="12">
        <v>277.55197099999998</v>
      </c>
      <c r="I223" s="12"/>
      <c r="J223" s="12"/>
      <c r="K223" s="12">
        <v>323.7063</v>
      </c>
      <c r="W223" s="12"/>
      <c r="X223" s="12"/>
      <c r="Y223" s="12"/>
      <c r="Z223" s="12"/>
      <c r="AA223" s="12"/>
    </row>
    <row r="224" spans="1:27" x14ac:dyDescent="0.25">
      <c r="A224" s="10">
        <f t="shared" si="3"/>
        <v>219</v>
      </c>
      <c r="B224" s="12"/>
      <c r="C224" s="12"/>
      <c r="D224" s="12"/>
      <c r="E224" s="12">
        <v>320.53609999999998</v>
      </c>
      <c r="F224" s="12">
        <v>573.74159999999995</v>
      </c>
      <c r="G224" s="12"/>
      <c r="H224" s="12">
        <v>270.597015</v>
      </c>
      <c r="I224" s="12"/>
      <c r="J224" s="12"/>
      <c r="K224" s="12">
        <v>437.61290000000002</v>
      </c>
      <c r="W224" s="12"/>
      <c r="X224" s="12"/>
      <c r="Y224" s="12"/>
      <c r="Z224" s="12"/>
      <c r="AA224" s="12"/>
    </row>
    <row r="225" spans="1:27" x14ac:dyDescent="0.25">
      <c r="A225" s="10">
        <f t="shared" si="3"/>
        <v>220</v>
      </c>
      <c r="B225" s="12"/>
      <c r="C225" s="12"/>
      <c r="D225" s="12"/>
      <c r="E225" s="12">
        <v>340.22039999999998</v>
      </c>
      <c r="F225" s="12">
        <v>1070.4690000000001</v>
      </c>
      <c r="G225" s="12"/>
      <c r="H225" s="12">
        <v>267.89089999999999</v>
      </c>
      <c r="I225" s="12"/>
      <c r="J225" s="12"/>
      <c r="K225" s="12">
        <v>348.71499999999997</v>
      </c>
      <c r="W225" s="12"/>
      <c r="X225" s="12"/>
      <c r="Y225" s="12"/>
      <c r="Z225" s="12"/>
      <c r="AA225" s="12"/>
    </row>
    <row r="226" spans="1:27" x14ac:dyDescent="0.25">
      <c r="A226" s="10">
        <f t="shared" si="3"/>
        <v>221</v>
      </c>
      <c r="B226" s="12"/>
      <c r="C226" s="12"/>
      <c r="D226" s="12"/>
      <c r="E226" s="12">
        <v>315.8014</v>
      </c>
      <c r="F226" s="12"/>
      <c r="G226" s="12"/>
      <c r="H226" s="12">
        <v>267.58886699999999</v>
      </c>
      <c r="I226" s="12"/>
      <c r="J226" s="12"/>
      <c r="K226" s="12">
        <v>370.11939999999998</v>
      </c>
      <c r="W226" s="12"/>
      <c r="X226" s="12"/>
      <c r="Y226" s="12"/>
      <c r="Z226" s="12"/>
      <c r="AA226" s="12"/>
    </row>
    <row r="227" spans="1:27" x14ac:dyDescent="0.25">
      <c r="A227" s="10">
        <f t="shared" si="3"/>
        <v>222</v>
      </c>
      <c r="B227" s="12"/>
      <c r="C227" s="12"/>
      <c r="D227" s="12"/>
      <c r="E227" s="12">
        <v>320.80259999999998</v>
      </c>
      <c r="F227" s="12"/>
      <c r="G227" s="12"/>
      <c r="H227" s="12">
        <v>267.14123499999999</v>
      </c>
      <c r="I227" s="12"/>
      <c r="J227" s="12"/>
      <c r="K227" s="12">
        <v>380.14699999999999</v>
      </c>
      <c r="W227" s="12"/>
      <c r="X227" s="12"/>
      <c r="Y227" s="12"/>
      <c r="Z227" s="12"/>
      <c r="AA227" s="12"/>
    </row>
    <row r="228" spans="1:27" x14ac:dyDescent="0.25">
      <c r="A228" s="10">
        <f t="shared" si="3"/>
        <v>223</v>
      </c>
      <c r="B228" s="12"/>
      <c r="C228" s="12"/>
      <c r="D228" s="12"/>
      <c r="E228" s="12">
        <v>325.57319999999999</v>
      </c>
      <c r="F228" s="12"/>
      <c r="G228" s="12"/>
      <c r="H228" s="12">
        <v>254.28041099999999</v>
      </c>
      <c r="I228" s="12"/>
      <c r="J228" s="12"/>
      <c r="K228" s="12">
        <v>312.70060000000001</v>
      </c>
      <c r="W228" s="12"/>
      <c r="X228" s="12"/>
      <c r="Y228" s="12"/>
      <c r="Z228" s="12"/>
      <c r="AA228" s="12"/>
    </row>
    <row r="229" spans="1:27" x14ac:dyDescent="0.25">
      <c r="A229" s="10">
        <f t="shared" si="3"/>
        <v>224</v>
      </c>
      <c r="B229" s="12"/>
      <c r="C229" s="12"/>
      <c r="D229" s="12"/>
      <c r="E229" s="12">
        <v>336.90710000000001</v>
      </c>
      <c r="F229" s="12"/>
      <c r="G229" s="12"/>
      <c r="H229" s="12">
        <v>330.46542399999998</v>
      </c>
      <c r="I229" s="12"/>
      <c r="J229" s="12"/>
      <c r="K229" s="12">
        <v>297.69670000000002</v>
      </c>
      <c r="W229" s="12"/>
      <c r="X229" s="12"/>
      <c r="Y229" s="12"/>
      <c r="Z229" s="12"/>
      <c r="AA229" s="12"/>
    </row>
    <row r="230" spans="1:27" x14ac:dyDescent="0.25">
      <c r="A230" s="10">
        <f t="shared" si="3"/>
        <v>225</v>
      </c>
      <c r="B230" s="12"/>
      <c r="C230" s="12"/>
      <c r="D230" s="12"/>
      <c r="E230" s="12">
        <v>338.78919999999999</v>
      </c>
      <c r="F230" s="12"/>
      <c r="G230" s="12"/>
      <c r="H230" s="12">
        <v>304.553741</v>
      </c>
      <c r="I230" s="12"/>
      <c r="J230" s="12"/>
      <c r="K230" s="12">
        <v>373.45100000000002</v>
      </c>
      <c r="W230" s="12"/>
      <c r="X230" s="12"/>
      <c r="Y230" s="12"/>
      <c r="Z230" s="12"/>
      <c r="AA230" s="12"/>
    </row>
    <row r="231" spans="1:27" x14ac:dyDescent="0.25">
      <c r="A231" s="10">
        <f t="shared" si="3"/>
        <v>226</v>
      </c>
      <c r="B231" s="12"/>
      <c r="C231" s="12"/>
      <c r="D231" s="12"/>
      <c r="E231" s="12">
        <v>339.40629999999999</v>
      </c>
      <c r="F231" s="12"/>
      <c r="G231" s="12"/>
      <c r="H231" s="12">
        <v>254.11526499999999</v>
      </c>
      <c r="I231" s="12"/>
      <c r="J231" s="12"/>
      <c r="K231" s="12">
        <v>388.39080000000001</v>
      </c>
      <c r="W231" s="12"/>
      <c r="X231" s="12"/>
      <c r="Y231" s="12"/>
      <c r="Z231" s="12"/>
      <c r="AA231" s="12"/>
    </row>
    <row r="232" spans="1:27" x14ac:dyDescent="0.25">
      <c r="A232" s="10">
        <f t="shared" si="3"/>
        <v>227</v>
      </c>
      <c r="B232" s="12"/>
      <c r="C232" s="12"/>
      <c r="D232" s="12"/>
      <c r="E232" s="12">
        <v>303.98970000000003</v>
      </c>
      <c r="F232" s="12"/>
      <c r="G232" s="12"/>
      <c r="H232" s="12">
        <v>359.11901899999998</v>
      </c>
      <c r="I232" s="12"/>
      <c r="J232" s="12"/>
      <c r="K232" s="12">
        <v>403.6121</v>
      </c>
      <c r="W232" s="12"/>
      <c r="X232" s="12"/>
      <c r="Y232" s="12"/>
      <c r="Z232" s="12"/>
      <c r="AA232" s="12"/>
    </row>
    <row r="233" spans="1:27" x14ac:dyDescent="0.25">
      <c r="A233" s="10">
        <f t="shared" si="3"/>
        <v>228</v>
      </c>
      <c r="B233" s="12"/>
      <c r="C233" s="12"/>
      <c r="D233" s="12"/>
      <c r="E233" s="12">
        <v>289.36689999999999</v>
      </c>
      <c r="F233" s="12"/>
      <c r="G233" s="12"/>
      <c r="H233" s="12">
        <v>276.34921300000002</v>
      </c>
      <c r="I233" s="12"/>
      <c r="J233" s="12"/>
      <c r="K233" s="12">
        <v>299.40249999999997</v>
      </c>
      <c r="W233" s="12"/>
      <c r="X233" s="12"/>
      <c r="Y233" s="12"/>
      <c r="Z233" s="12"/>
      <c r="AA233" s="12"/>
    </row>
    <row r="234" spans="1:27" x14ac:dyDescent="0.25">
      <c r="A234" s="10">
        <f t="shared" si="3"/>
        <v>229</v>
      </c>
      <c r="B234" s="12"/>
      <c r="C234" s="12"/>
      <c r="D234" s="12"/>
      <c r="E234" s="12">
        <v>314.29689999999999</v>
      </c>
      <c r="F234" s="12"/>
      <c r="G234" s="12"/>
      <c r="H234" s="12">
        <v>291.35888699999998</v>
      </c>
      <c r="I234" s="12"/>
      <c r="J234" s="12"/>
      <c r="K234" s="12">
        <v>342.64069999999998</v>
      </c>
      <c r="W234" s="12"/>
      <c r="X234" s="12"/>
      <c r="Y234" s="12"/>
      <c r="Z234" s="12"/>
      <c r="AA234" s="12"/>
    </row>
    <row r="235" spans="1:27" x14ac:dyDescent="0.25">
      <c r="A235" s="10">
        <f t="shared" si="3"/>
        <v>230</v>
      </c>
      <c r="B235" s="12"/>
      <c r="C235" s="12"/>
      <c r="D235" s="12"/>
      <c r="E235" s="12">
        <v>325.38049999999998</v>
      </c>
      <c r="F235" s="12"/>
      <c r="G235" s="12"/>
      <c r="H235" s="12">
        <v>415.535461</v>
      </c>
      <c r="I235" s="12"/>
      <c r="J235" s="12"/>
      <c r="K235" s="12">
        <v>319.17829999999998</v>
      </c>
      <c r="W235" s="12"/>
      <c r="X235" s="12"/>
      <c r="Y235" s="12"/>
      <c r="Z235" s="12"/>
      <c r="AA235" s="12"/>
    </row>
    <row r="236" spans="1:27" x14ac:dyDescent="0.25">
      <c r="A236" s="10">
        <f t="shared" si="3"/>
        <v>231</v>
      </c>
      <c r="B236" s="12"/>
      <c r="C236" s="12"/>
      <c r="D236" s="12"/>
      <c r="E236" s="12">
        <v>288.28820000000002</v>
      </c>
      <c r="F236" s="12"/>
      <c r="G236" s="12"/>
      <c r="H236" s="12">
        <v>283.02896099999998</v>
      </c>
      <c r="I236" s="12"/>
      <c r="J236" s="12"/>
      <c r="K236" s="12">
        <v>331.74470000000002</v>
      </c>
      <c r="W236" s="12"/>
      <c r="X236" s="12"/>
      <c r="Y236" s="12"/>
      <c r="Z236" s="12"/>
      <c r="AA236" s="12"/>
    </row>
    <row r="237" spans="1:27" x14ac:dyDescent="0.25">
      <c r="A237" s="10">
        <f t="shared" si="3"/>
        <v>232</v>
      </c>
      <c r="B237" s="12"/>
      <c r="C237" s="12"/>
      <c r="D237" s="12"/>
      <c r="E237" s="12">
        <v>306.87630000000001</v>
      </c>
      <c r="F237" s="12"/>
      <c r="G237" s="12"/>
      <c r="H237" s="12">
        <v>489.83914199999998</v>
      </c>
      <c r="I237" s="12"/>
      <c r="J237" s="12"/>
      <c r="K237" s="12">
        <v>296.19490000000002</v>
      </c>
      <c r="W237" s="12"/>
      <c r="X237" s="12"/>
      <c r="Y237" s="12"/>
      <c r="Z237" s="12"/>
      <c r="AA237" s="12"/>
    </row>
    <row r="238" spans="1:27" x14ac:dyDescent="0.25">
      <c r="A238" s="10">
        <f t="shared" si="3"/>
        <v>233</v>
      </c>
      <c r="B238" s="12"/>
      <c r="C238" s="12"/>
      <c r="D238" s="12"/>
      <c r="E238" s="12">
        <v>313.88959999999997</v>
      </c>
      <c r="F238" s="12"/>
      <c r="G238" s="12"/>
      <c r="H238" s="12">
        <v>276.28204299999999</v>
      </c>
      <c r="I238" s="12"/>
      <c r="J238" s="12"/>
      <c r="K238" s="12">
        <v>306.67110000000002</v>
      </c>
      <c r="W238" s="12"/>
      <c r="X238" s="12"/>
      <c r="Y238" s="12"/>
      <c r="Z238" s="12"/>
      <c r="AA238" s="12"/>
    </row>
    <row r="239" spans="1:27" x14ac:dyDescent="0.25">
      <c r="A239" s="10">
        <f t="shared" si="3"/>
        <v>234</v>
      </c>
      <c r="B239" s="12"/>
      <c r="C239" s="12"/>
      <c r="D239" s="12"/>
      <c r="E239" s="12">
        <v>309.4665</v>
      </c>
      <c r="F239" s="12"/>
      <c r="G239" s="12"/>
      <c r="H239" s="12">
        <v>338.516571</v>
      </c>
      <c r="I239" s="12"/>
      <c r="J239" s="12"/>
      <c r="K239" s="12">
        <v>290.63670000000002</v>
      </c>
      <c r="W239" s="12"/>
      <c r="X239" s="12"/>
      <c r="Y239" s="12"/>
      <c r="Z239" s="12"/>
      <c r="AA239" s="12"/>
    </row>
    <row r="240" spans="1:27" x14ac:dyDescent="0.25">
      <c r="A240" s="10">
        <f t="shared" si="3"/>
        <v>235</v>
      </c>
      <c r="B240" s="12"/>
      <c r="C240" s="12"/>
      <c r="D240" s="12"/>
      <c r="E240" s="12">
        <v>299.91050000000001</v>
      </c>
      <c r="F240" s="12"/>
      <c r="G240" s="12"/>
      <c r="H240" s="12"/>
      <c r="I240" s="12"/>
      <c r="J240" s="12"/>
      <c r="K240" s="12">
        <v>373.43860000000001</v>
      </c>
      <c r="W240" s="12"/>
      <c r="X240" s="12"/>
      <c r="Y240" s="12"/>
      <c r="Z240" s="12"/>
      <c r="AA240" s="12"/>
    </row>
    <row r="241" spans="1:27" x14ac:dyDescent="0.25">
      <c r="A241" s="10">
        <f t="shared" si="3"/>
        <v>236</v>
      </c>
      <c r="B241" s="12"/>
      <c r="C241" s="12"/>
      <c r="D241" s="12"/>
      <c r="E241" s="12">
        <v>303.89879999999999</v>
      </c>
      <c r="F241" s="12"/>
      <c r="G241" s="12"/>
      <c r="H241" s="12"/>
      <c r="I241" s="12"/>
      <c r="J241" s="12"/>
      <c r="K241" s="12">
        <v>317.99639999999999</v>
      </c>
      <c r="W241" s="12"/>
      <c r="X241" s="12"/>
      <c r="Y241" s="12"/>
      <c r="Z241" s="12"/>
      <c r="AA241" s="12"/>
    </row>
    <row r="242" spans="1:27" x14ac:dyDescent="0.25">
      <c r="A242" s="10">
        <f t="shared" si="3"/>
        <v>237</v>
      </c>
      <c r="B242" s="12"/>
      <c r="C242" s="12"/>
      <c r="D242" s="12"/>
      <c r="E242" s="12">
        <v>310.69220000000001</v>
      </c>
      <c r="F242" s="12"/>
      <c r="G242" s="12"/>
      <c r="H242" s="12"/>
      <c r="I242" s="12"/>
      <c r="J242" s="12"/>
      <c r="K242" s="12">
        <v>320.97910000000002</v>
      </c>
      <c r="W242" s="12"/>
      <c r="X242" s="12"/>
      <c r="Y242" s="12"/>
      <c r="Z242" s="12"/>
      <c r="AA242" s="12"/>
    </row>
    <row r="243" spans="1:27" x14ac:dyDescent="0.25">
      <c r="A243" s="10">
        <f t="shared" si="3"/>
        <v>238</v>
      </c>
      <c r="B243" s="12"/>
      <c r="C243" s="12"/>
      <c r="D243" s="12"/>
      <c r="E243" s="12">
        <v>314.53109999999998</v>
      </c>
      <c r="F243" s="12"/>
      <c r="G243" s="12"/>
      <c r="H243" s="12"/>
      <c r="I243" s="12"/>
      <c r="J243" s="12"/>
      <c r="K243" s="12">
        <v>339.5847</v>
      </c>
      <c r="W243" s="12"/>
      <c r="X243" s="12"/>
      <c r="Y243" s="12"/>
      <c r="Z243" s="12"/>
      <c r="AA243" s="12"/>
    </row>
    <row r="244" spans="1:27" x14ac:dyDescent="0.25">
      <c r="A244" s="10">
        <f t="shared" si="3"/>
        <v>239</v>
      </c>
      <c r="B244" s="12"/>
      <c r="C244" s="12"/>
      <c r="D244" s="12"/>
      <c r="E244" s="12">
        <v>311.15809999999999</v>
      </c>
      <c r="F244" s="12"/>
      <c r="G244" s="12"/>
      <c r="H244" s="12"/>
      <c r="I244" s="12"/>
      <c r="J244" s="12"/>
      <c r="K244" s="12">
        <v>349.55970000000002</v>
      </c>
      <c r="W244" s="12"/>
      <c r="X244" s="12"/>
      <c r="Y244" s="12"/>
      <c r="Z244" s="12"/>
      <c r="AA244" s="12"/>
    </row>
    <row r="245" spans="1:27" x14ac:dyDescent="0.25">
      <c r="A245" s="10">
        <f t="shared" si="3"/>
        <v>240</v>
      </c>
      <c r="B245" s="12"/>
      <c r="C245" s="12"/>
      <c r="D245" s="12"/>
      <c r="E245" s="12">
        <v>306.99439999999998</v>
      </c>
      <c r="F245" s="12"/>
      <c r="G245" s="12"/>
      <c r="H245" s="12"/>
      <c r="I245" s="12"/>
      <c r="J245" s="12"/>
      <c r="K245" s="12">
        <v>390.49079999999998</v>
      </c>
      <c r="W245" s="12"/>
      <c r="X245" s="12"/>
      <c r="Y245" s="12"/>
      <c r="Z245" s="12"/>
      <c r="AA245" s="12"/>
    </row>
    <row r="246" spans="1:27" x14ac:dyDescent="0.25">
      <c r="A246" s="10">
        <f t="shared" si="3"/>
        <v>241</v>
      </c>
      <c r="B246" s="12"/>
      <c r="C246" s="12"/>
      <c r="D246" s="12"/>
      <c r="E246" s="12">
        <v>310.51549999999997</v>
      </c>
      <c r="F246" s="12"/>
      <c r="G246" s="12"/>
      <c r="H246" s="12"/>
      <c r="I246" s="12"/>
      <c r="J246" s="12"/>
      <c r="K246" s="12">
        <v>357.28289999999998</v>
      </c>
      <c r="W246" s="12"/>
      <c r="X246" s="12"/>
      <c r="Y246" s="12"/>
      <c r="Z246" s="12"/>
      <c r="AA246" s="12"/>
    </row>
    <row r="247" spans="1:27" x14ac:dyDescent="0.25">
      <c r="A247" s="10">
        <f t="shared" si="3"/>
        <v>242</v>
      </c>
      <c r="B247" s="12"/>
      <c r="C247" s="12"/>
      <c r="D247" s="12"/>
      <c r="E247" s="12">
        <v>316.52379999999999</v>
      </c>
      <c r="F247" s="12"/>
      <c r="G247" s="12"/>
      <c r="H247" s="12"/>
      <c r="I247" s="12"/>
      <c r="J247" s="12"/>
      <c r="K247" s="12">
        <v>371.02330000000001</v>
      </c>
      <c r="W247" s="12"/>
      <c r="X247" s="12"/>
      <c r="Y247" s="12"/>
      <c r="Z247" s="12"/>
      <c r="AA247" s="12"/>
    </row>
    <row r="248" spans="1:27" x14ac:dyDescent="0.25">
      <c r="A248" s="10">
        <f t="shared" si="3"/>
        <v>243</v>
      </c>
      <c r="B248" s="12"/>
      <c r="C248" s="12"/>
      <c r="D248" s="12"/>
      <c r="E248" s="12">
        <v>304.70139999999998</v>
      </c>
      <c r="F248" s="12"/>
      <c r="G248" s="12"/>
      <c r="H248" s="12"/>
      <c r="I248" s="12"/>
      <c r="J248" s="12"/>
      <c r="K248" s="12">
        <v>266.27269999999999</v>
      </c>
      <c r="W248" s="12"/>
      <c r="X248" s="12"/>
      <c r="Y248" s="12"/>
      <c r="Z248" s="12"/>
      <c r="AA248" s="12"/>
    </row>
    <row r="249" spans="1:27" x14ac:dyDescent="0.25">
      <c r="A249" s="10">
        <f t="shared" si="3"/>
        <v>244</v>
      </c>
      <c r="B249" s="12"/>
      <c r="C249" s="12"/>
      <c r="D249" s="12"/>
      <c r="E249" s="12">
        <v>334.8279</v>
      </c>
      <c r="F249" s="12"/>
      <c r="W249" s="12"/>
      <c r="X249" s="12"/>
      <c r="Y249" s="12"/>
      <c r="Z249" s="12"/>
      <c r="AA249" s="12"/>
    </row>
    <row r="250" spans="1:27" x14ac:dyDescent="0.25">
      <c r="A250" s="10">
        <f t="shared" si="3"/>
        <v>245</v>
      </c>
      <c r="B250" s="12"/>
      <c r="C250" s="12"/>
      <c r="D250" s="12"/>
      <c r="E250" s="12">
        <v>320.8698</v>
      </c>
      <c r="F250" s="12"/>
      <c r="W250" s="12"/>
      <c r="X250" s="12"/>
      <c r="Y250" s="12"/>
      <c r="Z250" s="12"/>
      <c r="AA250" s="12"/>
    </row>
    <row r="251" spans="1:27" x14ac:dyDescent="0.25">
      <c r="A251" s="10">
        <f t="shared" si="3"/>
        <v>246</v>
      </c>
      <c r="B251" s="12"/>
      <c r="C251" s="12"/>
      <c r="D251" s="12"/>
      <c r="E251" s="12">
        <v>316.47230000000002</v>
      </c>
      <c r="F251" s="12"/>
      <c r="W251" s="12"/>
      <c r="X251" s="12"/>
      <c r="Y251" s="12"/>
      <c r="Z251" s="12"/>
      <c r="AA251" s="12"/>
    </row>
    <row r="252" spans="1:27" x14ac:dyDescent="0.25">
      <c r="A252" s="10">
        <f t="shared" si="3"/>
        <v>247</v>
      </c>
      <c r="B252" s="12"/>
      <c r="C252" s="12"/>
      <c r="D252" s="12"/>
      <c r="E252" s="12">
        <v>312.71039999999999</v>
      </c>
      <c r="F252" s="12"/>
      <c r="W252" s="12"/>
      <c r="X252" s="12"/>
      <c r="Y252" s="12"/>
      <c r="Z252" s="12"/>
      <c r="AA252" s="12"/>
    </row>
    <row r="253" spans="1:27" x14ac:dyDescent="0.25">
      <c r="A253" s="10">
        <f t="shared" si="3"/>
        <v>248</v>
      </c>
      <c r="B253" s="12"/>
      <c r="C253" s="12"/>
      <c r="D253" s="12"/>
      <c r="E253" s="12">
        <v>343.75439999999998</v>
      </c>
      <c r="F253" s="12"/>
      <c r="W253" s="12"/>
      <c r="X253" s="12"/>
      <c r="Y253" s="12"/>
      <c r="Z253" s="12"/>
      <c r="AA253" s="12"/>
    </row>
    <row r="254" spans="1:27" x14ac:dyDescent="0.25">
      <c r="A254" s="10">
        <f t="shared" si="3"/>
        <v>249</v>
      </c>
      <c r="B254" s="12"/>
      <c r="C254" s="12"/>
      <c r="D254" s="12"/>
      <c r="E254" s="12">
        <v>325.37729999999999</v>
      </c>
      <c r="F254" s="12"/>
      <c r="W254" s="12"/>
      <c r="X254" s="12"/>
      <c r="Y254" s="12"/>
      <c r="Z254" s="12"/>
      <c r="AA254" s="12"/>
    </row>
    <row r="255" spans="1:27" x14ac:dyDescent="0.25">
      <c r="A255" s="10">
        <f t="shared" si="3"/>
        <v>250</v>
      </c>
      <c r="B255" s="12"/>
      <c r="C255" s="12"/>
      <c r="D255" s="12"/>
      <c r="E255" s="12">
        <v>356.78129999999999</v>
      </c>
      <c r="F255" s="12"/>
      <c r="W255" s="12"/>
      <c r="X255" s="12"/>
      <c r="Y255" s="12"/>
      <c r="Z255" s="12"/>
      <c r="AA255" s="12"/>
    </row>
    <row r="256" spans="1:27" x14ac:dyDescent="0.25">
      <c r="A256" s="10">
        <f t="shared" si="3"/>
        <v>251</v>
      </c>
      <c r="B256" s="12"/>
      <c r="C256" s="12"/>
      <c r="D256" s="12"/>
      <c r="E256" s="12">
        <v>310.10820000000001</v>
      </c>
      <c r="F256" s="12"/>
      <c r="W256" s="12"/>
      <c r="X256" s="12"/>
      <c r="Y256" s="12"/>
      <c r="Z256" s="12"/>
      <c r="AA256" s="12"/>
    </row>
    <row r="257" spans="1:27" x14ac:dyDescent="0.25">
      <c r="A257" s="10">
        <f t="shared" si="3"/>
        <v>252</v>
      </c>
      <c r="B257" s="12"/>
      <c r="C257" s="12"/>
      <c r="D257" s="12"/>
      <c r="E257" s="12">
        <v>307.6558</v>
      </c>
      <c r="F257" s="12"/>
      <c r="W257" s="12"/>
      <c r="X257" s="12"/>
      <c r="Y257" s="12"/>
      <c r="Z257" s="12"/>
      <c r="AA257" s="12"/>
    </row>
    <row r="258" spans="1:27" x14ac:dyDescent="0.25">
      <c r="A258" s="10">
        <f t="shared" si="3"/>
        <v>253</v>
      </c>
      <c r="B258" s="12"/>
      <c r="C258" s="12"/>
      <c r="D258" s="12"/>
      <c r="E258" s="12">
        <v>313.54320000000001</v>
      </c>
      <c r="F258" s="12"/>
      <c r="W258" s="12"/>
      <c r="X258" s="12"/>
      <c r="Y258" s="12"/>
      <c r="Z258" s="12"/>
      <c r="AA258" s="12"/>
    </row>
    <row r="259" spans="1:27" x14ac:dyDescent="0.25">
      <c r="A259" s="10">
        <f t="shared" si="3"/>
        <v>254</v>
      </c>
      <c r="B259" s="12"/>
      <c r="C259" s="12"/>
      <c r="D259" s="12"/>
      <c r="E259" s="12">
        <v>313.91489999999999</v>
      </c>
      <c r="F259" s="12"/>
      <c r="W259" s="12"/>
      <c r="X259" s="12"/>
      <c r="Y259" s="12"/>
      <c r="Z259" s="12"/>
      <c r="AA259" s="12"/>
    </row>
    <row r="260" spans="1:27" x14ac:dyDescent="0.25">
      <c r="A260" s="10">
        <f t="shared" si="3"/>
        <v>255</v>
      </c>
      <c r="B260" s="12"/>
      <c r="C260" s="12"/>
      <c r="D260" s="12"/>
      <c r="E260" s="12">
        <v>320.30489999999998</v>
      </c>
      <c r="F260" s="12"/>
      <c r="W260" s="12"/>
      <c r="X260" s="12"/>
      <c r="Y260" s="12"/>
      <c r="Z260" s="12"/>
      <c r="AA260" s="12"/>
    </row>
    <row r="261" spans="1:27" x14ac:dyDescent="0.25">
      <c r="A261" s="10">
        <f t="shared" si="3"/>
        <v>256</v>
      </c>
      <c r="B261" s="12"/>
      <c r="C261" s="12"/>
      <c r="D261" s="12"/>
      <c r="E261" s="12">
        <v>346.87090000000001</v>
      </c>
      <c r="F261" s="12"/>
      <c r="W261" s="12"/>
      <c r="X261" s="12"/>
      <c r="Y261" s="12"/>
      <c r="Z261" s="12"/>
      <c r="AA261" s="12"/>
    </row>
    <row r="262" spans="1:27" x14ac:dyDescent="0.25">
      <c r="A262" s="10">
        <f t="shared" si="3"/>
        <v>257</v>
      </c>
      <c r="B262" s="12"/>
      <c r="C262" s="12"/>
      <c r="D262" s="12"/>
      <c r="E262" s="12">
        <v>331.69959999999998</v>
      </c>
      <c r="F262" s="12"/>
      <c r="W262" s="12"/>
      <c r="X262" s="12"/>
      <c r="Y262" s="12"/>
      <c r="Z262" s="12"/>
      <c r="AA262" s="12"/>
    </row>
    <row r="263" spans="1:27" x14ac:dyDescent="0.25">
      <c r="A263" s="10">
        <f t="shared" si="3"/>
        <v>258</v>
      </c>
      <c r="B263" s="12"/>
      <c r="C263" s="12"/>
      <c r="D263" s="12"/>
      <c r="E263" s="12">
        <v>304.91969999999998</v>
      </c>
      <c r="F263" s="12"/>
      <c r="W263" s="12"/>
      <c r="X263" s="12"/>
      <c r="Y263" s="12"/>
      <c r="Z263" s="12"/>
      <c r="AA263" s="12"/>
    </row>
    <row r="264" spans="1:27" x14ac:dyDescent="0.25">
      <c r="A264" s="10">
        <f t="shared" ref="A264:A283" si="4">A263+1</f>
        <v>259</v>
      </c>
      <c r="B264" s="12"/>
      <c r="C264" s="12"/>
      <c r="D264" s="12"/>
      <c r="E264" s="12">
        <v>297.06020000000001</v>
      </c>
      <c r="F264" s="12"/>
      <c r="W264" s="12"/>
      <c r="X264" s="12"/>
      <c r="Y264" s="12"/>
      <c r="Z264" s="12"/>
      <c r="AA264" s="12"/>
    </row>
    <row r="265" spans="1:27" x14ac:dyDescent="0.25">
      <c r="A265" s="10">
        <f t="shared" si="4"/>
        <v>260</v>
      </c>
      <c r="B265" s="12"/>
      <c r="C265" s="12"/>
      <c r="D265" s="12"/>
      <c r="E265" s="12">
        <v>314.21850000000001</v>
      </c>
      <c r="F265" s="12"/>
      <c r="W265" s="12"/>
      <c r="X265" s="12"/>
      <c r="Y265" s="12"/>
      <c r="Z265" s="12"/>
      <c r="AA265" s="12"/>
    </row>
    <row r="266" spans="1:27" x14ac:dyDescent="0.25">
      <c r="A266" s="10">
        <f t="shared" si="4"/>
        <v>261</v>
      </c>
      <c r="B266" s="12"/>
      <c r="C266" s="12"/>
      <c r="D266" s="12"/>
      <c r="E266" s="12">
        <v>311.58420000000001</v>
      </c>
      <c r="F266" s="12"/>
      <c r="W266" s="12"/>
      <c r="X266" s="12"/>
      <c r="Y266" s="12"/>
      <c r="Z266" s="12"/>
      <c r="AA266" s="12"/>
    </row>
    <row r="267" spans="1:27" x14ac:dyDescent="0.25">
      <c r="A267" s="10">
        <f t="shared" si="4"/>
        <v>262</v>
      </c>
      <c r="B267" s="12"/>
      <c r="C267" s="12"/>
      <c r="D267" s="12"/>
      <c r="E267" s="12">
        <v>335.35430000000002</v>
      </c>
      <c r="F267" s="12"/>
      <c r="W267" s="12"/>
      <c r="X267" s="12"/>
      <c r="Y267" s="12"/>
      <c r="Z267" s="12"/>
      <c r="AA267" s="12"/>
    </row>
    <row r="268" spans="1:27" x14ac:dyDescent="0.25">
      <c r="A268" s="10">
        <f t="shared" si="4"/>
        <v>263</v>
      </c>
      <c r="B268" s="12"/>
      <c r="C268" s="12"/>
      <c r="D268" s="12"/>
      <c r="E268" s="12">
        <v>319.05040000000002</v>
      </c>
      <c r="F268" s="12"/>
      <c r="W268" s="12"/>
      <c r="X268" s="12"/>
      <c r="Y268" s="12"/>
      <c r="Z268" s="12"/>
      <c r="AA268" s="12"/>
    </row>
    <row r="269" spans="1:27" x14ac:dyDescent="0.25">
      <c r="A269" s="10">
        <f t="shared" si="4"/>
        <v>264</v>
      </c>
      <c r="B269" s="12"/>
      <c r="C269" s="12"/>
      <c r="D269" s="12"/>
      <c r="E269" s="12">
        <v>342.85879999999997</v>
      </c>
      <c r="F269" s="12"/>
      <c r="W269" s="12"/>
      <c r="X269" s="12"/>
      <c r="Y269" s="12"/>
      <c r="Z269" s="12"/>
      <c r="AA269" s="12"/>
    </row>
    <row r="270" spans="1:27" x14ac:dyDescent="0.25">
      <c r="A270" s="10">
        <f t="shared" si="4"/>
        <v>265</v>
      </c>
      <c r="B270" s="12"/>
      <c r="C270" s="12"/>
      <c r="D270" s="12"/>
      <c r="E270" s="12">
        <v>300.06020000000001</v>
      </c>
      <c r="F270" s="12"/>
      <c r="W270" s="12"/>
      <c r="X270" s="12"/>
      <c r="Y270" s="12"/>
      <c r="Z270" s="12"/>
      <c r="AA270" s="12"/>
    </row>
    <row r="271" spans="1:27" x14ac:dyDescent="0.25">
      <c r="A271" s="10">
        <f t="shared" si="4"/>
        <v>266</v>
      </c>
      <c r="B271" s="12"/>
      <c r="C271" s="12"/>
      <c r="D271" s="12"/>
      <c r="E271" s="12">
        <v>330.81180000000001</v>
      </c>
      <c r="F271" s="12"/>
      <c r="W271" s="12"/>
      <c r="X271" s="12"/>
      <c r="Y271" s="12"/>
      <c r="Z271" s="12"/>
      <c r="AA271" s="12"/>
    </row>
    <row r="272" spans="1:27" x14ac:dyDescent="0.25">
      <c r="A272" s="10">
        <f t="shared" si="4"/>
        <v>267</v>
      </c>
      <c r="B272" s="12"/>
      <c r="C272" s="12"/>
      <c r="D272" s="12"/>
      <c r="E272" s="12">
        <v>329.43700000000001</v>
      </c>
      <c r="F272" s="12"/>
      <c r="W272" s="12"/>
      <c r="X272" s="12"/>
      <c r="Y272" s="12"/>
      <c r="Z272" s="12"/>
      <c r="AA272" s="12"/>
    </row>
    <row r="273" spans="1:27" x14ac:dyDescent="0.25">
      <c r="A273" s="10">
        <f t="shared" si="4"/>
        <v>268</v>
      </c>
      <c r="B273" s="12"/>
      <c r="C273" s="12"/>
      <c r="D273" s="12"/>
      <c r="E273" s="12">
        <v>333.4658</v>
      </c>
      <c r="F273" s="12"/>
      <c r="W273" s="12"/>
      <c r="X273" s="12"/>
      <c r="Y273" s="12"/>
      <c r="Z273" s="12"/>
      <c r="AA273" s="12"/>
    </row>
    <row r="274" spans="1:27" x14ac:dyDescent="0.25">
      <c r="A274" s="10">
        <f t="shared" si="4"/>
        <v>269</v>
      </c>
      <c r="B274" s="12"/>
      <c r="C274" s="12"/>
      <c r="D274" s="12"/>
      <c r="E274" s="12">
        <v>324.99939999999998</v>
      </c>
      <c r="F274" s="12"/>
      <c r="W274" s="12"/>
      <c r="X274" s="12"/>
      <c r="Y274" s="12"/>
      <c r="Z274" s="12"/>
      <c r="AA274" s="12"/>
    </row>
    <row r="275" spans="1:27" x14ac:dyDescent="0.25">
      <c r="A275" s="10">
        <f t="shared" si="4"/>
        <v>270</v>
      </c>
      <c r="B275" s="12"/>
      <c r="C275" s="12"/>
      <c r="D275" s="12"/>
      <c r="E275" s="12">
        <v>307.03370000000001</v>
      </c>
      <c r="F275" s="12"/>
      <c r="W275" s="12"/>
      <c r="X275" s="12"/>
      <c r="Y275" s="12"/>
      <c r="Z275" s="12"/>
      <c r="AA275" s="12"/>
    </row>
    <row r="276" spans="1:27" x14ac:dyDescent="0.25">
      <c r="A276" s="10">
        <f t="shared" si="4"/>
        <v>271</v>
      </c>
      <c r="B276" s="12"/>
      <c r="C276" s="12"/>
      <c r="D276" s="12"/>
      <c r="E276" s="12">
        <v>296.04649999999998</v>
      </c>
      <c r="F276" s="12"/>
      <c r="W276" s="12"/>
      <c r="X276" s="12"/>
      <c r="Y276" s="12"/>
      <c r="Z276" s="12"/>
      <c r="AA276" s="12"/>
    </row>
    <row r="277" spans="1:27" x14ac:dyDescent="0.25">
      <c r="A277" s="10">
        <f t="shared" si="4"/>
        <v>272</v>
      </c>
      <c r="B277" s="12"/>
      <c r="C277" s="12"/>
      <c r="D277" s="12"/>
      <c r="E277" s="12">
        <v>301.34390000000002</v>
      </c>
      <c r="F277" s="12"/>
      <c r="W277" s="12"/>
      <c r="X277" s="12"/>
      <c r="Y277" s="12"/>
      <c r="Z277" s="12"/>
      <c r="AA277" s="12"/>
    </row>
    <row r="278" spans="1:27" x14ac:dyDescent="0.25">
      <c r="A278" s="10">
        <f t="shared" si="4"/>
        <v>273</v>
      </c>
      <c r="B278" s="12"/>
      <c r="C278" s="12"/>
      <c r="D278" s="12"/>
      <c r="E278" s="12">
        <v>310.76440000000002</v>
      </c>
      <c r="F278" s="12"/>
      <c r="W278" s="12"/>
      <c r="X278" s="12"/>
      <c r="Y278" s="12"/>
      <c r="Z278" s="12"/>
      <c r="AA278" s="12"/>
    </row>
    <row r="279" spans="1:27" x14ac:dyDescent="0.25">
      <c r="A279" s="10">
        <f t="shared" si="4"/>
        <v>274</v>
      </c>
      <c r="B279" s="12"/>
      <c r="C279" s="12"/>
      <c r="D279" s="12"/>
      <c r="E279" s="12">
        <v>295.3005</v>
      </c>
      <c r="F279" s="12"/>
      <c r="W279" s="12"/>
      <c r="X279" s="12"/>
      <c r="Y279" s="12"/>
      <c r="Z279" s="12"/>
      <c r="AA279" s="12"/>
    </row>
    <row r="280" spans="1:27" x14ac:dyDescent="0.25">
      <c r="A280" s="10">
        <f t="shared" si="4"/>
        <v>275</v>
      </c>
      <c r="B280" s="12"/>
      <c r="C280" s="12"/>
      <c r="D280" s="12"/>
      <c r="E280" s="12">
        <v>299.96140000000003</v>
      </c>
      <c r="F280" s="12"/>
      <c r="W280" s="12"/>
      <c r="X280" s="12"/>
      <c r="Y280" s="12"/>
      <c r="Z280" s="12"/>
      <c r="AA280" s="12"/>
    </row>
    <row r="281" spans="1:27" x14ac:dyDescent="0.25">
      <c r="A281" s="10">
        <f t="shared" si="4"/>
        <v>276</v>
      </c>
      <c r="B281" s="12"/>
      <c r="C281" s="12"/>
      <c r="D281" s="12"/>
      <c r="E281" s="12">
        <v>295.86869999999999</v>
      </c>
      <c r="F281" s="12"/>
      <c r="W281" s="12"/>
      <c r="X281" s="12"/>
      <c r="Y281" s="12"/>
      <c r="Z281" s="12"/>
      <c r="AA281" s="12"/>
    </row>
    <row r="282" spans="1:27" x14ac:dyDescent="0.25">
      <c r="A282" s="10">
        <f t="shared" si="4"/>
        <v>277</v>
      </c>
      <c r="B282" s="12"/>
      <c r="C282" s="12"/>
      <c r="D282" s="12"/>
      <c r="E282" s="12">
        <v>299.18329999999997</v>
      </c>
      <c r="F282" s="12"/>
      <c r="W282" s="12"/>
      <c r="X282" s="12"/>
      <c r="Y282" s="12"/>
      <c r="Z282" s="12"/>
      <c r="AA282" s="12"/>
    </row>
    <row r="283" spans="1:27" x14ac:dyDescent="0.25">
      <c r="A283" s="10">
        <f t="shared" si="4"/>
        <v>278</v>
      </c>
      <c r="B283" s="12"/>
      <c r="C283" s="12"/>
      <c r="D283" s="12"/>
      <c r="E283" s="12"/>
      <c r="F283" s="12"/>
      <c r="W283" s="12"/>
      <c r="X283" s="12"/>
      <c r="Y283" s="12"/>
      <c r="Z283" s="12"/>
      <c r="AA283" s="12"/>
    </row>
    <row r="284" spans="1:27" x14ac:dyDescent="0.25">
      <c r="B284" s="12"/>
      <c r="C284" s="12"/>
      <c r="D284" s="12"/>
      <c r="E284" s="12"/>
      <c r="F284" s="12"/>
      <c r="W284" s="12"/>
      <c r="X284" s="12"/>
      <c r="Y284" s="12"/>
      <c r="Z284" s="12"/>
      <c r="AA284" s="12"/>
    </row>
    <row r="285" spans="1:27" x14ac:dyDescent="0.25">
      <c r="B285" s="12"/>
      <c r="C285" s="12"/>
      <c r="D285" s="12"/>
      <c r="E285" s="12"/>
      <c r="F285" s="12"/>
      <c r="W285" s="12"/>
      <c r="X285" s="12"/>
      <c r="Y285" s="12"/>
      <c r="Z285" s="12"/>
      <c r="AA285" s="12"/>
    </row>
    <row r="286" spans="1:27" x14ac:dyDescent="0.25">
      <c r="B286" s="12"/>
      <c r="C286" s="12"/>
      <c r="D286" s="12"/>
      <c r="E286" s="12"/>
      <c r="F286" s="12"/>
      <c r="W286" s="12"/>
      <c r="X286" s="12"/>
      <c r="Y286" s="12"/>
      <c r="Z286" s="12"/>
      <c r="AA286" s="12"/>
    </row>
    <row r="287" spans="1:27" x14ac:dyDescent="0.25">
      <c r="B287" s="12"/>
      <c r="C287" s="12"/>
      <c r="D287" s="12"/>
      <c r="E287" s="12"/>
      <c r="F287" s="12"/>
      <c r="W287" s="12"/>
      <c r="X287" s="12"/>
      <c r="Y287" s="12"/>
      <c r="Z287" s="12"/>
      <c r="AA287" s="12"/>
    </row>
    <row r="288" spans="1:27" x14ac:dyDescent="0.25">
      <c r="B288" s="12"/>
      <c r="C288" s="12"/>
      <c r="D288" s="12"/>
      <c r="E288" s="12"/>
      <c r="F288" s="12"/>
      <c r="W288" s="12"/>
      <c r="X288" s="12"/>
      <c r="Y288" s="12"/>
      <c r="Z288" s="12"/>
      <c r="AA288" s="12"/>
    </row>
    <row r="289" spans="2:27" x14ac:dyDescent="0.25">
      <c r="B289" s="12"/>
      <c r="C289" s="12"/>
      <c r="D289" s="12"/>
      <c r="E289" s="12"/>
      <c r="F289" s="12"/>
      <c r="W289" s="12"/>
      <c r="X289" s="12"/>
      <c r="Y289" s="12"/>
      <c r="Z289" s="12"/>
      <c r="AA289" s="12"/>
    </row>
    <row r="290" spans="2:27" x14ac:dyDescent="0.25">
      <c r="B290" s="12"/>
      <c r="C290" s="12"/>
      <c r="D290" s="12"/>
      <c r="E290" s="12"/>
      <c r="F290" s="12"/>
      <c r="W290" s="12"/>
      <c r="X290" s="12"/>
      <c r="Y290" s="12"/>
      <c r="Z290" s="12"/>
      <c r="AA290" s="12"/>
    </row>
    <row r="291" spans="2:27" x14ac:dyDescent="0.25">
      <c r="B291" s="12"/>
      <c r="C291" s="12"/>
      <c r="D291" s="12"/>
      <c r="E291" s="12"/>
      <c r="F291" s="12"/>
      <c r="W291" s="12"/>
      <c r="X291" s="12"/>
      <c r="Y291" s="12"/>
      <c r="Z291" s="12"/>
      <c r="AA291" s="12"/>
    </row>
    <row r="292" spans="2:27" x14ac:dyDescent="0.25">
      <c r="B292" s="12"/>
      <c r="C292" s="12"/>
      <c r="D292" s="12"/>
      <c r="E292" s="12"/>
      <c r="F292" s="12"/>
      <c r="W292" s="12"/>
      <c r="X292" s="12"/>
      <c r="Y292" s="12"/>
      <c r="Z292" s="12"/>
      <c r="AA292" s="12"/>
    </row>
    <row r="293" spans="2:27" x14ac:dyDescent="0.25">
      <c r="B293" s="12"/>
      <c r="C293" s="12"/>
      <c r="D293" s="12"/>
      <c r="E293" s="12"/>
      <c r="F293" s="12"/>
      <c r="W293" s="12"/>
      <c r="X293" s="12"/>
      <c r="Y293" s="12"/>
      <c r="Z293" s="12"/>
      <c r="AA293" s="12"/>
    </row>
    <row r="294" spans="2:27" x14ac:dyDescent="0.25">
      <c r="B294" s="12"/>
      <c r="C294" s="12"/>
      <c r="D294" s="12"/>
      <c r="E294" s="12"/>
      <c r="F294" s="12"/>
      <c r="W294" s="12"/>
      <c r="X294" s="12"/>
      <c r="Y294" s="12"/>
      <c r="Z294" s="12"/>
      <c r="AA294" s="12"/>
    </row>
    <row r="295" spans="2:27" x14ac:dyDescent="0.25">
      <c r="B295" s="12"/>
      <c r="C295" s="12"/>
      <c r="D295" s="12"/>
      <c r="E295" s="12"/>
      <c r="F295" s="12"/>
      <c r="W295" s="12"/>
      <c r="X295" s="12"/>
      <c r="Y295" s="12"/>
      <c r="Z295" s="12"/>
      <c r="AA295" s="12"/>
    </row>
    <row r="296" spans="2:27" x14ac:dyDescent="0.25">
      <c r="B296" s="12"/>
      <c r="C296" s="12"/>
      <c r="D296" s="12"/>
      <c r="E296" s="12"/>
      <c r="F296" s="12"/>
      <c r="W296" s="12"/>
      <c r="X296" s="12"/>
      <c r="Y296" s="12"/>
      <c r="Z296" s="12"/>
      <c r="AA296" s="12"/>
    </row>
    <row r="297" spans="2:27" x14ac:dyDescent="0.25">
      <c r="B297" s="12"/>
      <c r="C297" s="12"/>
      <c r="D297" s="12"/>
      <c r="E297" s="12"/>
      <c r="F297" s="12"/>
      <c r="W297" s="12"/>
      <c r="X297" s="12"/>
      <c r="Y297" s="12"/>
      <c r="Z297" s="12"/>
      <c r="AA297" s="12"/>
    </row>
    <row r="298" spans="2:27" x14ac:dyDescent="0.25">
      <c r="B298" s="12"/>
      <c r="C298" s="12"/>
      <c r="D298" s="12"/>
      <c r="E298" s="12"/>
      <c r="F298" s="12"/>
      <c r="W298" s="12"/>
      <c r="X298" s="12"/>
      <c r="Y298" s="12"/>
      <c r="Z298" s="12"/>
      <c r="AA298" s="12"/>
    </row>
    <row r="299" spans="2:27" x14ac:dyDescent="0.25">
      <c r="B299" s="12"/>
      <c r="C299" s="12"/>
      <c r="D299" s="12"/>
      <c r="E299" s="12"/>
      <c r="F299" s="12"/>
      <c r="W299" s="12"/>
      <c r="X299" s="12"/>
      <c r="Y299" s="12"/>
      <c r="Z299" s="12"/>
      <c r="AA299" s="12"/>
    </row>
    <row r="300" spans="2:27" x14ac:dyDescent="0.25">
      <c r="B300" s="12"/>
      <c r="C300" s="12"/>
      <c r="D300" s="12"/>
      <c r="E300" s="12"/>
      <c r="F300" s="12"/>
      <c r="W300" s="12"/>
      <c r="X300" s="12"/>
      <c r="Y300" s="12"/>
      <c r="Z300" s="12"/>
      <c r="AA300" s="12"/>
    </row>
    <row r="301" spans="2:27" x14ac:dyDescent="0.25">
      <c r="B301" s="12"/>
      <c r="C301" s="12"/>
      <c r="D301" s="12"/>
      <c r="E301" s="12"/>
      <c r="F301" s="12"/>
      <c r="W301" s="12"/>
      <c r="X301" s="12"/>
      <c r="Y301" s="12"/>
      <c r="Z301" s="12"/>
      <c r="AA301" s="12"/>
    </row>
    <row r="302" spans="2:27" x14ac:dyDescent="0.25">
      <c r="B302" s="12"/>
      <c r="C302" s="12"/>
      <c r="D302" s="12"/>
      <c r="E302" s="12"/>
      <c r="F302" s="12"/>
      <c r="W302" s="12"/>
      <c r="X302" s="12"/>
      <c r="Y302" s="12"/>
      <c r="Z302" s="12"/>
      <c r="AA302" s="12"/>
    </row>
    <row r="303" spans="2:27" x14ac:dyDescent="0.25">
      <c r="B303" s="12"/>
      <c r="C303" s="12"/>
      <c r="D303" s="12"/>
      <c r="E303" s="12"/>
      <c r="F303" s="12"/>
      <c r="W303" s="12"/>
      <c r="X303" s="12"/>
      <c r="Y303" s="12"/>
      <c r="Z303" s="12"/>
      <c r="AA303" s="12"/>
    </row>
    <row r="304" spans="2:27" x14ac:dyDescent="0.25">
      <c r="B304" s="12"/>
      <c r="C304" s="12"/>
      <c r="D304" s="12"/>
      <c r="E304" s="12"/>
      <c r="F304" s="12"/>
      <c r="W304" s="12"/>
      <c r="X304" s="12"/>
      <c r="Y304" s="12"/>
      <c r="Z304" s="12"/>
      <c r="AA304" s="12"/>
    </row>
    <row r="305" spans="2:27" x14ac:dyDescent="0.25">
      <c r="B305" s="12"/>
      <c r="C305" s="12"/>
      <c r="D305" s="12"/>
      <c r="E305" s="12"/>
      <c r="F305" s="12"/>
      <c r="W305" s="12"/>
      <c r="X305" s="12"/>
      <c r="Y305" s="12"/>
      <c r="Z305" s="12"/>
      <c r="AA305" s="12"/>
    </row>
    <row r="306" spans="2:27" x14ac:dyDescent="0.25">
      <c r="B306" s="12"/>
      <c r="C306" s="12"/>
      <c r="D306" s="12"/>
      <c r="E306" s="12"/>
      <c r="F306" s="12"/>
      <c r="W306" s="12"/>
      <c r="X306" s="12"/>
      <c r="Y306" s="12"/>
      <c r="Z306" s="12"/>
      <c r="AA306" s="12"/>
    </row>
    <row r="307" spans="2:27" x14ac:dyDescent="0.25">
      <c r="B307" s="12"/>
      <c r="C307" s="12"/>
      <c r="D307" s="12"/>
      <c r="E307" s="12"/>
      <c r="F307" s="12"/>
      <c r="W307" s="12"/>
      <c r="X307" s="12"/>
      <c r="Y307" s="12"/>
      <c r="Z307" s="12"/>
      <c r="AA307" s="12"/>
    </row>
    <row r="308" spans="2:27" x14ac:dyDescent="0.25">
      <c r="B308" s="12"/>
      <c r="C308" s="12"/>
      <c r="D308" s="12"/>
      <c r="E308" s="12"/>
      <c r="F308" s="12"/>
      <c r="W308" s="12"/>
      <c r="X308" s="12"/>
      <c r="Y308" s="12"/>
      <c r="Z308" s="12"/>
      <c r="AA308" s="12"/>
    </row>
    <row r="309" spans="2:27" x14ac:dyDescent="0.25">
      <c r="B309" s="12"/>
      <c r="C309" s="12"/>
      <c r="D309" s="12"/>
      <c r="E309" s="12"/>
      <c r="F309" s="12"/>
      <c r="W309" s="12"/>
      <c r="X309" s="12"/>
      <c r="Y309" s="12"/>
      <c r="Z309" s="12"/>
      <c r="AA309" s="12"/>
    </row>
    <row r="310" spans="2:27" x14ac:dyDescent="0.25">
      <c r="B310" s="12"/>
      <c r="C310" s="12"/>
      <c r="D310" s="12"/>
      <c r="E310" s="12"/>
      <c r="F310" s="12"/>
      <c r="W310" s="12"/>
      <c r="X310" s="12"/>
      <c r="Y310" s="12"/>
      <c r="Z310" s="12"/>
      <c r="AA310" s="12"/>
    </row>
    <row r="311" spans="2:27" x14ac:dyDescent="0.25">
      <c r="B311" s="12"/>
      <c r="C311" s="12"/>
      <c r="D311" s="12"/>
      <c r="E311" s="12"/>
      <c r="F311" s="12"/>
      <c r="W311" s="12"/>
      <c r="X311" s="12"/>
      <c r="Y311" s="12"/>
      <c r="Z311" s="12"/>
      <c r="AA311" s="12"/>
    </row>
    <row r="312" spans="2:27" x14ac:dyDescent="0.25">
      <c r="B312" s="12"/>
      <c r="C312" s="12"/>
      <c r="D312" s="12"/>
      <c r="E312" s="12"/>
      <c r="F312" s="12"/>
      <c r="W312" s="12"/>
      <c r="X312" s="12"/>
      <c r="Y312" s="12"/>
      <c r="Z312" s="12"/>
      <c r="AA312" s="12"/>
    </row>
    <row r="313" spans="2:27" x14ac:dyDescent="0.25">
      <c r="B313" s="12"/>
      <c r="C313" s="12"/>
      <c r="D313" s="12"/>
      <c r="E313" s="12"/>
      <c r="F313" s="12"/>
      <c r="W313" s="12"/>
      <c r="X313" s="12"/>
      <c r="Y313" s="12"/>
      <c r="Z313" s="12"/>
      <c r="AA313" s="12"/>
    </row>
    <row r="314" spans="2:27" x14ac:dyDescent="0.25">
      <c r="B314" s="12"/>
      <c r="C314" s="12"/>
      <c r="D314" s="12"/>
      <c r="E314" s="12"/>
      <c r="F314" s="12"/>
      <c r="W314" s="12"/>
      <c r="X314" s="12"/>
      <c r="Y314" s="12"/>
      <c r="Z314" s="12"/>
      <c r="AA314" s="12"/>
    </row>
    <row r="315" spans="2:27" x14ac:dyDescent="0.25">
      <c r="B315" s="12"/>
      <c r="C315" s="12"/>
      <c r="D315" s="12"/>
      <c r="E315" s="12"/>
      <c r="F315" s="12"/>
      <c r="W315" s="12"/>
      <c r="X315" s="12"/>
      <c r="Y315" s="12"/>
      <c r="Z315" s="12"/>
      <c r="AA315" s="12"/>
    </row>
    <row r="316" spans="2:27" x14ac:dyDescent="0.25">
      <c r="B316" s="12"/>
      <c r="C316" s="12"/>
      <c r="D316" s="12"/>
      <c r="E316" s="12"/>
      <c r="F316" s="12"/>
      <c r="W316" s="12"/>
      <c r="X316" s="12"/>
      <c r="Y316" s="12"/>
      <c r="Z316" s="12"/>
      <c r="AA316" s="12"/>
    </row>
    <row r="317" spans="2:27" x14ac:dyDescent="0.25">
      <c r="B317" s="12"/>
      <c r="C317" s="12"/>
      <c r="D317" s="12"/>
      <c r="E317" s="12"/>
      <c r="F317" s="12"/>
      <c r="W317" s="12"/>
      <c r="X317" s="12"/>
      <c r="Y317" s="12"/>
      <c r="Z317" s="12"/>
      <c r="AA317" s="12"/>
    </row>
    <row r="318" spans="2:27" x14ac:dyDescent="0.25">
      <c r="B318" s="12"/>
      <c r="C318" s="12"/>
      <c r="D318" s="12"/>
      <c r="E318" s="12"/>
      <c r="F318" s="12"/>
      <c r="W318" s="12"/>
      <c r="X318" s="12"/>
      <c r="Y318" s="12"/>
      <c r="Z318" s="12"/>
      <c r="AA318" s="12"/>
    </row>
    <row r="319" spans="2:27" x14ac:dyDescent="0.25">
      <c r="B319" s="12"/>
      <c r="C319" s="12"/>
      <c r="D319" s="12"/>
      <c r="E319" s="12"/>
      <c r="F319" s="12"/>
      <c r="W319" s="12"/>
      <c r="X319" s="12"/>
      <c r="Y319" s="12"/>
      <c r="Z319" s="12"/>
      <c r="AA319" s="12"/>
    </row>
    <row r="320" spans="2:27" x14ac:dyDescent="0.25">
      <c r="B320" s="12"/>
      <c r="C320" s="12"/>
      <c r="D320" s="12"/>
      <c r="E320" s="12"/>
      <c r="F320" s="12"/>
      <c r="W320" s="12"/>
      <c r="X320" s="12"/>
      <c r="Y320" s="12"/>
      <c r="Z320" s="12"/>
      <c r="AA320" s="12"/>
    </row>
    <row r="321" spans="2:27" x14ac:dyDescent="0.25">
      <c r="B321" s="12"/>
      <c r="C321" s="12"/>
      <c r="D321" s="12"/>
      <c r="E321" s="12"/>
      <c r="F321" s="12"/>
      <c r="W321" s="12"/>
      <c r="X321" s="12"/>
      <c r="Y321" s="12"/>
      <c r="Z321" s="12"/>
      <c r="AA321" s="12"/>
    </row>
    <row r="322" spans="2:27" x14ac:dyDescent="0.25">
      <c r="B322" s="12"/>
      <c r="C322" s="12"/>
      <c r="D322" s="12"/>
      <c r="E322" s="12"/>
      <c r="F322" s="12"/>
      <c r="W322" s="12"/>
      <c r="X322" s="12"/>
      <c r="Y322" s="12"/>
      <c r="Z322" s="12"/>
      <c r="AA322" s="12"/>
    </row>
    <row r="323" spans="2:27" x14ac:dyDescent="0.25">
      <c r="B323" s="12"/>
      <c r="C323" s="12"/>
      <c r="D323" s="12"/>
      <c r="E323" s="12"/>
      <c r="F323" s="12"/>
      <c r="W323" s="12"/>
      <c r="X323" s="12"/>
      <c r="Y323" s="12"/>
      <c r="Z323" s="12"/>
      <c r="AA323" s="12"/>
    </row>
    <row r="324" spans="2:27" x14ac:dyDescent="0.25">
      <c r="B324" s="12"/>
      <c r="C324" s="12"/>
      <c r="D324" s="12"/>
      <c r="E324" s="12"/>
      <c r="F324" s="12"/>
      <c r="W324" s="12"/>
      <c r="X324" s="12"/>
      <c r="Y324" s="12"/>
      <c r="Z324" s="12"/>
      <c r="AA324" s="12"/>
    </row>
    <row r="325" spans="2:27" x14ac:dyDescent="0.25">
      <c r="B325" s="12"/>
      <c r="C325" s="12"/>
      <c r="D325" s="12"/>
      <c r="E325" s="12"/>
      <c r="F325" s="12"/>
      <c r="W325" s="12"/>
      <c r="X325" s="12"/>
      <c r="Y325" s="12"/>
      <c r="Z325" s="12"/>
      <c r="AA325" s="12"/>
    </row>
    <row r="326" spans="2:27" x14ac:dyDescent="0.25">
      <c r="B326" s="12"/>
      <c r="C326" s="12"/>
      <c r="D326" s="12"/>
      <c r="E326" s="12"/>
      <c r="F326" s="12"/>
      <c r="W326" s="12"/>
      <c r="X326" s="12"/>
      <c r="Y326" s="12"/>
      <c r="Z326" s="12"/>
      <c r="AA326" s="12"/>
    </row>
    <row r="327" spans="2:27" x14ac:dyDescent="0.25">
      <c r="B327" s="12"/>
      <c r="C327" s="12"/>
      <c r="D327" s="12"/>
      <c r="E327" s="12"/>
      <c r="F327" s="12"/>
      <c r="W327" s="12"/>
      <c r="X327" s="12"/>
      <c r="Y327" s="12"/>
      <c r="Z327" s="12"/>
      <c r="AA327" s="12"/>
    </row>
    <row r="328" spans="2:27" x14ac:dyDescent="0.25">
      <c r="W328" s="12"/>
      <c r="X328" s="12"/>
      <c r="Y328" s="12"/>
      <c r="Z328" s="12"/>
      <c r="AA328" s="12"/>
    </row>
    <row r="329" spans="2:27" x14ac:dyDescent="0.25">
      <c r="W329" s="12"/>
      <c r="X329" s="12"/>
      <c r="Y329" s="12"/>
      <c r="Z329" s="12"/>
      <c r="AA329" s="12"/>
    </row>
    <row r="330" spans="2:27" x14ac:dyDescent="0.25">
      <c r="W330" s="12"/>
      <c r="X330" s="12"/>
      <c r="Y330" s="12"/>
      <c r="Z330" s="12"/>
      <c r="AA330" s="12"/>
    </row>
    <row r="331" spans="2:27" x14ac:dyDescent="0.25">
      <c r="W331" s="12"/>
      <c r="X331" s="12"/>
      <c r="Y331" s="12"/>
      <c r="Z331" s="12"/>
      <c r="AA331" s="12"/>
    </row>
    <row r="332" spans="2:27" x14ac:dyDescent="0.25">
      <c r="W332" s="12"/>
      <c r="X332" s="12"/>
      <c r="Y332" s="12"/>
      <c r="Z332" s="12"/>
      <c r="AA332" s="12"/>
    </row>
    <row r="333" spans="2:27" x14ac:dyDescent="0.25">
      <c r="W333" s="12"/>
      <c r="X333" s="12"/>
      <c r="Y333" s="12"/>
      <c r="Z333" s="12"/>
      <c r="AA333" s="12"/>
    </row>
    <row r="334" spans="2:27" x14ac:dyDescent="0.25">
      <c r="W334" s="12"/>
      <c r="X334" s="12"/>
      <c r="Y334" s="12"/>
      <c r="Z334" s="12"/>
      <c r="AA334" s="12"/>
    </row>
    <row r="335" spans="2:27" x14ac:dyDescent="0.25">
      <c r="W335" s="12"/>
      <c r="X335" s="12"/>
      <c r="Y335" s="12"/>
      <c r="Z335" s="12"/>
      <c r="AA335" s="12"/>
    </row>
    <row r="336" spans="2:27" x14ac:dyDescent="0.25">
      <c r="W336" s="12"/>
      <c r="X336" s="12"/>
      <c r="Y336" s="12"/>
      <c r="Z336" s="12"/>
      <c r="AA336" s="12"/>
    </row>
    <row r="337" spans="23:27" x14ac:dyDescent="0.25">
      <c r="W337" s="12"/>
      <c r="X337" s="12"/>
      <c r="Y337" s="12"/>
      <c r="Z337" s="12"/>
      <c r="AA337" s="12"/>
    </row>
    <row r="338" spans="23:27" x14ac:dyDescent="0.25">
      <c r="W338" s="12"/>
      <c r="X338" s="12"/>
      <c r="Y338" s="12"/>
      <c r="Z338" s="12"/>
      <c r="AA338" s="12"/>
    </row>
    <row r="339" spans="23:27" x14ac:dyDescent="0.25">
      <c r="W339" s="12"/>
      <c r="X339" s="12"/>
      <c r="Y339" s="12"/>
      <c r="Z339" s="12"/>
      <c r="AA339" s="12"/>
    </row>
    <row r="340" spans="23:27" x14ac:dyDescent="0.25">
      <c r="W340" s="12"/>
      <c r="X340" s="12"/>
      <c r="Y340" s="12"/>
      <c r="Z340" s="12"/>
      <c r="AA340" s="12"/>
    </row>
    <row r="341" spans="23:27" x14ac:dyDescent="0.25">
      <c r="W341" s="12"/>
      <c r="X341" s="12"/>
      <c r="Y341" s="12"/>
      <c r="Z341" s="12"/>
      <c r="AA341" s="12"/>
    </row>
    <row r="342" spans="23:27" x14ac:dyDescent="0.25">
      <c r="W342" s="12"/>
      <c r="X342" s="12"/>
      <c r="Y342" s="12"/>
      <c r="Z342" s="12"/>
      <c r="AA342" s="12"/>
    </row>
    <row r="343" spans="23:27" x14ac:dyDescent="0.25">
      <c r="W343" s="12"/>
      <c r="X343" s="12"/>
      <c r="Y343" s="12"/>
      <c r="Z343" s="12"/>
      <c r="AA343" s="12"/>
    </row>
    <row r="344" spans="23:27" x14ac:dyDescent="0.25">
      <c r="W344" s="12"/>
      <c r="X344" s="12"/>
      <c r="Y344" s="12"/>
      <c r="Z344" s="12"/>
      <c r="AA344" s="12"/>
    </row>
    <row r="345" spans="23:27" x14ac:dyDescent="0.25">
      <c r="W345" s="12"/>
      <c r="X345" s="12"/>
      <c r="Y345" s="12"/>
      <c r="Z345" s="12"/>
      <c r="AA345" s="12"/>
    </row>
    <row r="346" spans="23:27" x14ac:dyDescent="0.25">
      <c r="W346" s="12"/>
      <c r="X346" s="12"/>
      <c r="Y346" s="12"/>
      <c r="Z346" s="12"/>
      <c r="AA346" s="12"/>
    </row>
    <row r="347" spans="23:27" x14ac:dyDescent="0.25">
      <c r="W347" s="12"/>
      <c r="X347" s="12"/>
      <c r="Y347" s="12"/>
      <c r="Z347" s="12"/>
      <c r="AA347" s="12"/>
    </row>
    <row r="348" spans="23:27" x14ac:dyDescent="0.25">
      <c r="W348" s="12"/>
      <c r="X348" s="12"/>
      <c r="Y348" s="12"/>
      <c r="Z348" s="12"/>
      <c r="AA348" s="12"/>
    </row>
    <row r="349" spans="23:27" x14ac:dyDescent="0.25">
      <c r="W349" s="12"/>
      <c r="X349" s="12"/>
      <c r="Y349" s="12"/>
      <c r="Z349" s="12"/>
      <c r="AA349" s="12"/>
    </row>
    <row r="350" spans="23:27" x14ac:dyDescent="0.25">
      <c r="W350" s="12"/>
      <c r="X350" s="12"/>
      <c r="Y350" s="12"/>
      <c r="Z350" s="12"/>
      <c r="AA350" s="12"/>
    </row>
    <row r="351" spans="23:27" x14ac:dyDescent="0.25">
      <c r="W351" s="12"/>
      <c r="X351" s="12"/>
      <c r="Y351" s="12"/>
      <c r="Z351" s="12"/>
      <c r="AA351" s="12"/>
    </row>
    <row r="352" spans="23:27" x14ac:dyDescent="0.25">
      <c r="W352" s="12"/>
      <c r="X352" s="12"/>
      <c r="Y352" s="12"/>
      <c r="Z352" s="12"/>
      <c r="AA352" s="12"/>
    </row>
    <row r="353" spans="23:27" x14ac:dyDescent="0.25">
      <c r="W353" s="12"/>
      <c r="X353" s="12"/>
      <c r="Y353" s="12"/>
      <c r="Z353" s="12"/>
      <c r="AA353" s="12"/>
    </row>
    <row r="354" spans="23:27" x14ac:dyDescent="0.25">
      <c r="W354" s="12"/>
      <c r="X354" s="12"/>
      <c r="Y354" s="12"/>
      <c r="Z354" s="12"/>
      <c r="AA354" s="12"/>
    </row>
    <row r="355" spans="23:27" x14ac:dyDescent="0.25">
      <c r="W355" s="12"/>
      <c r="X355" s="12"/>
      <c r="Y355" s="12"/>
      <c r="Z355" s="12"/>
      <c r="AA355" s="12"/>
    </row>
    <row r="356" spans="23:27" x14ac:dyDescent="0.25">
      <c r="W356" s="12"/>
      <c r="X356" s="12"/>
      <c r="Y356" s="12"/>
      <c r="Z356" s="12"/>
      <c r="AA356" s="12"/>
    </row>
    <row r="357" spans="23:27" x14ac:dyDescent="0.25">
      <c r="W357" s="12"/>
      <c r="X357" s="12"/>
      <c r="Y357" s="12"/>
      <c r="Z357" s="12"/>
      <c r="AA357" s="12"/>
    </row>
    <row r="358" spans="23:27" x14ac:dyDescent="0.25">
      <c r="W358" s="12"/>
      <c r="X358" s="12"/>
      <c r="Y358" s="12"/>
      <c r="Z358" s="12"/>
      <c r="AA358" s="12"/>
    </row>
    <row r="359" spans="23:27" x14ac:dyDescent="0.25">
      <c r="W359" s="12"/>
      <c r="X359" s="12"/>
      <c r="Y359" s="12"/>
      <c r="Z359" s="12"/>
      <c r="AA359" s="12"/>
    </row>
    <row r="360" spans="23:27" x14ac:dyDescent="0.25">
      <c r="W360" s="12"/>
      <c r="X360" s="12"/>
      <c r="Y360" s="12"/>
      <c r="Z360" s="12"/>
      <c r="AA360" s="12"/>
    </row>
    <row r="361" spans="23:27" x14ac:dyDescent="0.25">
      <c r="W361" s="12"/>
      <c r="X361" s="12"/>
      <c r="Y361" s="12"/>
      <c r="Z361" s="12"/>
      <c r="AA361" s="12"/>
    </row>
    <row r="362" spans="23:27" x14ac:dyDescent="0.25">
      <c r="W362" s="12"/>
      <c r="X362" s="12"/>
      <c r="Y362" s="12"/>
      <c r="Z362" s="12"/>
      <c r="AA362" s="12"/>
    </row>
    <row r="363" spans="23:27" x14ac:dyDescent="0.25">
      <c r="W363" s="12"/>
      <c r="X363" s="12"/>
      <c r="Y363" s="12"/>
      <c r="Z363" s="12"/>
      <c r="AA363" s="12"/>
    </row>
    <row r="364" spans="23:27" x14ac:dyDescent="0.25">
      <c r="W364" s="12"/>
      <c r="X364" s="12"/>
      <c r="Y364" s="12"/>
      <c r="Z364" s="12"/>
      <c r="AA364" s="12"/>
    </row>
    <row r="365" spans="23:27" x14ac:dyDescent="0.25">
      <c r="W365" s="12"/>
      <c r="X365" s="12"/>
      <c r="Y365" s="12"/>
      <c r="Z365" s="12"/>
      <c r="AA365" s="12"/>
    </row>
    <row r="366" spans="23:27" x14ac:dyDescent="0.25">
      <c r="W366" s="12"/>
      <c r="X366" s="12"/>
      <c r="Y366" s="12"/>
      <c r="Z366" s="12"/>
      <c r="AA366" s="12"/>
    </row>
    <row r="367" spans="23:27" x14ac:dyDescent="0.25">
      <c r="W367" s="12"/>
      <c r="X367" s="12"/>
      <c r="Y367" s="12"/>
      <c r="Z367" s="12"/>
      <c r="AA367" s="12"/>
    </row>
    <row r="368" spans="23:27" x14ac:dyDescent="0.25">
      <c r="W368" s="12"/>
      <c r="X368" s="12"/>
      <c r="Y368" s="12"/>
      <c r="Z368" s="12"/>
      <c r="AA368" s="12"/>
    </row>
    <row r="369" spans="23:27" x14ac:dyDescent="0.25">
      <c r="W369" s="12"/>
      <c r="X369" s="12"/>
      <c r="Y369" s="12"/>
      <c r="Z369" s="12"/>
      <c r="AA369" s="12"/>
    </row>
    <row r="370" spans="23:27" x14ac:dyDescent="0.25">
      <c r="W370" s="12"/>
      <c r="X370" s="12"/>
      <c r="Y370" s="12"/>
      <c r="Z370" s="12"/>
      <c r="AA370" s="12"/>
    </row>
    <row r="371" spans="23:27" x14ac:dyDescent="0.25">
      <c r="W371" s="12"/>
      <c r="X371" s="12"/>
      <c r="Y371" s="12"/>
      <c r="Z371" s="12"/>
      <c r="AA371" s="12"/>
    </row>
    <row r="372" spans="23:27" x14ac:dyDescent="0.25">
      <c r="W372" s="12"/>
      <c r="X372" s="12"/>
      <c r="Y372" s="12"/>
      <c r="Z372" s="12"/>
      <c r="AA372" s="12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26B18-9819-4C55-A84D-F7975AE3ECD4}">
  <dimension ref="A1"/>
  <sheetViews>
    <sheetView workbookViewId="0"/>
  </sheetViews>
  <sheetFormatPr defaultColWidth="8.875" defaultRowHeight="15.75" x14ac:dyDescent="0.25"/>
  <sheetData>
    <row r="1" spans="1:1" x14ac:dyDescent="0.25">
      <c r="A1" s="98" t="s">
        <v>522</v>
      </c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EE6B8-E55B-43B7-9C30-44649C2E84D3}">
  <dimension ref="A1"/>
  <sheetViews>
    <sheetView workbookViewId="0"/>
  </sheetViews>
  <sheetFormatPr defaultColWidth="8.875" defaultRowHeight="15.75" x14ac:dyDescent="0.25"/>
  <sheetData>
    <row r="1" spans="1:1" x14ac:dyDescent="0.25">
      <c r="A1" s="98" t="s">
        <v>523</v>
      </c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A8A5C-E8F9-4E68-B191-013153410D3A}">
  <dimension ref="A1"/>
  <sheetViews>
    <sheetView workbookViewId="0"/>
  </sheetViews>
  <sheetFormatPr defaultColWidth="8.875" defaultRowHeight="15.75" x14ac:dyDescent="0.25"/>
  <sheetData>
    <row r="1" spans="1:1" x14ac:dyDescent="0.25">
      <c r="A1" s="98" t="s">
        <v>524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BBCDE-AB5E-2040-93CD-7B92666F2C50}">
  <dimension ref="A1:P25"/>
  <sheetViews>
    <sheetView workbookViewId="0"/>
  </sheetViews>
  <sheetFormatPr defaultColWidth="10.875" defaultRowHeight="15.75" x14ac:dyDescent="0.25"/>
  <cols>
    <col min="1" max="1" width="20" style="5" customWidth="1"/>
    <col min="2" max="8" width="10.875" style="5"/>
    <col min="9" max="9" width="15.5" style="5" customWidth="1"/>
    <col min="10" max="10" width="16.875" style="1" customWidth="1"/>
    <col min="11" max="16384" width="10.875" style="5"/>
  </cols>
  <sheetData>
    <row r="1" spans="1:16" x14ac:dyDescent="0.25">
      <c r="A1" s="98" t="s">
        <v>933</v>
      </c>
    </row>
    <row r="2" spans="1:16" ht="16.5" thickBot="1" x14ac:dyDescent="0.3">
      <c r="A2" s="5" t="s">
        <v>495</v>
      </c>
    </row>
    <row r="3" spans="1:16" x14ac:dyDescent="0.25">
      <c r="A3" s="14" t="s">
        <v>213</v>
      </c>
      <c r="B3" s="15"/>
      <c r="C3" s="15"/>
      <c r="D3" s="16"/>
      <c r="E3" s="14" t="s">
        <v>197</v>
      </c>
      <c r="F3" s="15"/>
      <c r="G3" s="15"/>
      <c r="H3" s="16"/>
      <c r="I3" s="14" t="s">
        <v>207</v>
      </c>
      <c r="J3" s="17"/>
      <c r="K3" s="15"/>
      <c r="L3" s="16"/>
      <c r="M3" s="14" t="s">
        <v>208</v>
      </c>
      <c r="N3" s="15"/>
      <c r="O3" s="15"/>
      <c r="P3" s="16"/>
    </row>
    <row r="4" spans="1:16" x14ac:dyDescent="0.25">
      <c r="A4" s="18" t="s">
        <v>211</v>
      </c>
      <c r="B4" s="19" t="s">
        <v>194</v>
      </c>
      <c r="C4" s="19" t="s">
        <v>214</v>
      </c>
      <c r="D4" s="20" t="s">
        <v>215</v>
      </c>
      <c r="E4" s="18" t="s">
        <v>211</v>
      </c>
      <c r="F4" s="19" t="s">
        <v>194</v>
      </c>
      <c r="G4" s="19" t="s">
        <v>214</v>
      </c>
      <c r="H4" s="20" t="s">
        <v>215</v>
      </c>
      <c r="I4" s="18" t="s">
        <v>211</v>
      </c>
      <c r="J4" s="2" t="s">
        <v>194</v>
      </c>
      <c r="K4" s="19" t="s">
        <v>216</v>
      </c>
      <c r="L4" s="20" t="s">
        <v>215</v>
      </c>
      <c r="M4" s="18" t="s">
        <v>211</v>
      </c>
      <c r="N4" s="2" t="s">
        <v>194</v>
      </c>
      <c r="O4" s="19" t="s">
        <v>214</v>
      </c>
      <c r="P4" s="20" t="s">
        <v>215</v>
      </c>
    </row>
    <row r="5" spans="1:16" x14ac:dyDescent="0.25">
      <c r="A5" s="18" t="s">
        <v>205</v>
      </c>
      <c r="B5" s="30" t="s">
        <v>183</v>
      </c>
      <c r="C5" s="19">
        <v>322.3</v>
      </c>
      <c r="D5" s="20">
        <v>363.8</v>
      </c>
      <c r="E5" s="18" t="s">
        <v>205</v>
      </c>
      <c r="F5" s="19" t="s">
        <v>195</v>
      </c>
      <c r="G5" s="19">
        <v>232.6</v>
      </c>
      <c r="H5" s="20">
        <v>232.6</v>
      </c>
      <c r="I5" s="18" t="s">
        <v>205</v>
      </c>
      <c r="J5" s="2" t="s">
        <v>183</v>
      </c>
      <c r="K5" s="21">
        <v>279.3</v>
      </c>
      <c r="L5" s="13">
        <v>279.3</v>
      </c>
      <c r="M5" s="18" t="s">
        <v>205</v>
      </c>
      <c r="N5" s="19" t="s">
        <v>183</v>
      </c>
      <c r="O5" s="19">
        <v>397.3</v>
      </c>
      <c r="P5" s="13">
        <v>394.3</v>
      </c>
    </row>
    <row r="6" spans="1:16" x14ac:dyDescent="0.25">
      <c r="A6" s="18" t="s">
        <v>205</v>
      </c>
      <c r="B6" s="30" t="s">
        <v>178</v>
      </c>
      <c r="C6" s="19">
        <v>334.1</v>
      </c>
      <c r="D6" s="20">
        <v>355.6</v>
      </c>
      <c r="E6" s="18" t="s">
        <v>205</v>
      </c>
      <c r="F6" s="19" t="s">
        <v>209</v>
      </c>
      <c r="G6" s="19">
        <v>273.89999999999998</v>
      </c>
      <c r="H6" s="20">
        <v>273.89999999999998</v>
      </c>
      <c r="I6" s="18" t="s">
        <v>205</v>
      </c>
      <c r="J6" s="2" t="s">
        <v>178</v>
      </c>
      <c r="K6" s="19">
        <v>206.1</v>
      </c>
      <c r="L6" s="13">
        <v>166</v>
      </c>
      <c r="M6" s="18" t="s">
        <v>205</v>
      </c>
      <c r="N6" s="19" t="s">
        <v>178</v>
      </c>
      <c r="O6" s="19">
        <v>410</v>
      </c>
      <c r="P6" s="13">
        <v>393</v>
      </c>
    </row>
    <row r="7" spans="1:16" x14ac:dyDescent="0.25">
      <c r="A7" s="18" t="s">
        <v>205</v>
      </c>
      <c r="B7" s="30" t="s">
        <v>157</v>
      </c>
      <c r="C7" s="19">
        <v>347.8</v>
      </c>
      <c r="D7" s="20">
        <v>346.3</v>
      </c>
      <c r="E7" s="18" t="s">
        <v>205</v>
      </c>
      <c r="F7" s="19" t="s">
        <v>183</v>
      </c>
      <c r="G7" s="19">
        <v>309.5</v>
      </c>
      <c r="H7" s="20">
        <v>309.5</v>
      </c>
      <c r="I7" s="18" t="s">
        <v>205</v>
      </c>
      <c r="J7" s="2" t="s">
        <v>157</v>
      </c>
      <c r="K7" s="19">
        <v>211.2</v>
      </c>
      <c r="L7" s="13">
        <v>223.5</v>
      </c>
      <c r="M7" s="18" t="s">
        <v>205</v>
      </c>
      <c r="N7" s="19" t="s">
        <v>157</v>
      </c>
      <c r="O7" s="19">
        <v>408.5</v>
      </c>
      <c r="P7" s="13">
        <v>393.3</v>
      </c>
    </row>
    <row r="8" spans="1:16" x14ac:dyDescent="0.25">
      <c r="A8" s="18" t="s">
        <v>205</v>
      </c>
      <c r="B8" s="30" t="s">
        <v>160</v>
      </c>
      <c r="C8" s="19">
        <v>370.7</v>
      </c>
      <c r="D8" s="20">
        <v>373.8</v>
      </c>
      <c r="E8" s="18" t="s">
        <v>205</v>
      </c>
      <c r="F8" s="19" t="s">
        <v>160</v>
      </c>
      <c r="G8" s="19">
        <v>312.10000000000002</v>
      </c>
      <c r="H8" s="20">
        <v>312.10000000000002</v>
      </c>
      <c r="I8" s="18" t="s">
        <v>205</v>
      </c>
      <c r="J8" s="2" t="s">
        <v>160</v>
      </c>
      <c r="K8" s="19">
        <v>287.89999999999998</v>
      </c>
      <c r="L8" s="13">
        <v>287.89999999999998</v>
      </c>
      <c r="M8" s="18" t="s">
        <v>205</v>
      </c>
      <c r="N8" s="19" t="s">
        <v>160</v>
      </c>
      <c r="O8" s="19">
        <v>403</v>
      </c>
      <c r="P8" s="13">
        <v>404.3</v>
      </c>
    </row>
    <row r="9" spans="1:16" x14ac:dyDescent="0.25">
      <c r="A9" s="18" t="s">
        <v>205</v>
      </c>
      <c r="B9" s="30" t="s">
        <v>154</v>
      </c>
      <c r="C9" s="19">
        <v>308.89999999999998</v>
      </c>
      <c r="D9" s="20">
        <v>316.7</v>
      </c>
      <c r="E9" s="18" t="s">
        <v>205</v>
      </c>
      <c r="F9" s="19" t="s">
        <v>154</v>
      </c>
      <c r="G9" s="19">
        <v>231.5</v>
      </c>
      <c r="H9" s="20">
        <v>231.5</v>
      </c>
      <c r="I9" s="18" t="s">
        <v>205</v>
      </c>
      <c r="J9" s="2" t="s">
        <v>154</v>
      </c>
      <c r="K9" s="19">
        <v>153.4</v>
      </c>
      <c r="L9" s="13">
        <v>153.4</v>
      </c>
      <c r="M9" s="18" t="s">
        <v>205</v>
      </c>
      <c r="N9" s="19" t="s">
        <v>154</v>
      </c>
      <c r="O9" s="19">
        <v>388.6</v>
      </c>
      <c r="P9" s="13">
        <v>385.7</v>
      </c>
    </row>
    <row r="10" spans="1:16" x14ac:dyDescent="0.25">
      <c r="A10" s="18" t="s">
        <v>205</v>
      </c>
      <c r="B10" s="30" t="s">
        <v>189</v>
      </c>
      <c r="C10" s="19">
        <v>301.89999999999998</v>
      </c>
      <c r="D10" s="20">
        <v>298</v>
      </c>
      <c r="E10" s="18" t="s">
        <v>205</v>
      </c>
      <c r="F10" s="19" t="s">
        <v>157</v>
      </c>
      <c r="G10" s="19">
        <v>262</v>
      </c>
      <c r="H10" s="20">
        <v>269</v>
      </c>
      <c r="I10" s="18" t="s">
        <v>205</v>
      </c>
      <c r="J10" s="2" t="s">
        <v>189</v>
      </c>
      <c r="K10" s="19">
        <v>120.1</v>
      </c>
      <c r="L10" s="13">
        <v>120.1</v>
      </c>
      <c r="M10" s="18" t="s">
        <v>204</v>
      </c>
      <c r="N10" s="19" t="s">
        <v>180</v>
      </c>
      <c r="O10" s="19">
        <v>414.9</v>
      </c>
      <c r="P10" s="13">
        <v>403</v>
      </c>
    </row>
    <row r="11" spans="1:16" x14ac:dyDescent="0.25">
      <c r="A11" s="18" t="s">
        <v>205</v>
      </c>
      <c r="B11" s="30" t="s">
        <v>209</v>
      </c>
      <c r="C11" s="19">
        <v>345.7</v>
      </c>
      <c r="D11" s="20">
        <v>347.1</v>
      </c>
      <c r="E11" s="18" t="s">
        <v>204</v>
      </c>
      <c r="F11" s="19" t="s">
        <v>182</v>
      </c>
      <c r="G11" s="19">
        <v>295.3</v>
      </c>
      <c r="H11" s="20">
        <v>295.3</v>
      </c>
      <c r="I11" s="18" t="s">
        <v>205</v>
      </c>
      <c r="J11" s="2" t="s">
        <v>209</v>
      </c>
      <c r="K11" s="19">
        <v>218.5</v>
      </c>
      <c r="L11" s="13">
        <v>218.5</v>
      </c>
      <c r="M11" s="18" t="s">
        <v>204</v>
      </c>
      <c r="N11" s="19" t="s">
        <v>182</v>
      </c>
      <c r="O11" s="19">
        <v>414.3</v>
      </c>
      <c r="P11" s="13">
        <v>416.7</v>
      </c>
    </row>
    <row r="12" spans="1:16" x14ac:dyDescent="0.25">
      <c r="A12" s="18" t="s">
        <v>204</v>
      </c>
      <c r="B12" s="30" t="s">
        <v>180</v>
      </c>
      <c r="C12" s="19">
        <v>389.6</v>
      </c>
      <c r="D12" s="20">
        <v>390.7</v>
      </c>
      <c r="E12" s="18" t="s">
        <v>204</v>
      </c>
      <c r="F12" s="19" t="s">
        <v>190</v>
      </c>
      <c r="G12" s="19">
        <v>310</v>
      </c>
      <c r="H12" s="20">
        <v>310</v>
      </c>
      <c r="I12" s="18" t="s">
        <v>204</v>
      </c>
      <c r="J12" s="2" t="s">
        <v>180</v>
      </c>
      <c r="K12" s="21">
        <v>179.9</v>
      </c>
      <c r="L12" s="13">
        <v>172.7</v>
      </c>
      <c r="M12" s="18" t="s">
        <v>204</v>
      </c>
      <c r="N12" s="19" t="s">
        <v>190</v>
      </c>
      <c r="O12" s="19">
        <v>416.2</v>
      </c>
      <c r="P12" s="13">
        <v>405.9</v>
      </c>
    </row>
    <row r="13" spans="1:16" x14ac:dyDescent="0.25">
      <c r="A13" s="18" t="s">
        <v>204</v>
      </c>
      <c r="B13" s="30" t="s">
        <v>182</v>
      </c>
      <c r="C13" s="19">
        <v>407.5</v>
      </c>
      <c r="D13" s="20">
        <v>405.1</v>
      </c>
      <c r="E13" s="18" t="s">
        <v>204</v>
      </c>
      <c r="F13" s="19" t="s">
        <v>186</v>
      </c>
      <c r="G13" s="21">
        <v>261.89999999999998</v>
      </c>
      <c r="H13" s="13">
        <v>261.89999999999998</v>
      </c>
      <c r="I13" s="18" t="s">
        <v>204</v>
      </c>
      <c r="J13" s="2" t="s">
        <v>182</v>
      </c>
      <c r="K13" s="21">
        <v>265.2</v>
      </c>
      <c r="L13" s="13">
        <v>265.2</v>
      </c>
      <c r="M13" s="18" t="s">
        <v>204</v>
      </c>
      <c r="N13" s="19" t="s">
        <v>186</v>
      </c>
      <c r="O13" s="19">
        <v>416.7</v>
      </c>
      <c r="P13" s="13">
        <v>406.4</v>
      </c>
    </row>
    <row r="14" spans="1:16" x14ac:dyDescent="0.25">
      <c r="A14" s="18" t="s">
        <v>204</v>
      </c>
      <c r="B14" s="30" t="s">
        <v>190</v>
      </c>
      <c r="C14" s="19">
        <v>393.9</v>
      </c>
      <c r="D14" s="20">
        <v>396.1</v>
      </c>
      <c r="E14" s="18" t="s">
        <v>204</v>
      </c>
      <c r="F14" s="19" t="s">
        <v>176</v>
      </c>
      <c r="G14" s="19">
        <v>308.10000000000002</v>
      </c>
      <c r="H14" s="20">
        <v>308.10000000000002</v>
      </c>
      <c r="I14" s="18" t="s">
        <v>204</v>
      </c>
      <c r="J14" s="2" t="s">
        <v>190</v>
      </c>
      <c r="K14" s="21">
        <v>320.8</v>
      </c>
      <c r="L14" s="13">
        <v>320.8</v>
      </c>
      <c r="M14" s="18" t="s">
        <v>204</v>
      </c>
      <c r="N14" s="19" t="s">
        <v>176</v>
      </c>
      <c r="O14" s="19">
        <v>451.2</v>
      </c>
      <c r="P14" s="13">
        <v>421.4</v>
      </c>
    </row>
    <row r="15" spans="1:16" x14ac:dyDescent="0.25">
      <c r="A15" s="18" t="s">
        <v>204</v>
      </c>
      <c r="B15" s="30" t="s">
        <v>186</v>
      </c>
      <c r="C15" s="19">
        <v>389.2</v>
      </c>
      <c r="D15" s="20">
        <v>366</v>
      </c>
      <c r="E15" s="18" t="s">
        <v>204</v>
      </c>
      <c r="F15" s="19" t="s">
        <v>191</v>
      </c>
      <c r="G15" s="19">
        <v>332.1</v>
      </c>
      <c r="H15" s="20">
        <v>332.1</v>
      </c>
      <c r="I15" s="18" t="s">
        <v>204</v>
      </c>
      <c r="J15" s="2" t="s">
        <v>186</v>
      </c>
      <c r="K15" s="21">
        <v>147.80000000000001</v>
      </c>
      <c r="L15" s="13">
        <v>147.80000000000001</v>
      </c>
      <c r="M15" s="18" t="s">
        <v>204</v>
      </c>
      <c r="N15" s="19" t="s">
        <v>191</v>
      </c>
      <c r="O15" s="19">
        <v>444.1</v>
      </c>
      <c r="P15" s="13">
        <v>411.7</v>
      </c>
    </row>
    <row r="16" spans="1:16" x14ac:dyDescent="0.25">
      <c r="A16" s="18" t="s">
        <v>204</v>
      </c>
      <c r="B16" s="30" t="s">
        <v>176</v>
      </c>
      <c r="C16" s="19">
        <v>394.1</v>
      </c>
      <c r="D16" s="20">
        <v>395</v>
      </c>
      <c r="E16" s="18" t="s">
        <v>204</v>
      </c>
      <c r="F16" s="19" t="s">
        <v>181</v>
      </c>
      <c r="G16" s="19">
        <v>305.5</v>
      </c>
      <c r="H16" s="20">
        <v>299.2</v>
      </c>
      <c r="I16" s="18" t="s">
        <v>204</v>
      </c>
      <c r="J16" s="2" t="s">
        <v>176</v>
      </c>
      <c r="K16" s="21">
        <v>259.39999999999998</v>
      </c>
      <c r="L16" s="13">
        <v>259.39999999999998</v>
      </c>
      <c r="M16" s="18" t="s">
        <v>204</v>
      </c>
      <c r="N16" s="19" t="s">
        <v>181</v>
      </c>
      <c r="O16" s="19">
        <v>413.2</v>
      </c>
      <c r="P16" s="13">
        <v>412.6</v>
      </c>
    </row>
    <row r="17" spans="1:16" x14ac:dyDescent="0.25">
      <c r="A17" s="18" t="s">
        <v>204</v>
      </c>
      <c r="B17" s="30" t="s">
        <v>191</v>
      </c>
      <c r="C17" s="19">
        <v>398.3</v>
      </c>
      <c r="D17" s="20">
        <v>391.5</v>
      </c>
      <c r="E17" s="18" t="s">
        <v>204</v>
      </c>
      <c r="F17" s="19" t="s">
        <v>185</v>
      </c>
      <c r="G17" s="19">
        <v>337.1</v>
      </c>
      <c r="H17" s="20">
        <v>323.3</v>
      </c>
      <c r="I17" s="18" t="s">
        <v>204</v>
      </c>
      <c r="J17" s="2" t="s">
        <v>191</v>
      </c>
      <c r="K17" s="21">
        <v>335.5</v>
      </c>
      <c r="L17" s="13">
        <v>335.5</v>
      </c>
      <c r="M17" s="18" t="s">
        <v>204</v>
      </c>
      <c r="N17" s="19" t="s">
        <v>173</v>
      </c>
      <c r="O17" s="19">
        <v>406.8</v>
      </c>
      <c r="P17" s="13">
        <v>409.1</v>
      </c>
    </row>
    <row r="18" spans="1:16" x14ac:dyDescent="0.25">
      <c r="A18" s="18" t="s">
        <v>204</v>
      </c>
      <c r="B18" s="30" t="s">
        <v>184</v>
      </c>
      <c r="C18" s="19">
        <v>363.6</v>
      </c>
      <c r="D18" s="20">
        <v>351.2</v>
      </c>
      <c r="E18" s="18" t="s">
        <v>204</v>
      </c>
      <c r="F18" s="19" t="s">
        <v>196</v>
      </c>
      <c r="G18" s="19">
        <v>311.8</v>
      </c>
      <c r="H18" s="20">
        <v>315.5</v>
      </c>
      <c r="I18" s="18" t="s">
        <v>204</v>
      </c>
      <c r="J18" s="2" t="s">
        <v>181</v>
      </c>
      <c r="K18" s="21">
        <v>273</v>
      </c>
      <c r="L18" s="13">
        <v>289</v>
      </c>
      <c r="M18" s="18" t="s">
        <v>204</v>
      </c>
      <c r="N18" s="19" t="s">
        <v>210</v>
      </c>
      <c r="O18" s="19">
        <v>429.5</v>
      </c>
      <c r="P18" s="13">
        <v>440.4</v>
      </c>
    </row>
    <row r="19" spans="1:16" x14ac:dyDescent="0.25">
      <c r="A19" s="18" t="s">
        <v>204</v>
      </c>
      <c r="B19" s="30" t="s">
        <v>181</v>
      </c>
      <c r="C19" s="19">
        <v>398.4</v>
      </c>
      <c r="D19" s="20">
        <v>408.5</v>
      </c>
      <c r="E19" s="18" t="s">
        <v>204</v>
      </c>
      <c r="F19" s="19" t="s">
        <v>188</v>
      </c>
      <c r="G19" s="19">
        <v>342</v>
      </c>
      <c r="H19" s="20">
        <v>342</v>
      </c>
      <c r="I19" s="18" t="s">
        <v>204</v>
      </c>
      <c r="J19" s="2" t="s">
        <v>185</v>
      </c>
      <c r="K19" s="21">
        <v>276.5</v>
      </c>
      <c r="L19" s="13">
        <v>231.7</v>
      </c>
      <c r="M19" s="18" t="s">
        <v>212</v>
      </c>
      <c r="N19" s="19" t="s">
        <v>192</v>
      </c>
      <c r="O19" s="19">
        <v>407</v>
      </c>
      <c r="P19" s="13">
        <v>378.8</v>
      </c>
    </row>
    <row r="20" spans="1:16" x14ac:dyDescent="0.25">
      <c r="A20" s="18" t="s">
        <v>204</v>
      </c>
      <c r="B20" s="30" t="s">
        <v>185</v>
      </c>
      <c r="C20" s="19">
        <v>408.4</v>
      </c>
      <c r="D20" s="20">
        <v>412.4</v>
      </c>
      <c r="E20" s="18" t="s">
        <v>204</v>
      </c>
      <c r="F20" s="19" t="s">
        <v>210</v>
      </c>
      <c r="G20" s="19">
        <v>369.8</v>
      </c>
      <c r="H20" s="20">
        <v>369.8</v>
      </c>
      <c r="I20" s="18" t="s">
        <v>204</v>
      </c>
      <c r="J20" s="2" t="s">
        <v>196</v>
      </c>
      <c r="K20" s="21">
        <v>313.60000000000002</v>
      </c>
      <c r="L20" s="13">
        <v>307.60000000000002</v>
      </c>
      <c r="M20" s="18" t="s">
        <v>205</v>
      </c>
      <c r="N20" s="19" t="s">
        <v>209</v>
      </c>
      <c r="O20" s="19">
        <v>404.5</v>
      </c>
      <c r="P20" s="13" t="s">
        <v>217</v>
      </c>
    </row>
    <row r="21" spans="1:16" x14ac:dyDescent="0.25">
      <c r="A21" s="18" t="s">
        <v>204</v>
      </c>
      <c r="B21" s="30" t="s">
        <v>173</v>
      </c>
      <c r="C21" s="19">
        <v>415.9</v>
      </c>
      <c r="D21" s="20">
        <v>426.9</v>
      </c>
      <c r="E21" s="18" t="s">
        <v>206</v>
      </c>
      <c r="F21" s="19" t="s">
        <v>192</v>
      </c>
      <c r="G21" s="19">
        <v>271.7</v>
      </c>
      <c r="H21" s="20">
        <v>240.3</v>
      </c>
      <c r="I21" s="18" t="s">
        <v>204</v>
      </c>
      <c r="J21" s="2" t="s">
        <v>188</v>
      </c>
      <c r="K21" s="21">
        <v>395.5</v>
      </c>
      <c r="L21" s="13">
        <v>395.5</v>
      </c>
      <c r="M21" s="18" t="s">
        <v>205</v>
      </c>
      <c r="N21" s="19" t="s">
        <v>195</v>
      </c>
      <c r="O21" s="19">
        <v>383</v>
      </c>
      <c r="P21" s="13" t="s">
        <v>217</v>
      </c>
    </row>
    <row r="22" spans="1:16" x14ac:dyDescent="0.25">
      <c r="A22" s="18" t="s">
        <v>204</v>
      </c>
      <c r="B22" s="30" t="s">
        <v>188</v>
      </c>
      <c r="C22" s="19">
        <v>396.2</v>
      </c>
      <c r="D22" s="20">
        <v>427.9</v>
      </c>
      <c r="E22" s="18" t="s">
        <v>205</v>
      </c>
      <c r="F22" s="19" t="s">
        <v>178</v>
      </c>
      <c r="G22" s="19">
        <v>288.7</v>
      </c>
      <c r="H22" s="13" t="s">
        <v>217</v>
      </c>
      <c r="I22" s="18" t="s">
        <v>204</v>
      </c>
      <c r="J22" s="2" t="s">
        <v>210</v>
      </c>
      <c r="K22" s="21">
        <v>378</v>
      </c>
      <c r="L22" s="13">
        <v>378</v>
      </c>
      <c r="M22" s="18" t="s">
        <v>204</v>
      </c>
      <c r="N22" s="19" t="s">
        <v>184</v>
      </c>
      <c r="O22" s="19">
        <v>404.9</v>
      </c>
      <c r="P22" s="13" t="s">
        <v>217</v>
      </c>
    </row>
    <row r="23" spans="1:16" x14ac:dyDescent="0.25">
      <c r="A23" s="18" t="s">
        <v>204</v>
      </c>
      <c r="B23" s="30" t="s">
        <v>210</v>
      </c>
      <c r="C23" s="19">
        <v>429.2</v>
      </c>
      <c r="D23" s="20">
        <v>419.5</v>
      </c>
      <c r="E23" s="18" t="s">
        <v>204</v>
      </c>
      <c r="F23" s="19" t="s">
        <v>180</v>
      </c>
      <c r="G23" s="19">
        <v>227.1</v>
      </c>
      <c r="H23" s="13" t="s">
        <v>217</v>
      </c>
      <c r="I23" s="18" t="s">
        <v>206</v>
      </c>
      <c r="J23" s="2" t="s">
        <v>192</v>
      </c>
      <c r="K23" s="19">
        <v>183.8</v>
      </c>
      <c r="L23" s="13">
        <v>199.9</v>
      </c>
      <c r="M23" s="18" t="s">
        <v>204</v>
      </c>
      <c r="N23" s="19" t="s">
        <v>185</v>
      </c>
      <c r="O23" s="19">
        <v>430.4</v>
      </c>
      <c r="P23" s="13" t="s">
        <v>217</v>
      </c>
    </row>
    <row r="24" spans="1:16" ht="16.5" thickBot="1" x14ac:dyDescent="0.3">
      <c r="A24" s="22" t="s">
        <v>212</v>
      </c>
      <c r="B24" s="23" t="s">
        <v>192</v>
      </c>
      <c r="C24" s="24">
        <v>309.7</v>
      </c>
      <c r="D24" s="25">
        <v>330.5</v>
      </c>
      <c r="E24" s="22" t="s">
        <v>204</v>
      </c>
      <c r="F24" s="24" t="s">
        <v>184</v>
      </c>
      <c r="G24" s="24">
        <v>250</v>
      </c>
      <c r="H24" s="31" t="s">
        <v>217</v>
      </c>
      <c r="I24" s="22" t="s">
        <v>204</v>
      </c>
      <c r="J24" s="26" t="s">
        <v>184</v>
      </c>
      <c r="K24" s="27">
        <v>206.1</v>
      </c>
      <c r="L24" s="31" t="s">
        <v>217</v>
      </c>
      <c r="M24" s="22" t="s">
        <v>204</v>
      </c>
      <c r="N24" s="24" t="s">
        <v>188</v>
      </c>
      <c r="O24" s="24">
        <v>415</v>
      </c>
      <c r="P24" s="31" t="s">
        <v>217</v>
      </c>
    </row>
    <row r="25" spans="1:16" x14ac:dyDescent="0.25">
      <c r="P25" s="21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7AD19-930E-470C-9941-50B5A659AA63}">
  <dimension ref="A1"/>
  <sheetViews>
    <sheetView workbookViewId="0"/>
  </sheetViews>
  <sheetFormatPr defaultColWidth="8.875" defaultRowHeight="15.75" x14ac:dyDescent="0.25"/>
  <sheetData>
    <row r="1" spans="1:1" x14ac:dyDescent="0.25">
      <c r="A1" s="98" t="s">
        <v>936</v>
      </c>
    </row>
  </sheetData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C2C67-A548-D948-96F2-444647DD7C1C}">
  <dimension ref="A1:Z60"/>
  <sheetViews>
    <sheetView workbookViewId="0"/>
  </sheetViews>
  <sheetFormatPr defaultColWidth="11" defaultRowHeight="15.75" x14ac:dyDescent="0.25"/>
  <cols>
    <col min="1" max="2" width="11" style="10"/>
    <col min="3" max="3" width="14.375" style="10" customWidth="1"/>
    <col min="4" max="4" width="12.875" style="10" customWidth="1"/>
    <col min="5" max="6" width="11" style="10"/>
    <col min="7" max="7" width="17.625" style="10" customWidth="1"/>
    <col min="8" max="16384" width="11" style="10"/>
  </cols>
  <sheetData>
    <row r="1" spans="1:26" x14ac:dyDescent="0.25">
      <c r="A1" s="98" t="s">
        <v>937</v>
      </c>
    </row>
    <row r="2" spans="1:26" x14ac:dyDescent="0.25">
      <c r="A2" s="10" t="s">
        <v>401</v>
      </c>
    </row>
    <row r="3" spans="1:26" s="34" customFormat="1" ht="47.25" x14ac:dyDescent="0.25">
      <c r="A3" s="34" t="s">
        <v>501</v>
      </c>
      <c r="C3" s="34" t="s">
        <v>396</v>
      </c>
      <c r="D3" s="34" t="s">
        <v>396</v>
      </c>
      <c r="E3" s="34" t="s">
        <v>396</v>
      </c>
      <c r="F3" s="34" t="s">
        <v>396</v>
      </c>
      <c r="G3" s="34" t="s">
        <v>397</v>
      </c>
      <c r="H3" s="34" t="s">
        <v>397</v>
      </c>
      <c r="I3" s="34" t="s">
        <v>397</v>
      </c>
      <c r="J3" s="34" t="s">
        <v>397</v>
      </c>
      <c r="K3" s="34" t="s">
        <v>398</v>
      </c>
      <c r="L3" s="34" t="s">
        <v>398</v>
      </c>
      <c r="M3" s="34" t="s">
        <v>398</v>
      </c>
      <c r="N3" s="34" t="s">
        <v>398</v>
      </c>
      <c r="O3" s="34" t="s">
        <v>399</v>
      </c>
      <c r="P3" s="34" t="s">
        <v>399</v>
      </c>
      <c r="Q3" s="34" t="s">
        <v>399</v>
      </c>
      <c r="R3" s="34" t="s">
        <v>399</v>
      </c>
      <c r="S3" s="34" t="s">
        <v>400</v>
      </c>
      <c r="T3" s="34" t="s">
        <v>400</v>
      </c>
      <c r="U3" s="34" t="s">
        <v>400</v>
      </c>
      <c r="V3" s="34" t="s">
        <v>400</v>
      </c>
      <c r="W3" s="34" t="s">
        <v>403</v>
      </c>
      <c r="X3" s="34" t="s">
        <v>403</v>
      </c>
      <c r="Y3" s="34" t="s">
        <v>403</v>
      </c>
      <c r="Z3" s="34" t="s">
        <v>403</v>
      </c>
    </row>
    <row r="4" spans="1:26" x14ac:dyDescent="0.25">
      <c r="A4" s="10" t="s">
        <v>402</v>
      </c>
      <c r="C4" s="10">
        <v>1</v>
      </c>
      <c r="D4" s="10">
        <v>1</v>
      </c>
      <c r="E4" s="10">
        <v>2</v>
      </c>
      <c r="F4" s="10">
        <v>2</v>
      </c>
      <c r="G4" s="10">
        <v>1</v>
      </c>
      <c r="H4" s="10">
        <v>1</v>
      </c>
      <c r="I4" s="10">
        <v>2</v>
      </c>
      <c r="J4" s="10">
        <v>2</v>
      </c>
      <c r="K4" s="10">
        <v>1</v>
      </c>
      <c r="L4" s="10">
        <v>1</v>
      </c>
      <c r="M4" s="10">
        <v>2</v>
      </c>
      <c r="N4" s="10">
        <v>2</v>
      </c>
      <c r="O4" s="10">
        <v>1</v>
      </c>
      <c r="P4" s="10">
        <v>1</v>
      </c>
      <c r="Q4" s="10">
        <v>2</v>
      </c>
      <c r="R4" s="10">
        <v>2</v>
      </c>
      <c r="S4" s="10">
        <v>1</v>
      </c>
      <c r="T4" s="10">
        <v>1</v>
      </c>
      <c r="U4" s="10">
        <v>2</v>
      </c>
      <c r="V4" s="10">
        <v>2</v>
      </c>
      <c r="W4" s="10">
        <v>1</v>
      </c>
      <c r="X4" s="10">
        <v>1</v>
      </c>
      <c r="Y4" s="10">
        <v>2</v>
      </c>
      <c r="Z4" s="10">
        <v>2</v>
      </c>
    </row>
    <row r="5" spans="1:26" ht="94.5" x14ac:dyDescent="0.25">
      <c r="C5" s="10" t="s">
        <v>394</v>
      </c>
      <c r="D5" s="34" t="s">
        <v>395</v>
      </c>
      <c r="E5" s="10" t="s">
        <v>394</v>
      </c>
      <c r="F5" s="34" t="s">
        <v>395</v>
      </c>
      <c r="G5" s="10" t="s">
        <v>394</v>
      </c>
      <c r="H5" s="34" t="s">
        <v>395</v>
      </c>
      <c r="I5" s="10" t="s">
        <v>394</v>
      </c>
      <c r="J5" s="34" t="s">
        <v>395</v>
      </c>
      <c r="K5" s="10" t="s">
        <v>394</v>
      </c>
      <c r="L5" s="34" t="s">
        <v>395</v>
      </c>
      <c r="M5" s="10" t="s">
        <v>394</v>
      </c>
      <c r="N5" s="34" t="s">
        <v>395</v>
      </c>
      <c r="O5" s="10" t="s">
        <v>394</v>
      </c>
      <c r="P5" s="34" t="s">
        <v>395</v>
      </c>
      <c r="Q5" s="10" t="s">
        <v>394</v>
      </c>
      <c r="R5" s="34" t="s">
        <v>395</v>
      </c>
      <c r="S5" s="10" t="s">
        <v>394</v>
      </c>
      <c r="T5" s="34" t="s">
        <v>395</v>
      </c>
      <c r="U5" s="10" t="s">
        <v>394</v>
      </c>
      <c r="V5" s="34" t="s">
        <v>395</v>
      </c>
      <c r="W5" s="10" t="s">
        <v>394</v>
      </c>
      <c r="X5" s="34" t="s">
        <v>395</v>
      </c>
      <c r="Y5" s="10" t="s">
        <v>394</v>
      </c>
      <c r="Z5" s="34" t="s">
        <v>395</v>
      </c>
    </row>
    <row r="6" spans="1:26" s="5" customFormat="1" x14ac:dyDescent="0.25">
      <c r="B6" s="5" t="s">
        <v>144</v>
      </c>
      <c r="C6" s="5">
        <v>3.2473904064144139</v>
      </c>
      <c r="D6" s="5">
        <v>-0.81047969174981938</v>
      </c>
      <c r="E6" s="5">
        <v>0.46007556980651193</v>
      </c>
      <c r="F6" s="5">
        <v>-0.68155501128376361</v>
      </c>
      <c r="G6" s="153">
        <v>1.2367404230633765</v>
      </c>
      <c r="H6" s="153">
        <v>-0.99727274053578807</v>
      </c>
      <c r="I6" s="153">
        <v>0.22843613111574154</v>
      </c>
      <c r="J6" s="5">
        <v>-0.56557502759577472</v>
      </c>
      <c r="K6" s="5">
        <v>0.72597622900000003</v>
      </c>
      <c r="L6" s="5">
        <v>-0.54374116418075824</v>
      </c>
      <c r="M6" s="5">
        <v>0.23271453785461224</v>
      </c>
      <c r="N6" s="5">
        <v>-0.11515524849274396</v>
      </c>
      <c r="O6" s="5">
        <v>0.17016816100000001</v>
      </c>
      <c r="P6" s="5">
        <v>-1.0439238033237577</v>
      </c>
      <c r="Q6" s="5">
        <v>7.31439964565576E-2</v>
      </c>
      <c r="R6" s="153">
        <v>-0.8388389926477865</v>
      </c>
      <c r="S6" s="5">
        <v>2.8938927040000002</v>
      </c>
      <c r="T6" s="5">
        <v>-1.8302017660037511</v>
      </c>
      <c r="U6" s="5">
        <v>0.18251440441061517</v>
      </c>
      <c r="V6" s="153">
        <v>-1.1637321420301181</v>
      </c>
      <c r="W6" s="153">
        <v>0.63782985000000003</v>
      </c>
      <c r="X6" s="153">
        <v>-1.672908742287726</v>
      </c>
      <c r="Y6" s="5">
        <v>4.1119121007615105E-2</v>
      </c>
      <c r="Z6" s="5">
        <v>-1.483475517478513</v>
      </c>
    </row>
    <row r="7" spans="1:26" s="5" customFormat="1" x14ac:dyDescent="0.25">
      <c r="B7" s="5">
        <v>1</v>
      </c>
      <c r="C7" s="5">
        <v>3.2384301570902538</v>
      </c>
      <c r="D7" s="5">
        <v>-0.81353243928135821</v>
      </c>
      <c r="E7" s="5">
        <v>0.41220959680039393</v>
      </c>
      <c r="F7" s="5">
        <v>-0.76271273150473051</v>
      </c>
      <c r="G7" s="153">
        <v>1.7257052331473499</v>
      </c>
      <c r="H7" s="153">
        <v>-0.60824267557015965</v>
      </c>
      <c r="I7" s="153">
        <v>0.23401688764277828</v>
      </c>
      <c r="J7" s="5">
        <v>-0.54824205666895942</v>
      </c>
      <c r="K7" s="5">
        <v>0.68217159800000005</v>
      </c>
      <c r="L7" s="5">
        <v>-0.95283322558369987</v>
      </c>
      <c r="M7" s="5">
        <v>0.21417041232080705</v>
      </c>
      <c r="N7" s="5">
        <v>-0.68806901277743759</v>
      </c>
      <c r="O7" s="5">
        <v>0.28617415699999998</v>
      </c>
      <c r="P7" s="5">
        <v>-0.61074725328198776</v>
      </c>
      <c r="Q7" s="5">
        <v>8.5594971314537999E-2</v>
      </c>
      <c r="R7" s="153">
        <v>-0.59502156252218186</v>
      </c>
      <c r="S7" s="5">
        <v>4.921045436</v>
      </c>
      <c r="T7" s="5">
        <v>5.5249738081116245E-2</v>
      </c>
      <c r="U7" s="5">
        <v>0.24592905431503595</v>
      </c>
      <c r="V7" s="153">
        <v>-0.17487877883886646</v>
      </c>
      <c r="W7" s="153">
        <v>1.488101908</v>
      </c>
      <c r="X7" s="153">
        <v>-0.46468138307613632</v>
      </c>
      <c r="Y7" s="5">
        <v>6.2442456431181313E-2</v>
      </c>
      <c r="Z7" s="5">
        <v>-0.97871315316366037</v>
      </c>
    </row>
    <row r="8" spans="1:26" s="5" customFormat="1" x14ac:dyDescent="0.25">
      <c r="B8" s="5">
        <v>2</v>
      </c>
      <c r="C8" s="5">
        <v>4.5882059194577742</v>
      </c>
      <c r="D8" s="5">
        <v>-0.35366525505156704</v>
      </c>
      <c r="E8" s="5">
        <v>0.44030047954537743</v>
      </c>
      <c r="F8" s="5">
        <v>-0.71508407466564428</v>
      </c>
      <c r="G8" s="153">
        <v>2.3575617506211071</v>
      </c>
      <c r="H8" s="153">
        <v>-0.10552514463054748</v>
      </c>
      <c r="I8" s="153">
        <v>0.2295834942862392</v>
      </c>
      <c r="J8" s="5">
        <v>-0.56201149416076668</v>
      </c>
      <c r="K8" s="5">
        <v>0.75549009899999997</v>
      </c>
      <c r="L8" s="5">
        <v>-0.2681107195759761</v>
      </c>
      <c r="M8" s="5">
        <v>0.23210897464959312</v>
      </c>
      <c r="N8" s="5">
        <v>-0.13386389531824977</v>
      </c>
      <c r="O8" s="5">
        <v>0.253480121</v>
      </c>
      <c r="P8" s="5">
        <v>-0.73282964738014644</v>
      </c>
      <c r="Q8" s="5">
        <v>8.638014153845737E-2</v>
      </c>
      <c r="R8" s="153">
        <v>-0.57964620529989452</v>
      </c>
      <c r="S8" s="5">
        <v>4.7035207899999998</v>
      </c>
      <c r="T8" s="5">
        <v>-0.14706958621152852</v>
      </c>
      <c r="U8" s="5">
        <v>0.22975976840550935</v>
      </c>
      <c r="V8" s="153">
        <v>-0.42701377881340169</v>
      </c>
      <c r="W8" s="153">
        <v>1.7499584989999999</v>
      </c>
      <c r="X8" s="153">
        <v>-9.2586011413247724E-2</v>
      </c>
      <c r="Y8" s="5">
        <v>8.6150253814279307E-2</v>
      </c>
      <c r="Z8" s="5">
        <v>-0.41750621146895261</v>
      </c>
    </row>
    <row r="9" spans="1:26" s="5" customFormat="1" x14ac:dyDescent="0.25">
      <c r="B9" s="5">
        <v>4</v>
      </c>
      <c r="C9" s="5">
        <v>4.4356480798997566</v>
      </c>
      <c r="D9" s="5">
        <v>-0.40564155071913099</v>
      </c>
      <c r="E9" s="5">
        <v>0.83915027963785827</v>
      </c>
      <c r="F9" s="5">
        <v>-3.8826214369838859E-2</v>
      </c>
      <c r="G9" s="153">
        <v>2.506284597850863</v>
      </c>
      <c r="H9" s="153">
        <v>1.2801691424850607E-2</v>
      </c>
      <c r="I9" s="153">
        <v>0.28927744711693859</v>
      </c>
      <c r="J9" s="5">
        <v>-0.37661126322279698</v>
      </c>
      <c r="K9" s="5">
        <v>0.79356253200000004</v>
      </c>
      <c r="L9" s="5">
        <v>8.7448264555072028E-2</v>
      </c>
      <c r="M9" s="5">
        <v>0.24343517478395302</v>
      </c>
      <c r="N9" s="5">
        <v>0.21605478605547487</v>
      </c>
      <c r="O9" s="5">
        <v>0.52369532100000005</v>
      </c>
      <c r="P9" s="5">
        <v>0.27617757759852518</v>
      </c>
      <c r="Q9" s="5">
        <v>0.10989633552153712</v>
      </c>
      <c r="R9" s="153">
        <v>-0.11914748542538228</v>
      </c>
      <c r="S9" s="5">
        <v>6.0990678059999999</v>
      </c>
      <c r="T9" s="5">
        <v>1.150926454640488</v>
      </c>
      <c r="U9" s="5">
        <v>0.24516943340108449</v>
      </c>
      <c r="V9" s="153">
        <v>-0.18672389186311966</v>
      </c>
      <c r="W9" s="153">
        <v>2.0187903839999999</v>
      </c>
      <c r="X9" s="153">
        <v>0.28942117726167838</v>
      </c>
      <c r="Y9" s="5">
        <v>9.634338133827515E-2</v>
      </c>
      <c r="Z9" s="5">
        <v>-0.17621623283415375</v>
      </c>
    </row>
    <row r="10" spans="1:26" s="5" customFormat="1" x14ac:dyDescent="0.25">
      <c r="B10" s="5">
        <v>8</v>
      </c>
      <c r="C10" s="5">
        <v>8.7119220340680652</v>
      </c>
      <c r="D10" s="5">
        <v>1.0512804930204029</v>
      </c>
      <c r="E10" s="5">
        <v>1.0754379703061563</v>
      </c>
      <c r="F10" s="5">
        <v>0.36180431889990261</v>
      </c>
      <c r="G10" s="153">
        <v>2.4823248076523186</v>
      </c>
      <c r="H10" s="153">
        <v>-6.2611911083562217E-3</v>
      </c>
      <c r="I10" s="153">
        <v>0.33606976209737499</v>
      </c>
      <c r="J10" s="5">
        <v>-0.23128153396027784</v>
      </c>
      <c r="K10" s="5">
        <v>0.84274908000000004</v>
      </c>
      <c r="L10" s="5">
        <v>0.54680212407313866</v>
      </c>
      <c r="M10" s="5">
        <v>0.20954638097839254</v>
      </c>
      <c r="N10" s="5">
        <v>-0.83092671710670207</v>
      </c>
      <c r="O10" s="5">
        <v>0.46627369000000002</v>
      </c>
      <c r="P10" s="5">
        <v>6.1760177877638704E-2</v>
      </c>
      <c r="Q10" s="5">
        <v>0.11049015316244688</v>
      </c>
      <c r="R10" s="153">
        <v>-0.1075192319897029</v>
      </c>
      <c r="S10" s="5">
        <v>5.2295869110000002</v>
      </c>
      <c r="T10" s="5">
        <v>0.34222366901791645</v>
      </c>
      <c r="U10" s="5">
        <v>0.26435406443240106</v>
      </c>
      <c r="V10" s="153">
        <v>0.11243075056561894</v>
      </c>
      <c r="W10" s="153">
        <v>2.4486266840000002</v>
      </c>
      <c r="X10" s="153">
        <v>0.9002138909066103</v>
      </c>
      <c r="Y10" s="5">
        <v>0.15291915959965077</v>
      </c>
      <c r="Z10" s="5">
        <v>1.1630359540729518</v>
      </c>
    </row>
    <row r="11" spans="1:26" s="5" customFormat="1" x14ac:dyDescent="0.25">
      <c r="B11" s="5">
        <v>16</v>
      </c>
      <c r="C11" s="5">
        <v>10.494160853627184</v>
      </c>
      <c r="D11" s="5">
        <v>1.6584873865106995</v>
      </c>
      <c r="E11" s="5">
        <v>2.1151153964261997</v>
      </c>
      <c r="F11" s="5">
        <v>2.124598311582778</v>
      </c>
      <c r="G11" s="153">
        <v>3.5989621705607306</v>
      </c>
      <c r="H11" s="153">
        <v>0.88215755984573396</v>
      </c>
      <c r="I11" s="153">
        <v>0.43263687012940072</v>
      </c>
      <c r="J11" s="5">
        <v>6.8641042467631322E-2</v>
      </c>
      <c r="K11" s="5">
        <v>0.71403524699999998</v>
      </c>
      <c r="L11" s="5">
        <v>-0.6552581620423642</v>
      </c>
      <c r="M11" s="5">
        <v>0.23654195046527801</v>
      </c>
      <c r="N11" s="5">
        <v>3.0912205709974754E-3</v>
      </c>
      <c r="O11" s="5">
        <v>0.59486655300000002</v>
      </c>
      <c r="P11" s="5">
        <v>0.54193719178245414</v>
      </c>
      <c r="Q11" s="5">
        <v>0.13504954553279974</v>
      </c>
      <c r="R11" s="153">
        <v>0.3734076031767683</v>
      </c>
      <c r="S11" s="5">
        <v>5.3227467549999998</v>
      </c>
      <c r="T11" s="5">
        <v>0.42887149047575768</v>
      </c>
      <c r="U11" s="5">
        <v>0.37513690962543461</v>
      </c>
      <c r="V11" s="153">
        <v>1.8399178409798826</v>
      </c>
      <c r="W11" s="153">
        <v>2.5473798510000001</v>
      </c>
      <c r="X11" s="153">
        <v>1.0405410686088217</v>
      </c>
      <c r="Y11" s="5">
        <v>0.18375070987376191</v>
      </c>
      <c r="Z11" s="5">
        <v>1.8928751608723267</v>
      </c>
    </row>
    <row r="12" spans="1:26" s="5" customFormat="1" x14ac:dyDescent="0.25">
      <c r="B12" s="5" t="s">
        <v>348</v>
      </c>
      <c r="C12" s="5">
        <v>2.6200480458775925</v>
      </c>
      <c r="D12" s="5">
        <v>-1.0242145749293163</v>
      </c>
      <c r="E12" s="5">
        <v>0.41479076048901353</v>
      </c>
      <c r="F12" s="5">
        <v>-0.75833631654166833</v>
      </c>
      <c r="G12" s="153">
        <v>1.1200271350136808</v>
      </c>
      <c r="H12" s="153">
        <v>-1.0901321387909049</v>
      </c>
      <c r="I12" s="153">
        <v>0.34669311307294576</v>
      </c>
      <c r="J12" s="5">
        <v>-0.1982870407024446</v>
      </c>
      <c r="K12" s="5">
        <v>0.74030923599999998</v>
      </c>
      <c r="L12" s="5">
        <v>-0.40988501139789885</v>
      </c>
      <c r="M12" s="5">
        <v>0.21264078411443499</v>
      </c>
      <c r="N12" s="5">
        <v>-0.73532629930039184</v>
      </c>
      <c r="O12" s="5">
        <v>0.29784792399999999</v>
      </c>
      <c r="P12" s="5">
        <v>-0.56715638479747033</v>
      </c>
      <c r="Q12" s="5">
        <v>9.4199434387612552E-2</v>
      </c>
      <c r="R12" s="153">
        <v>-0.42652728010516705</v>
      </c>
    </row>
    <row r="13" spans="1:26" s="5" customFormat="1" x14ac:dyDescent="0.25">
      <c r="B13" s="5" t="s">
        <v>350</v>
      </c>
      <c r="C13" s="5">
        <v>7.674305506654461</v>
      </c>
      <c r="D13" s="5">
        <v>0.69776563220008825</v>
      </c>
      <c r="E13" s="5">
        <v>1.1393165393686069</v>
      </c>
      <c r="F13" s="5">
        <v>0.47011171788296424</v>
      </c>
      <c r="G13" s="153">
        <v>4.8939489607410911</v>
      </c>
      <c r="H13" s="153">
        <v>1.9124746393651721</v>
      </c>
      <c r="I13" s="153">
        <v>1.1875765070324016</v>
      </c>
      <c r="J13" s="5">
        <v>2.4133673738433901</v>
      </c>
      <c r="K13" s="5">
        <v>1.0192961730000001</v>
      </c>
      <c r="L13" s="5">
        <v>2.1955778941524917</v>
      </c>
      <c r="M13" s="5">
        <v>0.31037693325601617</v>
      </c>
      <c r="N13" s="5">
        <v>2.284195166369047</v>
      </c>
      <c r="O13" s="5">
        <v>1.005367087</v>
      </c>
      <c r="P13" s="5">
        <v>2.0747821415247438</v>
      </c>
      <c r="Q13" s="5">
        <v>0.23309194849518147</v>
      </c>
      <c r="R13" s="153">
        <v>2.2932931548133477</v>
      </c>
    </row>
    <row r="14" spans="1:26" x14ac:dyDescent="0.25">
      <c r="R14" s="5"/>
    </row>
    <row r="15" spans="1:26" x14ac:dyDescent="0.25">
      <c r="A15" s="10" t="s">
        <v>866</v>
      </c>
      <c r="C15" s="10" t="s">
        <v>884</v>
      </c>
    </row>
    <row r="16" spans="1:26" ht="31.5" x14ac:dyDescent="0.25">
      <c r="A16" s="10" t="s">
        <v>867</v>
      </c>
      <c r="B16" s="34" t="s">
        <v>396</v>
      </c>
      <c r="C16" s="10" t="s">
        <v>260</v>
      </c>
      <c r="D16" s="10" t="s">
        <v>261</v>
      </c>
      <c r="E16" s="10" t="s">
        <v>142</v>
      </c>
    </row>
    <row r="17" spans="2:14" x14ac:dyDescent="0.25">
      <c r="C17" s="10">
        <v>-0.74601735151679149</v>
      </c>
      <c r="D17" s="10">
        <v>9.116351581985685E-2</v>
      </c>
      <c r="E17" s="10">
        <v>2</v>
      </c>
      <c r="G17" s="82" t="s">
        <v>907</v>
      </c>
      <c r="H17" s="45" t="s">
        <v>649</v>
      </c>
      <c r="I17" s="45" t="s">
        <v>648</v>
      </c>
      <c r="J17" s="45" t="s">
        <v>647</v>
      </c>
      <c r="K17" s="45" t="s">
        <v>646</v>
      </c>
      <c r="L17" s="45" t="s">
        <v>886</v>
      </c>
      <c r="M17" s="45" t="s">
        <v>887</v>
      </c>
      <c r="N17" s="45"/>
    </row>
    <row r="18" spans="2:14" x14ac:dyDescent="0.25">
      <c r="C18" s="10">
        <v>-0.78812258539304436</v>
      </c>
      <c r="D18" s="10">
        <v>3.5934959986772166E-2</v>
      </c>
      <c r="E18" s="10">
        <v>2</v>
      </c>
      <c r="G18" s="82" t="s">
        <v>869</v>
      </c>
      <c r="H18" s="45">
        <v>4.2110000000000002E-2</v>
      </c>
      <c r="I18" s="45" t="s">
        <v>870</v>
      </c>
      <c r="J18" s="45" t="s">
        <v>643</v>
      </c>
      <c r="K18" s="45" t="s">
        <v>642</v>
      </c>
      <c r="L18" s="45">
        <v>0.87639999999999996</v>
      </c>
      <c r="M18" s="45" t="s">
        <v>889</v>
      </c>
      <c r="N18" s="45" t="s">
        <v>890</v>
      </c>
    </row>
    <row r="19" spans="2:14" x14ac:dyDescent="0.25">
      <c r="C19" s="10">
        <v>-0.53437466485860563</v>
      </c>
      <c r="D19" s="10">
        <v>0.25556169819755159</v>
      </c>
      <c r="E19" s="10">
        <v>2</v>
      </c>
      <c r="G19" s="82" t="s">
        <v>871</v>
      </c>
      <c r="H19" s="45">
        <v>-0.21160000000000001</v>
      </c>
      <c r="I19" s="45" t="s">
        <v>872</v>
      </c>
      <c r="J19" s="45" t="s">
        <v>643</v>
      </c>
      <c r="K19" s="45" t="s">
        <v>642</v>
      </c>
      <c r="L19" s="45">
        <v>0.44280000000000003</v>
      </c>
      <c r="M19" s="45" t="s">
        <v>892</v>
      </c>
      <c r="N19" s="45" t="s">
        <v>893</v>
      </c>
    </row>
    <row r="20" spans="2:14" x14ac:dyDescent="0.25">
      <c r="C20" s="10">
        <v>-0.22223388254448492</v>
      </c>
      <c r="D20" s="10">
        <v>0.2593776117758087</v>
      </c>
      <c r="E20" s="10">
        <v>2</v>
      </c>
      <c r="G20" s="82" t="s">
        <v>873</v>
      </c>
      <c r="H20" s="45">
        <v>-0.52380000000000004</v>
      </c>
      <c r="I20" s="45" t="s">
        <v>874</v>
      </c>
      <c r="J20" s="45" t="s">
        <v>643</v>
      </c>
      <c r="K20" s="45" t="s">
        <v>642</v>
      </c>
      <c r="L20" s="45">
        <v>8.0799999999999997E-2</v>
      </c>
      <c r="M20" s="45" t="s">
        <v>895</v>
      </c>
      <c r="N20" s="45" t="s">
        <v>896</v>
      </c>
    </row>
    <row r="21" spans="2:14" x14ac:dyDescent="0.25">
      <c r="C21" s="10">
        <v>0.70654240596015283</v>
      </c>
      <c r="D21" s="10">
        <v>0.48753327818716224</v>
      </c>
      <c r="E21" s="10">
        <v>2</v>
      </c>
      <c r="G21" s="82" t="s">
        <v>875</v>
      </c>
      <c r="H21" s="45">
        <v>-1.4530000000000001</v>
      </c>
      <c r="I21" s="45" t="s">
        <v>876</v>
      </c>
      <c r="J21" s="45" t="s">
        <v>641</v>
      </c>
      <c r="K21" s="45" t="s">
        <v>877</v>
      </c>
      <c r="L21" s="45">
        <v>5.0000000000000001E-4</v>
      </c>
      <c r="M21" s="45" t="s">
        <v>898</v>
      </c>
      <c r="N21" s="45" t="s">
        <v>899</v>
      </c>
    </row>
    <row r="22" spans="2:14" x14ac:dyDescent="0.25">
      <c r="C22" s="10">
        <v>1.8915428490467388</v>
      </c>
      <c r="D22" s="10">
        <v>0.32959019590360167</v>
      </c>
      <c r="E22" s="10">
        <v>2</v>
      </c>
      <c r="G22" s="82" t="s">
        <v>878</v>
      </c>
      <c r="H22" s="45">
        <v>-2.6379999999999999</v>
      </c>
      <c r="I22" s="45" t="s">
        <v>879</v>
      </c>
      <c r="J22" s="45" t="s">
        <v>641</v>
      </c>
      <c r="K22" s="45" t="s">
        <v>765</v>
      </c>
      <c r="L22" s="45" t="s">
        <v>768</v>
      </c>
      <c r="M22" s="45" t="s">
        <v>901</v>
      </c>
      <c r="N22" s="45" t="s">
        <v>902</v>
      </c>
    </row>
    <row r="23" spans="2:14" x14ac:dyDescent="0.25">
      <c r="C23" s="10">
        <v>-0.89127544573549233</v>
      </c>
      <c r="D23" s="10">
        <v>0.18800431947597465</v>
      </c>
      <c r="E23" s="10">
        <v>2</v>
      </c>
      <c r="G23" s="82" t="s">
        <v>880</v>
      </c>
      <c r="H23" s="45">
        <v>0.14530000000000001</v>
      </c>
      <c r="I23" s="45" t="s">
        <v>881</v>
      </c>
      <c r="J23" s="45" t="s">
        <v>643</v>
      </c>
      <c r="K23" s="45" t="s">
        <v>642</v>
      </c>
      <c r="L23" s="45">
        <v>0.59460000000000002</v>
      </c>
      <c r="M23" s="45" t="s">
        <v>904</v>
      </c>
      <c r="N23" s="45" t="s">
        <v>348</v>
      </c>
    </row>
    <row r="24" spans="2:14" x14ac:dyDescent="0.25">
      <c r="C24" s="10">
        <v>0.58393867504152608</v>
      </c>
      <c r="D24" s="10">
        <v>0.16097562657730005</v>
      </c>
      <c r="E24" s="10">
        <v>2</v>
      </c>
      <c r="G24" s="82" t="s">
        <v>882</v>
      </c>
      <c r="H24" s="45">
        <v>-1.33</v>
      </c>
      <c r="I24" s="45" t="s">
        <v>883</v>
      </c>
      <c r="J24" s="45" t="s">
        <v>641</v>
      </c>
      <c r="K24" s="45" t="s">
        <v>877</v>
      </c>
      <c r="L24" s="45">
        <v>1E-3</v>
      </c>
      <c r="M24" s="45" t="s">
        <v>906</v>
      </c>
      <c r="N24" s="45" t="s">
        <v>350</v>
      </c>
    </row>
    <row r="25" spans="2:14" ht="31.5" x14ac:dyDescent="0.25">
      <c r="B25" s="34" t="s">
        <v>397</v>
      </c>
      <c r="C25">
        <v>-0.78142388406578145</v>
      </c>
      <c r="D25">
        <v>0.30525638024260654</v>
      </c>
      <c r="E25">
        <v>2</v>
      </c>
      <c r="F25"/>
      <c r="G25" s="82" t="s">
        <v>885</v>
      </c>
      <c r="H25" s="45" t="s">
        <v>649</v>
      </c>
      <c r="I25" s="45" t="s">
        <v>648</v>
      </c>
      <c r="J25" s="45" t="s">
        <v>647</v>
      </c>
      <c r="K25" s="45" t="s">
        <v>646</v>
      </c>
      <c r="L25" s="45" t="s">
        <v>886</v>
      </c>
      <c r="M25" s="45" t="s">
        <v>887</v>
      </c>
      <c r="N25" s="45"/>
    </row>
    <row r="26" spans="2:14" x14ac:dyDescent="0.25">
      <c r="C26">
        <v>-0.57824236611955948</v>
      </c>
      <c r="D26">
        <v>4.2426844500428419E-2</v>
      </c>
      <c r="E26">
        <v>2</v>
      </c>
      <c r="F26"/>
      <c r="G26" s="82" t="s">
        <v>869</v>
      </c>
      <c r="H26" s="45">
        <v>-0.20319999999999999</v>
      </c>
      <c r="I26" s="45" t="s">
        <v>888</v>
      </c>
      <c r="J26" s="45" t="s">
        <v>643</v>
      </c>
      <c r="K26" s="45" t="s">
        <v>642</v>
      </c>
      <c r="L26" s="45">
        <v>0.60729999999999995</v>
      </c>
      <c r="M26" s="45" t="s">
        <v>889</v>
      </c>
      <c r="N26" s="45" t="s">
        <v>890</v>
      </c>
    </row>
    <row r="27" spans="2:14" x14ac:dyDescent="0.25">
      <c r="C27">
        <v>-0.3337683193956571</v>
      </c>
      <c r="D27">
        <v>0.32278459327191045</v>
      </c>
      <c r="E27">
        <v>2</v>
      </c>
      <c r="F27"/>
      <c r="G27" s="82" t="s">
        <v>871</v>
      </c>
      <c r="H27" s="45">
        <v>-0.44769999999999999</v>
      </c>
      <c r="I27" s="45" t="s">
        <v>891</v>
      </c>
      <c r="J27" s="45" t="s">
        <v>643</v>
      </c>
      <c r="K27" s="45" t="s">
        <v>642</v>
      </c>
      <c r="L27" s="45">
        <v>0.27250000000000002</v>
      </c>
      <c r="M27" s="45" t="s">
        <v>892</v>
      </c>
      <c r="N27" s="45" t="s">
        <v>893</v>
      </c>
    </row>
    <row r="28" spans="2:14" x14ac:dyDescent="0.25">
      <c r="C28">
        <v>-0.18190478589897319</v>
      </c>
      <c r="D28">
        <v>0.27535654091324108</v>
      </c>
      <c r="E28">
        <v>2</v>
      </c>
      <c r="F28"/>
      <c r="G28" s="82" t="s">
        <v>873</v>
      </c>
      <c r="H28" s="45">
        <v>-0.59950000000000003</v>
      </c>
      <c r="I28" s="45" t="s">
        <v>894</v>
      </c>
      <c r="J28" s="45" t="s">
        <v>643</v>
      </c>
      <c r="K28" s="45" t="s">
        <v>642</v>
      </c>
      <c r="L28" s="45">
        <v>0.1532</v>
      </c>
      <c r="M28" s="45" t="s">
        <v>895</v>
      </c>
      <c r="N28" s="45" t="s">
        <v>896</v>
      </c>
    </row>
    <row r="29" spans="2:14" x14ac:dyDescent="0.25">
      <c r="C29">
        <v>-0.11877136253431703</v>
      </c>
      <c r="D29">
        <v>0.15911341033551565</v>
      </c>
      <c r="E29">
        <v>2</v>
      </c>
      <c r="F29"/>
      <c r="G29" s="82" t="s">
        <v>875</v>
      </c>
      <c r="H29" s="45">
        <v>-0.66269999999999996</v>
      </c>
      <c r="I29" s="45" t="s">
        <v>897</v>
      </c>
      <c r="J29" s="45" t="s">
        <v>643</v>
      </c>
      <c r="K29" s="45" t="s">
        <v>642</v>
      </c>
      <c r="L29" s="45">
        <v>0.1192</v>
      </c>
      <c r="M29" s="45" t="s">
        <v>898</v>
      </c>
      <c r="N29" s="45" t="s">
        <v>899</v>
      </c>
    </row>
    <row r="30" spans="2:14" x14ac:dyDescent="0.25">
      <c r="C30">
        <v>0.47539930115668266</v>
      </c>
      <c r="D30">
        <v>0.57524304604532017</v>
      </c>
      <c r="E30">
        <v>2</v>
      </c>
      <c r="F30"/>
      <c r="G30" s="82" t="s">
        <v>878</v>
      </c>
      <c r="H30" s="45">
        <v>-1.2569999999999999</v>
      </c>
      <c r="I30" s="45" t="s">
        <v>900</v>
      </c>
      <c r="J30" s="45" t="s">
        <v>641</v>
      </c>
      <c r="K30" s="45" t="s">
        <v>376</v>
      </c>
      <c r="L30" s="45">
        <v>1.0699999999999999E-2</v>
      </c>
      <c r="M30" s="45" t="s">
        <v>901</v>
      </c>
      <c r="N30" s="45" t="s">
        <v>902</v>
      </c>
    </row>
    <row r="31" spans="2:14" x14ac:dyDescent="0.25">
      <c r="C31">
        <v>-0.64420958974667475</v>
      </c>
      <c r="D31">
        <v>0.63062971662633194</v>
      </c>
      <c r="E31">
        <v>2</v>
      </c>
      <c r="F31"/>
      <c r="G31" s="82" t="s">
        <v>880</v>
      </c>
      <c r="H31" s="45">
        <v>-0.13719999999999999</v>
      </c>
      <c r="I31" s="45" t="s">
        <v>903</v>
      </c>
      <c r="J31" s="45" t="s">
        <v>643</v>
      </c>
      <c r="K31" s="45" t="s">
        <v>642</v>
      </c>
      <c r="L31" s="45">
        <v>0.72729999999999995</v>
      </c>
      <c r="M31" s="45" t="s">
        <v>904</v>
      </c>
      <c r="N31" s="45" t="s">
        <v>348</v>
      </c>
    </row>
    <row r="32" spans="2:14" x14ac:dyDescent="0.25">
      <c r="C32">
        <v>2.162921006604281</v>
      </c>
      <c r="D32">
        <v>0.35418464919662285</v>
      </c>
      <c r="E32">
        <v>2</v>
      </c>
      <c r="F32"/>
      <c r="G32" s="82" t="s">
        <v>882</v>
      </c>
      <c r="H32" s="45">
        <v>-2.944</v>
      </c>
      <c r="I32" s="45" t="s">
        <v>905</v>
      </c>
      <c r="J32" s="45" t="s">
        <v>641</v>
      </c>
      <c r="K32" s="45" t="s">
        <v>765</v>
      </c>
      <c r="L32" s="45" t="s">
        <v>768</v>
      </c>
      <c r="M32" s="45" t="s">
        <v>906</v>
      </c>
      <c r="N32" s="45" t="s">
        <v>350</v>
      </c>
    </row>
    <row r="33" spans="2:14" ht="31.5" x14ac:dyDescent="0.25">
      <c r="B33" s="34" t="s">
        <v>398</v>
      </c>
      <c r="C33" s="10">
        <v>-0.32944820633675109</v>
      </c>
      <c r="D33" s="10">
        <v>0.30305600730404081</v>
      </c>
      <c r="E33" s="10">
        <v>2</v>
      </c>
      <c r="G33" s="10" t="s">
        <v>885</v>
      </c>
      <c r="H33" s="10" t="s">
        <v>649</v>
      </c>
      <c r="I33" s="10" t="s">
        <v>648</v>
      </c>
      <c r="J33" s="10" t="s">
        <v>647</v>
      </c>
      <c r="K33" s="10" t="s">
        <v>646</v>
      </c>
      <c r="L33" s="10" t="s">
        <v>886</v>
      </c>
      <c r="M33" s="10" t="s">
        <v>887</v>
      </c>
    </row>
    <row r="34" spans="2:14" x14ac:dyDescent="0.25">
      <c r="C34" s="10">
        <v>-0.82045111918056879</v>
      </c>
      <c r="D34" s="10">
        <v>0.18721657029082556</v>
      </c>
      <c r="E34" s="10">
        <v>2</v>
      </c>
      <c r="G34" s="10" t="s">
        <v>869</v>
      </c>
      <c r="H34" s="10">
        <v>0.49099999999999999</v>
      </c>
      <c r="I34" s="10" t="s">
        <v>908</v>
      </c>
      <c r="J34" s="10" t="s">
        <v>643</v>
      </c>
      <c r="K34" s="10" t="s">
        <v>642</v>
      </c>
      <c r="L34" s="10">
        <v>0.26900000000000002</v>
      </c>
      <c r="M34" s="10" t="s">
        <v>889</v>
      </c>
      <c r="N34" s="10" t="s">
        <v>890</v>
      </c>
    </row>
    <row r="35" spans="2:14" x14ac:dyDescent="0.25">
      <c r="C35" s="10">
        <v>-0.20098730744711293</v>
      </c>
      <c r="D35" s="10">
        <v>9.4926839785396941E-2</v>
      </c>
      <c r="E35" s="10">
        <v>2</v>
      </c>
      <c r="G35" s="10" t="s">
        <v>871</v>
      </c>
      <c r="H35" s="10">
        <v>-0.1285</v>
      </c>
      <c r="I35" s="10" t="s">
        <v>909</v>
      </c>
      <c r="J35" s="10" t="s">
        <v>643</v>
      </c>
      <c r="K35" s="10" t="s">
        <v>642</v>
      </c>
      <c r="L35" s="10">
        <v>0.76390000000000002</v>
      </c>
      <c r="M35" s="10" t="s">
        <v>892</v>
      </c>
      <c r="N35" s="10" t="s">
        <v>893</v>
      </c>
    </row>
    <row r="36" spans="2:14" x14ac:dyDescent="0.25">
      <c r="C36" s="10">
        <v>0.15175152530527344</v>
      </c>
      <c r="D36" s="10">
        <v>9.0938543457748419E-2</v>
      </c>
      <c r="E36" s="10">
        <v>2</v>
      </c>
      <c r="G36" s="10" t="s">
        <v>873</v>
      </c>
      <c r="H36" s="10">
        <v>-0.48120000000000002</v>
      </c>
      <c r="I36" s="10" t="s">
        <v>910</v>
      </c>
      <c r="J36" s="10" t="s">
        <v>643</v>
      </c>
      <c r="K36" s="10" t="s">
        <v>642</v>
      </c>
      <c r="L36" s="10">
        <v>0.27789999999999998</v>
      </c>
      <c r="M36" s="10" t="s">
        <v>895</v>
      </c>
      <c r="N36" s="10" t="s">
        <v>896</v>
      </c>
    </row>
    <row r="37" spans="2:14" x14ac:dyDescent="0.25">
      <c r="C37" s="10">
        <v>-0.14206229651678171</v>
      </c>
      <c r="D37" s="10">
        <v>0.97420140623454932</v>
      </c>
      <c r="E37" s="10">
        <v>2</v>
      </c>
      <c r="G37" s="10" t="s">
        <v>875</v>
      </c>
      <c r="H37" s="10">
        <v>-0.18740000000000001</v>
      </c>
      <c r="I37" s="10" t="s">
        <v>911</v>
      </c>
      <c r="J37" s="10" t="s">
        <v>643</v>
      </c>
      <c r="K37" s="10" t="s">
        <v>642</v>
      </c>
      <c r="L37" s="10">
        <v>0.6623</v>
      </c>
      <c r="M37" s="10" t="s">
        <v>898</v>
      </c>
      <c r="N37" s="10" t="s">
        <v>899</v>
      </c>
    </row>
    <row r="38" spans="2:14" x14ac:dyDescent="0.25">
      <c r="C38" s="10">
        <v>-0.32608347073568339</v>
      </c>
      <c r="D38" s="10">
        <v>0.46552331283588494</v>
      </c>
      <c r="E38" s="10">
        <v>2</v>
      </c>
      <c r="G38" s="10" t="s">
        <v>878</v>
      </c>
      <c r="H38" s="10">
        <v>-3.3649999999999999E-3</v>
      </c>
      <c r="I38" s="10" t="s">
        <v>912</v>
      </c>
      <c r="J38" s="10" t="s">
        <v>643</v>
      </c>
      <c r="K38" s="10" t="s">
        <v>642</v>
      </c>
      <c r="L38" s="10">
        <v>0.99370000000000003</v>
      </c>
      <c r="M38" s="10" t="s">
        <v>901</v>
      </c>
      <c r="N38" s="10" t="s">
        <v>902</v>
      </c>
    </row>
    <row r="39" spans="2:14" x14ac:dyDescent="0.25">
      <c r="C39" s="10">
        <v>-0.57260565534914531</v>
      </c>
      <c r="D39" s="10">
        <v>0.23012174155393633</v>
      </c>
      <c r="E39" s="10">
        <v>2</v>
      </c>
      <c r="G39" s="10" t="s">
        <v>880</v>
      </c>
      <c r="H39" s="10">
        <v>0.2432</v>
      </c>
      <c r="I39" s="10" t="s">
        <v>913</v>
      </c>
      <c r="J39" s="10" t="s">
        <v>643</v>
      </c>
      <c r="K39" s="10" t="s">
        <v>642</v>
      </c>
      <c r="L39" s="10">
        <v>0.5726</v>
      </c>
      <c r="M39" s="10" t="s">
        <v>904</v>
      </c>
      <c r="N39" s="10" t="s">
        <v>348</v>
      </c>
    </row>
    <row r="40" spans="2:14" x14ac:dyDescent="0.25">
      <c r="C40" s="10">
        <v>2.2398865302607693</v>
      </c>
      <c r="D40" s="10">
        <v>6.2661874114580449E-2</v>
      </c>
      <c r="E40" s="10">
        <v>2</v>
      </c>
      <c r="G40" s="10" t="s">
        <v>882</v>
      </c>
      <c r="H40" s="10">
        <v>-2.569</v>
      </c>
      <c r="I40" s="10" t="s">
        <v>914</v>
      </c>
      <c r="J40" s="10" t="s">
        <v>641</v>
      </c>
      <c r="K40" s="10" t="s">
        <v>877</v>
      </c>
      <c r="L40" s="10">
        <v>2.9999999999999997E-4</v>
      </c>
      <c r="M40" s="10" t="s">
        <v>906</v>
      </c>
      <c r="N40" s="10" t="s">
        <v>350</v>
      </c>
    </row>
    <row r="41" spans="2:14" ht="31.5" x14ac:dyDescent="0.25">
      <c r="B41" s="34" t="s">
        <v>399</v>
      </c>
      <c r="C41" s="10">
        <v>-0.94138139798577214</v>
      </c>
      <c r="D41" s="10">
        <v>0.14501686034733832</v>
      </c>
      <c r="E41" s="10">
        <v>2</v>
      </c>
      <c r="G41" s="10" t="s">
        <v>885</v>
      </c>
      <c r="H41" s="10" t="s">
        <v>649</v>
      </c>
      <c r="I41" s="10" t="s">
        <v>648</v>
      </c>
      <c r="J41" s="10" t="s">
        <v>647</v>
      </c>
      <c r="K41" s="10" t="s">
        <v>646</v>
      </c>
      <c r="L41" s="10" t="s">
        <v>886</v>
      </c>
      <c r="M41" s="10" t="s">
        <v>887</v>
      </c>
    </row>
    <row r="42" spans="2:14" x14ac:dyDescent="0.25">
      <c r="C42" s="10">
        <v>-0.60288440790208475</v>
      </c>
      <c r="D42" s="10">
        <v>1.1119742575101383E-2</v>
      </c>
      <c r="E42" s="10">
        <v>2</v>
      </c>
      <c r="G42" s="10" t="s">
        <v>869</v>
      </c>
      <c r="H42" s="10">
        <v>-0.33850000000000002</v>
      </c>
      <c r="I42" s="10" t="s">
        <v>915</v>
      </c>
      <c r="J42" s="10" t="s">
        <v>643</v>
      </c>
      <c r="K42" s="10" t="s">
        <v>642</v>
      </c>
      <c r="L42" s="10">
        <v>5.0500000000000003E-2</v>
      </c>
      <c r="M42" s="10" t="s">
        <v>889</v>
      </c>
      <c r="N42" s="10" t="s">
        <v>890</v>
      </c>
    </row>
    <row r="43" spans="2:14" x14ac:dyDescent="0.25">
      <c r="C43" s="10">
        <v>-0.65623792634002043</v>
      </c>
      <c r="D43" s="10">
        <v>0.10831705066044379</v>
      </c>
      <c r="E43" s="10">
        <v>2</v>
      </c>
      <c r="G43" s="10" t="s">
        <v>871</v>
      </c>
      <c r="H43" s="10">
        <v>-0.28510000000000002</v>
      </c>
      <c r="I43" s="10" t="s">
        <v>916</v>
      </c>
      <c r="J43" s="10" t="s">
        <v>643</v>
      </c>
      <c r="K43" s="10" t="s">
        <v>642</v>
      </c>
      <c r="L43" s="10">
        <v>8.8700000000000001E-2</v>
      </c>
      <c r="M43" s="10" t="s">
        <v>892</v>
      </c>
      <c r="N43" s="10" t="s">
        <v>893</v>
      </c>
    </row>
    <row r="44" spans="2:14" x14ac:dyDescent="0.25">
      <c r="C44" s="10">
        <v>7.8515046086571449E-2</v>
      </c>
      <c r="D44" s="10">
        <v>0.27953703283720427</v>
      </c>
      <c r="E44" s="10">
        <v>2</v>
      </c>
      <c r="G44" s="10" t="s">
        <v>873</v>
      </c>
      <c r="H44" s="10">
        <v>-1.02</v>
      </c>
      <c r="I44" s="10" t="s">
        <v>917</v>
      </c>
      <c r="J44" s="10" t="s">
        <v>641</v>
      </c>
      <c r="K44" s="10" t="s">
        <v>877</v>
      </c>
      <c r="L44" s="10">
        <v>1E-4</v>
      </c>
      <c r="M44" s="10" t="s">
        <v>895</v>
      </c>
      <c r="N44" s="10" t="s">
        <v>896</v>
      </c>
    </row>
    <row r="45" spans="2:14" x14ac:dyDescent="0.25">
      <c r="C45" s="10">
        <v>-2.2879527056032096E-2</v>
      </c>
      <c r="D45" s="10">
        <v>0.11969861863245421</v>
      </c>
      <c r="E45" s="10">
        <v>2</v>
      </c>
      <c r="G45" s="10" t="s">
        <v>875</v>
      </c>
      <c r="H45" s="10">
        <v>-0.91849999999999998</v>
      </c>
      <c r="I45" s="10" t="s">
        <v>918</v>
      </c>
      <c r="J45" s="10" t="s">
        <v>641</v>
      </c>
      <c r="K45" s="10" t="s">
        <v>877</v>
      </c>
      <c r="L45" s="10">
        <v>2.0000000000000001E-4</v>
      </c>
      <c r="M45" s="10" t="s">
        <v>898</v>
      </c>
      <c r="N45" s="10" t="s">
        <v>899</v>
      </c>
    </row>
    <row r="46" spans="2:14" x14ac:dyDescent="0.25">
      <c r="C46" s="10">
        <v>0.45767239747961119</v>
      </c>
      <c r="D46" s="10">
        <v>0.11916841493365962</v>
      </c>
      <c r="E46" s="10">
        <v>2</v>
      </c>
      <c r="G46" s="10" t="s">
        <v>878</v>
      </c>
      <c r="H46" s="10">
        <v>-1.399</v>
      </c>
      <c r="I46" s="10" t="s">
        <v>919</v>
      </c>
      <c r="J46" s="10" t="s">
        <v>641</v>
      </c>
      <c r="K46" s="10" t="s">
        <v>765</v>
      </c>
      <c r="L46" s="10" t="s">
        <v>768</v>
      </c>
      <c r="M46" s="10" t="s">
        <v>901</v>
      </c>
      <c r="N46" s="10" t="s">
        <v>902</v>
      </c>
    </row>
    <row r="47" spans="2:14" x14ac:dyDescent="0.25">
      <c r="C47" s="10">
        <v>-0.49684183245131869</v>
      </c>
      <c r="D47" s="10">
        <v>9.9439793560120573E-2</v>
      </c>
      <c r="E47" s="10">
        <v>2</v>
      </c>
      <c r="G47" s="10" t="s">
        <v>880</v>
      </c>
      <c r="H47" s="10">
        <v>-0.44450000000000001</v>
      </c>
      <c r="I47" s="10" t="s">
        <v>920</v>
      </c>
      <c r="J47" s="10" t="s">
        <v>641</v>
      </c>
      <c r="K47" s="10" t="s">
        <v>376</v>
      </c>
      <c r="L47" s="10">
        <v>1.66E-2</v>
      </c>
      <c r="M47" s="10" t="s">
        <v>904</v>
      </c>
      <c r="N47" s="10" t="s">
        <v>348</v>
      </c>
    </row>
    <row r="48" spans="2:14" x14ac:dyDescent="0.25">
      <c r="C48" s="10">
        <v>2.1840376481690456</v>
      </c>
      <c r="D48" s="10">
        <v>0.15451061926031562</v>
      </c>
      <c r="E48" s="10">
        <v>2</v>
      </c>
      <c r="G48" s="10" t="s">
        <v>882</v>
      </c>
      <c r="H48" s="10">
        <v>-3.125</v>
      </c>
      <c r="I48" s="10" t="s">
        <v>921</v>
      </c>
      <c r="J48" s="10" t="s">
        <v>641</v>
      </c>
      <c r="K48" s="10" t="s">
        <v>765</v>
      </c>
      <c r="L48" s="10" t="s">
        <v>768</v>
      </c>
      <c r="M48" s="10" t="s">
        <v>906</v>
      </c>
      <c r="N48" s="10" t="s">
        <v>350</v>
      </c>
    </row>
    <row r="49" spans="2:14" ht="47.25" x14ac:dyDescent="0.25">
      <c r="B49" s="34" t="s">
        <v>400</v>
      </c>
      <c r="C49" s="10">
        <v>-1.4969669540169346</v>
      </c>
      <c r="D49" s="10">
        <v>0.47126519056660404</v>
      </c>
      <c r="E49" s="10">
        <v>2</v>
      </c>
      <c r="G49" s="10" t="s">
        <v>885</v>
      </c>
      <c r="H49" s="10" t="s">
        <v>649</v>
      </c>
      <c r="I49" s="10" t="s">
        <v>648</v>
      </c>
      <c r="J49" s="10" t="s">
        <v>647</v>
      </c>
      <c r="K49" s="10" t="s">
        <v>646</v>
      </c>
      <c r="L49" s="10" t="s">
        <v>886</v>
      </c>
      <c r="M49" s="10" t="s">
        <v>887</v>
      </c>
    </row>
    <row r="50" spans="2:14" x14ac:dyDescent="0.25">
      <c r="C50" s="10">
        <v>-5.9814520378875108E-2</v>
      </c>
      <c r="D50" s="10">
        <v>0.16272543485852289</v>
      </c>
      <c r="E50" s="10">
        <v>2</v>
      </c>
      <c r="G50" s="10" t="s">
        <v>869</v>
      </c>
      <c r="H50" s="10">
        <v>-1.4370000000000001</v>
      </c>
      <c r="I50" s="10" t="s">
        <v>922</v>
      </c>
      <c r="J50" s="10" t="s">
        <v>643</v>
      </c>
      <c r="K50" s="10" t="s">
        <v>642</v>
      </c>
      <c r="L50" s="10">
        <v>5.5399999999999998E-2</v>
      </c>
      <c r="M50" s="10" t="s">
        <v>889</v>
      </c>
      <c r="N50" s="10" t="s">
        <v>890</v>
      </c>
    </row>
    <row r="51" spans="2:14" x14ac:dyDescent="0.25">
      <c r="C51" s="10">
        <v>-0.28704168251246509</v>
      </c>
      <c r="D51" s="10">
        <v>0.19795043694257755</v>
      </c>
      <c r="E51" s="10">
        <v>2</v>
      </c>
      <c r="G51" s="10" t="s">
        <v>871</v>
      </c>
      <c r="H51" s="10">
        <v>-1.21</v>
      </c>
      <c r="I51" s="10" t="s">
        <v>923</v>
      </c>
      <c r="J51" s="10" t="s">
        <v>643</v>
      </c>
      <c r="K51" s="10" t="s">
        <v>642</v>
      </c>
      <c r="L51" s="10">
        <v>9.2899999999999996E-2</v>
      </c>
      <c r="M51" s="10" t="s">
        <v>892</v>
      </c>
      <c r="N51" s="10" t="s">
        <v>893</v>
      </c>
    </row>
    <row r="52" spans="2:14" x14ac:dyDescent="0.25">
      <c r="C52" s="10">
        <v>0.48210128138868419</v>
      </c>
      <c r="D52" s="10">
        <v>0.94586163086923603</v>
      </c>
      <c r="E52" s="10">
        <v>2</v>
      </c>
      <c r="G52" s="10" t="s">
        <v>873</v>
      </c>
      <c r="H52" s="10">
        <v>-1.9790000000000001</v>
      </c>
      <c r="I52" s="10" t="s">
        <v>924</v>
      </c>
      <c r="J52" s="10" t="s">
        <v>641</v>
      </c>
      <c r="K52" s="10" t="s">
        <v>376</v>
      </c>
      <c r="L52" s="10">
        <v>1.7100000000000001E-2</v>
      </c>
      <c r="M52" s="10" t="s">
        <v>895</v>
      </c>
      <c r="N52" s="10" t="s">
        <v>896</v>
      </c>
    </row>
    <row r="53" spans="2:14" x14ac:dyDescent="0.25">
      <c r="C53" s="10">
        <v>0.22732720979176768</v>
      </c>
      <c r="D53" s="10">
        <v>0.1624881309062669</v>
      </c>
      <c r="E53" s="10">
        <v>2</v>
      </c>
      <c r="G53" s="10" t="s">
        <v>875</v>
      </c>
      <c r="H53" s="10">
        <v>-1.724</v>
      </c>
      <c r="I53" s="10" t="s">
        <v>925</v>
      </c>
      <c r="J53" s="10" t="s">
        <v>641</v>
      </c>
      <c r="K53" s="10" t="s">
        <v>376</v>
      </c>
      <c r="L53" s="10">
        <v>2.9399999999999999E-2</v>
      </c>
      <c r="M53" s="10" t="s">
        <v>898</v>
      </c>
      <c r="N53" s="10" t="s">
        <v>899</v>
      </c>
    </row>
    <row r="54" spans="2:14" x14ac:dyDescent="0.25">
      <c r="C54" s="10">
        <v>1.1343946657278201</v>
      </c>
      <c r="D54" s="10">
        <v>0.99776044300999656</v>
      </c>
      <c r="E54" s="10">
        <v>2</v>
      </c>
      <c r="G54" s="10" t="s">
        <v>878</v>
      </c>
      <c r="H54" s="10">
        <v>-2.6309999999999998</v>
      </c>
      <c r="I54" s="10" t="s">
        <v>926</v>
      </c>
      <c r="J54" s="10" t="s">
        <v>641</v>
      </c>
      <c r="K54" s="10" t="s">
        <v>715</v>
      </c>
      <c r="L54" s="10">
        <v>4.8999999999999998E-3</v>
      </c>
      <c r="M54" s="10" t="s">
        <v>901</v>
      </c>
      <c r="N54" s="10" t="s">
        <v>902</v>
      </c>
    </row>
    <row r="55" spans="2:14" ht="47.25" x14ac:dyDescent="0.25">
      <c r="B55" s="34" t="s">
        <v>403</v>
      </c>
      <c r="C55">
        <v>-1.5781921298831194</v>
      </c>
      <c r="D55">
        <v>0.13394951784463022</v>
      </c>
      <c r="E55">
        <v>2</v>
      </c>
      <c r="F55"/>
      <c r="G55" s="82" t="s">
        <v>868</v>
      </c>
      <c r="H55" s="45" t="s">
        <v>649</v>
      </c>
      <c r="I55" s="45" t="s">
        <v>648</v>
      </c>
      <c r="J55" s="45" t="s">
        <v>647</v>
      </c>
      <c r="K55" s="45" t="s">
        <v>646</v>
      </c>
      <c r="L55" s="45" t="s">
        <v>886</v>
      </c>
      <c r="M55" s="45" t="s">
        <v>887</v>
      </c>
      <c r="N55" s="45"/>
    </row>
    <row r="56" spans="2:14" x14ac:dyDescent="0.25">
      <c r="C56">
        <v>-0.72169726811989832</v>
      </c>
      <c r="D56">
        <v>0.36347535037421258</v>
      </c>
      <c r="E56">
        <v>2</v>
      </c>
      <c r="F56"/>
      <c r="G56" s="82" t="s">
        <v>869</v>
      </c>
      <c r="H56" s="45">
        <v>-0.85650000000000004</v>
      </c>
      <c r="I56" s="45" t="s">
        <v>927</v>
      </c>
      <c r="J56" s="45" t="s">
        <v>641</v>
      </c>
      <c r="K56" s="45" t="s">
        <v>376</v>
      </c>
      <c r="L56" s="45">
        <v>4.7100000000000003E-2</v>
      </c>
      <c r="M56" s="45" t="s">
        <v>889</v>
      </c>
      <c r="N56" s="45" t="s">
        <v>890</v>
      </c>
    </row>
    <row r="57" spans="2:14" x14ac:dyDescent="0.25">
      <c r="C57">
        <v>-0.25504611144110018</v>
      </c>
      <c r="D57">
        <v>0.22975327680387853</v>
      </c>
      <c r="E57">
        <v>2</v>
      </c>
      <c r="F57"/>
      <c r="G57" s="82" t="s">
        <v>871</v>
      </c>
      <c r="H57" s="45">
        <v>-1.323</v>
      </c>
      <c r="I57" s="45" t="s">
        <v>928</v>
      </c>
      <c r="J57" s="45" t="s">
        <v>641</v>
      </c>
      <c r="K57" s="45" t="s">
        <v>715</v>
      </c>
      <c r="L57" s="45">
        <v>8.5000000000000006E-3</v>
      </c>
      <c r="M57" s="45" t="s">
        <v>892</v>
      </c>
      <c r="N57" s="45" t="s">
        <v>893</v>
      </c>
    </row>
    <row r="58" spans="2:14" x14ac:dyDescent="0.25">
      <c r="C58">
        <v>5.6602472213762314E-2</v>
      </c>
      <c r="D58">
        <v>0.3292553702529043</v>
      </c>
      <c r="E58">
        <v>2</v>
      </c>
      <c r="F58"/>
      <c r="G58" s="82" t="s">
        <v>873</v>
      </c>
      <c r="H58" s="45">
        <v>-1.635</v>
      </c>
      <c r="I58" s="45" t="s">
        <v>929</v>
      </c>
      <c r="J58" s="45" t="s">
        <v>641</v>
      </c>
      <c r="K58" s="45" t="s">
        <v>715</v>
      </c>
      <c r="L58" s="45">
        <v>3.0999999999999999E-3</v>
      </c>
      <c r="M58" s="45" t="s">
        <v>895</v>
      </c>
      <c r="N58" s="45" t="s">
        <v>896</v>
      </c>
    </row>
    <row r="59" spans="2:14" x14ac:dyDescent="0.25">
      <c r="C59">
        <v>1.0316249224897811</v>
      </c>
      <c r="D59">
        <v>0.18584326311035823</v>
      </c>
      <c r="E59">
        <v>2</v>
      </c>
      <c r="F59"/>
      <c r="G59" s="82" t="s">
        <v>875</v>
      </c>
      <c r="H59" s="45">
        <v>-2.61</v>
      </c>
      <c r="I59" s="45" t="s">
        <v>930</v>
      </c>
      <c r="J59" s="45" t="s">
        <v>641</v>
      </c>
      <c r="K59" s="45" t="s">
        <v>877</v>
      </c>
      <c r="L59" s="45">
        <v>2.9999999999999997E-4</v>
      </c>
      <c r="M59" s="45" t="s">
        <v>898</v>
      </c>
      <c r="N59" s="45" t="s">
        <v>899</v>
      </c>
    </row>
    <row r="60" spans="2:14" x14ac:dyDescent="0.25">
      <c r="C60">
        <v>1.4667081147405741</v>
      </c>
      <c r="D60">
        <v>0.60269121647600565</v>
      </c>
      <c r="E60">
        <v>2</v>
      </c>
      <c r="F60"/>
      <c r="G60" s="82" t="s">
        <v>878</v>
      </c>
      <c r="H60" s="45">
        <v>-3.0449999999999999</v>
      </c>
      <c r="I60" s="45" t="s">
        <v>931</v>
      </c>
      <c r="J60" s="45" t="s">
        <v>641</v>
      </c>
      <c r="K60" s="45" t="s">
        <v>877</v>
      </c>
      <c r="L60" s="45">
        <v>1E-4</v>
      </c>
      <c r="M60" s="45" t="s">
        <v>901</v>
      </c>
      <c r="N60" s="45" t="s">
        <v>902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70C15-71AA-DD43-ACC5-D267D9564563}">
  <dimension ref="A1:CV71"/>
  <sheetViews>
    <sheetView topLeftCell="BC62" workbookViewId="0">
      <selection activeCell="BF91" sqref="BF91"/>
    </sheetView>
  </sheetViews>
  <sheetFormatPr defaultColWidth="10.875" defaultRowHeight="15.75" x14ac:dyDescent="0.25"/>
  <cols>
    <col min="1" max="1" width="16" style="10" bestFit="1" customWidth="1"/>
    <col min="2" max="10" width="11" style="10" bestFit="1" customWidth="1"/>
    <col min="11" max="11" width="15.875" style="10" bestFit="1" customWidth="1"/>
    <col min="12" max="20" width="11" style="10" bestFit="1" customWidth="1"/>
    <col min="21" max="21" width="15.875" style="10" bestFit="1" customWidth="1"/>
    <col min="22" max="30" width="11" style="10" bestFit="1" customWidth="1"/>
    <col min="31" max="31" width="15.875" style="10" bestFit="1" customWidth="1"/>
    <col min="32" max="40" width="11" style="10" bestFit="1" customWidth="1"/>
    <col min="41" max="41" width="15.875" style="10" bestFit="1" customWidth="1"/>
    <col min="42" max="100" width="11" style="10" bestFit="1" customWidth="1"/>
    <col min="101" max="16384" width="10.875" style="10"/>
  </cols>
  <sheetData>
    <row r="1" spans="1:100" x14ac:dyDescent="0.25">
      <c r="A1" s="98" t="s">
        <v>525</v>
      </c>
    </row>
    <row r="2" spans="1:100" x14ac:dyDescent="0.25">
      <c r="A2" s="1" t="s">
        <v>502</v>
      </c>
    </row>
    <row r="3" spans="1:100" x14ac:dyDescent="0.25">
      <c r="A3" s="10" t="s">
        <v>421</v>
      </c>
      <c r="K3" s="10" t="s">
        <v>426</v>
      </c>
      <c r="U3" s="10" t="s">
        <v>428</v>
      </c>
      <c r="AE3" s="10" t="s">
        <v>432</v>
      </c>
      <c r="AO3" s="10" t="s">
        <v>442</v>
      </c>
      <c r="AY3" s="10" t="s">
        <v>444</v>
      </c>
      <c r="BI3" s="10" t="s">
        <v>447</v>
      </c>
      <c r="BS3" s="10" t="s">
        <v>448</v>
      </c>
      <c r="CC3" s="10" t="s">
        <v>449</v>
      </c>
      <c r="CM3" s="10" t="s">
        <v>450</v>
      </c>
    </row>
    <row r="4" spans="1:100" x14ac:dyDescent="0.25">
      <c r="A4" s="10" t="s">
        <v>408</v>
      </c>
      <c r="K4" s="10" t="s">
        <v>408</v>
      </c>
      <c r="U4" s="10" t="s">
        <v>408</v>
      </c>
      <c r="AE4" s="10" t="s">
        <v>408</v>
      </c>
      <c r="AO4" s="10" t="s">
        <v>408</v>
      </c>
      <c r="AY4" s="10" t="s">
        <v>408</v>
      </c>
      <c r="BI4" s="10" t="s">
        <v>408</v>
      </c>
      <c r="BS4" s="10" t="s">
        <v>408</v>
      </c>
      <c r="CC4" s="10" t="s">
        <v>408</v>
      </c>
      <c r="CM4" s="10" t="s">
        <v>408</v>
      </c>
    </row>
    <row r="5" spans="1:100" x14ac:dyDescent="0.25">
      <c r="A5" s="10" t="s">
        <v>422</v>
      </c>
      <c r="K5" s="10" t="s">
        <v>409</v>
      </c>
      <c r="U5" s="10" t="s">
        <v>409</v>
      </c>
      <c r="AE5" s="10" t="s">
        <v>409</v>
      </c>
      <c r="AO5" s="10" t="s">
        <v>409</v>
      </c>
      <c r="AY5" s="10" t="s">
        <v>412</v>
      </c>
      <c r="BI5" s="10" t="s">
        <v>409</v>
      </c>
      <c r="BS5" s="10" t="s">
        <v>409</v>
      </c>
      <c r="CC5" s="10" t="s">
        <v>409</v>
      </c>
      <c r="CM5" s="10" t="s">
        <v>409</v>
      </c>
    </row>
    <row r="6" spans="1:100" x14ac:dyDescent="0.25">
      <c r="A6" s="10" t="s">
        <v>256</v>
      </c>
      <c r="K6" s="10" t="s">
        <v>256</v>
      </c>
      <c r="U6" s="10" t="s">
        <v>256</v>
      </c>
      <c r="AE6" s="10" t="s">
        <v>256</v>
      </c>
      <c r="AO6" s="10" t="s">
        <v>256</v>
      </c>
      <c r="AY6" s="10" t="s">
        <v>256</v>
      </c>
      <c r="BI6" s="10" t="s">
        <v>256</v>
      </c>
      <c r="BS6" s="10" t="s">
        <v>256</v>
      </c>
      <c r="CC6" s="10" t="s">
        <v>256</v>
      </c>
      <c r="CM6" s="10" t="s">
        <v>256</v>
      </c>
    </row>
    <row r="7" spans="1:100" x14ac:dyDescent="0.25">
      <c r="A7" s="10" t="s">
        <v>423</v>
      </c>
      <c r="D7" s="10" t="s">
        <v>425</v>
      </c>
      <c r="K7" s="10" t="s">
        <v>410</v>
      </c>
      <c r="U7" s="10" t="s">
        <v>410</v>
      </c>
      <c r="AE7" s="10" t="s">
        <v>410</v>
      </c>
      <c r="AO7" s="10" t="s">
        <v>410</v>
      </c>
      <c r="AY7" s="10" t="s">
        <v>413</v>
      </c>
      <c r="BI7" s="10" t="s">
        <v>410</v>
      </c>
      <c r="BS7" s="10" t="s">
        <v>410</v>
      </c>
      <c r="CC7" s="10" t="s">
        <v>410</v>
      </c>
      <c r="CM7" s="10" t="s">
        <v>410</v>
      </c>
    </row>
    <row r="8" spans="1:100" x14ac:dyDescent="0.25">
      <c r="A8" s="10" t="s">
        <v>424</v>
      </c>
      <c r="K8" s="10" t="s">
        <v>427</v>
      </c>
      <c r="U8" s="10" t="s">
        <v>431</v>
      </c>
      <c r="AE8" s="10" t="s">
        <v>441</v>
      </c>
      <c r="AO8" s="10" t="s">
        <v>443</v>
      </c>
      <c r="AY8" s="10" t="s">
        <v>414</v>
      </c>
      <c r="BI8" s="10" t="s">
        <v>415</v>
      </c>
      <c r="BS8" s="10" t="s">
        <v>416</v>
      </c>
      <c r="CC8" s="10" t="s">
        <v>418</v>
      </c>
      <c r="CM8" s="10" t="s">
        <v>411</v>
      </c>
    </row>
    <row r="10" spans="1:100" ht="31.5" x14ac:dyDescent="0.25">
      <c r="A10" s="34"/>
      <c r="B10" s="34"/>
      <c r="C10" s="34" t="s">
        <v>419</v>
      </c>
      <c r="D10" s="34" t="s">
        <v>419</v>
      </c>
      <c r="E10" s="34" t="s">
        <v>419</v>
      </c>
      <c r="F10" s="34" t="s">
        <v>419</v>
      </c>
      <c r="G10" s="34" t="s">
        <v>420</v>
      </c>
      <c r="H10" s="34" t="s">
        <v>420</v>
      </c>
      <c r="I10" s="34" t="s">
        <v>420</v>
      </c>
      <c r="J10" s="34" t="s">
        <v>420</v>
      </c>
      <c r="K10" s="34"/>
      <c r="L10" s="34"/>
      <c r="M10" s="34" t="s">
        <v>419</v>
      </c>
      <c r="N10" s="34" t="s">
        <v>419</v>
      </c>
      <c r="O10" s="34" t="s">
        <v>419</v>
      </c>
      <c r="P10" s="34" t="s">
        <v>419</v>
      </c>
      <c r="Q10" s="34" t="s">
        <v>420</v>
      </c>
      <c r="R10" s="34" t="s">
        <v>420</v>
      </c>
      <c r="S10" s="34" t="s">
        <v>420</v>
      </c>
      <c r="T10" s="34" t="s">
        <v>420</v>
      </c>
      <c r="U10" s="34"/>
      <c r="V10" s="34"/>
      <c r="W10" s="34" t="s">
        <v>429</v>
      </c>
      <c r="X10" s="34" t="s">
        <v>429</v>
      </c>
      <c r="Y10" s="34" t="s">
        <v>429</v>
      </c>
      <c r="Z10" s="34" t="s">
        <v>429</v>
      </c>
      <c r="AA10" s="34" t="s">
        <v>430</v>
      </c>
      <c r="AB10" s="34" t="s">
        <v>430</v>
      </c>
      <c r="AC10" s="34" t="s">
        <v>430</v>
      </c>
      <c r="AD10" s="34" t="s">
        <v>430</v>
      </c>
      <c r="AE10" s="34"/>
      <c r="AF10" s="34"/>
      <c r="AG10" s="34" t="s">
        <v>419</v>
      </c>
      <c r="AH10" s="34" t="s">
        <v>419</v>
      </c>
      <c r="AI10" s="34" t="s">
        <v>419</v>
      </c>
      <c r="AJ10" s="34" t="s">
        <v>419</v>
      </c>
      <c r="AK10" s="34" t="s">
        <v>420</v>
      </c>
      <c r="AL10" s="34" t="s">
        <v>420</v>
      </c>
      <c r="AM10" s="34" t="s">
        <v>420</v>
      </c>
      <c r="AN10" s="34" t="s">
        <v>420</v>
      </c>
      <c r="AO10" s="34"/>
      <c r="AP10" s="34"/>
      <c r="AQ10" s="34" t="s">
        <v>419</v>
      </c>
      <c r="AR10" s="34" t="s">
        <v>419</v>
      </c>
      <c r="AS10" s="34" t="s">
        <v>419</v>
      </c>
      <c r="AT10" s="34" t="s">
        <v>419</v>
      </c>
      <c r="AU10" s="34" t="s">
        <v>420</v>
      </c>
      <c r="AV10" s="34" t="s">
        <v>420</v>
      </c>
      <c r="AW10" s="34" t="s">
        <v>420</v>
      </c>
      <c r="AX10" s="34" t="s">
        <v>420</v>
      </c>
      <c r="BA10" s="10" t="s">
        <v>445</v>
      </c>
      <c r="BB10" s="10" t="s">
        <v>445</v>
      </c>
      <c r="BC10" s="10" t="s">
        <v>445</v>
      </c>
      <c r="BD10" s="10" t="s">
        <v>445</v>
      </c>
      <c r="BE10" s="10" t="s">
        <v>446</v>
      </c>
      <c r="BF10" s="10" t="s">
        <v>446</v>
      </c>
      <c r="BG10" s="10" t="s">
        <v>446</v>
      </c>
      <c r="BH10" s="10" t="s">
        <v>446</v>
      </c>
      <c r="BK10" s="10" t="s">
        <v>445</v>
      </c>
      <c r="BL10" s="10" t="s">
        <v>445</v>
      </c>
      <c r="BM10" s="10" t="s">
        <v>445</v>
      </c>
      <c r="BN10" s="10" t="s">
        <v>445</v>
      </c>
      <c r="BO10" s="10" t="s">
        <v>446</v>
      </c>
      <c r="BP10" s="10" t="s">
        <v>446</v>
      </c>
      <c r="BQ10" s="10" t="s">
        <v>446</v>
      </c>
      <c r="BR10" s="10" t="s">
        <v>446</v>
      </c>
      <c r="BU10" s="10" t="s">
        <v>445</v>
      </c>
      <c r="BV10" s="10" t="s">
        <v>445</v>
      </c>
      <c r="BW10" s="10" t="s">
        <v>445</v>
      </c>
      <c r="BX10" s="10" t="s">
        <v>445</v>
      </c>
      <c r="BY10" s="10" t="s">
        <v>446</v>
      </c>
      <c r="BZ10" s="10" t="s">
        <v>446</v>
      </c>
      <c r="CA10" s="10" t="s">
        <v>446</v>
      </c>
      <c r="CB10" s="10" t="s">
        <v>446</v>
      </c>
      <c r="CE10" s="10" t="s">
        <v>445</v>
      </c>
      <c r="CF10" s="10" t="s">
        <v>445</v>
      </c>
      <c r="CG10" s="10" t="s">
        <v>445</v>
      </c>
      <c r="CH10" s="10" t="s">
        <v>445</v>
      </c>
      <c r="CI10" s="10" t="s">
        <v>446</v>
      </c>
      <c r="CJ10" s="10" t="s">
        <v>446</v>
      </c>
      <c r="CK10" s="10" t="s">
        <v>446</v>
      </c>
      <c r="CL10" s="10" t="s">
        <v>446</v>
      </c>
      <c r="CO10" s="10" t="s">
        <v>445</v>
      </c>
      <c r="CP10" s="10" t="s">
        <v>445</v>
      </c>
      <c r="CQ10" s="10" t="s">
        <v>445</v>
      </c>
      <c r="CR10" s="10" t="s">
        <v>445</v>
      </c>
      <c r="CS10" s="10" t="s">
        <v>446</v>
      </c>
      <c r="CT10" s="10" t="s">
        <v>446</v>
      </c>
      <c r="CU10" s="10" t="s">
        <v>446</v>
      </c>
      <c r="CV10" s="10" t="s">
        <v>446</v>
      </c>
    </row>
    <row r="11" spans="1:100" x14ac:dyDescent="0.25">
      <c r="C11" s="10" t="s">
        <v>144</v>
      </c>
      <c r="D11" s="10" t="s">
        <v>144</v>
      </c>
      <c r="E11" s="10" t="s">
        <v>406</v>
      </c>
      <c r="F11" s="10" t="s">
        <v>406</v>
      </c>
      <c r="G11" s="10" t="s">
        <v>144</v>
      </c>
      <c r="H11" s="10" t="s">
        <v>144</v>
      </c>
      <c r="I11" s="10" t="s">
        <v>406</v>
      </c>
      <c r="J11" s="10" t="s">
        <v>406</v>
      </c>
      <c r="M11" s="10" t="s">
        <v>144</v>
      </c>
      <c r="N11" s="10" t="s">
        <v>144</v>
      </c>
      <c r="O11" s="10" t="s">
        <v>406</v>
      </c>
      <c r="P11" s="10" t="s">
        <v>406</v>
      </c>
      <c r="Q11" s="10" t="s">
        <v>144</v>
      </c>
      <c r="R11" s="10" t="s">
        <v>144</v>
      </c>
      <c r="S11" s="10" t="s">
        <v>406</v>
      </c>
      <c r="T11" s="10" t="s">
        <v>406</v>
      </c>
      <c r="W11" s="10" t="s">
        <v>144</v>
      </c>
      <c r="X11" s="10" t="s">
        <v>144</v>
      </c>
      <c r="Y11" s="10" t="s">
        <v>406</v>
      </c>
      <c r="Z11" s="10" t="s">
        <v>406</v>
      </c>
      <c r="AA11" s="10" t="s">
        <v>144</v>
      </c>
      <c r="AB11" s="10" t="s">
        <v>144</v>
      </c>
      <c r="AC11" s="10" t="s">
        <v>406</v>
      </c>
      <c r="AD11" s="10" t="s">
        <v>406</v>
      </c>
      <c r="AG11" s="10" t="s">
        <v>144</v>
      </c>
      <c r="AH11" s="10" t="s">
        <v>144</v>
      </c>
      <c r="AI11" s="10" t="s">
        <v>406</v>
      </c>
      <c r="AJ11" s="10" t="s">
        <v>406</v>
      </c>
      <c r="AK11" s="10" t="s">
        <v>144</v>
      </c>
      <c r="AL11" s="10" t="s">
        <v>144</v>
      </c>
      <c r="AM11" s="10" t="s">
        <v>406</v>
      </c>
      <c r="AN11" s="10" t="s">
        <v>406</v>
      </c>
      <c r="AQ11" s="10" t="s">
        <v>144</v>
      </c>
      <c r="AR11" s="10" t="s">
        <v>144</v>
      </c>
      <c r="AS11" s="10" t="s">
        <v>406</v>
      </c>
      <c r="AT11" s="10" t="s">
        <v>406</v>
      </c>
      <c r="AU11" s="10" t="s">
        <v>144</v>
      </c>
      <c r="AV11" s="10" t="s">
        <v>144</v>
      </c>
      <c r="AW11" s="10" t="s">
        <v>406</v>
      </c>
      <c r="AX11" s="10" t="s">
        <v>406</v>
      </c>
      <c r="BA11" s="10" t="s">
        <v>144</v>
      </c>
      <c r="BB11" s="10" t="s">
        <v>144</v>
      </c>
      <c r="BC11" s="10" t="s">
        <v>406</v>
      </c>
      <c r="BD11" s="10" t="s">
        <v>406</v>
      </c>
      <c r="BE11" s="10" t="s">
        <v>144</v>
      </c>
      <c r="BF11" s="10" t="s">
        <v>144</v>
      </c>
      <c r="BG11" s="10" t="s">
        <v>406</v>
      </c>
      <c r="BH11" s="10" t="s">
        <v>406</v>
      </c>
      <c r="BK11" s="10" t="s">
        <v>144</v>
      </c>
      <c r="BL11" s="10" t="s">
        <v>144</v>
      </c>
      <c r="BM11" s="10" t="s">
        <v>406</v>
      </c>
      <c r="BN11" s="10" t="s">
        <v>406</v>
      </c>
      <c r="BO11" s="10" t="s">
        <v>144</v>
      </c>
      <c r="BP11" s="10" t="s">
        <v>144</v>
      </c>
      <c r="BQ11" s="10" t="s">
        <v>406</v>
      </c>
      <c r="BR11" s="10" t="s">
        <v>406</v>
      </c>
      <c r="BU11" s="10" t="s">
        <v>144</v>
      </c>
      <c r="BV11" s="10" t="s">
        <v>144</v>
      </c>
      <c r="BW11" s="10" t="s">
        <v>406</v>
      </c>
      <c r="BX11" s="10" t="s">
        <v>406</v>
      </c>
      <c r="BY11" s="10" t="s">
        <v>144</v>
      </c>
      <c r="BZ11" s="10" t="s">
        <v>144</v>
      </c>
      <c r="CA11" s="10" t="s">
        <v>406</v>
      </c>
      <c r="CB11" s="10" t="s">
        <v>406</v>
      </c>
      <c r="CE11" s="10" t="s">
        <v>144</v>
      </c>
      <c r="CF11" s="10" t="s">
        <v>144</v>
      </c>
      <c r="CG11" s="10" t="s">
        <v>406</v>
      </c>
      <c r="CH11" s="10" t="s">
        <v>406</v>
      </c>
      <c r="CI11" s="10" t="s">
        <v>144</v>
      </c>
      <c r="CJ11" s="10" t="s">
        <v>144</v>
      </c>
      <c r="CK11" s="10" t="s">
        <v>406</v>
      </c>
      <c r="CL11" s="10" t="s">
        <v>406</v>
      </c>
      <c r="CO11" s="10" t="s">
        <v>144</v>
      </c>
      <c r="CP11" s="10" t="s">
        <v>144</v>
      </c>
      <c r="CQ11" s="10" t="s">
        <v>406</v>
      </c>
      <c r="CR11" s="10" t="s">
        <v>406</v>
      </c>
      <c r="CS11" s="10" t="s">
        <v>144</v>
      </c>
      <c r="CT11" s="10" t="s">
        <v>144</v>
      </c>
      <c r="CU11" s="10" t="s">
        <v>406</v>
      </c>
      <c r="CV11" s="10" t="s">
        <v>406</v>
      </c>
    </row>
    <row r="12" spans="1:100" ht="78.75" x14ac:dyDescent="0.25">
      <c r="A12" s="34" t="s">
        <v>267</v>
      </c>
      <c r="B12" s="34" t="s">
        <v>268</v>
      </c>
      <c r="C12" s="10" t="s">
        <v>407</v>
      </c>
      <c r="D12" s="10" t="s">
        <v>261</v>
      </c>
      <c r="E12" s="10" t="s">
        <v>407</v>
      </c>
      <c r="F12" s="10" t="s">
        <v>261</v>
      </c>
      <c r="G12" s="10" t="s">
        <v>407</v>
      </c>
      <c r="H12" s="10" t="s">
        <v>261</v>
      </c>
      <c r="I12" s="10" t="s">
        <v>407</v>
      </c>
      <c r="J12" s="10" t="s">
        <v>261</v>
      </c>
      <c r="K12" s="34" t="s">
        <v>267</v>
      </c>
      <c r="L12" s="34" t="s">
        <v>268</v>
      </c>
      <c r="M12" s="34" t="s">
        <v>407</v>
      </c>
      <c r="N12" s="34" t="s">
        <v>261</v>
      </c>
      <c r="O12" s="34" t="s">
        <v>407</v>
      </c>
      <c r="P12" s="34" t="s">
        <v>261</v>
      </c>
      <c r="Q12" s="34" t="s">
        <v>407</v>
      </c>
      <c r="R12" s="34" t="s">
        <v>261</v>
      </c>
      <c r="S12" s="34" t="s">
        <v>407</v>
      </c>
      <c r="T12" s="34" t="s">
        <v>261</v>
      </c>
      <c r="U12" s="34" t="s">
        <v>267</v>
      </c>
      <c r="V12" s="34" t="s">
        <v>268</v>
      </c>
      <c r="W12" s="10" t="s">
        <v>407</v>
      </c>
      <c r="X12" s="10" t="s">
        <v>261</v>
      </c>
      <c r="Y12" s="10" t="s">
        <v>407</v>
      </c>
      <c r="Z12" s="10" t="s">
        <v>261</v>
      </c>
      <c r="AA12" s="10" t="s">
        <v>407</v>
      </c>
      <c r="AB12" s="10" t="s">
        <v>261</v>
      </c>
      <c r="AC12" s="10" t="s">
        <v>407</v>
      </c>
      <c r="AD12" s="10" t="s">
        <v>261</v>
      </c>
      <c r="AE12" s="34" t="s">
        <v>267</v>
      </c>
      <c r="AF12" s="34" t="s">
        <v>268</v>
      </c>
      <c r="AG12" s="34" t="s">
        <v>433</v>
      </c>
      <c r="AH12" s="34" t="s">
        <v>434</v>
      </c>
      <c r="AI12" s="34" t="s">
        <v>435</v>
      </c>
      <c r="AJ12" s="34" t="s">
        <v>436</v>
      </c>
      <c r="AK12" s="34" t="s">
        <v>437</v>
      </c>
      <c r="AL12" s="34" t="s">
        <v>438</v>
      </c>
      <c r="AM12" s="34" t="s">
        <v>439</v>
      </c>
      <c r="AN12" s="34" t="s">
        <v>440</v>
      </c>
      <c r="AO12" s="34" t="s">
        <v>267</v>
      </c>
      <c r="AP12" s="34" t="s">
        <v>268</v>
      </c>
      <c r="AQ12" s="34" t="s">
        <v>407</v>
      </c>
      <c r="AR12" s="34" t="s">
        <v>261</v>
      </c>
      <c r="AS12" s="34" t="s">
        <v>407</v>
      </c>
      <c r="AT12" s="34" t="s">
        <v>261</v>
      </c>
      <c r="AU12" s="34" t="s">
        <v>407</v>
      </c>
      <c r="AV12" s="34" t="s">
        <v>261</v>
      </c>
      <c r="AW12" s="34" t="s">
        <v>407</v>
      </c>
      <c r="AX12" s="34" t="s">
        <v>261</v>
      </c>
      <c r="AY12" s="10" t="s">
        <v>267</v>
      </c>
      <c r="AZ12" s="10" t="s">
        <v>268</v>
      </c>
      <c r="BA12" s="10" t="s">
        <v>407</v>
      </c>
      <c r="BB12" s="10" t="s">
        <v>261</v>
      </c>
      <c r="BC12" s="10" t="s">
        <v>407</v>
      </c>
      <c r="BD12" s="10" t="s">
        <v>261</v>
      </c>
      <c r="BE12" s="10" t="s">
        <v>407</v>
      </c>
      <c r="BF12" s="10" t="s">
        <v>261</v>
      </c>
      <c r="BG12" s="10" t="s">
        <v>407</v>
      </c>
      <c r="BH12" s="10" t="s">
        <v>261</v>
      </c>
      <c r="BI12" s="10" t="s">
        <v>267</v>
      </c>
      <c r="BJ12" s="10" t="s">
        <v>268</v>
      </c>
      <c r="BK12" s="10" t="s">
        <v>407</v>
      </c>
      <c r="BL12" s="10" t="s">
        <v>261</v>
      </c>
      <c r="BM12" s="10" t="s">
        <v>407</v>
      </c>
      <c r="BN12" s="10" t="s">
        <v>261</v>
      </c>
      <c r="BO12" s="10" t="s">
        <v>407</v>
      </c>
      <c r="BP12" s="10" t="s">
        <v>261</v>
      </c>
      <c r="BQ12" s="10" t="s">
        <v>407</v>
      </c>
      <c r="BR12" s="10" t="s">
        <v>261</v>
      </c>
      <c r="BS12" s="10" t="s">
        <v>417</v>
      </c>
      <c r="BT12" s="10" t="s">
        <v>268</v>
      </c>
      <c r="BU12" s="10" t="s">
        <v>407</v>
      </c>
      <c r="BV12" s="10" t="s">
        <v>261</v>
      </c>
      <c r="BW12" s="10" t="s">
        <v>407</v>
      </c>
      <c r="BX12" s="10" t="s">
        <v>261</v>
      </c>
      <c r="BY12" s="10" t="s">
        <v>407</v>
      </c>
      <c r="BZ12" s="10" t="s">
        <v>261</v>
      </c>
      <c r="CA12" s="10" t="s">
        <v>407</v>
      </c>
      <c r="CB12" s="10" t="s">
        <v>261</v>
      </c>
      <c r="CC12" s="10" t="s">
        <v>267</v>
      </c>
      <c r="CD12" s="10" t="s">
        <v>268</v>
      </c>
      <c r="CE12" s="10" t="s">
        <v>407</v>
      </c>
      <c r="CF12" s="10" t="s">
        <v>261</v>
      </c>
      <c r="CG12" s="10" t="s">
        <v>407</v>
      </c>
      <c r="CH12" s="10" t="s">
        <v>261</v>
      </c>
      <c r="CI12" s="10" t="s">
        <v>407</v>
      </c>
      <c r="CJ12" s="10" t="s">
        <v>261</v>
      </c>
      <c r="CK12" s="10" t="s">
        <v>407</v>
      </c>
      <c r="CL12" s="10" t="s">
        <v>261</v>
      </c>
      <c r="CM12" s="10" t="s">
        <v>267</v>
      </c>
      <c r="CN12" s="10" t="s">
        <v>268</v>
      </c>
      <c r="CO12" s="10" t="s">
        <v>407</v>
      </c>
      <c r="CP12" s="10" t="s">
        <v>261</v>
      </c>
      <c r="CQ12" s="10" t="s">
        <v>407</v>
      </c>
      <c r="CR12" s="10" t="s">
        <v>261</v>
      </c>
      <c r="CS12" s="10" t="s">
        <v>407</v>
      </c>
      <c r="CT12" s="10" t="s">
        <v>261</v>
      </c>
      <c r="CU12" s="10" t="s">
        <v>407</v>
      </c>
      <c r="CV12" s="10" t="s">
        <v>261</v>
      </c>
    </row>
    <row r="13" spans="1:100" x14ac:dyDescent="0.25">
      <c r="A13" s="83">
        <v>43405.75</v>
      </c>
      <c r="B13" s="34">
        <v>0</v>
      </c>
      <c r="C13" s="10">
        <v>0</v>
      </c>
      <c r="D13" s="10">
        <v>0</v>
      </c>
      <c r="E13" s="10">
        <v>-575.60079767425486</v>
      </c>
      <c r="F13" s="10">
        <v>9438.647975208658</v>
      </c>
      <c r="G13" s="10">
        <v>0</v>
      </c>
      <c r="H13" s="10">
        <v>0</v>
      </c>
      <c r="I13" s="10">
        <v>-14296.162083428691</v>
      </c>
      <c r="J13" s="10">
        <v>6869.5639270878628</v>
      </c>
      <c r="K13" s="83">
        <v>43440.75</v>
      </c>
      <c r="L13" s="34">
        <v>0</v>
      </c>
      <c r="M13" s="10">
        <v>0</v>
      </c>
      <c r="N13" s="10">
        <v>0</v>
      </c>
      <c r="O13" s="10">
        <v>9099.538654210377</v>
      </c>
      <c r="P13" s="10">
        <v>8548.6498587958304</v>
      </c>
      <c r="Q13" s="10">
        <v>0</v>
      </c>
      <c r="R13" s="10">
        <v>0</v>
      </c>
      <c r="S13" s="10">
        <v>2890.2634261328049</v>
      </c>
      <c r="T13" s="10">
        <v>7873.7335053255456</v>
      </c>
      <c r="U13" s="83">
        <v>43476.833333333336</v>
      </c>
      <c r="V13" s="34">
        <v>0</v>
      </c>
      <c r="W13" s="10">
        <v>0</v>
      </c>
      <c r="X13" s="10">
        <v>0</v>
      </c>
      <c r="Y13" s="10">
        <v>4669.7525884253919</v>
      </c>
      <c r="Z13" s="10">
        <v>8330.4734606236598</v>
      </c>
      <c r="AA13" s="10">
        <v>0</v>
      </c>
      <c r="AB13" s="10">
        <v>0</v>
      </c>
      <c r="AC13" s="10">
        <v>2686.4352518152336</v>
      </c>
      <c r="AD13" s="10">
        <v>4631.4237693070827</v>
      </c>
      <c r="AE13" s="83">
        <v>43504.75</v>
      </c>
      <c r="AF13" s="34">
        <v>0</v>
      </c>
      <c r="AG13" s="10">
        <v>0</v>
      </c>
      <c r="AH13" s="10">
        <v>0</v>
      </c>
      <c r="AI13" s="10">
        <v>1947.7751221273629</v>
      </c>
      <c r="AJ13" s="10">
        <v>6562.1009461132426</v>
      </c>
      <c r="AK13" s="10">
        <v>0</v>
      </c>
      <c r="AL13" s="10">
        <v>0</v>
      </c>
      <c r="AM13" s="10">
        <v>10988.697414611626</v>
      </c>
      <c r="AN13" s="10">
        <v>11454.315095037608</v>
      </c>
      <c r="AO13" s="83">
        <v>43518.916666666664</v>
      </c>
      <c r="AP13" s="34">
        <v>0</v>
      </c>
      <c r="AQ13" s="10">
        <v>0</v>
      </c>
      <c r="AR13" s="10">
        <v>0</v>
      </c>
      <c r="AS13" s="10">
        <v>589.82715277515399</v>
      </c>
      <c r="AT13" s="10">
        <v>3539.2786645728647</v>
      </c>
      <c r="AU13" s="10">
        <v>0</v>
      </c>
      <c r="AV13" s="10">
        <v>0</v>
      </c>
      <c r="AW13" s="10">
        <v>-1862.4488894197716</v>
      </c>
      <c r="AX13" s="10">
        <v>1188.2987154576649</v>
      </c>
      <c r="AY13" s="10">
        <v>43405.75</v>
      </c>
      <c r="AZ13" s="10">
        <v>0</v>
      </c>
      <c r="BA13" s="10">
        <v>0</v>
      </c>
      <c r="BB13" s="10">
        <v>0</v>
      </c>
      <c r="BC13" s="10">
        <v>-9669.7212329372942</v>
      </c>
      <c r="BD13" s="10">
        <v>23475.557277173906</v>
      </c>
      <c r="BE13" s="10">
        <v>0</v>
      </c>
      <c r="BF13" s="10">
        <v>0</v>
      </c>
      <c r="BG13" s="10">
        <v>-3978.3372114128597</v>
      </c>
      <c r="BH13" s="10">
        <v>25423.092853649512</v>
      </c>
      <c r="BI13" s="10">
        <v>43476.833333333336</v>
      </c>
      <c r="BJ13" s="10">
        <v>0</v>
      </c>
      <c r="BK13" s="10">
        <v>0</v>
      </c>
      <c r="BL13" s="10">
        <v>0</v>
      </c>
      <c r="BM13" s="10">
        <v>3742.4354393616541</v>
      </c>
      <c r="BN13" s="10">
        <v>2832.9138919484185</v>
      </c>
      <c r="BO13" s="10">
        <v>0</v>
      </c>
      <c r="BP13" s="10">
        <v>0</v>
      </c>
      <c r="BQ13" s="10">
        <v>15111.076499000301</v>
      </c>
      <c r="BR13" s="10">
        <v>11202.756119271706</v>
      </c>
      <c r="BS13" s="10">
        <v>43504.75</v>
      </c>
      <c r="BT13" s="10">
        <v>0</v>
      </c>
      <c r="BU13" s="10">
        <v>0</v>
      </c>
      <c r="BV13" s="10">
        <v>0</v>
      </c>
      <c r="BW13" s="10">
        <v>5981.2895050254592</v>
      </c>
      <c r="BX13" s="10">
        <v>17019.81397616367</v>
      </c>
      <c r="BY13" s="10">
        <v>0</v>
      </c>
      <c r="BZ13" s="10">
        <v>0</v>
      </c>
      <c r="CA13" s="10">
        <v>5237.9586663474674</v>
      </c>
      <c r="CB13" s="10">
        <v>2092.6009618078033</v>
      </c>
      <c r="CC13" s="10">
        <v>43509.833333333336</v>
      </c>
      <c r="CD13" s="10">
        <v>0</v>
      </c>
      <c r="CE13" s="10">
        <v>0</v>
      </c>
      <c r="CF13" s="10">
        <v>0</v>
      </c>
      <c r="CG13" s="10">
        <v>-11703.602122848792</v>
      </c>
      <c r="CH13" s="10">
        <v>3454.4825355545836</v>
      </c>
      <c r="CI13" s="10">
        <v>0</v>
      </c>
      <c r="CJ13" s="10">
        <v>0</v>
      </c>
      <c r="CK13" s="10">
        <v>-6407.4768105960793</v>
      </c>
      <c r="CL13" s="10">
        <v>4183.0836570276833</v>
      </c>
      <c r="CM13" s="10">
        <v>43518.916666666664</v>
      </c>
      <c r="CN13" s="10">
        <v>0</v>
      </c>
      <c r="CO13" s="10">
        <v>0</v>
      </c>
      <c r="CP13" s="10">
        <v>0</v>
      </c>
      <c r="CQ13" s="10">
        <v>736.67153956242146</v>
      </c>
      <c r="CR13" s="10">
        <v>939.29497140359626</v>
      </c>
      <c r="CS13" s="10">
        <v>0</v>
      </c>
      <c r="CT13" s="10">
        <v>0</v>
      </c>
      <c r="CU13" s="10">
        <v>623.77509791550733</v>
      </c>
      <c r="CV13" s="10">
        <v>3273.0951578991735</v>
      </c>
    </row>
    <row r="14" spans="1:100" x14ac:dyDescent="0.25">
      <c r="A14" s="83">
        <v>43405.833333333336</v>
      </c>
      <c r="B14" s="34">
        <v>2</v>
      </c>
      <c r="C14" s="10">
        <v>0</v>
      </c>
      <c r="D14" s="10">
        <v>0</v>
      </c>
      <c r="E14" s="10">
        <v>-5267.6416064302539</v>
      </c>
      <c r="F14" s="10">
        <v>2413.7855752806922</v>
      </c>
      <c r="G14" s="10">
        <v>0</v>
      </c>
      <c r="H14" s="10">
        <v>0</v>
      </c>
      <c r="I14" s="10">
        <v>-9177.3467049449027</v>
      </c>
      <c r="J14" s="10">
        <v>275.1389174918113</v>
      </c>
      <c r="K14" s="83">
        <v>43440.833333333336</v>
      </c>
      <c r="L14" s="34">
        <v>2</v>
      </c>
      <c r="M14" s="10">
        <v>0</v>
      </c>
      <c r="N14" s="10">
        <v>0</v>
      </c>
      <c r="O14" s="10">
        <v>6777.0094981136172</v>
      </c>
      <c r="P14" s="10">
        <v>6625.2152413027807</v>
      </c>
      <c r="Q14" s="10">
        <v>0</v>
      </c>
      <c r="R14" s="10">
        <v>0</v>
      </c>
      <c r="S14" s="10">
        <v>4915.0995706729382</v>
      </c>
      <c r="T14" s="10">
        <v>6742.6531050445956</v>
      </c>
      <c r="U14" s="83">
        <v>43476.916666666664</v>
      </c>
      <c r="V14" s="34">
        <v>2</v>
      </c>
      <c r="W14" s="10">
        <v>0</v>
      </c>
      <c r="X14" s="10">
        <v>0</v>
      </c>
      <c r="Y14" s="10">
        <v>2970.2498601667567</v>
      </c>
      <c r="Z14" s="10">
        <v>14625.397832335681</v>
      </c>
      <c r="AA14" s="10">
        <v>0</v>
      </c>
      <c r="AB14" s="10">
        <v>0</v>
      </c>
      <c r="AC14" s="10">
        <v>4207.9388805347899</v>
      </c>
      <c r="AD14" s="10">
        <v>5436.0802688719386</v>
      </c>
      <c r="AE14" s="83">
        <v>43504.833333333336</v>
      </c>
      <c r="AF14" s="34">
        <v>2</v>
      </c>
      <c r="AG14" s="10">
        <v>0</v>
      </c>
      <c r="AH14" s="10">
        <v>0</v>
      </c>
      <c r="AI14" s="10">
        <v>9942.5003598121275</v>
      </c>
      <c r="AJ14" s="10">
        <v>3056.1610332234395</v>
      </c>
      <c r="AK14" s="10">
        <v>0</v>
      </c>
      <c r="AL14" s="10">
        <v>0</v>
      </c>
      <c r="AM14" s="10">
        <v>15116.828432015698</v>
      </c>
      <c r="AN14" s="10">
        <v>9601.3342815588276</v>
      </c>
      <c r="AO14" s="83">
        <v>43519</v>
      </c>
      <c r="AP14" s="34">
        <v>2</v>
      </c>
      <c r="AQ14" s="10">
        <v>0</v>
      </c>
      <c r="AR14" s="10">
        <v>0</v>
      </c>
      <c r="AS14" s="10">
        <v>1534.417736057434</v>
      </c>
      <c r="AT14" s="10">
        <v>8061.5292513322938</v>
      </c>
      <c r="AU14" s="10">
        <v>0</v>
      </c>
      <c r="AV14" s="10">
        <v>0</v>
      </c>
      <c r="AW14" s="10">
        <v>-1937.024308483896</v>
      </c>
      <c r="AX14" s="10">
        <v>251.85450637779962</v>
      </c>
      <c r="AY14" s="10">
        <v>43405.833333333336</v>
      </c>
      <c r="AZ14" s="10">
        <v>2</v>
      </c>
      <c r="BA14" s="10">
        <v>0</v>
      </c>
      <c r="BB14" s="10">
        <v>0</v>
      </c>
      <c r="BC14" s="10">
        <v>-15975.829731392783</v>
      </c>
      <c r="BD14" s="10">
        <v>18347.665885382467</v>
      </c>
      <c r="BE14" s="10">
        <v>0</v>
      </c>
      <c r="BF14" s="10">
        <v>0</v>
      </c>
      <c r="BG14" s="10">
        <v>321.36978234192975</v>
      </c>
      <c r="BH14" s="10">
        <v>20734.780119129035</v>
      </c>
      <c r="BI14" s="10">
        <v>43476.916666666664</v>
      </c>
      <c r="BJ14" s="10">
        <v>2</v>
      </c>
      <c r="BK14" s="10">
        <v>0</v>
      </c>
      <c r="BL14" s="10">
        <v>0</v>
      </c>
      <c r="BM14" s="10">
        <v>2296.7273596197574</v>
      </c>
      <c r="BN14" s="10">
        <v>6182.081289225368</v>
      </c>
      <c r="BO14" s="10">
        <v>0</v>
      </c>
      <c r="BP14" s="10">
        <v>0</v>
      </c>
      <c r="BQ14" s="10">
        <v>13177.002448891177</v>
      </c>
      <c r="BR14" s="10">
        <v>9924.8154210447356</v>
      </c>
      <c r="BS14" s="10">
        <v>43504.833333333336</v>
      </c>
      <c r="BT14" s="10">
        <v>2</v>
      </c>
      <c r="BU14" s="10">
        <v>0</v>
      </c>
      <c r="BV14" s="10">
        <v>0</v>
      </c>
      <c r="BW14" s="10">
        <v>13778.193960849767</v>
      </c>
      <c r="BX14" s="10">
        <v>20415.5227682601</v>
      </c>
      <c r="BY14" s="10">
        <v>0</v>
      </c>
      <c r="BZ14" s="10">
        <v>0</v>
      </c>
      <c r="CA14" s="10">
        <v>10157.305175920337</v>
      </c>
      <c r="CB14" s="10">
        <v>3250.9493975289902</v>
      </c>
      <c r="CC14" s="10">
        <v>43509.916666666664</v>
      </c>
      <c r="CD14" s="10">
        <v>2</v>
      </c>
      <c r="CE14" s="10">
        <v>0</v>
      </c>
      <c r="CF14" s="10">
        <v>0</v>
      </c>
      <c r="CG14" s="10">
        <v>-4238.2356488915229</v>
      </c>
      <c r="CH14" s="10">
        <v>8067.8257349392525</v>
      </c>
      <c r="CI14" s="10">
        <v>0</v>
      </c>
      <c r="CJ14" s="10">
        <v>0</v>
      </c>
      <c r="CK14" s="10">
        <v>-1081.3442421623795</v>
      </c>
      <c r="CL14" s="10">
        <v>6666.708733457388</v>
      </c>
      <c r="CM14" s="10">
        <v>43519</v>
      </c>
      <c r="CN14" s="10">
        <v>2</v>
      </c>
      <c r="CO14" s="10">
        <v>0</v>
      </c>
      <c r="CP14" s="10">
        <v>0</v>
      </c>
      <c r="CQ14" s="10">
        <v>3163.3950207601065</v>
      </c>
      <c r="CR14" s="10">
        <v>2938.1195757796563</v>
      </c>
      <c r="CS14" s="10">
        <v>0</v>
      </c>
      <c r="CT14" s="10">
        <v>0</v>
      </c>
      <c r="CU14" s="10">
        <v>-757.03174536899314</v>
      </c>
      <c r="CV14" s="10">
        <v>3226.3453749774267</v>
      </c>
    </row>
    <row r="15" spans="1:100" x14ac:dyDescent="0.25">
      <c r="A15" s="83">
        <v>43405.916666666664</v>
      </c>
      <c r="B15" s="34">
        <v>4</v>
      </c>
      <c r="C15" s="10">
        <v>0</v>
      </c>
      <c r="D15" s="10">
        <v>0</v>
      </c>
      <c r="E15" s="10">
        <v>-13239.246804968039</v>
      </c>
      <c r="F15" s="10">
        <v>6638.776356164597</v>
      </c>
      <c r="G15" s="10">
        <v>0</v>
      </c>
      <c r="H15" s="10">
        <v>0</v>
      </c>
      <c r="I15" s="10">
        <v>-6235.2765192987317</v>
      </c>
      <c r="J15" s="10">
        <v>5103.2508915443332</v>
      </c>
      <c r="K15" s="83">
        <v>43440.916666666664</v>
      </c>
      <c r="L15" s="34">
        <v>4</v>
      </c>
      <c r="M15" s="10">
        <v>0</v>
      </c>
      <c r="N15" s="10">
        <v>0</v>
      </c>
      <c r="O15" s="10">
        <v>10882.453914542379</v>
      </c>
      <c r="P15" s="10">
        <v>3455.3255040182166</v>
      </c>
      <c r="Q15" s="10">
        <v>0</v>
      </c>
      <c r="R15" s="10">
        <v>0</v>
      </c>
      <c r="S15" s="10">
        <v>4448.5806275031309</v>
      </c>
      <c r="T15" s="10">
        <v>2294.1492977585958</v>
      </c>
      <c r="U15" s="83">
        <v>43477</v>
      </c>
      <c r="V15" s="34">
        <v>4</v>
      </c>
      <c r="W15" s="10">
        <v>0</v>
      </c>
      <c r="X15" s="10">
        <v>0</v>
      </c>
      <c r="Y15" s="10">
        <v>7000.5439584425294</v>
      </c>
      <c r="Z15" s="10">
        <v>10098.18250561334</v>
      </c>
      <c r="AA15" s="10">
        <v>0</v>
      </c>
      <c r="AB15" s="10">
        <v>0</v>
      </c>
      <c r="AC15" s="10">
        <v>3803.9945714452688</v>
      </c>
      <c r="AD15" s="10">
        <v>6689.843880447128</v>
      </c>
      <c r="AE15" s="83">
        <v>43504.916666666664</v>
      </c>
      <c r="AF15" s="34">
        <v>4</v>
      </c>
      <c r="AG15" s="10">
        <v>0</v>
      </c>
      <c r="AH15" s="10">
        <v>0</v>
      </c>
      <c r="AI15" s="10">
        <v>9356.2160498201174</v>
      </c>
      <c r="AJ15" s="10">
        <v>3160.219646962546</v>
      </c>
      <c r="AK15" s="10">
        <v>0</v>
      </c>
      <c r="AL15" s="10">
        <v>0</v>
      </c>
      <c r="AM15" s="10">
        <v>17700.9189572533</v>
      </c>
      <c r="AN15" s="10">
        <v>10192.440172695504</v>
      </c>
      <c r="AO15" s="83">
        <v>43519.083333333336</v>
      </c>
      <c r="AP15" s="34">
        <v>4</v>
      </c>
      <c r="AQ15" s="10">
        <v>0</v>
      </c>
      <c r="AR15" s="10">
        <v>0</v>
      </c>
      <c r="AS15" s="10">
        <v>1501.4153983558981</v>
      </c>
      <c r="AT15" s="10">
        <v>8327.5278275808923</v>
      </c>
      <c r="AU15" s="10">
        <v>0</v>
      </c>
      <c r="AV15" s="10">
        <v>0</v>
      </c>
      <c r="AW15" s="10">
        <v>5666.176642312299</v>
      </c>
      <c r="AX15" s="10">
        <v>10275.33934389567</v>
      </c>
      <c r="AY15" s="10">
        <v>43405.916666666664</v>
      </c>
      <c r="AZ15" s="10">
        <v>4</v>
      </c>
      <c r="BA15" s="10">
        <v>0</v>
      </c>
      <c r="BB15" s="10">
        <v>0</v>
      </c>
      <c r="BC15" s="10">
        <v>-15649.242157753362</v>
      </c>
      <c r="BD15" s="10">
        <v>14294.77187101414</v>
      </c>
      <c r="BE15" s="10">
        <v>0</v>
      </c>
      <c r="BF15" s="10">
        <v>0</v>
      </c>
      <c r="BG15" s="10">
        <v>-8261.0684378088208</v>
      </c>
      <c r="BH15" s="10">
        <v>33554.875225833472</v>
      </c>
      <c r="BI15" s="10">
        <v>43477</v>
      </c>
      <c r="BJ15" s="10">
        <v>4</v>
      </c>
      <c r="BK15" s="10">
        <v>0</v>
      </c>
      <c r="BL15" s="10">
        <v>0</v>
      </c>
      <c r="BM15" s="10">
        <v>2644.8261864432297</v>
      </c>
      <c r="BN15" s="10">
        <v>4812.7482105492354</v>
      </c>
      <c r="BO15" s="10">
        <v>0</v>
      </c>
      <c r="BP15" s="10">
        <v>0</v>
      </c>
      <c r="BQ15" s="10">
        <v>12596.326176609993</v>
      </c>
      <c r="BR15" s="10">
        <v>12238.678854420939</v>
      </c>
      <c r="BS15" s="10">
        <v>43504.916666666664</v>
      </c>
      <c r="BT15" s="10">
        <v>4</v>
      </c>
      <c r="BU15" s="10">
        <v>0</v>
      </c>
      <c r="BV15" s="10">
        <v>0</v>
      </c>
      <c r="BW15" s="10">
        <v>15514.96162470237</v>
      </c>
      <c r="BX15" s="10">
        <v>32768.765281875108</v>
      </c>
      <c r="BY15" s="10">
        <v>0</v>
      </c>
      <c r="BZ15" s="10">
        <v>0</v>
      </c>
      <c r="CA15" s="10">
        <v>8310.3984949244677</v>
      </c>
      <c r="CB15" s="10">
        <v>3476.1988100123999</v>
      </c>
      <c r="CC15" s="10">
        <v>43510</v>
      </c>
      <c r="CD15" s="10">
        <v>4</v>
      </c>
      <c r="CE15" s="10">
        <v>0</v>
      </c>
      <c r="CF15" s="10">
        <v>0</v>
      </c>
      <c r="CG15" s="10">
        <v>-2349.6543412978099</v>
      </c>
      <c r="CH15" s="10">
        <v>7297.3714550075683</v>
      </c>
      <c r="CI15" s="10">
        <v>0</v>
      </c>
      <c r="CJ15" s="10">
        <v>0</v>
      </c>
      <c r="CK15" s="10">
        <v>-1118.2199167006429</v>
      </c>
      <c r="CL15" s="10">
        <v>10863.637933642376</v>
      </c>
      <c r="CM15" s="10">
        <v>43519.083333333336</v>
      </c>
      <c r="CN15" s="10">
        <v>4</v>
      </c>
      <c r="CO15" s="10">
        <v>0</v>
      </c>
      <c r="CP15" s="10">
        <v>0</v>
      </c>
      <c r="CQ15" s="10">
        <v>4561.3507567934139</v>
      </c>
      <c r="CR15" s="10">
        <v>2231.4272609863583</v>
      </c>
      <c r="CS15" s="10">
        <v>0</v>
      </c>
      <c r="CT15" s="10">
        <v>0</v>
      </c>
      <c r="CU15" s="10">
        <v>325.80756916830978</v>
      </c>
      <c r="CV15" s="10">
        <v>6160.1101866956806</v>
      </c>
    </row>
    <row r="16" spans="1:100" x14ac:dyDescent="0.25">
      <c r="A16" s="83">
        <v>43406</v>
      </c>
      <c r="B16" s="34">
        <v>6</v>
      </c>
      <c r="C16" s="10">
        <v>0</v>
      </c>
      <c r="D16" s="10">
        <v>0</v>
      </c>
      <c r="E16" s="10">
        <v>-14477.483295183069</v>
      </c>
      <c r="F16" s="10">
        <v>219.59920055295208</v>
      </c>
      <c r="G16" s="10">
        <v>0</v>
      </c>
      <c r="H16" s="10">
        <v>0</v>
      </c>
      <c r="I16" s="10">
        <v>632.96773562958151</v>
      </c>
      <c r="J16" s="10">
        <v>4340.1047846523807</v>
      </c>
      <c r="K16" s="83">
        <v>43441</v>
      </c>
      <c r="L16" s="34">
        <v>6</v>
      </c>
      <c r="M16" s="10">
        <v>0</v>
      </c>
      <c r="N16" s="10">
        <v>0</v>
      </c>
      <c r="O16" s="10">
        <v>16120.363592830769</v>
      </c>
      <c r="P16" s="10">
        <v>413.29700691973363</v>
      </c>
      <c r="Q16" s="10">
        <v>0</v>
      </c>
      <c r="R16" s="10">
        <v>0</v>
      </c>
      <c r="S16" s="10">
        <v>5910.559662456697</v>
      </c>
      <c r="T16" s="10">
        <v>2271.9536148119068</v>
      </c>
      <c r="U16" s="83">
        <v>43477.083333333336</v>
      </c>
      <c r="V16" s="34">
        <v>6</v>
      </c>
      <c r="W16" s="10">
        <v>0</v>
      </c>
      <c r="X16" s="10">
        <v>0</v>
      </c>
      <c r="Y16" s="10">
        <v>8963.0491406951951</v>
      </c>
      <c r="Z16" s="10">
        <v>12869.187559341975</v>
      </c>
      <c r="AA16" s="10">
        <v>0</v>
      </c>
      <c r="AB16" s="10">
        <v>0</v>
      </c>
      <c r="AC16" s="10">
        <v>3144.8651989834038</v>
      </c>
      <c r="AD16" s="10">
        <v>6410.2860117357868</v>
      </c>
      <c r="AE16" s="83">
        <v>43505</v>
      </c>
      <c r="AF16" s="34">
        <v>6</v>
      </c>
      <c r="AG16" s="10">
        <v>0</v>
      </c>
      <c r="AH16" s="10">
        <v>0</v>
      </c>
      <c r="AI16" s="10">
        <v>20896.450709359517</v>
      </c>
      <c r="AJ16" s="10">
        <v>6572.1697358673509</v>
      </c>
      <c r="AK16" s="10">
        <v>0</v>
      </c>
      <c r="AL16" s="10">
        <v>0</v>
      </c>
      <c r="AM16" s="10">
        <v>15944.309328924166</v>
      </c>
      <c r="AN16" s="10">
        <v>11465.59378130147</v>
      </c>
      <c r="AO16" s="83">
        <v>43519.166666666664</v>
      </c>
      <c r="AP16" s="34">
        <v>6</v>
      </c>
      <c r="AQ16" s="10">
        <v>0</v>
      </c>
      <c r="AR16" s="10">
        <v>0</v>
      </c>
      <c r="AS16" s="10">
        <v>125.58550310498777</v>
      </c>
      <c r="AT16" s="10">
        <v>7049.8387081053788</v>
      </c>
      <c r="AU16" s="10">
        <v>0</v>
      </c>
      <c r="AV16" s="10">
        <v>0</v>
      </c>
      <c r="AW16" s="10">
        <v>5300.1570323976866</v>
      </c>
      <c r="AX16" s="10">
        <v>10153.402308286641</v>
      </c>
      <c r="AY16" s="10">
        <v>43406</v>
      </c>
      <c r="AZ16" s="10">
        <v>6</v>
      </c>
      <c r="BA16" s="10">
        <v>0</v>
      </c>
      <c r="BB16" s="10">
        <v>0</v>
      </c>
      <c r="BC16" s="10">
        <v>-15093.759028283337</v>
      </c>
      <c r="BD16" s="10">
        <v>21159.047349507764</v>
      </c>
      <c r="BE16" s="10">
        <v>0</v>
      </c>
      <c r="BF16" s="10">
        <v>0</v>
      </c>
      <c r="BG16" s="10">
        <v>-10029.069383109474</v>
      </c>
      <c r="BH16" s="10">
        <v>44297.05029061962</v>
      </c>
      <c r="BI16" s="10">
        <v>43477.083333333336</v>
      </c>
      <c r="BJ16" s="10">
        <v>6</v>
      </c>
      <c r="BK16" s="10">
        <v>0</v>
      </c>
      <c r="BL16" s="10">
        <v>0</v>
      </c>
      <c r="BM16" s="10">
        <v>6997.1991267332896</v>
      </c>
      <c r="BN16" s="10">
        <v>4655.0450464325704</v>
      </c>
      <c r="BO16" s="10">
        <v>0</v>
      </c>
      <c r="BP16" s="10">
        <v>0</v>
      </c>
      <c r="BQ16" s="10">
        <v>11740.158635898824</v>
      </c>
      <c r="BR16" s="10">
        <v>14000.329905055389</v>
      </c>
      <c r="BS16" s="10">
        <v>43505</v>
      </c>
      <c r="BT16" s="10">
        <v>6</v>
      </c>
      <c r="BU16" s="10">
        <v>0</v>
      </c>
      <c r="BV16" s="10">
        <v>0</v>
      </c>
      <c r="BW16" s="10">
        <v>22772.172675224567</v>
      </c>
      <c r="BX16" s="10">
        <v>35102.889857502429</v>
      </c>
      <c r="BY16" s="10">
        <v>0</v>
      </c>
      <c r="BZ16" s="10">
        <v>0</v>
      </c>
      <c r="CA16" s="10">
        <v>11626.371079360604</v>
      </c>
      <c r="CB16" s="10">
        <v>2271.6167763751687</v>
      </c>
      <c r="CC16" s="10">
        <v>43510.083333333336</v>
      </c>
      <c r="CD16" s="10">
        <v>6</v>
      </c>
      <c r="CE16" s="10">
        <v>0</v>
      </c>
      <c r="CF16" s="10">
        <v>0</v>
      </c>
      <c r="CG16" s="10">
        <v>-1705.7600990064921</v>
      </c>
      <c r="CH16" s="10">
        <v>6930.90139865336</v>
      </c>
      <c r="CI16" s="10">
        <v>0</v>
      </c>
      <c r="CJ16" s="10">
        <v>0</v>
      </c>
      <c r="CK16" s="10">
        <v>-6101.1009204829934</v>
      </c>
      <c r="CL16" s="10">
        <v>8384.8688126483194</v>
      </c>
      <c r="CM16" s="10">
        <v>43519.166666666664</v>
      </c>
      <c r="CN16" s="10">
        <v>6</v>
      </c>
      <c r="CO16" s="10">
        <v>0</v>
      </c>
      <c r="CP16" s="10">
        <v>0</v>
      </c>
      <c r="CQ16" s="10">
        <v>6956.7451316696888</v>
      </c>
      <c r="CR16" s="10">
        <v>5485.8623283648085</v>
      </c>
      <c r="CS16" s="10">
        <v>0</v>
      </c>
      <c r="CT16" s="10">
        <v>0</v>
      </c>
      <c r="CU16" s="10">
        <v>2991.9992803215819</v>
      </c>
      <c r="CV16" s="10">
        <v>4414.4652152221743</v>
      </c>
    </row>
    <row r="17" spans="1:100" x14ac:dyDescent="0.25">
      <c r="A17" s="83">
        <v>43406.083333333336</v>
      </c>
      <c r="B17" s="34">
        <v>8</v>
      </c>
      <c r="C17" s="10">
        <v>0</v>
      </c>
      <c r="D17" s="10">
        <v>0</v>
      </c>
      <c r="E17" s="10">
        <v>-5692.7063453457777</v>
      </c>
      <c r="F17" s="10">
        <v>7762.8806400465801</v>
      </c>
      <c r="G17" s="10">
        <v>0</v>
      </c>
      <c r="H17" s="10">
        <v>0</v>
      </c>
      <c r="I17" s="10">
        <v>1780.3932332329805</v>
      </c>
      <c r="J17" s="10">
        <v>5228.2000430411226</v>
      </c>
      <c r="K17" s="83">
        <v>43441.083333333336</v>
      </c>
      <c r="L17" s="34">
        <v>8</v>
      </c>
      <c r="M17" s="10">
        <v>0</v>
      </c>
      <c r="N17" s="10">
        <v>0</v>
      </c>
      <c r="O17" s="10">
        <v>16639.552918856476</v>
      </c>
      <c r="P17" s="10">
        <v>1612.5878825203329</v>
      </c>
      <c r="Q17" s="10">
        <v>0</v>
      </c>
      <c r="R17" s="10">
        <v>0</v>
      </c>
      <c r="S17" s="10">
        <v>4738.1325143851291</v>
      </c>
      <c r="T17" s="10">
        <v>248.50670695798198</v>
      </c>
      <c r="U17" s="83">
        <v>43477.166666666664</v>
      </c>
      <c r="V17" s="34">
        <v>8</v>
      </c>
      <c r="W17" s="10">
        <v>0</v>
      </c>
      <c r="X17" s="10">
        <v>0</v>
      </c>
      <c r="Y17" s="10">
        <v>10894.933435622241</v>
      </c>
      <c r="Z17" s="10">
        <v>12453.177350899041</v>
      </c>
      <c r="AA17" s="10">
        <v>0</v>
      </c>
      <c r="AB17" s="10">
        <v>0</v>
      </c>
      <c r="AC17" s="10">
        <v>3153.4351247500526</v>
      </c>
      <c r="AD17" s="10">
        <v>7169.7961886028825</v>
      </c>
      <c r="AE17" s="83">
        <v>43505.083333333336</v>
      </c>
      <c r="AF17" s="34">
        <v>8</v>
      </c>
      <c r="AG17" s="10">
        <v>0</v>
      </c>
      <c r="AH17" s="10">
        <v>0</v>
      </c>
      <c r="AI17" s="10">
        <v>23620.182246194381</v>
      </c>
      <c r="AJ17" s="10">
        <v>1279.7458489280332</v>
      </c>
      <c r="AK17" s="10">
        <v>0</v>
      </c>
      <c r="AL17" s="10">
        <v>0</v>
      </c>
      <c r="AM17" s="10">
        <v>13653.774304972496</v>
      </c>
      <c r="AN17" s="10">
        <v>7470.7581544126169</v>
      </c>
      <c r="AO17" s="83">
        <v>43519.25</v>
      </c>
      <c r="AP17" s="34">
        <v>8</v>
      </c>
      <c r="AQ17" s="10">
        <v>0</v>
      </c>
      <c r="AR17" s="10">
        <v>0</v>
      </c>
      <c r="AS17" s="10">
        <v>1363.2356329928589</v>
      </c>
      <c r="AT17" s="10">
        <v>4187.8615578323252</v>
      </c>
      <c r="AU17" s="10">
        <v>0</v>
      </c>
      <c r="AV17" s="10">
        <v>0</v>
      </c>
      <c r="AW17" s="10">
        <v>3481.6998013371372</v>
      </c>
      <c r="AX17" s="10">
        <v>8285.466131304569</v>
      </c>
      <c r="AY17" s="10">
        <v>43406.083333333336</v>
      </c>
      <c r="AZ17" s="10">
        <v>8</v>
      </c>
      <c r="BA17" s="10">
        <v>0</v>
      </c>
      <c r="BB17" s="10">
        <v>0</v>
      </c>
      <c r="BC17" s="10">
        <v>-16945.588728428567</v>
      </c>
      <c r="BD17" s="10">
        <v>18787.444071571696</v>
      </c>
      <c r="BE17" s="10">
        <v>0</v>
      </c>
      <c r="BF17" s="10">
        <v>0</v>
      </c>
      <c r="BG17" s="10">
        <v>-10489.727931897876</v>
      </c>
      <c r="BH17" s="10">
        <v>40556.729168949452</v>
      </c>
      <c r="BI17" s="10">
        <v>43477.166666666664</v>
      </c>
      <c r="BJ17" s="10">
        <v>8</v>
      </c>
      <c r="BK17" s="10">
        <v>0</v>
      </c>
      <c r="BL17" s="10">
        <v>0</v>
      </c>
      <c r="BM17" s="10">
        <v>7811.4152019795956</v>
      </c>
      <c r="BN17" s="10">
        <v>4024.2012834387847</v>
      </c>
      <c r="BO17" s="10">
        <v>0</v>
      </c>
      <c r="BP17" s="10">
        <v>0</v>
      </c>
      <c r="BQ17" s="10">
        <v>12098.588091386659</v>
      </c>
      <c r="BR17" s="10">
        <v>12730.103077349486</v>
      </c>
      <c r="BS17" s="10">
        <v>43505.083333333336</v>
      </c>
      <c r="BT17" s="10">
        <v>8</v>
      </c>
      <c r="BU17" s="10">
        <v>0</v>
      </c>
      <c r="BV17" s="10">
        <v>0</v>
      </c>
      <c r="BW17" s="10">
        <v>28795.159781640916</v>
      </c>
      <c r="BX17" s="10">
        <v>39577.947438894516</v>
      </c>
      <c r="BY17" s="10">
        <v>0</v>
      </c>
      <c r="BZ17" s="10">
        <v>0</v>
      </c>
      <c r="CA17" s="10">
        <v>12630.947557249032</v>
      </c>
      <c r="CB17" s="10">
        <v>9175.7626350388455</v>
      </c>
      <c r="CC17" s="10">
        <v>43510.166666666664</v>
      </c>
      <c r="CD17" s="10">
        <v>8</v>
      </c>
      <c r="CE17" s="10">
        <v>0</v>
      </c>
      <c r="CF17" s="10">
        <v>0</v>
      </c>
      <c r="CG17" s="10">
        <v>-3906.4213845418526</v>
      </c>
      <c r="CH17" s="10">
        <v>6852.001268705113</v>
      </c>
      <c r="CI17" s="10">
        <v>0</v>
      </c>
      <c r="CJ17" s="10">
        <v>0</v>
      </c>
      <c r="CK17" s="10">
        <v>-10165.718630982137</v>
      </c>
      <c r="CL17" s="10">
        <v>5450.6734510045899</v>
      </c>
      <c r="CM17" s="10">
        <v>43519.25</v>
      </c>
      <c r="CN17" s="10">
        <v>8</v>
      </c>
      <c r="CO17" s="10">
        <v>0</v>
      </c>
      <c r="CP17" s="10">
        <v>0</v>
      </c>
      <c r="CQ17" s="10">
        <v>6984.0704597640552</v>
      </c>
      <c r="CR17" s="10">
        <v>3945.1798191967605</v>
      </c>
      <c r="CS17" s="10">
        <v>0</v>
      </c>
      <c r="CT17" s="10">
        <v>0</v>
      </c>
      <c r="CU17" s="10">
        <v>1886.5066403002511</v>
      </c>
      <c r="CV17" s="10">
        <v>3733.7596700969257</v>
      </c>
    </row>
    <row r="18" spans="1:100" x14ac:dyDescent="0.25">
      <c r="A18" s="83">
        <v>43406.166666666664</v>
      </c>
      <c r="B18" s="34">
        <v>10</v>
      </c>
      <c r="C18" s="10">
        <v>0</v>
      </c>
      <c r="D18" s="10">
        <v>0</v>
      </c>
      <c r="E18" s="10">
        <v>-8216.0528556851386</v>
      </c>
      <c r="F18" s="10">
        <v>6706.0022065182611</v>
      </c>
      <c r="G18" s="10">
        <v>0</v>
      </c>
      <c r="H18" s="10">
        <v>0</v>
      </c>
      <c r="I18" s="10">
        <v>1810.8919291747443</v>
      </c>
      <c r="J18" s="10">
        <v>1541.2286225308824</v>
      </c>
      <c r="K18" s="83">
        <v>43441.166666666664</v>
      </c>
      <c r="L18" s="34">
        <v>10</v>
      </c>
      <c r="M18" s="10">
        <v>0</v>
      </c>
      <c r="N18" s="10">
        <v>0</v>
      </c>
      <c r="O18" s="10">
        <v>17441.667558195692</v>
      </c>
      <c r="P18" s="10">
        <v>1939.9919211961546</v>
      </c>
      <c r="Q18" s="10">
        <v>0</v>
      </c>
      <c r="R18" s="10">
        <v>0</v>
      </c>
      <c r="S18" s="10">
        <v>6121.369361671369</v>
      </c>
      <c r="T18" s="10">
        <v>956.08326654124471</v>
      </c>
      <c r="U18" s="83">
        <v>43477.25</v>
      </c>
      <c r="V18" s="34">
        <v>10</v>
      </c>
      <c r="W18" s="10">
        <v>0</v>
      </c>
      <c r="X18" s="10">
        <v>0</v>
      </c>
      <c r="Y18" s="10">
        <v>11754.124552744626</v>
      </c>
      <c r="Z18" s="10">
        <v>15241.283305575174</v>
      </c>
      <c r="AA18" s="10">
        <v>0</v>
      </c>
      <c r="AB18" s="10">
        <v>0</v>
      </c>
      <c r="AC18" s="10">
        <v>3116.1649288527174</v>
      </c>
      <c r="AD18" s="10">
        <v>8335.7290690272948</v>
      </c>
      <c r="AE18" s="83">
        <v>43505.166666666664</v>
      </c>
      <c r="AF18" s="34">
        <v>10</v>
      </c>
      <c r="AG18" s="10">
        <v>0</v>
      </c>
      <c r="AH18" s="10">
        <v>0</v>
      </c>
      <c r="AI18" s="10">
        <v>22173.917104162589</v>
      </c>
      <c r="AJ18" s="10">
        <v>73.897264864235865</v>
      </c>
      <c r="AK18" s="10">
        <v>0</v>
      </c>
      <c r="AL18" s="10">
        <v>0</v>
      </c>
      <c r="AM18" s="10">
        <v>12252.219435083593</v>
      </c>
      <c r="AN18" s="10">
        <v>10110.833941323215</v>
      </c>
      <c r="AO18" s="83">
        <v>43519.333333333336</v>
      </c>
      <c r="AP18" s="34">
        <v>10</v>
      </c>
      <c r="AQ18" s="10">
        <v>0</v>
      </c>
      <c r="AR18" s="10">
        <v>0</v>
      </c>
      <c r="AS18" s="10">
        <v>2439.1258430189118</v>
      </c>
      <c r="AT18" s="10">
        <v>3977.0910268556668</v>
      </c>
      <c r="AU18" s="10">
        <v>0</v>
      </c>
      <c r="AV18" s="10">
        <v>0</v>
      </c>
      <c r="AW18" s="10">
        <v>3708.6576972967127</v>
      </c>
      <c r="AX18" s="10">
        <v>6788.6546045188506</v>
      </c>
      <c r="AY18" s="10">
        <v>43406.166666666664</v>
      </c>
      <c r="AZ18" s="10">
        <v>10</v>
      </c>
      <c r="BA18" s="10">
        <v>0</v>
      </c>
      <c r="BB18" s="10">
        <v>0</v>
      </c>
      <c r="BC18" s="10">
        <v>-9809.523923019482</v>
      </c>
      <c r="BD18" s="10">
        <v>22006.313281144325</v>
      </c>
      <c r="BE18" s="10">
        <v>0</v>
      </c>
      <c r="BF18" s="10">
        <v>0</v>
      </c>
      <c r="BG18" s="10">
        <v>-9566.8590892134853</v>
      </c>
      <c r="BH18" s="10">
        <v>45088.828300198969</v>
      </c>
      <c r="BI18" s="10">
        <v>43477.25</v>
      </c>
      <c r="BJ18" s="10">
        <v>10</v>
      </c>
      <c r="BK18" s="10">
        <v>0</v>
      </c>
      <c r="BL18" s="10">
        <v>0</v>
      </c>
      <c r="BM18" s="10">
        <v>10071.534412456693</v>
      </c>
      <c r="BN18" s="10">
        <v>2144.0085062604935</v>
      </c>
      <c r="BO18" s="10">
        <v>0</v>
      </c>
      <c r="BP18" s="10">
        <v>0</v>
      </c>
      <c r="BQ18" s="10">
        <v>14327.034359641919</v>
      </c>
      <c r="BR18" s="10">
        <v>12476.272220902852</v>
      </c>
      <c r="BS18" s="10">
        <v>43505.166666666664</v>
      </c>
      <c r="BT18" s="10">
        <v>10</v>
      </c>
      <c r="BU18" s="10">
        <v>0</v>
      </c>
      <c r="BV18" s="10">
        <v>0</v>
      </c>
      <c r="BW18" s="10">
        <v>30825.922649503362</v>
      </c>
      <c r="BX18" s="10">
        <v>36660.035901094721</v>
      </c>
      <c r="BY18" s="10">
        <v>0</v>
      </c>
      <c r="BZ18" s="10">
        <v>0</v>
      </c>
      <c r="CA18" s="10">
        <v>10956.311314273775</v>
      </c>
      <c r="CB18" s="10">
        <v>1659.5384713050009</v>
      </c>
      <c r="CC18" s="10">
        <v>43510.25</v>
      </c>
      <c r="CD18" s="10">
        <v>10</v>
      </c>
      <c r="CE18" s="10">
        <v>0</v>
      </c>
      <c r="CF18" s="10">
        <v>0</v>
      </c>
      <c r="CG18" s="10">
        <v>-3118.8414997949385</v>
      </c>
      <c r="CH18" s="10">
        <v>6962.2983542829816</v>
      </c>
      <c r="CI18" s="10">
        <v>0</v>
      </c>
      <c r="CJ18" s="10">
        <v>0</v>
      </c>
      <c r="CK18" s="10">
        <v>-11419.067755714192</v>
      </c>
      <c r="CL18" s="10">
        <v>8061.8828863085519</v>
      </c>
      <c r="CM18" s="10">
        <v>43519.333333333336</v>
      </c>
      <c r="CN18" s="10">
        <v>10</v>
      </c>
      <c r="CO18" s="10">
        <v>0</v>
      </c>
      <c r="CP18" s="10">
        <v>0</v>
      </c>
      <c r="CQ18" s="10">
        <v>5459.5850676707596</v>
      </c>
      <c r="CR18" s="10">
        <v>5872.3662515410833</v>
      </c>
      <c r="CS18" s="10">
        <v>0</v>
      </c>
      <c r="CT18" s="10">
        <v>0</v>
      </c>
      <c r="CU18" s="10">
        <v>317.58602604436282</v>
      </c>
      <c r="CV18" s="10">
        <v>2882.0945256605155</v>
      </c>
    </row>
    <row r="19" spans="1:100" x14ac:dyDescent="0.25">
      <c r="A19" s="83">
        <v>43406.25</v>
      </c>
      <c r="B19" s="34">
        <v>12</v>
      </c>
      <c r="C19" s="10">
        <v>0</v>
      </c>
      <c r="D19" s="10">
        <v>0</v>
      </c>
      <c r="E19" s="10">
        <v>-2231.8761514522121</v>
      </c>
      <c r="F19" s="10">
        <v>7170.7024966057043</v>
      </c>
      <c r="G19" s="10">
        <v>0</v>
      </c>
      <c r="H19" s="10">
        <v>0</v>
      </c>
      <c r="I19" s="10">
        <v>686.83087684981365</v>
      </c>
      <c r="J19" s="10">
        <v>3254.0784750844264</v>
      </c>
      <c r="K19" s="83">
        <v>43441.25</v>
      </c>
      <c r="L19" s="34">
        <v>12</v>
      </c>
      <c r="M19" s="10">
        <v>0</v>
      </c>
      <c r="N19" s="10">
        <v>0</v>
      </c>
      <c r="O19" s="10">
        <v>17851.694399059568</v>
      </c>
      <c r="P19" s="10">
        <v>7484.5278026540382</v>
      </c>
      <c r="Q19" s="10">
        <v>0</v>
      </c>
      <c r="R19" s="10">
        <v>0</v>
      </c>
      <c r="S19" s="10">
        <v>5485.8155539921527</v>
      </c>
      <c r="T19" s="10">
        <v>240.42821309550936</v>
      </c>
      <c r="U19" s="83">
        <v>43477.333333333336</v>
      </c>
      <c r="V19" s="34">
        <v>12</v>
      </c>
      <c r="W19" s="10">
        <v>0</v>
      </c>
      <c r="X19" s="10">
        <v>0</v>
      </c>
      <c r="Y19" s="10">
        <v>11613.247320550709</v>
      </c>
      <c r="Z19" s="10">
        <v>16142.563157680388</v>
      </c>
      <c r="AA19" s="10">
        <v>0</v>
      </c>
      <c r="AB19" s="10">
        <v>0</v>
      </c>
      <c r="AC19" s="10">
        <v>3693.7722431486304</v>
      </c>
      <c r="AD19" s="10">
        <v>8819.972046422834</v>
      </c>
      <c r="AE19" s="83">
        <v>43505.25</v>
      </c>
      <c r="AF19" s="34">
        <v>12</v>
      </c>
      <c r="AG19" s="10">
        <v>0</v>
      </c>
      <c r="AH19" s="10">
        <v>0</v>
      </c>
      <c r="AI19" s="10">
        <v>21877.562857225537</v>
      </c>
      <c r="AJ19" s="10">
        <v>989.70028850627318</v>
      </c>
      <c r="AK19" s="10">
        <v>0</v>
      </c>
      <c r="AL19" s="10">
        <v>0</v>
      </c>
      <c r="AM19" s="10">
        <v>13376.287989659071</v>
      </c>
      <c r="AN19" s="10">
        <v>6287.9967431745399</v>
      </c>
      <c r="AO19" s="83">
        <v>43519.416666666664</v>
      </c>
      <c r="AP19" s="34">
        <v>12</v>
      </c>
      <c r="AQ19" s="10">
        <v>0</v>
      </c>
      <c r="AR19" s="10">
        <v>0</v>
      </c>
      <c r="AS19" s="10">
        <v>1435.8742704433134</v>
      </c>
      <c r="AT19" s="10">
        <v>5020.0232382949052</v>
      </c>
      <c r="AU19" s="10">
        <v>0</v>
      </c>
      <c r="AV19" s="10">
        <v>0</v>
      </c>
      <c r="AW19" s="10">
        <v>508.48872188514565</v>
      </c>
      <c r="AX19" s="10">
        <v>5386.2112305675437</v>
      </c>
      <c r="AY19" s="10">
        <v>43406.25</v>
      </c>
      <c r="AZ19" s="10">
        <v>12</v>
      </c>
      <c r="BA19" s="10">
        <v>0</v>
      </c>
      <c r="BB19" s="10">
        <v>0</v>
      </c>
      <c r="BC19" s="10">
        <v>948.90875866925853</v>
      </c>
      <c r="BD19" s="10">
        <v>28290.565132172967</v>
      </c>
      <c r="BE19" s="10">
        <v>0</v>
      </c>
      <c r="BF19" s="10">
        <v>0</v>
      </c>
      <c r="BG19" s="10">
        <v>-8789.7200811786934</v>
      </c>
      <c r="BH19" s="10">
        <v>42798.349115715828</v>
      </c>
      <c r="BI19" s="10">
        <v>43477.333333333336</v>
      </c>
      <c r="BJ19" s="10">
        <v>12</v>
      </c>
      <c r="BK19" s="10">
        <v>0</v>
      </c>
      <c r="BL19" s="10">
        <v>0</v>
      </c>
      <c r="BM19" s="10">
        <v>10932.979192188664</v>
      </c>
      <c r="BN19" s="10">
        <v>246.655626326911</v>
      </c>
      <c r="BO19" s="10">
        <v>0</v>
      </c>
      <c r="BP19" s="10">
        <v>0</v>
      </c>
      <c r="BQ19" s="10">
        <v>15942.832407863092</v>
      </c>
      <c r="BR19" s="10">
        <v>11236.185643073313</v>
      </c>
      <c r="BS19" s="10">
        <v>43505.25</v>
      </c>
      <c r="BT19" s="10">
        <v>12</v>
      </c>
      <c r="BU19" s="10">
        <v>0</v>
      </c>
      <c r="BV19" s="10">
        <v>0</v>
      </c>
      <c r="BW19" s="10">
        <v>25733.351951824672</v>
      </c>
      <c r="BX19" s="10">
        <v>28555.510081981367</v>
      </c>
      <c r="BY19" s="10">
        <v>0</v>
      </c>
      <c r="BZ19" s="10">
        <v>0</v>
      </c>
      <c r="CA19" s="10">
        <v>10529.736261047416</v>
      </c>
      <c r="CB19" s="10">
        <v>4448.8489419482157</v>
      </c>
      <c r="CC19" s="10">
        <v>43510.333333333336</v>
      </c>
      <c r="CD19" s="10">
        <v>12</v>
      </c>
      <c r="CE19" s="10">
        <v>0</v>
      </c>
      <c r="CF19" s="10">
        <v>0</v>
      </c>
      <c r="CG19" s="10">
        <v>-3788.7672926695504</v>
      </c>
      <c r="CH19" s="10">
        <v>3469.883045743532</v>
      </c>
      <c r="CI19" s="10">
        <v>0</v>
      </c>
      <c r="CJ19" s="10">
        <v>0</v>
      </c>
      <c r="CK19" s="10">
        <v>-9982.3884644819154</v>
      </c>
      <c r="CL19" s="10">
        <v>4795.4527889647861</v>
      </c>
      <c r="CM19" s="10">
        <v>43519.416666666664</v>
      </c>
      <c r="CN19" s="10">
        <v>12</v>
      </c>
      <c r="CO19" s="10">
        <v>0</v>
      </c>
      <c r="CP19" s="10">
        <v>0</v>
      </c>
      <c r="CQ19" s="10">
        <v>8504.6019091473045</v>
      </c>
      <c r="CR19" s="10">
        <v>4160.2729851987169</v>
      </c>
      <c r="CS19" s="10">
        <v>0</v>
      </c>
      <c r="CT19" s="10">
        <v>0</v>
      </c>
      <c r="CU19" s="10">
        <v>108.24662697408621</v>
      </c>
      <c r="CV19" s="10">
        <v>303.60995534225827</v>
      </c>
    </row>
    <row r="20" spans="1:100" x14ac:dyDescent="0.25">
      <c r="A20" s="83">
        <v>43406.333333333336</v>
      </c>
      <c r="B20" s="34">
        <v>14</v>
      </c>
      <c r="C20" s="10">
        <v>0</v>
      </c>
      <c r="D20" s="10">
        <v>0</v>
      </c>
      <c r="E20" s="10">
        <v>5590.1938645601476</v>
      </c>
      <c r="F20" s="10">
        <v>2399.6999916590325</v>
      </c>
      <c r="G20" s="10">
        <v>0</v>
      </c>
      <c r="H20" s="10">
        <v>0</v>
      </c>
      <c r="I20" s="10">
        <v>1463.4920054908216</v>
      </c>
      <c r="J20" s="10">
        <v>6135.5241377518851</v>
      </c>
      <c r="K20" s="83">
        <v>43441.333333333336</v>
      </c>
      <c r="L20" s="34">
        <v>14</v>
      </c>
      <c r="M20" s="10">
        <v>0</v>
      </c>
      <c r="N20" s="10">
        <v>0</v>
      </c>
      <c r="O20" s="10">
        <v>16756.662006207611</v>
      </c>
      <c r="P20" s="10">
        <v>5633.0021170770342</v>
      </c>
      <c r="Q20" s="10">
        <v>0</v>
      </c>
      <c r="R20" s="10">
        <v>0</v>
      </c>
      <c r="S20" s="10">
        <v>5035.1994761402757</v>
      </c>
      <c r="T20" s="10">
        <v>1519.1524485537432</v>
      </c>
      <c r="U20" s="83">
        <v>43477.416666666664</v>
      </c>
      <c r="V20" s="34">
        <v>14</v>
      </c>
      <c r="W20" s="10">
        <v>0</v>
      </c>
      <c r="X20" s="10">
        <v>0</v>
      </c>
      <c r="Y20" s="10">
        <v>11173.549244694659</v>
      </c>
      <c r="Z20" s="10">
        <v>16139.289195802154</v>
      </c>
      <c r="AA20" s="10">
        <v>0</v>
      </c>
      <c r="AB20" s="10">
        <v>0</v>
      </c>
      <c r="AC20" s="10">
        <v>2838.1050521235757</v>
      </c>
      <c r="AD20" s="10">
        <v>9547.379376869505</v>
      </c>
      <c r="AE20" s="83">
        <v>43505.333333333336</v>
      </c>
      <c r="AF20" s="34">
        <v>14</v>
      </c>
      <c r="AG20" s="10">
        <v>0</v>
      </c>
      <c r="AH20" s="10">
        <v>0</v>
      </c>
      <c r="AI20" s="10">
        <v>22074.783952415448</v>
      </c>
      <c r="AJ20" s="10">
        <v>2575.3607137070721</v>
      </c>
      <c r="AK20" s="10">
        <v>0</v>
      </c>
      <c r="AL20" s="10">
        <v>0</v>
      </c>
      <c r="AM20" s="10">
        <v>13017.66762271168</v>
      </c>
      <c r="AN20" s="10">
        <v>11272.750598373206</v>
      </c>
      <c r="AO20" s="83">
        <v>43519.5</v>
      </c>
      <c r="AP20" s="34">
        <v>14</v>
      </c>
      <c r="AQ20" s="10">
        <v>0</v>
      </c>
      <c r="AR20" s="10">
        <v>0</v>
      </c>
      <c r="AS20" s="10">
        <v>618.36069018686794</v>
      </c>
      <c r="AT20" s="10">
        <v>5173.7899779586951</v>
      </c>
      <c r="AU20" s="10">
        <v>0</v>
      </c>
      <c r="AV20" s="10">
        <v>0</v>
      </c>
      <c r="AW20" s="10">
        <v>-765.21630613691013</v>
      </c>
      <c r="AX20" s="10">
        <v>4906.0270397451923</v>
      </c>
      <c r="AY20" s="10">
        <v>43406.333333333336</v>
      </c>
      <c r="AZ20" s="10">
        <v>14</v>
      </c>
      <c r="BA20" s="10">
        <v>0</v>
      </c>
      <c r="BB20" s="10">
        <v>0</v>
      </c>
      <c r="BC20" s="10">
        <v>3994.7879751949404</v>
      </c>
      <c r="BD20" s="10">
        <v>30034.755893094967</v>
      </c>
      <c r="BE20" s="10">
        <v>0</v>
      </c>
      <c r="BF20" s="10">
        <v>0</v>
      </c>
      <c r="BG20" s="10">
        <v>-9714.8991845363998</v>
      </c>
      <c r="BH20" s="10">
        <v>39764.76398902954</v>
      </c>
      <c r="BI20" s="10">
        <v>43477.416666666664</v>
      </c>
      <c r="BJ20" s="10">
        <v>14</v>
      </c>
      <c r="BK20" s="10">
        <v>0</v>
      </c>
      <c r="BL20" s="10">
        <v>0</v>
      </c>
      <c r="BM20" s="10">
        <v>13236.643456886522</v>
      </c>
      <c r="BN20" s="10">
        <v>1307.8051364757073</v>
      </c>
      <c r="BO20" s="10">
        <v>0</v>
      </c>
      <c r="BP20" s="10">
        <v>0</v>
      </c>
      <c r="BQ20" s="10">
        <v>15745.071238637152</v>
      </c>
      <c r="BR20" s="10">
        <v>9203.7521660741095</v>
      </c>
      <c r="BS20" s="10">
        <v>43505.333333333336</v>
      </c>
      <c r="BT20" s="10">
        <v>14</v>
      </c>
      <c r="BU20" s="10">
        <v>0</v>
      </c>
      <c r="BV20" s="10">
        <v>0</v>
      </c>
      <c r="BW20" s="10">
        <v>27318.248912615731</v>
      </c>
      <c r="BX20" s="10">
        <v>25370.967817449618</v>
      </c>
      <c r="BY20" s="10">
        <v>0</v>
      </c>
      <c r="BZ20" s="10">
        <v>0</v>
      </c>
      <c r="CA20" s="10">
        <v>3490.9955859830661</v>
      </c>
      <c r="CB20" s="10">
        <v>9010.6207891482973</v>
      </c>
      <c r="CC20" s="10">
        <v>43510.416666666664</v>
      </c>
      <c r="CD20" s="10">
        <v>14</v>
      </c>
      <c r="CE20" s="10">
        <v>0</v>
      </c>
      <c r="CF20" s="10">
        <v>0</v>
      </c>
      <c r="CG20" s="10">
        <v>-6275.2786715773946</v>
      </c>
      <c r="CH20" s="10">
        <v>3840.3980044796485</v>
      </c>
      <c r="CI20" s="10">
        <v>0</v>
      </c>
      <c r="CJ20" s="10">
        <v>0</v>
      </c>
      <c r="CK20" s="10">
        <v>-11894.34847113131</v>
      </c>
      <c r="CL20" s="10">
        <v>6919.0504665143735</v>
      </c>
      <c r="CM20" s="10">
        <v>43519.5</v>
      </c>
      <c r="CN20" s="10">
        <v>14</v>
      </c>
      <c r="CO20" s="10">
        <v>0</v>
      </c>
      <c r="CP20" s="10">
        <v>0</v>
      </c>
      <c r="CQ20" s="10">
        <v>10096.574541212811</v>
      </c>
      <c r="CR20" s="10">
        <v>4985.956431481859</v>
      </c>
      <c r="CS20" s="10">
        <v>0</v>
      </c>
      <c r="CT20" s="10">
        <v>0</v>
      </c>
      <c r="CU20" s="10">
        <v>126.7599383675697</v>
      </c>
      <c r="CV20" s="10">
        <v>1970.6167237442451</v>
      </c>
    </row>
    <row r="21" spans="1:100" x14ac:dyDescent="0.25">
      <c r="A21" s="83">
        <v>43406.416666666664</v>
      </c>
      <c r="B21" s="34">
        <v>16</v>
      </c>
      <c r="C21" s="10">
        <v>0</v>
      </c>
      <c r="D21" s="10">
        <v>0</v>
      </c>
      <c r="E21" s="10">
        <v>-520.19068263236113</v>
      </c>
      <c r="F21" s="10">
        <v>14139.597280068603</v>
      </c>
      <c r="G21" s="10">
        <v>0</v>
      </c>
      <c r="H21" s="10">
        <v>0</v>
      </c>
      <c r="I21" s="10">
        <v>1596.5938434300006</v>
      </c>
      <c r="J21" s="10">
        <v>3380.320170239067</v>
      </c>
      <c r="K21" s="83">
        <v>43441.416666666664</v>
      </c>
      <c r="L21" s="34">
        <v>16</v>
      </c>
      <c r="M21" s="10">
        <v>0</v>
      </c>
      <c r="N21" s="10">
        <v>0</v>
      </c>
      <c r="O21" s="10">
        <v>17577.996009290237</v>
      </c>
      <c r="P21" s="10">
        <v>8740.5746278956831</v>
      </c>
      <c r="Q21" s="10">
        <v>0</v>
      </c>
      <c r="R21" s="10">
        <v>0</v>
      </c>
      <c r="S21" s="10">
        <v>4998.1910521823638</v>
      </c>
      <c r="T21" s="10">
        <v>3955.4337211013726</v>
      </c>
      <c r="U21" s="83">
        <v>43477.5</v>
      </c>
      <c r="V21" s="34">
        <v>16</v>
      </c>
      <c r="W21" s="10">
        <v>0</v>
      </c>
      <c r="X21" s="10">
        <v>0</v>
      </c>
      <c r="Y21" s="10">
        <v>9601.5452970802871</v>
      </c>
      <c r="Z21" s="10">
        <v>13554.731855506079</v>
      </c>
      <c r="AA21" s="10">
        <v>0</v>
      </c>
      <c r="AB21" s="10">
        <v>0</v>
      </c>
      <c r="AC21" s="10">
        <v>2954.8378211130712</v>
      </c>
      <c r="AD21" s="10">
        <v>8032.5918690059634</v>
      </c>
      <c r="AE21" s="83">
        <v>43505.416666666664</v>
      </c>
      <c r="AF21" s="34">
        <v>16</v>
      </c>
      <c r="AG21" s="10">
        <v>0</v>
      </c>
      <c r="AH21" s="10">
        <v>0</v>
      </c>
      <c r="AI21" s="10">
        <v>22813.247582177944</v>
      </c>
      <c r="AJ21" s="10">
        <v>5743.033008378703</v>
      </c>
      <c r="AK21" s="10">
        <v>0</v>
      </c>
      <c r="AL21" s="10">
        <v>0</v>
      </c>
      <c r="AM21" s="10">
        <v>14367.590179156918</v>
      </c>
      <c r="AN21" s="10">
        <v>8195.6942294129858</v>
      </c>
      <c r="AO21" s="83">
        <v>43519.583333333336</v>
      </c>
      <c r="AP21" s="34">
        <v>16</v>
      </c>
      <c r="AQ21" s="10">
        <v>0</v>
      </c>
      <c r="AR21" s="10">
        <v>0</v>
      </c>
      <c r="AS21" s="10">
        <v>2831.5157986201539</v>
      </c>
      <c r="AT21" s="10">
        <v>2836.1494294075319</v>
      </c>
      <c r="AU21" s="10">
        <v>0</v>
      </c>
      <c r="AV21" s="10">
        <v>0</v>
      </c>
      <c r="AW21" s="10">
        <v>-664.16385562999449</v>
      </c>
      <c r="AX21" s="10">
        <v>2289.9966770451947</v>
      </c>
      <c r="AY21" s="10">
        <v>43406.416666666664</v>
      </c>
      <c r="AZ21" s="10">
        <v>16</v>
      </c>
      <c r="BA21" s="10">
        <v>0</v>
      </c>
      <c r="BB21" s="10">
        <v>0</v>
      </c>
      <c r="BC21" s="10">
        <v>2761.0467429726086</v>
      </c>
      <c r="BD21" s="10">
        <v>28429.178882868608</v>
      </c>
      <c r="BE21" s="10">
        <v>0</v>
      </c>
      <c r="BF21" s="10">
        <v>0</v>
      </c>
      <c r="BG21" s="10">
        <v>-8692.3604225102354</v>
      </c>
      <c r="BH21" s="10">
        <v>39243.555168011611</v>
      </c>
      <c r="BI21" s="10">
        <v>43477.5</v>
      </c>
      <c r="BJ21" s="10">
        <v>16</v>
      </c>
      <c r="BK21" s="10">
        <v>0</v>
      </c>
      <c r="BL21" s="10">
        <v>0</v>
      </c>
      <c r="BM21" s="10">
        <v>13408.795407820566</v>
      </c>
      <c r="BN21" s="10">
        <v>3380.5398409775707</v>
      </c>
      <c r="BO21" s="10">
        <v>0</v>
      </c>
      <c r="BP21" s="10">
        <v>0</v>
      </c>
      <c r="BQ21" s="10">
        <v>15278.748681552011</v>
      </c>
      <c r="BR21" s="10">
        <v>7583.0632178843425</v>
      </c>
      <c r="BS21" s="10">
        <v>43505.416666666664</v>
      </c>
      <c r="BT21" s="10">
        <v>16</v>
      </c>
      <c r="BU21" s="10">
        <v>0</v>
      </c>
      <c r="BV21" s="10">
        <v>0</v>
      </c>
      <c r="BW21" s="10">
        <v>30509.188272409312</v>
      </c>
      <c r="BX21" s="10">
        <v>32522.504048486589</v>
      </c>
      <c r="BY21" s="10">
        <v>0</v>
      </c>
      <c r="BZ21" s="10">
        <v>0</v>
      </c>
      <c r="CA21" s="10">
        <v>-2910.5532272816472</v>
      </c>
      <c r="CB21" s="10">
        <v>7405.4291890781287</v>
      </c>
      <c r="CC21" s="10">
        <v>43510.5</v>
      </c>
      <c r="CD21" s="10">
        <v>16</v>
      </c>
      <c r="CE21" s="10">
        <v>0</v>
      </c>
      <c r="CF21" s="10">
        <v>0</v>
      </c>
      <c r="CG21" s="10">
        <v>-10822.719986693082</v>
      </c>
      <c r="CH21" s="10">
        <v>3232.9276835333549</v>
      </c>
      <c r="CI21" s="10">
        <v>0</v>
      </c>
      <c r="CJ21" s="10">
        <v>0</v>
      </c>
      <c r="CK21" s="10">
        <v>-14008.715845556009</v>
      </c>
      <c r="CL21" s="10">
        <v>8906.3802915154774</v>
      </c>
      <c r="CM21" s="10">
        <v>43519.583333333336</v>
      </c>
      <c r="CN21" s="10">
        <v>16</v>
      </c>
      <c r="CO21" s="10">
        <v>0</v>
      </c>
      <c r="CP21" s="10">
        <v>0</v>
      </c>
      <c r="CQ21" s="10">
        <v>15972.665363689281</v>
      </c>
      <c r="CR21" s="10">
        <v>5748.2358624060134</v>
      </c>
      <c r="CS21" s="10">
        <v>0</v>
      </c>
      <c r="CT21" s="10">
        <v>0</v>
      </c>
      <c r="CU21" s="10">
        <v>691.18828456514348</v>
      </c>
      <c r="CV21" s="10">
        <v>3562.3882768808553</v>
      </c>
    </row>
    <row r="22" spans="1:100" x14ac:dyDescent="0.25">
      <c r="A22" s="83">
        <v>43406.5</v>
      </c>
      <c r="B22" s="34">
        <v>18</v>
      </c>
      <c r="C22" s="10">
        <v>0</v>
      </c>
      <c r="D22" s="10">
        <v>0</v>
      </c>
      <c r="E22" s="10">
        <v>5354.4557304190312</v>
      </c>
      <c r="F22" s="10">
        <v>6043.4337515672614</v>
      </c>
      <c r="G22" s="10">
        <v>0</v>
      </c>
      <c r="H22" s="10">
        <v>0</v>
      </c>
      <c r="I22" s="10">
        <v>1719.5642544904331</v>
      </c>
      <c r="J22" s="10">
        <v>9207.8709006461831</v>
      </c>
      <c r="K22" s="83">
        <v>43441.5</v>
      </c>
      <c r="L22" s="34">
        <v>18</v>
      </c>
      <c r="M22" s="10">
        <v>0</v>
      </c>
      <c r="N22" s="10">
        <v>0</v>
      </c>
      <c r="O22" s="10">
        <v>18996.303239005814</v>
      </c>
      <c r="P22" s="10">
        <v>9133.3197391202575</v>
      </c>
      <c r="Q22" s="10">
        <v>0</v>
      </c>
      <c r="R22" s="10">
        <v>0</v>
      </c>
      <c r="S22" s="10">
        <v>5660.9988799793136</v>
      </c>
      <c r="T22" s="10">
        <v>3406.9778626708253</v>
      </c>
      <c r="U22" s="83">
        <v>43477.583333333336</v>
      </c>
      <c r="V22" s="34">
        <v>18</v>
      </c>
      <c r="W22" s="10">
        <v>0</v>
      </c>
      <c r="X22" s="10">
        <v>0</v>
      </c>
      <c r="Y22" s="10">
        <v>9000.0452109964372</v>
      </c>
      <c r="Z22" s="10">
        <v>11219.76322572348</v>
      </c>
      <c r="AA22" s="10">
        <v>0</v>
      </c>
      <c r="AB22" s="10">
        <v>0</v>
      </c>
      <c r="AC22" s="10">
        <v>3056.2549368004893</v>
      </c>
      <c r="AD22" s="10">
        <v>6596.0465046025292</v>
      </c>
      <c r="AE22" s="83">
        <v>43505.5</v>
      </c>
      <c r="AF22" s="34">
        <v>18</v>
      </c>
      <c r="AG22" s="10">
        <v>0</v>
      </c>
      <c r="AH22" s="10">
        <v>0</v>
      </c>
      <c r="AI22" s="10">
        <v>19844.26075444034</v>
      </c>
      <c r="AJ22" s="10">
        <v>7041.7410292720988</v>
      </c>
      <c r="AK22" s="10">
        <v>0</v>
      </c>
      <c r="AL22" s="10">
        <v>0</v>
      </c>
      <c r="AM22" s="10">
        <v>13298.202094916309</v>
      </c>
      <c r="AN22" s="10">
        <v>8614.5733054521843</v>
      </c>
      <c r="AO22" s="83">
        <v>43519.666666666664</v>
      </c>
      <c r="AP22" s="34">
        <v>18</v>
      </c>
      <c r="AQ22" s="10">
        <v>0</v>
      </c>
      <c r="AR22" s="10">
        <v>0</v>
      </c>
      <c r="AS22" s="10">
        <v>8682.6265121471843</v>
      </c>
      <c r="AT22" s="10">
        <v>2676.2422524293406</v>
      </c>
      <c r="AU22" s="10">
        <v>0</v>
      </c>
      <c r="AV22" s="10">
        <v>0</v>
      </c>
      <c r="AW22" s="10">
        <v>-160.85156910475007</v>
      </c>
      <c r="AX22" s="10">
        <v>921.69523319012239</v>
      </c>
      <c r="AY22" s="10">
        <v>43406.5</v>
      </c>
      <c r="AZ22" s="10">
        <v>18</v>
      </c>
      <c r="BA22" s="10">
        <v>0</v>
      </c>
      <c r="BB22" s="10">
        <v>0</v>
      </c>
      <c r="BC22" s="10">
        <v>7620.0682713454007</v>
      </c>
      <c r="BD22" s="10">
        <v>25873.033243676833</v>
      </c>
      <c r="BE22" s="10">
        <v>0</v>
      </c>
      <c r="BF22" s="10">
        <v>0</v>
      </c>
      <c r="BG22" s="10">
        <v>-8162.2496056941454</v>
      </c>
      <c r="BH22" s="10">
        <v>44762.393563961457</v>
      </c>
      <c r="BI22" s="10">
        <v>43477.583333333336</v>
      </c>
      <c r="BJ22" s="10">
        <v>18</v>
      </c>
      <c r="BK22" s="10">
        <v>0</v>
      </c>
      <c r="BL22" s="10">
        <v>0</v>
      </c>
      <c r="BM22" s="10">
        <v>15414.613230748189</v>
      </c>
      <c r="BN22" s="10">
        <v>6012.3364641320113</v>
      </c>
      <c r="BO22" s="10">
        <v>0</v>
      </c>
      <c r="BP22" s="10">
        <v>0</v>
      </c>
      <c r="BQ22" s="10">
        <v>16752.146220365641</v>
      </c>
      <c r="BR22" s="10">
        <v>8157.9697199544626</v>
      </c>
      <c r="BS22" s="10">
        <v>43505.5</v>
      </c>
      <c r="BT22" s="10">
        <v>18</v>
      </c>
      <c r="BU22" s="10">
        <v>0</v>
      </c>
      <c r="BV22" s="10">
        <v>0</v>
      </c>
      <c r="BW22" s="10">
        <v>29714.681291850251</v>
      </c>
      <c r="BX22" s="10">
        <v>25874.006744337759</v>
      </c>
      <c r="BY22" s="10">
        <v>0</v>
      </c>
      <c r="BZ22" s="10">
        <v>0</v>
      </c>
      <c r="CA22" s="10">
        <v>4071.3478504370341</v>
      </c>
      <c r="CB22" s="10">
        <v>9163.9658736961555</v>
      </c>
      <c r="CC22" s="10">
        <v>43510.583333333336</v>
      </c>
      <c r="CD22" s="10">
        <v>18</v>
      </c>
      <c r="CE22" s="10">
        <v>0</v>
      </c>
      <c r="CF22" s="10">
        <v>0</v>
      </c>
      <c r="CG22" s="10">
        <v>-9018.5002386486922</v>
      </c>
      <c r="CH22" s="10">
        <v>5335.2866966267866</v>
      </c>
      <c r="CI22" s="10">
        <v>0</v>
      </c>
      <c r="CJ22" s="10">
        <v>0</v>
      </c>
      <c r="CK22" s="10">
        <v>-3045.7497836501934</v>
      </c>
      <c r="CL22" s="10">
        <v>11408.01964242298</v>
      </c>
      <c r="CM22" s="10">
        <v>43519.666666666664</v>
      </c>
      <c r="CN22" s="10">
        <v>18</v>
      </c>
      <c r="CO22" s="10">
        <v>0</v>
      </c>
      <c r="CP22" s="10">
        <v>0</v>
      </c>
      <c r="CQ22" s="10">
        <v>18379.911663909741</v>
      </c>
      <c r="CR22" s="10">
        <v>8788.9907660380941</v>
      </c>
      <c r="CS22" s="10">
        <v>0</v>
      </c>
      <c r="CT22" s="10">
        <v>0</v>
      </c>
      <c r="CU22" s="10">
        <v>3288.4338204165897</v>
      </c>
      <c r="CV22" s="10">
        <v>4217.870341419457</v>
      </c>
    </row>
    <row r="23" spans="1:100" x14ac:dyDescent="0.25">
      <c r="A23" s="83">
        <v>43406.583333333336</v>
      </c>
      <c r="B23" s="34">
        <v>20</v>
      </c>
      <c r="C23" s="10">
        <v>0</v>
      </c>
      <c r="D23" s="10">
        <v>0</v>
      </c>
      <c r="E23" s="10">
        <v>6580.7029520179567</v>
      </c>
      <c r="F23" s="10">
        <v>6394.2987377136342</v>
      </c>
      <c r="G23" s="10">
        <v>0</v>
      </c>
      <c r="H23" s="10">
        <v>0</v>
      </c>
      <c r="I23" s="10">
        <v>-18.860294944017369</v>
      </c>
      <c r="J23" s="10">
        <v>2857.521729466212</v>
      </c>
      <c r="K23" s="83">
        <v>43441.583333333336</v>
      </c>
      <c r="L23" s="34">
        <v>20</v>
      </c>
      <c r="M23" s="10">
        <v>0</v>
      </c>
      <c r="N23" s="10">
        <v>0</v>
      </c>
      <c r="O23" s="10">
        <v>19067.390304671557</v>
      </c>
      <c r="P23" s="10">
        <v>16788.154182480455</v>
      </c>
      <c r="Q23" s="10">
        <v>0</v>
      </c>
      <c r="R23" s="10">
        <v>0</v>
      </c>
      <c r="S23" s="10">
        <v>4253.6402587641105</v>
      </c>
      <c r="T23" s="10">
        <v>873.82599137773457</v>
      </c>
      <c r="U23" s="83">
        <v>43477.666666666664</v>
      </c>
      <c r="V23" s="34">
        <v>20</v>
      </c>
      <c r="W23" s="10">
        <v>0</v>
      </c>
      <c r="X23" s="10">
        <v>0</v>
      </c>
      <c r="Y23" s="10">
        <v>9768.6126576751431</v>
      </c>
      <c r="Z23" s="10">
        <v>13620.354413824985</v>
      </c>
      <c r="AA23" s="10">
        <v>0</v>
      </c>
      <c r="AB23" s="10">
        <v>0</v>
      </c>
      <c r="AC23" s="10">
        <v>2799.926331045745</v>
      </c>
      <c r="AD23" s="10">
        <v>6096.3301172956762</v>
      </c>
      <c r="AE23" s="83">
        <v>43505.583333333336</v>
      </c>
      <c r="AF23" s="34">
        <v>20</v>
      </c>
      <c r="AG23" s="10">
        <v>0</v>
      </c>
      <c r="AH23" s="10">
        <v>0</v>
      </c>
      <c r="AI23" s="10">
        <v>22485.492972806511</v>
      </c>
      <c r="AJ23" s="10">
        <v>10907.690178658913</v>
      </c>
      <c r="AK23" s="10">
        <v>0</v>
      </c>
      <c r="AL23" s="10">
        <v>0</v>
      </c>
      <c r="AM23" s="10">
        <v>13454.143210649814</v>
      </c>
      <c r="AN23" s="10">
        <v>3993.2520825869692</v>
      </c>
      <c r="AO23" s="83">
        <v>43519.75</v>
      </c>
      <c r="AP23" s="34">
        <v>20</v>
      </c>
      <c r="AQ23" s="10">
        <v>0</v>
      </c>
      <c r="AR23" s="10">
        <v>0</v>
      </c>
      <c r="AS23" s="10">
        <v>10047.252327167318</v>
      </c>
      <c r="AT23" s="10">
        <v>2336.0389146443563</v>
      </c>
      <c r="AU23" s="10">
        <v>0</v>
      </c>
      <c r="AV23" s="10">
        <v>0</v>
      </c>
      <c r="AW23" s="10">
        <v>631.81721492070938</v>
      </c>
      <c r="AX23" s="10">
        <v>2167.5232202636053</v>
      </c>
      <c r="AY23" s="10">
        <v>43406.583333333336</v>
      </c>
      <c r="AZ23" s="10">
        <v>20</v>
      </c>
      <c r="BA23" s="10">
        <v>0</v>
      </c>
      <c r="BB23" s="10">
        <v>0</v>
      </c>
      <c r="BC23" s="10">
        <v>13925.826818385518</v>
      </c>
      <c r="BD23" s="10">
        <v>30459.018078869482</v>
      </c>
      <c r="BE23" s="10">
        <v>0</v>
      </c>
      <c r="BF23" s="10">
        <v>0</v>
      </c>
      <c r="BG23" s="10">
        <v>-5663.7287976745502</v>
      </c>
      <c r="BH23" s="10">
        <v>50265.53809782282</v>
      </c>
      <c r="BI23" s="10">
        <v>43477.666666666664</v>
      </c>
      <c r="BJ23" s="10">
        <v>20</v>
      </c>
      <c r="BK23" s="10">
        <v>0</v>
      </c>
      <c r="BL23" s="10">
        <v>0</v>
      </c>
      <c r="BM23" s="10">
        <v>18509.119573046974</v>
      </c>
      <c r="BN23" s="10">
        <v>6002.4128785986177</v>
      </c>
      <c r="BO23" s="10">
        <v>0</v>
      </c>
      <c r="BP23" s="10">
        <v>0</v>
      </c>
      <c r="BQ23" s="10">
        <v>16056.789187967534</v>
      </c>
      <c r="BR23" s="10">
        <v>6857.5582310001255</v>
      </c>
      <c r="BS23" s="10">
        <v>43505.583333333336</v>
      </c>
      <c r="BT23" s="10">
        <v>20</v>
      </c>
      <c r="BU23" s="10">
        <v>0</v>
      </c>
      <c r="BV23" s="10">
        <v>0</v>
      </c>
      <c r="BW23" s="10">
        <v>26465.84340037937</v>
      </c>
      <c r="BX23" s="10">
        <v>30483.183963798761</v>
      </c>
      <c r="BY23" s="10">
        <v>0</v>
      </c>
      <c r="BZ23" s="10">
        <v>0</v>
      </c>
      <c r="CA23" s="10">
        <v>13659.551466114899</v>
      </c>
      <c r="CB23" s="10">
        <v>2747.8638516395026</v>
      </c>
      <c r="CC23" s="10">
        <v>43510.666666666664</v>
      </c>
      <c r="CD23" s="10">
        <v>20</v>
      </c>
      <c r="CE23" s="10">
        <v>0</v>
      </c>
      <c r="CF23" s="10">
        <v>0</v>
      </c>
      <c r="CG23" s="10">
        <v>-6257.5509401783947</v>
      </c>
      <c r="CH23" s="10">
        <v>6479.0581559101838</v>
      </c>
      <c r="CI23" s="10">
        <v>0</v>
      </c>
      <c r="CJ23" s="10">
        <v>0</v>
      </c>
      <c r="CK23" s="10">
        <v>-6801.8790845582844</v>
      </c>
      <c r="CL23" s="10">
        <v>16086.585741515033</v>
      </c>
      <c r="CM23" s="10">
        <v>43519.75</v>
      </c>
      <c r="CN23" s="10">
        <v>20</v>
      </c>
      <c r="CO23" s="10">
        <v>0</v>
      </c>
      <c r="CP23" s="10">
        <v>0</v>
      </c>
      <c r="CQ23" s="10">
        <v>21653.124567521554</v>
      </c>
      <c r="CR23" s="10">
        <v>8289.8793733785988</v>
      </c>
      <c r="CS23" s="10">
        <v>0</v>
      </c>
      <c r="CT23" s="10">
        <v>0</v>
      </c>
      <c r="CU23" s="10">
        <v>4891.4749135978145</v>
      </c>
      <c r="CV23" s="10">
        <v>5949.1732101293783</v>
      </c>
    </row>
    <row r="24" spans="1:100" x14ac:dyDescent="0.25">
      <c r="A24" s="83">
        <v>43406.666666666664</v>
      </c>
      <c r="B24" s="34">
        <v>22</v>
      </c>
      <c r="C24" s="10">
        <v>0</v>
      </c>
      <c r="D24" s="10">
        <v>0</v>
      </c>
      <c r="E24" s="10">
        <v>4327.8485200157229</v>
      </c>
      <c r="F24" s="10">
        <v>25007.33031539074</v>
      </c>
      <c r="G24" s="10">
        <v>0</v>
      </c>
      <c r="H24" s="10">
        <v>0</v>
      </c>
      <c r="I24" s="10">
        <v>10442.573901505293</v>
      </c>
      <c r="J24" s="10">
        <v>886.27108265367167</v>
      </c>
      <c r="K24" s="83">
        <v>43441.666666666664</v>
      </c>
      <c r="L24" s="34">
        <v>22</v>
      </c>
      <c r="M24" s="10">
        <v>0</v>
      </c>
      <c r="N24" s="10">
        <v>0</v>
      </c>
      <c r="O24" s="10">
        <v>21860.458196740954</v>
      </c>
      <c r="P24" s="10">
        <v>13535.990659070587</v>
      </c>
      <c r="Q24" s="10">
        <v>0</v>
      </c>
      <c r="R24" s="10">
        <v>0</v>
      </c>
      <c r="S24" s="10">
        <v>4018.0666555718753</v>
      </c>
      <c r="T24" s="10">
        <v>6.1664112395098076</v>
      </c>
      <c r="U24" s="83">
        <v>43477.75</v>
      </c>
      <c r="V24" s="34">
        <v>22</v>
      </c>
      <c r="W24" s="10">
        <v>0</v>
      </c>
      <c r="X24" s="10">
        <v>0</v>
      </c>
      <c r="Y24" s="10">
        <v>9263.9506361015301</v>
      </c>
      <c r="Z24" s="10">
        <v>12014.286279133035</v>
      </c>
      <c r="AA24" s="10">
        <v>0</v>
      </c>
      <c r="AB24" s="10">
        <v>0</v>
      </c>
      <c r="AC24" s="10">
        <v>3154.6848819586476</v>
      </c>
      <c r="AD24" s="10">
        <v>4483.102825115614</v>
      </c>
      <c r="AE24" s="83">
        <v>43505.666666666664</v>
      </c>
      <c r="AF24" s="34">
        <v>22</v>
      </c>
      <c r="AG24" s="10">
        <v>0</v>
      </c>
      <c r="AH24" s="10">
        <v>0</v>
      </c>
      <c r="AI24" s="10">
        <v>25858.749697981013</v>
      </c>
      <c r="AJ24" s="10">
        <v>15113.758597165261</v>
      </c>
      <c r="AK24" s="10">
        <v>0</v>
      </c>
      <c r="AL24" s="10">
        <v>0</v>
      </c>
      <c r="AM24" s="10">
        <v>11714.785991260258</v>
      </c>
      <c r="AN24" s="10">
        <v>431.02794680843112</v>
      </c>
      <c r="AO24" s="83">
        <v>43519.833333333336</v>
      </c>
      <c r="AP24" s="34">
        <v>22</v>
      </c>
      <c r="AQ24" s="10">
        <v>0</v>
      </c>
      <c r="AR24" s="10">
        <v>0</v>
      </c>
      <c r="AS24" s="10">
        <v>14698.082342472837</v>
      </c>
      <c r="AT24" s="10">
        <v>253.81294407772288</v>
      </c>
      <c r="AU24" s="10">
        <v>0</v>
      </c>
      <c r="AV24" s="10">
        <v>0</v>
      </c>
      <c r="AW24" s="10">
        <v>1062.1752563443383</v>
      </c>
      <c r="AX24" s="10">
        <v>1471.5002016752371</v>
      </c>
      <c r="AY24" s="10">
        <v>43406.666666666664</v>
      </c>
      <c r="AZ24" s="10">
        <v>22</v>
      </c>
      <c r="BA24" s="10">
        <v>0</v>
      </c>
      <c r="BB24" s="10">
        <v>0</v>
      </c>
      <c r="BC24" s="10">
        <v>14718.808492747063</v>
      </c>
      <c r="BD24" s="10">
        <v>34252.72791709943</v>
      </c>
      <c r="BE24" s="10">
        <v>0</v>
      </c>
      <c r="BF24" s="10">
        <v>0</v>
      </c>
      <c r="BG24" s="10">
        <v>-2438.4483961232108</v>
      </c>
      <c r="BH24" s="10">
        <v>50623.238049982428</v>
      </c>
      <c r="BI24" s="10">
        <v>43477.75</v>
      </c>
      <c r="BJ24" s="10">
        <v>22</v>
      </c>
      <c r="BK24" s="10">
        <v>0</v>
      </c>
      <c r="BL24" s="10">
        <v>0</v>
      </c>
      <c r="BM24" s="10">
        <v>19024.432938331895</v>
      </c>
      <c r="BN24" s="10">
        <v>7747.0112005638803</v>
      </c>
      <c r="BO24" s="10">
        <v>0</v>
      </c>
      <c r="BP24" s="10">
        <v>0</v>
      </c>
      <c r="BQ24" s="10">
        <v>17028.072285317394</v>
      </c>
      <c r="BR24" s="10">
        <v>8725.6190630225738</v>
      </c>
      <c r="BS24" s="10">
        <v>43505.666666666664</v>
      </c>
      <c r="BT24" s="10">
        <v>22</v>
      </c>
      <c r="BU24" s="10">
        <v>0</v>
      </c>
      <c r="BV24" s="10">
        <v>0</v>
      </c>
      <c r="BW24" s="10">
        <v>22780.640931047885</v>
      </c>
      <c r="BX24" s="10">
        <v>27304.578041181871</v>
      </c>
      <c r="BY24" s="10">
        <v>0</v>
      </c>
      <c r="BZ24" s="10">
        <v>0</v>
      </c>
      <c r="CA24" s="10">
        <v>17583.960787783035</v>
      </c>
      <c r="CB24" s="10">
        <v>8371.8921252768905</v>
      </c>
      <c r="CC24" s="10">
        <v>43510.75</v>
      </c>
      <c r="CD24" s="10">
        <v>22</v>
      </c>
      <c r="CE24" s="10">
        <v>0</v>
      </c>
      <c r="CF24" s="10">
        <v>0</v>
      </c>
      <c r="CG24" s="10">
        <v>-5347.3933910966498</v>
      </c>
      <c r="CH24" s="10">
        <v>12556.858942624582</v>
      </c>
      <c r="CI24" s="10">
        <v>0</v>
      </c>
      <c r="CJ24" s="10">
        <v>0</v>
      </c>
      <c r="CK24" s="10">
        <v>3170.396904026049</v>
      </c>
      <c r="CL24" s="10">
        <v>20347.529371687939</v>
      </c>
      <c r="CM24" s="10">
        <v>43519.833333333336</v>
      </c>
      <c r="CN24" s="10">
        <v>22</v>
      </c>
      <c r="CO24" s="10">
        <v>0</v>
      </c>
      <c r="CP24" s="10">
        <v>0</v>
      </c>
      <c r="CQ24" s="10">
        <v>20904.256675834695</v>
      </c>
      <c r="CR24" s="10">
        <v>9390.5706135315631</v>
      </c>
      <c r="CS24" s="10">
        <v>0</v>
      </c>
      <c r="CT24" s="10">
        <v>0</v>
      </c>
      <c r="CU24" s="10">
        <v>4480.7937710741262</v>
      </c>
      <c r="CV24" s="10">
        <v>5371.5576806521613</v>
      </c>
    </row>
    <row r="25" spans="1:100" x14ac:dyDescent="0.25">
      <c r="A25" s="83">
        <v>43406.75</v>
      </c>
      <c r="B25" s="34">
        <v>24</v>
      </c>
      <c r="C25" s="10">
        <v>0</v>
      </c>
      <c r="D25" s="10">
        <v>0</v>
      </c>
      <c r="E25" s="10">
        <v>17595.801805734372</v>
      </c>
      <c r="F25" s="10">
        <v>25251.681593154794</v>
      </c>
      <c r="G25" s="10">
        <v>0</v>
      </c>
      <c r="H25" s="10">
        <v>0</v>
      </c>
      <c r="I25" s="10">
        <v>14859.717030903412</v>
      </c>
      <c r="J25" s="10">
        <v>4255.8418591780201</v>
      </c>
      <c r="K25" s="83">
        <v>43441.75</v>
      </c>
      <c r="L25" s="34">
        <v>24</v>
      </c>
      <c r="M25" s="10">
        <v>0</v>
      </c>
      <c r="N25" s="10">
        <v>0</v>
      </c>
      <c r="O25" s="10">
        <v>28203.959339352234</v>
      </c>
      <c r="P25" s="10">
        <v>16168.337864222471</v>
      </c>
      <c r="Q25" s="10">
        <v>0</v>
      </c>
      <c r="R25" s="10">
        <v>0</v>
      </c>
      <c r="S25" s="10">
        <v>2423.8147061239433</v>
      </c>
      <c r="T25" s="10">
        <v>5455.9599025593598</v>
      </c>
      <c r="U25" s="83">
        <v>43477.833333333336</v>
      </c>
      <c r="V25" s="34">
        <v>24</v>
      </c>
      <c r="W25" s="10">
        <v>0</v>
      </c>
      <c r="X25" s="10">
        <v>0</v>
      </c>
      <c r="Y25" s="10">
        <v>13020.150937662249</v>
      </c>
      <c r="Z25" s="10">
        <v>17355.853165672488</v>
      </c>
      <c r="AA25" s="10">
        <v>0</v>
      </c>
      <c r="AB25" s="10">
        <v>0</v>
      </c>
      <c r="AC25" s="10">
        <v>3759.8760458567276</v>
      </c>
      <c r="AD25" s="10">
        <v>3461.1770102728237</v>
      </c>
      <c r="AE25" s="83">
        <v>43505.75</v>
      </c>
      <c r="AF25" s="34">
        <v>24</v>
      </c>
      <c r="AG25" s="10">
        <v>0</v>
      </c>
      <c r="AH25" s="10">
        <v>0</v>
      </c>
      <c r="AI25" s="10">
        <v>24145.770782830143</v>
      </c>
      <c r="AJ25" s="10">
        <v>15452.813045205181</v>
      </c>
      <c r="AK25" s="10">
        <v>0</v>
      </c>
      <c r="AL25" s="10">
        <v>0</v>
      </c>
      <c r="AM25" s="10">
        <v>14543.172983630946</v>
      </c>
      <c r="AN25" s="10">
        <v>4309.2744164704764</v>
      </c>
      <c r="AO25" s="83">
        <v>43519.916666666664</v>
      </c>
      <c r="AP25" s="34">
        <v>24</v>
      </c>
      <c r="AQ25" s="10">
        <v>0</v>
      </c>
      <c r="AR25" s="10">
        <v>0</v>
      </c>
      <c r="AS25" s="10">
        <v>18921.649215405418</v>
      </c>
      <c r="AT25" s="10">
        <v>1690.718350232499</v>
      </c>
      <c r="AU25" s="10">
        <v>0</v>
      </c>
      <c r="AV25" s="10">
        <v>0</v>
      </c>
      <c r="AW25" s="10">
        <v>839.00930878393501</v>
      </c>
      <c r="AX25" s="10">
        <v>1986.5829072213498</v>
      </c>
      <c r="AY25" s="10">
        <v>43406.75</v>
      </c>
      <c r="AZ25" s="10">
        <v>24</v>
      </c>
      <c r="BA25" s="10">
        <v>0</v>
      </c>
      <c r="BB25" s="10">
        <v>0</v>
      </c>
      <c r="BC25" s="10">
        <v>15401.620978062841</v>
      </c>
      <c r="BD25" s="10">
        <v>33310.783121775617</v>
      </c>
      <c r="BE25" s="10">
        <v>0</v>
      </c>
      <c r="BF25" s="10">
        <v>0</v>
      </c>
      <c r="BG25" s="10">
        <v>-3618.5545064744147</v>
      </c>
      <c r="BH25" s="10">
        <v>33783.779265083729</v>
      </c>
      <c r="BI25" s="10">
        <v>43477.833333333336</v>
      </c>
      <c r="BJ25" s="10">
        <v>24</v>
      </c>
      <c r="BK25" s="10">
        <v>0</v>
      </c>
      <c r="BL25" s="10">
        <v>0</v>
      </c>
      <c r="BM25" s="10">
        <v>21742.872981772198</v>
      </c>
      <c r="BN25" s="10">
        <v>5969.4963521628733</v>
      </c>
      <c r="BO25" s="10">
        <v>0</v>
      </c>
      <c r="BP25" s="10">
        <v>0</v>
      </c>
      <c r="BQ25" s="10">
        <v>16638.081550316048</v>
      </c>
      <c r="BR25" s="10">
        <v>10644.379602214685</v>
      </c>
      <c r="BS25" s="10">
        <v>43505.75</v>
      </c>
      <c r="BT25" s="10">
        <v>24</v>
      </c>
      <c r="BU25" s="10">
        <v>0</v>
      </c>
      <c r="BV25" s="10">
        <v>0</v>
      </c>
      <c r="BW25" s="10">
        <v>28438.938659736854</v>
      </c>
      <c r="BX25" s="10">
        <v>24457.126787129491</v>
      </c>
      <c r="BY25" s="10">
        <v>0</v>
      </c>
      <c r="BZ25" s="10">
        <v>0</v>
      </c>
      <c r="CA25" s="10">
        <v>24687.766575589303</v>
      </c>
      <c r="CB25" s="10">
        <v>5343.3681614497364</v>
      </c>
      <c r="CC25" s="10">
        <v>43510.833333333336</v>
      </c>
      <c r="CD25" s="10">
        <v>24</v>
      </c>
      <c r="CE25" s="10">
        <v>0</v>
      </c>
      <c r="CF25" s="10">
        <v>0</v>
      </c>
      <c r="CG25" s="10">
        <v>-682.34665180155207</v>
      </c>
      <c r="CH25" s="10">
        <v>11987.719091739238</v>
      </c>
      <c r="CI25" s="10">
        <v>0</v>
      </c>
      <c r="CJ25" s="10">
        <v>0</v>
      </c>
      <c r="CK25" s="10">
        <v>4034.8959873969434</v>
      </c>
      <c r="CL25" s="10">
        <v>19792.740934024947</v>
      </c>
      <c r="CM25" s="10">
        <v>43519.916666666664</v>
      </c>
      <c r="CN25" s="10">
        <v>24</v>
      </c>
      <c r="CO25" s="10">
        <v>0</v>
      </c>
      <c r="CP25" s="10">
        <v>0</v>
      </c>
      <c r="CQ25" s="10">
        <v>24313.95183706719</v>
      </c>
      <c r="CR25" s="10">
        <v>7456.7101874612063</v>
      </c>
      <c r="CS25" s="10">
        <v>0</v>
      </c>
      <c r="CT25" s="10">
        <v>0</v>
      </c>
      <c r="CU25" s="10">
        <v>7754.6195989625385</v>
      </c>
      <c r="CV25" s="10">
        <v>4601.480840552781</v>
      </c>
    </row>
    <row r="26" spans="1:100" x14ac:dyDescent="0.25">
      <c r="A26" s="83">
        <v>43406.833333333336</v>
      </c>
      <c r="B26" s="34">
        <v>26</v>
      </c>
      <c r="C26" s="10">
        <v>0</v>
      </c>
      <c r="D26" s="10">
        <v>0</v>
      </c>
      <c r="E26" s="10">
        <v>22252.686776758252</v>
      </c>
      <c r="F26" s="10">
        <v>19613.631693915744</v>
      </c>
      <c r="G26" s="10">
        <v>0</v>
      </c>
      <c r="H26" s="10">
        <v>0</v>
      </c>
      <c r="I26" s="10">
        <v>18947.296282067771</v>
      </c>
      <c r="J26" s="10">
        <v>8021.260982586281</v>
      </c>
      <c r="K26" s="83">
        <v>43441.833333333336</v>
      </c>
      <c r="L26" s="34">
        <v>26</v>
      </c>
      <c r="M26" s="10">
        <v>0</v>
      </c>
      <c r="N26" s="10">
        <v>0</v>
      </c>
      <c r="O26" s="10">
        <v>31742.39855616901</v>
      </c>
      <c r="P26" s="10">
        <v>19355.558041882654</v>
      </c>
      <c r="Q26" s="10">
        <v>0</v>
      </c>
      <c r="R26" s="10">
        <v>0</v>
      </c>
      <c r="S26" s="10">
        <v>3573.1353806157576</v>
      </c>
      <c r="T26" s="10">
        <v>5057.3734759021445</v>
      </c>
      <c r="U26" s="83">
        <v>43477.916666666664</v>
      </c>
      <c r="V26" s="34">
        <v>26</v>
      </c>
      <c r="W26" s="10">
        <v>0</v>
      </c>
      <c r="X26" s="10">
        <v>0</v>
      </c>
      <c r="Y26" s="10">
        <v>12983.274367844562</v>
      </c>
      <c r="Z26" s="10">
        <v>18782.178667476375</v>
      </c>
      <c r="AA26" s="10">
        <v>0</v>
      </c>
      <c r="AB26" s="10">
        <v>0</v>
      </c>
      <c r="AC26" s="10">
        <v>5350.2106844993041</v>
      </c>
      <c r="AD26" s="10">
        <v>3738.4823574897546</v>
      </c>
      <c r="AE26" s="83">
        <v>43505.833333333336</v>
      </c>
      <c r="AF26" s="34">
        <v>26</v>
      </c>
      <c r="AG26" s="10">
        <v>0</v>
      </c>
      <c r="AH26" s="10">
        <v>0</v>
      </c>
      <c r="AI26" s="10">
        <v>24993.676945471663</v>
      </c>
      <c r="AJ26" s="10">
        <v>21974.916507665814</v>
      </c>
      <c r="AK26" s="10">
        <v>0</v>
      </c>
      <c r="AL26" s="10">
        <v>0</v>
      </c>
      <c r="AM26" s="10">
        <v>13492.857828255539</v>
      </c>
      <c r="AN26" s="10">
        <v>8843.1955264331791</v>
      </c>
      <c r="AO26" s="83">
        <v>43520</v>
      </c>
      <c r="AP26" s="34">
        <v>26</v>
      </c>
      <c r="AQ26" s="10">
        <v>0</v>
      </c>
      <c r="AR26" s="10">
        <v>0</v>
      </c>
      <c r="AS26" s="10">
        <v>22525.056171044362</v>
      </c>
      <c r="AT26" s="10">
        <v>46.704141130505398</v>
      </c>
      <c r="AU26" s="10">
        <v>0</v>
      </c>
      <c r="AV26" s="10">
        <v>0</v>
      </c>
      <c r="AW26" s="10">
        <v>-772.82205698426742</v>
      </c>
      <c r="AX26" s="10">
        <v>2012.42656144392</v>
      </c>
      <c r="AY26" s="10">
        <v>43406.833333333336</v>
      </c>
      <c r="AZ26" s="10">
        <v>26</v>
      </c>
      <c r="BA26" s="10">
        <v>0</v>
      </c>
      <c r="BB26" s="10">
        <v>0</v>
      </c>
      <c r="BC26" s="10">
        <v>22487.415298570435</v>
      </c>
      <c r="BD26" s="10">
        <v>33670.387324383941</v>
      </c>
      <c r="BE26" s="10">
        <v>0</v>
      </c>
      <c r="BF26" s="10">
        <v>0</v>
      </c>
      <c r="BG26" s="10">
        <v>-4067.6744881596896</v>
      </c>
      <c r="BH26" s="10">
        <v>23777.129168924341</v>
      </c>
      <c r="BI26" s="10">
        <v>43477.916666666664</v>
      </c>
      <c r="BJ26" s="10">
        <v>26</v>
      </c>
      <c r="BK26" s="10">
        <v>0</v>
      </c>
      <c r="BL26" s="10">
        <v>0</v>
      </c>
      <c r="BM26" s="10">
        <v>22880.088688063122</v>
      </c>
      <c r="BN26" s="10">
        <v>6602.6111957959902</v>
      </c>
      <c r="BO26" s="10">
        <v>0</v>
      </c>
      <c r="BP26" s="10">
        <v>0</v>
      </c>
      <c r="BQ26" s="10">
        <v>17995.290548794859</v>
      </c>
      <c r="BR26" s="10">
        <v>10907.72796590408</v>
      </c>
      <c r="BS26" s="10">
        <v>43505.833333333336</v>
      </c>
      <c r="BT26" s="10">
        <v>26</v>
      </c>
      <c r="BU26" s="10">
        <v>0</v>
      </c>
      <c r="BV26" s="10">
        <v>0</v>
      </c>
      <c r="BW26" s="10">
        <v>29216.79239439786</v>
      </c>
      <c r="BX26" s="10">
        <v>17340.026259458729</v>
      </c>
      <c r="BY26" s="10">
        <v>0</v>
      </c>
      <c r="BZ26" s="10">
        <v>0</v>
      </c>
      <c r="CA26" s="10">
        <v>30543.414762433931</v>
      </c>
      <c r="CB26" s="10">
        <v>5318.9690617804181</v>
      </c>
      <c r="CC26" s="10">
        <v>43510.916666666664</v>
      </c>
      <c r="CD26" s="10">
        <v>26</v>
      </c>
      <c r="CE26" s="10">
        <v>0</v>
      </c>
      <c r="CF26" s="10">
        <v>0</v>
      </c>
      <c r="CG26" s="10">
        <v>2474.7562870787788</v>
      </c>
      <c r="CH26" s="10">
        <v>11146.63686932718</v>
      </c>
      <c r="CI26" s="10">
        <v>0</v>
      </c>
      <c r="CJ26" s="10">
        <v>0</v>
      </c>
      <c r="CK26" s="10">
        <v>6646.4816766288568</v>
      </c>
      <c r="CL26" s="10">
        <v>19193.666053282748</v>
      </c>
      <c r="CM26" s="10">
        <v>43520</v>
      </c>
      <c r="CN26" s="10">
        <v>26</v>
      </c>
      <c r="CO26" s="10">
        <v>0</v>
      </c>
      <c r="CP26" s="10">
        <v>0</v>
      </c>
      <c r="CQ26" s="10">
        <v>25887.813885561125</v>
      </c>
      <c r="CR26" s="10">
        <v>8853.9491622473815</v>
      </c>
      <c r="CS26" s="10">
        <v>0</v>
      </c>
      <c r="CT26" s="10">
        <v>0</v>
      </c>
      <c r="CU26" s="10">
        <v>11693.836975429014</v>
      </c>
      <c r="CV26" s="10">
        <v>6482.3741400358749</v>
      </c>
    </row>
    <row r="27" spans="1:100" x14ac:dyDescent="0.25">
      <c r="A27" s="83">
        <v>43406.916666666664</v>
      </c>
      <c r="B27" s="34">
        <v>28</v>
      </c>
      <c r="C27" s="10">
        <v>0</v>
      </c>
      <c r="D27" s="10">
        <v>0</v>
      </c>
      <c r="E27" s="10">
        <v>21571.607475188452</v>
      </c>
      <c r="F27" s="10">
        <v>22555.691292636184</v>
      </c>
      <c r="G27" s="10">
        <v>0</v>
      </c>
      <c r="H27" s="10">
        <v>0</v>
      </c>
      <c r="I27" s="10">
        <v>18018.588133307352</v>
      </c>
      <c r="J27" s="10">
        <v>7084.1384897471307</v>
      </c>
      <c r="K27" s="83">
        <v>43441.916666666664</v>
      </c>
      <c r="L27" s="34">
        <v>28</v>
      </c>
      <c r="M27" s="10">
        <v>0</v>
      </c>
      <c r="N27" s="10">
        <v>0</v>
      </c>
      <c r="O27" s="10">
        <v>36329.338144239606</v>
      </c>
      <c r="P27" s="10">
        <v>22175.701837865861</v>
      </c>
      <c r="Q27" s="10">
        <v>0</v>
      </c>
      <c r="R27" s="10">
        <v>0</v>
      </c>
      <c r="S27" s="10">
        <v>3291.2262226949442</v>
      </c>
      <c r="T27" s="10">
        <v>4042.8224142232725</v>
      </c>
      <c r="U27" s="83">
        <v>43478</v>
      </c>
      <c r="V27" s="34">
        <v>28</v>
      </c>
      <c r="W27" s="10">
        <v>0</v>
      </c>
      <c r="X27" s="10">
        <v>0</v>
      </c>
      <c r="Y27" s="10">
        <v>15239.429627214857</v>
      </c>
      <c r="Z27" s="10">
        <v>19593.447193244509</v>
      </c>
      <c r="AA27" s="10">
        <v>0</v>
      </c>
      <c r="AB27" s="10">
        <v>0</v>
      </c>
      <c r="AC27" s="10">
        <v>5212.528742059978</v>
      </c>
      <c r="AD27" s="10">
        <v>5696.1818203665853</v>
      </c>
      <c r="AE27" s="83">
        <v>43505.916666666664</v>
      </c>
      <c r="AF27" s="34">
        <v>28</v>
      </c>
      <c r="AG27" s="10">
        <v>0</v>
      </c>
      <c r="AH27" s="10">
        <v>0</v>
      </c>
      <c r="AI27" s="10">
        <v>28278.767075788972</v>
      </c>
      <c r="AJ27" s="10">
        <v>16239.579055400289</v>
      </c>
      <c r="AK27" s="10">
        <v>0</v>
      </c>
      <c r="AL27" s="10">
        <v>0</v>
      </c>
      <c r="AM27" s="10">
        <v>13873.091001594279</v>
      </c>
      <c r="AN27" s="10">
        <v>7529.1037897760589</v>
      </c>
      <c r="AO27" s="83">
        <v>43520.083333333336</v>
      </c>
      <c r="AP27" s="34">
        <v>28</v>
      </c>
      <c r="AQ27" s="10">
        <v>0</v>
      </c>
      <c r="AR27" s="10">
        <v>0</v>
      </c>
      <c r="AS27" s="10">
        <v>23174.787404106843</v>
      </c>
      <c r="AT27" s="10">
        <v>3511.1298935093641</v>
      </c>
      <c r="AU27" s="10">
        <v>0</v>
      </c>
      <c r="AV27" s="10">
        <v>0</v>
      </c>
      <c r="AW27" s="10">
        <v>-900.53953460149341</v>
      </c>
      <c r="AX27" s="10">
        <v>2788.5676311856914</v>
      </c>
      <c r="AY27" s="10">
        <v>43406.916666666664</v>
      </c>
      <c r="AZ27" s="10">
        <v>28</v>
      </c>
      <c r="BA27" s="10">
        <v>0</v>
      </c>
      <c r="BB27" s="10">
        <v>0</v>
      </c>
      <c r="BC27" s="10">
        <v>35807.30755425588</v>
      </c>
      <c r="BD27" s="10">
        <v>33001.478947201816</v>
      </c>
      <c r="BE27" s="10">
        <v>0</v>
      </c>
      <c r="BF27" s="10">
        <v>0</v>
      </c>
      <c r="BG27" s="10">
        <v>-4076.4569000109332</v>
      </c>
      <c r="BH27" s="10">
        <v>20001.772970930979</v>
      </c>
      <c r="BI27" s="10">
        <v>43478</v>
      </c>
      <c r="BJ27" s="10">
        <v>28</v>
      </c>
      <c r="BK27" s="10">
        <v>0</v>
      </c>
      <c r="BL27" s="10">
        <v>0</v>
      </c>
      <c r="BM27" s="10">
        <v>25699.779020397658</v>
      </c>
      <c r="BN27" s="10">
        <v>11742.510145135799</v>
      </c>
      <c r="BO27" s="10">
        <v>0</v>
      </c>
      <c r="BP27" s="10">
        <v>0</v>
      </c>
      <c r="BQ27" s="10">
        <v>19845.303055774937</v>
      </c>
      <c r="BR27" s="10">
        <v>8956.7719392759664</v>
      </c>
      <c r="BS27" s="10">
        <v>43505.916666666664</v>
      </c>
      <c r="BT27" s="10">
        <v>28</v>
      </c>
      <c r="BU27" s="10">
        <v>0</v>
      </c>
      <c r="BV27" s="10">
        <v>0</v>
      </c>
      <c r="BW27" s="10">
        <v>26494.898431803664</v>
      </c>
      <c r="BX27" s="10">
        <v>14189.517649212354</v>
      </c>
      <c r="BY27" s="10">
        <v>0</v>
      </c>
      <c r="BZ27" s="10">
        <v>0</v>
      </c>
      <c r="CA27" s="10">
        <v>30325.405460549497</v>
      </c>
      <c r="CB27" s="10">
        <v>5559.1732359163252</v>
      </c>
      <c r="CC27" s="10">
        <v>43511</v>
      </c>
      <c r="CD27" s="10">
        <v>28</v>
      </c>
      <c r="CE27" s="10">
        <v>0</v>
      </c>
      <c r="CF27" s="10">
        <v>0</v>
      </c>
      <c r="CG27" s="10">
        <v>2851.7201957275556</v>
      </c>
      <c r="CH27" s="10">
        <v>12491.661416930187</v>
      </c>
      <c r="CI27" s="10">
        <v>0</v>
      </c>
      <c r="CJ27" s="10">
        <v>0</v>
      </c>
      <c r="CK27" s="10">
        <v>12734.683198478124</v>
      </c>
      <c r="CL27" s="10">
        <v>14292.832110545989</v>
      </c>
      <c r="CM27" s="10">
        <v>43520.083333333336</v>
      </c>
      <c r="CN27" s="10">
        <v>28</v>
      </c>
      <c r="CO27" s="10">
        <v>0</v>
      </c>
      <c r="CP27" s="10">
        <v>0</v>
      </c>
      <c r="CQ27" s="10">
        <v>29880.669031338923</v>
      </c>
      <c r="CR27" s="10">
        <v>10873.89605074168</v>
      </c>
      <c r="CS27" s="10">
        <v>0</v>
      </c>
      <c r="CT27" s="10">
        <v>0</v>
      </c>
      <c r="CU27" s="10">
        <v>12856.985743716341</v>
      </c>
      <c r="CV27" s="10">
        <v>6719.6248995898395</v>
      </c>
    </row>
    <row r="28" spans="1:100" x14ac:dyDescent="0.25">
      <c r="A28" s="83">
        <v>43407</v>
      </c>
      <c r="B28" s="34">
        <v>30</v>
      </c>
      <c r="C28" s="10">
        <v>0</v>
      </c>
      <c r="D28" s="10">
        <v>0</v>
      </c>
      <c r="E28" s="10">
        <v>33679.297832220262</v>
      </c>
      <c r="F28" s="10">
        <v>17935.164110685902</v>
      </c>
      <c r="G28" s="10">
        <v>0</v>
      </c>
      <c r="H28" s="10">
        <v>0</v>
      </c>
      <c r="I28" s="10">
        <v>22150.006598836306</v>
      </c>
      <c r="J28" s="10">
        <v>12384.342731692826</v>
      </c>
      <c r="K28" s="83">
        <v>43442</v>
      </c>
      <c r="L28" s="34">
        <v>30</v>
      </c>
      <c r="M28" s="10">
        <v>0</v>
      </c>
      <c r="N28" s="10">
        <v>0</v>
      </c>
      <c r="O28" s="10">
        <v>41647.359845059291</v>
      </c>
      <c r="P28" s="10">
        <v>18037.986745109149</v>
      </c>
      <c r="Q28" s="10">
        <v>0</v>
      </c>
      <c r="R28" s="10">
        <v>0</v>
      </c>
      <c r="S28" s="10">
        <v>1173.2199324980547</v>
      </c>
      <c r="T28" s="10">
        <v>4096.0288880790959</v>
      </c>
      <c r="U28" s="83">
        <v>43478.083333333336</v>
      </c>
      <c r="V28" s="34">
        <v>30</v>
      </c>
      <c r="W28" s="10">
        <v>0</v>
      </c>
      <c r="X28" s="10">
        <v>0</v>
      </c>
      <c r="Y28" s="10">
        <v>17593.938622502279</v>
      </c>
      <c r="Z28" s="10">
        <v>19329.182839776375</v>
      </c>
      <c r="AA28" s="10">
        <v>0</v>
      </c>
      <c r="AB28" s="10">
        <v>0</v>
      </c>
      <c r="AC28" s="10">
        <v>4652.9998724350235</v>
      </c>
      <c r="AD28" s="10">
        <v>7925.0442325337499</v>
      </c>
      <c r="AE28" s="83">
        <v>43506</v>
      </c>
      <c r="AF28" s="34">
        <v>30</v>
      </c>
      <c r="AG28" s="10">
        <v>0</v>
      </c>
      <c r="AH28" s="10">
        <v>0</v>
      </c>
      <c r="AI28" s="10">
        <v>28942.435398507456</v>
      </c>
      <c r="AJ28" s="10">
        <v>16726.828090843297</v>
      </c>
      <c r="AK28" s="10">
        <v>0</v>
      </c>
      <c r="AL28" s="10">
        <v>0</v>
      </c>
      <c r="AM28" s="10">
        <v>14939.520042113285</v>
      </c>
      <c r="AN28" s="10">
        <v>10105.00132102287</v>
      </c>
      <c r="AO28" s="83">
        <v>43520.166666666664</v>
      </c>
      <c r="AP28" s="34">
        <v>30</v>
      </c>
      <c r="AQ28" s="10">
        <v>0</v>
      </c>
      <c r="AR28" s="10">
        <v>0</v>
      </c>
      <c r="AS28" s="10">
        <v>26172.970747094721</v>
      </c>
      <c r="AT28" s="10">
        <v>1610.8918797422007</v>
      </c>
      <c r="AU28" s="10">
        <v>0</v>
      </c>
      <c r="AV28" s="10">
        <v>0</v>
      </c>
      <c r="AW28" s="10">
        <v>-173.30853763761115</v>
      </c>
      <c r="AX28" s="10">
        <v>1741.8955793257016</v>
      </c>
      <c r="AY28" s="10">
        <v>43407</v>
      </c>
      <c r="AZ28" s="10">
        <v>30</v>
      </c>
      <c r="BA28" s="10">
        <v>0</v>
      </c>
      <c r="BB28" s="10">
        <v>0</v>
      </c>
      <c r="BC28" s="10">
        <v>38771.938810793625</v>
      </c>
      <c r="BD28" s="10">
        <v>29191.502687857137</v>
      </c>
      <c r="BE28" s="10">
        <v>0</v>
      </c>
      <c r="BF28" s="10">
        <v>0</v>
      </c>
      <c r="BG28" s="10">
        <v>-2604.2763927048072</v>
      </c>
      <c r="BH28" s="10">
        <v>19614.0179763876</v>
      </c>
      <c r="BI28" s="10">
        <v>43478.083333333336</v>
      </c>
      <c r="BJ28" s="10">
        <v>30</v>
      </c>
      <c r="BK28" s="10">
        <v>0</v>
      </c>
      <c r="BL28" s="10">
        <v>0</v>
      </c>
      <c r="BM28" s="10">
        <v>28534.733328153587</v>
      </c>
      <c r="BN28" s="10">
        <v>11091.879828697925</v>
      </c>
      <c r="BO28" s="10">
        <v>0</v>
      </c>
      <c r="BP28" s="10">
        <v>0</v>
      </c>
      <c r="BQ28" s="10">
        <v>21321.973618320288</v>
      </c>
      <c r="BR28" s="10">
        <v>7686.4914697526665</v>
      </c>
      <c r="BS28" s="10">
        <v>43506</v>
      </c>
      <c r="BT28" s="10">
        <v>30</v>
      </c>
      <c r="BU28" s="10">
        <v>0</v>
      </c>
      <c r="BV28" s="10">
        <v>0</v>
      </c>
      <c r="BW28" s="10">
        <v>28335.107842850648</v>
      </c>
      <c r="BX28" s="10">
        <v>12026.625752233722</v>
      </c>
      <c r="BY28" s="10">
        <v>0</v>
      </c>
      <c r="BZ28" s="10">
        <v>0</v>
      </c>
      <c r="CA28" s="10">
        <v>29667.880929782437</v>
      </c>
      <c r="CB28" s="10">
        <v>2901.9486914664299</v>
      </c>
      <c r="CC28" s="10">
        <v>43511.083333333336</v>
      </c>
      <c r="CD28" s="10">
        <v>30</v>
      </c>
      <c r="CE28" s="10">
        <v>0</v>
      </c>
      <c r="CF28" s="10">
        <v>0</v>
      </c>
      <c r="CG28" s="10">
        <v>7092.0542671907933</v>
      </c>
      <c r="CH28" s="10">
        <v>6127.3742379072573</v>
      </c>
      <c r="CI28" s="10">
        <v>0</v>
      </c>
      <c r="CJ28" s="10">
        <v>0</v>
      </c>
      <c r="CK28" s="10">
        <v>21202.179361500137</v>
      </c>
      <c r="CL28" s="10">
        <v>11507.805105345889</v>
      </c>
      <c r="CM28" s="10">
        <v>43520.166666666664</v>
      </c>
      <c r="CN28" s="10">
        <v>30</v>
      </c>
      <c r="CO28" s="10">
        <v>0</v>
      </c>
      <c r="CP28" s="10">
        <v>0</v>
      </c>
      <c r="CQ28" s="10">
        <v>34733.34286422767</v>
      </c>
      <c r="CR28" s="10">
        <v>14981.192547316166</v>
      </c>
      <c r="CS28" s="10">
        <v>0</v>
      </c>
      <c r="CT28" s="10">
        <v>0</v>
      </c>
      <c r="CU28" s="10">
        <v>12171.071236677482</v>
      </c>
      <c r="CV28" s="10">
        <v>5261.7275094955412</v>
      </c>
    </row>
    <row r="29" spans="1:100" x14ac:dyDescent="0.25">
      <c r="A29" s="83">
        <v>43407.083333333336</v>
      </c>
      <c r="B29" s="34">
        <v>32</v>
      </c>
      <c r="C29" s="10">
        <v>0</v>
      </c>
      <c r="D29" s="10">
        <v>0</v>
      </c>
      <c r="E29" s="10">
        <v>39670.073439326101</v>
      </c>
      <c r="F29" s="10">
        <v>12857.508780755488</v>
      </c>
      <c r="G29" s="10">
        <v>0</v>
      </c>
      <c r="H29" s="10">
        <v>0</v>
      </c>
      <c r="I29" s="10">
        <v>18207.171653360183</v>
      </c>
      <c r="J29" s="10">
        <v>3443.5639763220915</v>
      </c>
      <c r="K29" s="83">
        <v>43442.083333333336</v>
      </c>
      <c r="L29" s="34">
        <v>32</v>
      </c>
      <c r="M29" s="10">
        <v>0</v>
      </c>
      <c r="N29" s="10">
        <v>0</v>
      </c>
      <c r="O29" s="10">
        <v>43251.28935885572</v>
      </c>
      <c r="P29" s="10">
        <v>14958.286090317823</v>
      </c>
      <c r="Q29" s="10">
        <v>0</v>
      </c>
      <c r="R29" s="10">
        <v>0</v>
      </c>
      <c r="S29" s="10">
        <v>1071.7467841849966</v>
      </c>
      <c r="T29" s="10">
        <v>5342.066737759832</v>
      </c>
      <c r="U29" s="83">
        <v>43478.166666666664</v>
      </c>
      <c r="V29" s="34">
        <v>32</v>
      </c>
      <c r="W29" s="10">
        <v>0</v>
      </c>
      <c r="X29" s="10">
        <v>0</v>
      </c>
      <c r="Y29" s="10">
        <v>19491.879576229487</v>
      </c>
      <c r="Z29" s="10">
        <v>21546.051236866049</v>
      </c>
      <c r="AA29" s="10">
        <v>0</v>
      </c>
      <c r="AB29" s="10">
        <v>0</v>
      </c>
      <c r="AC29" s="10">
        <v>3852.735769957324</v>
      </c>
      <c r="AD29" s="10">
        <v>7446.2194982226702</v>
      </c>
      <c r="AE29" s="83">
        <v>43506.083333333336</v>
      </c>
      <c r="AF29" s="34">
        <v>32</v>
      </c>
      <c r="AG29" s="10">
        <v>0</v>
      </c>
      <c r="AH29" s="10">
        <v>0</v>
      </c>
      <c r="AI29" s="10">
        <v>33367.325086418859</v>
      </c>
      <c r="AJ29" s="10">
        <v>15404.66947545497</v>
      </c>
      <c r="AK29" s="10">
        <v>0</v>
      </c>
      <c r="AL29" s="10">
        <v>0</v>
      </c>
      <c r="AM29" s="10">
        <v>11267.408475438287</v>
      </c>
      <c r="AN29" s="10">
        <v>6939.291611169454</v>
      </c>
      <c r="AO29" s="83">
        <v>43520.25</v>
      </c>
      <c r="AP29" s="34">
        <v>32</v>
      </c>
      <c r="AQ29" s="10">
        <v>0</v>
      </c>
      <c r="AR29" s="10">
        <v>0</v>
      </c>
      <c r="AS29" s="10">
        <v>30874.556682809285</v>
      </c>
      <c r="AT29" s="10">
        <v>1154.6609361953506</v>
      </c>
      <c r="AU29" s="10">
        <v>0</v>
      </c>
      <c r="AV29" s="10">
        <v>0</v>
      </c>
      <c r="AW29" s="10">
        <v>810.9393063760499</v>
      </c>
      <c r="AX29" s="10">
        <v>209.21590370546411</v>
      </c>
      <c r="AY29" s="10">
        <v>43407.083333333336</v>
      </c>
      <c r="AZ29" s="10">
        <v>32</v>
      </c>
      <c r="BA29" s="10">
        <v>0</v>
      </c>
      <c r="BB29" s="10">
        <v>0</v>
      </c>
      <c r="BC29" s="10">
        <v>47351.676945697749</v>
      </c>
      <c r="BD29" s="10">
        <v>29017.710305486715</v>
      </c>
      <c r="BE29" s="10">
        <v>0</v>
      </c>
      <c r="BF29" s="10">
        <v>0</v>
      </c>
      <c r="BG29" s="10">
        <v>-2063.5204067142986</v>
      </c>
      <c r="BH29" s="10">
        <v>16259.645208620073</v>
      </c>
      <c r="BI29" s="10">
        <v>43478.166666666664</v>
      </c>
      <c r="BJ29" s="10">
        <v>32</v>
      </c>
      <c r="BK29" s="10">
        <v>0</v>
      </c>
      <c r="BL29" s="10">
        <v>0</v>
      </c>
      <c r="BM29" s="10">
        <v>32670.025183162452</v>
      </c>
      <c r="BN29" s="10">
        <v>10791.523002021322</v>
      </c>
      <c r="BO29" s="10">
        <v>0</v>
      </c>
      <c r="BP29" s="10">
        <v>0</v>
      </c>
      <c r="BQ29" s="10">
        <v>25200.964117369404</v>
      </c>
      <c r="BR29" s="10">
        <v>5576.5052737462092</v>
      </c>
      <c r="BS29" s="10">
        <v>43506.083333333336</v>
      </c>
      <c r="BT29" s="10">
        <v>32</v>
      </c>
      <c r="BU29" s="10">
        <v>0</v>
      </c>
      <c r="BV29" s="10">
        <v>0</v>
      </c>
      <c r="BW29" s="10">
        <v>30434.314019918318</v>
      </c>
      <c r="BX29" s="10">
        <v>6967.3276332200267</v>
      </c>
      <c r="BY29" s="10">
        <v>0</v>
      </c>
      <c r="BZ29" s="10">
        <v>0</v>
      </c>
      <c r="CA29" s="10">
        <v>31306.310695071235</v>
      </c>
      <c r="CB29" s="10">
        <v>476.4267259653443</v>
      </c>
      <c r="CC29" s="10">
        <v>43511.166666666664</v>
      </c>
      <c r="CD29" s="10">
        <v>32</v>
      </c>
      <c r="CE29" s="10">
        <v>0</v>
      </c>
      <c r="CF29" s="10">
        <v>0</v>
      </c>
      <c r="CG29" s="10">
        <v>5390.4026293913848</v>
      </c>
      <c r="CH29" s="10">
        <v>13782.772503754282</v>
      </c>
      <c r="CI29" s="10">
        <v>0</v>
      </c>
      <c r="CJ29" s="10">
        <v>0</v>
      </c>
      <c r="CK29" s="10">
        <v>21509.590399605266</v>
      </c>
      <c r="CL29" s="10">
        <v>11833.138047593722</v>
      </c>
      <c r="CM29" s="10">
        <v>43520.25</v>
      </c>
      <c r="CN29" s="10">
        <v>32</v>
      </c>
      <c r="CO29" s="10">
        <v>0</v>
      </c>
      <c r="CP29" s="10">
        <v>0</v>
      </c>
      <c r="CQ29" s="10">
        <v>41602.07152557595</v>
      </c>
      <c r="CR29" s="10">
        <v>20115.120681325508</v>
      </c>
      <c r="CS29" s="10">
        <v>0</v>
      </c>
      <c r="CT29" s="10">
        <v>0</v>
      </c>
      <c r="CU29" s="10">
        <v>13663.61120118894</v>
      </c>
      <c r="CV29" s="10">
        <v>4909.865536919986</v>
      </c>
    </row>
    <row r="30" spans="1:100" x14ac:dyDescent="0.25">
      <c r="A30" s="83">
        <v>43407.166666666664</v>
      </c>
      <c r="B30" s="34">
        <v>34</v>
      </c>
      <c r="C30" s="10">
        <v>0</v>
      </c>
      <c r="D30" s="10">
        <v>0</v>
      </c>
      <c r="E30" s="10">
        <v>42881.721869272507</v>
      </c>
      <c r="F30" s="10">
        <v>10964.667224164861</v>
      </c>
      <c r="G30" s="10">
        <v>0</v>
      </c>
      <c r="H30" s="10">
        <v>0</v>
      </c>
      <c r="I30" s="10">
        <v>14064.835476767417</v>
      </c>
      <c r="J30" s="10">
        <v>4493.3110545414611</v>
      </c>
      <c r="K30" s="83">
        <v>43442.166666666664</v>
      </c>
      <c r="L30" s="34">
        <v>34</v>
      </c>
      <c r="M30" s="10">
        <v>0</v>
      </c>
      <c r="N30" s="10">
        <v>0</v>
      </c>
      <c r="O30" s="10">
        <v>50288.974588059835</v>
      </c>
      <c r="P30" s="10">
        <v>14255.716175500644</v>
      </c>
      <c r="Q30" s="10">
        <v>0</v>
      </c>
      <c r="R30" s="10">
        <v>0</v>
      </c>
      <c r="S30" s="10">
        <v>2489.6302944079744</v>
      </c>
      <c r="T30" s="10">
        <v>3709.0066523425271</v>
      </c>
      <c r="U30" s="83">
        <v>43478.25</v>
      </c>
      <c r="V30" s="34">
        <v>34</v>
      </c>
      <c r="W30" s="10">
        <v>0</v>
      </c>
      <c r="X30" s="10">
        <v>0</v>
      </c>
      <c r="Y30" s="10">
        <v>19497.169999218397</v>
      </c>
      <c r="Z30" s="10">
        <v>23316.867543002449</v>
      </c>
      <c r="AA30" s="10">
        <v>0</v>
      </c>
      <c r="AB30" s="10">
        <v>0</v>
      </c>
      <c r="AC30" s="10">
        <v>3942.4013088043921</v>
      </c>
      <c r="AD30" s="10">
        <v>8033.9707571785584</v>
      </c>
      <c r="AE30" s="83">
        <v>43506.166666666664</v>
      </c>
      <c r="AF30" s="34">
        <v>34</v>
      </c>
      <c r="AG30" s="10">
        <v>0</v>
      </c>
      <c r="AH30" s="10">
        <v>0</v>
      </c>
      <c r="AI30" s="10">
        <v>35217.143897572067</v>
      </c>
      <c r="AJ30" s="10">
        <v>18912.11059114831</v>
      </c>
      <c r="AK30" s="10">
        <v>0</v>
      </c>
      <c r="AL30" s="10">
        <v>0</v>
      </c>
      <c r="AM30" s="10">
        <v>15289.461416032045</v>
      </c>
      <c r="AN30" s="10">
        <v>1934.728482391552</v>
      </c>
      <c r="AO30" s="83">
        <v>43520.333333333336</v>
      </c>
      <c r="AP30" s="34">
        <v>34</v>
      </c>
      <c r="AQ30" s="10">
        <v>0</v>
      </c>
      <c r="AR30" s="10">
        <v>0</v>
      </c>
      <c r="AS30" s="10">
        <v>32817.470988580542</v>
      </c>
      <c r="AT30" s="10">
        <v>343.42006220421268</v>
      </c>
      <c r="AU30" s="10">
        <v>0</v>
      </c>
      <c r="AV30" s="10">
        <v>0</v>
      </c>
      <c r="AW30" s="10">
        <v>1306.8888488755456</v>
      </c>
      <c r="AX30" s="10">
        <v>938.01480293906718</v>
      </c>
      <c r="AY30" s="10">
        <v>43407.166666666664</v>
      </c>
      <c r="AZ30" s="10">
        <v>34</v>
      </c>
      <c r="BA30" s="10">
        <v>0</v>
      </c>
      <c r="BB30" s="10">
        <v>0</v>
      </c>
      <c r="BC30" s="10">
        <v>59834.558390698112</v>
      </c>
      <c r="BD30" s="10">
        <v>41239.601534967071</v>
      </c>
      <c r="BE30" s="10">
        <v>0</v>
      </c>
      <c r="BF30" s="10">
        <v>0</v>
      </c>
      <c r="BG30" s="10">
        <v>1984.2572330520197</v>
      </c>
      <c r="BH30" s="10">
        <v>18805.609502647152</v>
      </c>
      <c r="BI30" s="10">
        <v>43478.25</v>
      </c>
      <c r="BJ30" s="10">
        <v>34</v>
      </c>
      <c r="BK30" s="10">
        <v>0</v>
      </c>
      <c r="BL30" s="10">
        <v>0</v>
      </c>
      <c r="BM30" s="10">
        <v>38244.427979249806</v>
      </c>
      <c r="BN30" s="10">
        <v>11776.791028444301</v>
      </c>
      <c r="BO30" s="10">
        <v>0</v>
      </c>
      <c r="BP30" s="10">
        <v>0</v>
      </c>
      <c r="BQ30" s="10">
        <v>27197.589868424093</v>
      </c>
      <c r="BR30" s="10">
        <v>3096.3554369217732</v>
      </c>
      <c r="BS30" s="10">
        <v>43506.166666666664</v>
      </c>
      <c r="BT30" s="10">
        <v>34</v>
      </c>
      <c r="BU30" s="10">
        <v>0</v>
      </c>
      <c r="BV30" s="10">
        <v>0</v>
      </c>
      <c r="BW30" s="10">
        <v>31891.534095638006</v>
      </c>
      <c r="BX30" s="10">
        <v>17319.2394912975</v>
      </c>
      <c r="BY30" s="10">
        <v>0</v>
      </c>
      <c r="BZ30" s="10">
        <v>0</v>
      </c>
      <c r="CA30" s="10">
        <v>38489.305287643612</v>
      </c>
      <c r="CB30" s="10">
        <v>6957.610947401301</v>
      </c>
      <c r="CC30" s="10">
        <v>43511.25</v>
      </c>
      <c r="CD30" s="10">
        <v>34</v>
      </c>
      <c r="CE30" s="10">
        <v>0</v>
      </c>
      <c r="CF30" s="10">
        <v>0</v>
      </c>
      <c r="CG30" s="10">
        <v>10463.923758292862</v>
      </c>
      <c r="CH30" s="10">
        <v>12807.085990654517</v>
      </c>
      <c r="CI30" s="10">
        <v>0</v>
      </c>
      <c r="CJ30" s="10">
        <v>0</v>
      </c>
      <c r="CK30" s="10">
        <v>21838.944404667935</v>
      </c>
      <c r="CL30" s="10">
        <v>10186.042543140133</v>
      </c>
      <c r="CM30" s="10">
        <v>43520.333333333336</v>
      </c>
      <c r="CN30" s="10">
        <v>34</v>
      </c>
      <c r="CO30" s="10">
        <v>0</v>
      </c>
      <c r="CP30" s="10">
        <v>0</v>
      </c>
      <c r="CQ30" s="10">
        <v>52684.4703052767</v>
      </c>
      <c r="CR30" s="10">
        <v>24959.42187640546</v>
      </c>
      <c r="CS30" s="10">
        <v>0</v>
      </c>
      <c r="CT30" s="10">
        <v>0</v>
      </c>
      <c r="CU30" s="10">
        <v>15176.479712277902</v>
      </c>
      <c r="CV30" s="10">
        <v>3246.0741853191139</v>
      </c>
    </row>
    <row r="31" spans="1:100" x14ac:dyDescent="0.25">
      <c r="A31" s="83">
        <v>43407.25</v>
      </c>
      <c r="B31" s="34">
        <v>36</v>
      </c>
      <c r="C31" s="10">
        <v>0</v>
      </c>
      <c r="D31" s="10">
        <v>0</v>
      </c>
      <c r="E31" s="10">
        <v>43646.607730309915</v>
      </c>
      <c r="F31" s="10">
        <v>3738.1595657873713</v>
      </c>
      <c r="G31" s="10">
        <v>0</v>
      </c>
      <c r="H31" s="10">
        <v>0</v>
      </c>
      <c r="I31" s="10">
        <v>15136.457963908553</v>
      </c>
      <c r="J31" s="10">
        <v>698.52378467452775</v>
      </c>
      <c r="K31" s="83">
        <v>43442.25</v>
      </c>
      <c r="L31" s="34">
        <v>36</v>
      </c>
      <c r="M31" s="10">
        <v>0</v>
      </c>
      <c r="N31" s="10">
        <v>0</v>
      </c>
      <c r="O31" s="10">
        <v>56019.824587367606</v>
      </c>
      <c r="P31" s="10">
        <v>14730.791124054893</v>
      </c>
      <c r="Q31" s="10">
        <v>0</v>
      </c>
      <c r="R31" s="10">
        <v>0</v>
      </c>
      <c r="S31" s="10">
        <v>3023.3771371271723</v>
      </c>
      <c r="T31" s="10">
        <v>924.81379535450174</v>
      </c>
      <c r="U31" s="83">
        <v>43478.333333333336</v>
      </c>
      <c r="V31" s="34">
        <v>36</v>
      </c>
      <c r="W31" s="10">
        <v>0</v>
      </c>
      <c r="X31" s="10">
        <v>0</v>
      </c>
      <c r="Y31" s="10">
        <v>21328.960723639218</v>
      </c>
      <c r="Z31" s="10">
        <v>20737.496015610621</v>
      </c>
      <c r="AA31" s="10">
        <v>0</v>
      </c>
      <c r="AB31" s="10">
        <v>0</v>
      </c>
      <c r="AC31" s="10">
        <v>4592.6175740711042</v>
      </c>
      <c r="AD31" s="10">
        <v>7673.053204095324</v>
      </c>
      <c r="AE31" s="83">
        <v>43506.25</v>
      </c>
      <c r="AF31" s="34">
        <v>36</v>
      </c>
      <c r="AG31" s="10">
        <v>0</v>
      </c>
      <c r="AH31" s="10">
        <v>0</v>
      </c>
      <c r="AI31" s="10">
        <v>42765.53741184932</v>
      </c>
      <c r="AJ31" s="10">
        <v>22689.905805090639</v>
      </c>
      <c r="AK31" s="10">
        <v>0</v>
      </c>
      <c r="AL31" s="10">
        <v>0</v>
      </c>
      <c r="AM31" s="10">
        <v>19830.34456762865</v>
      </c>
      <c r="AN31" s="10">
        <v>32.804156923800534</v>
      </c>
      <c r="AO31" s="83">
        <v>43520.416666666664</v>
      </c>
      <c r="AP31" s="34">
        <v>36</v>
      </c>
      <c r="AQ31" s="10">
        <v>0</v>
      </c>
      <c r="AR31" s="10">
        <v>0</v>
      </c>
      <c r="AS31" s="10">
        <v>36821.344561807884</v>
      </c>
      <c r="AT31" s="10">
        <v>3342.6515286702738</v>
      </c>
      <c r="AU31" s="10">
        <v>0</v>
      </c>
      <c r="AV31" s="10">
        <v>0</v>
      </c>
      <c r="AW31" s="10">
        <v>2765.612572958793</v>
      </c>
      <c r="AX31" s="10">
        <v>145.90544393195609</v>
      </c>
      <c r="AY31" s="10">
        <v>43407.25</v>
      </c>
      <c r="AZ31" s="10">
        <v>36</v>
      </c>
      <c r="BA31" s="10">
        <v>0</v>
      </c>
      <c r="BB31" s="10">
        <v>0</v>
      </c>
      <c r="BC31" s="10">
        <v>69915.882665956015</v>
      </c>
      <c r="BD31" s="10">
        <v>45470.044486372026</v>
      </c>
      <c r="BE31" s="10">
        <v>0</v>
      </c>
      <c r="BF31" s="10">
        <v>0</v>
      </c>
      <c r="BG31" s="10">
        <v>6609.9764754967182</v>
      </c>
      <c r="BH31" s="10">
        <v>17788.856166576748</v>
      </c>
      <c r="BI31" s="10">
        <v>43478.333333333336</v>
      </c>
      <c r="BJ31" s="10">
        <v>36</v>
      </c>
      <c r="BK31" s="10">
        <v>0</v>
      </c>
      <c r="BL31" s="10">
        <v>0</v>
      </c>
      <c r="BM31" s="10">
        <v>40873.41175798433</v>
      </c>
      <c r="BN31" s="10">
        <v>15938.448347684829</v>
      </c>
      <c r="BO31" s="10">
        <v>0</v>
      </c>
      <c r="BP31" s="10">
        <v>0</v>
      </c>
      <c r="BQ31" s="10">
        <v>30350.582885102063</v>
      </c>
      <c r="BR31" s="10">
        <v>2986.5248186068879</v>
      </c>
      <c r="BS31" s="10">
        <v>43506.25</v>
      </c>
      <c r="BT31" s="10">
        <v>36</v>
      </c>
      <c r="BU31" s="10">
        <v>0</v>
      </c>
      <c r="BV31" s="10">
        <v>0</v>
      </c>
      <c r="BW31" s="10">
        <v>31948.301076800417</v>
      </c>
      <c r="BX31" s="10">
        <v>12564.275993801519</v>
      </c>
      <c r="BY31" s="10">
        <v>0</v>
      </c>
      <c r="BZ31" s="10">
        <v>0</v>
      </c>
      <c r="CA31" s="10">
        <v>45895.781788439373</v>
      </c>
      <c r="CB31" s="10">
        <v>14280.550961392213</v>
      </c>
      <c r="CC31" s="10">
        <v>43511.333333333336</v>
      </c>
      <c r="CD31" s="10">
        <v>36</v>
      </c>
      <c r="CE31" s="10">
        <v>0</v>
      </c>
      <c r="CF31" s="10">
        <v>0</v>
      </c>
      <c r="CG31" s="10">
        <v>8564.5211085398987</v>
      </c>
      <c r="CH31" s="10">
        <v>9412.3947739614268</v>
      </c>
      <c r="CI31" s="10">
        <v>0</v>
      </c>
      <c r="CJ31" s="10">
        <v>0</v>
      </c>
      <c r="CK31" s="10">
        <v>30811.981973179973</v>
      </c>
      <c r="CL31" s="10">
        <v>9114.4348781614826</v>
      </c>
      <c r="CM31" s="10">
        <v>43520.416666666664</v>
      </c>
      <c r="CN31" s="10">
        <v>36</v>
      </c>
      <c r="CO31" s="10">
        <v>0</v>
      </c>
      <c r="CP31" s="10">
        <v>0</v>
      </c>
      <c r="CQ31" s="10">
        <v>60637.919037837768</v>
      </c>
      <c r="CR31" s="10">
        <v>26464.518518706172</v>
      </c>
      <c r="CS31" s="10">
        <v>0</v>
      </c>
      <c r="CT31" s="10">
        <v>0</v>
      </c>
      <c r="CU31" s="10">
        <v>20203.041894251357</v>
      </c>
      <c r="CV31" s="10">
        <v>3714.846022267061</v>
      </c>
    </row>
    <row r="32" spans="1:100" x14ac:dyDescent="0.25">
      <c r="A32" s="83">
        <v>43407.333333333336</v>
      </c>
      <c r="B32" s="34">
        <v>38</v>
      </c>
      <c r="C32" s="10">
        <v>0</v>
      </c>
      <c r="D32" s="10">
        <v>0</v>
      </c>
      <c r="E32" s="10">
        <v>45719.055081607527</v>
      </c>
      <c r="F32" s="10">
        <v>8461.3549011455161</v>
      </c>
      <c r="G32" s="10">
        <v>0</v>
      </c>
      <c r="H32" s="10">
        <v>0</v>
      </c>
      <c r="I32" s="10">
        <v>13572.391162795353</v>
      </c>
      <c r="J32" s="10">
        <v>2041.3700169016088</v>
      </c>
      <c r="K32" s="83">
        <v>43442.333333333336</v>
      </c>
      <c r="L32" s="34">
        <v>38</v>
      </c>
      <c r="M32" s="10">
        <v>0</v>
      </c>
      <c r="N32" s="10">
        <v>0</v>
      </c>
      <c r="O32" s="10">
        <v>56023.160296605238</v>
      </c>
      <c r="P32" s="10">
        <v>12695.581874038719</v>
      </c>
      <c r="Q32" s="10">
        <v>0</v>
      </c>
      <c r="R32" s="10">
        <v>0</v>
      </c>
      <c r="S32" s="10">
        <v>-1848.9631640309362</v>
      </c>
      <c r="T32" s="10">
        <v>4940.8997975243992</v>
      </c>
      <c r="U32" s="83">
        <v>43478.416666666664</v>
      </c>
      <c r="V32" s="34">
        <v>38</v>
      </c>
      <c r="W32" s="10">
        <v>0</v>
      </c>
      <c r="X32" s="10">
        <v>0</v>
      </c>
      <c r="Y32" s="10">
        <v>22701.833058794236</v>
      </c>
      <c r="Z32" s="10">
        <v>21472.513263247107</v>
      </c>
      <c r="AA32" s="10">
        <v>0</v>
      </c>
      <c r="AB32" s="10">
        <v>0</v>
      </c>
      <c r="AC32" s="10">
        <v>4180.941944710954</v>
      </c>
      <c r="AD32" s="10">
        <v>8010.437840685785</v>
      </c>
      <c r="AE32" s="83">
        <v>43506.333333333336</v>
      </c>
      <c r="AF32" s="34">
        <v>38</v>
      </c>
      <c r="AG32" s="10">
        <v>0</v>
      </c>
      <c r="AH32" s="10">
        <v>0</v>
      </c>
      <c r="AI32" s="10">
        <v>46402.151252401767</v>
      </c>
      <c r="AJ32" s="10">
        <v>22938.795867570549</v>
      </c>
      <c r="AK32" s="10">
        <v>0</v>
      </c>
      <c r="AL32" s="10">
        <v>0</v>
      </c>
      <c r="AM32" s="10">
        <v>17425.899683710828</v>
      </c>
      <c r="AN32" s="10">
        <v>8738.0916947656624</v>
      </c>
      <c r="AO32" s="83">
        <v>43520.5</v>
      </c>
      <c r="AP32" s="34">
        <v>38</v>
      </c>
      <c r="AQ32" s="10">
        <v>0</v>
      </c>
      <c r="AR32" s="10">
        <v>0</v>
      </c>
      <c r="AS32" s="10">
        <v>38620.850784663911</v>
      </c>
      <c r="AT32" s="10">
        <v>7643.0056070391793</v>
      </c>
      <c r="AU32" s="10">
        <v>0</v>
      </c>
      <c r="AV32" s="10">
        <v>0</v>
      </c>
      <c r="AW32" s="10">
        <v>1024.5419853749218</v>
      </c>
      <c r="AX32" s="10">
        <v>2124.6337715996087</v>
      </c>
      <c r="AY32" s="10">
        <v>43407.333333333336</v>
      </c>
      <c r="AZ32" s="10">
        <v>38</v>
      </c>
      <c r="BA32" s="10">
        <v>0</v>
      </c>
      <c r="BB32" s="10">
        <v>0</v>
      </c>
      <c r="BC32" s="10">
        <v>74785.659185497105</v>
      </c>
      <c r="BD32" s="10">
        <v>50636.167732958194</v>
      </c>
      <c r="BE32" s="10">
        <v>0</v>
      </c>
      <c r="BF32" s="10">
        <v>0</v>
      </c>
      <c r="BG32" s="10">
        <v>20082.540680293132</v>
      </c>
      <c r="BH32" s="10">
        <v>19096.872137047609</v>
      </c>
      <c r="BI32" s="10">
        <v>43478.416666666664</v>
      </c>
      <c r="BJ32" s="10">
        <v>38</v>
      </c>
      <c r="BK32" s="10">
        <v>0</v>
      </c>
      <c r="BL32" s="10">
        <v>0</v>
      </c>
      <c r="BM32" s="10">
        <v>42448.996379238582</v>
      </c>
      <c r="BN32" s="10">
        <v>12593.714255995996</v>
      </c>
      <c r="BO32" s="10">
        <v>0</v>
      </c>
      <c r="BP32" s="10">
        <v>0</v>
      </c>
      <c r="BQ32" s="10">
        <v>30589.035921529583</v>
      </c>
      <c r="BR32" s="10">
        <v>441.12758580912197</v>
      </c>
      <c r="BS32" s="10">
        <v>43506.333333333336</v>
      </c>
      <c r="BT32" s="10">
        <v>38</v>
      </c>
      <c r="BU32" s="10">
        <v>0</v>
      </c>
      <c r="BV32" s="10">
        <v>0</v>
      </c>
      <c r="BW32" s="10">
        <v>37436.639184536944</v>
      </c>
      <c r="BX32" s="10">
        <v>17424.054915514989</v>
      </c>
      <c r="BY32" s="10">
        <v>0</v>
      </c>
      <c r="BZ32" s="10">
        <v>0</v>
      </c>
      <c r="CA32" s="10">
        <v>57449.161879696796</v>
      </c>
      <c r="CB32" s="10">
        <v>16250.821299929348</v>
      </c>
      <c r="CC32" s="10">
        <v>43511.416666666664</v>
      </c>
      <c r="CD32" s="10">
        <v>38</v>
      </c>
      <c r="CE32" s="10">
        <v>0</v>
      </c>
      <c r="CF32" s="10">
        <v>0</v>
      </c>
      <c r="CG32" s="10">
        <v>14647.787722451481</v>
      </c>
      <c r="CH32" s="10">
        <v>11318.871270254227</v>
      </c>
      <c r="CI32" s="10">
        <v>0</v>
      </c>
      <c r="CJ32" s="10">
        <v>0</v>
      </c>
      <c r="CK32" s="10">
        <v>40100.706759679837</v>
      </c>
      <c r="CL32" s="10">
        <v>10336.411994726623</v>
      </c>
      <c r="CM32" s="10">
        <v>43520.5</v>
      </c>
      <c r="CN32" s="10">
        <v>38</v>
      </c>
      <c r="CO32" s="10">
        <v>0</v>
      </c>
      <c r="CP32" s="10">
        <v>0</v>
      </c>
      <c r="CQ32" s="10">
        <v>72876.163588278752</v>
      </c>
      <c r="CR32" s="10">
        <v>24214.158634249608</v>
      </c>
      <c r="CS32" s="10">
        <v>0</v>
      </c>
      <c r="CT32" s="10">
        <v>0</v>
      </c>
      <c r="CU32" s="10">
        <v>23681.157570596257</v>
      </c>
      <c r="CV32" s="10">
        <v>3878.1130625056771</v>
      </c>
    </row>
    <row r="33" spans="1:100" x14ac:dyDescent="0.25">
      <c r="A33" s="83">
        <v>43407.416666666664</v>
      </c>
      <c r="B33" s="34">
        <v>40</v>
      </c>
      <c r="C33" s="10">
        <v>0</v>
      </c>
      <c r="D33" s="10">
        <v>0</v>
      </c>
      <c r="E33" s="10">
        <v>49681.863548197121</v>
      </c>
      <c r="F33" s="10">
        <v>10193.454558801448</v>
      </c>
      <c r="G33" s="10">
        <v>0</v>
      </c>
      <c r="H33" s="10">
        <v>0</v>
      </c>
      <c r="I33" s="10">
        <v>8462.3261533739133</v>
      </c>
      <c r="J33" s="10">
        <v>622.45444495437459</v>
      </c>
      <c r="K33" s="83">
        <v>43442.416666666664</v>
      </c>
      <c r="L33" s="34">
        <v>40</v>
      </c>
      <c r="M33" s="10">
        <v>0</v>
      </c>
      <c r="N33" s="10">
        <v>0</v>
      </c>
      <c r="O33" s="10">
        <v>59826.4548271561</v>
      </c>
      <c r="P33" s="10">
        <v>6900.2002407547288</v>
      </c>
      <c r="Q33" s="10">
        <v>0</v>
      </c>
      <c r="R33" s="10">
        <v>0</v>
      </c>
      <c r="S33" s="10">
        <v>917.17416084946672</v>
      </c>
      <c r="T33" s="10">
        <v>5418.2609731626817</v>
      </c>
      <c r="U33" s="83">
        <v>43478.5</v>
      </c>
      <c r="V33" s="34">
        <v>40</v>
      </c>
      <c r="W33" s="10">
        <v>0</v>
      </c>
      <c r="X33" s="10">
        <v>0</v>
      </c>
      <c r="Y33" s="10">
        <v>26305.816577356971</v>
      </c>
      <c r="Z33" s="10">
        <v>22455.112190449985</v>
      </c>
      <c r="AA33" s="10">
        <v>0</v>
      </c>
      <c r="AB33" s="10">
        <v>0</v>
      </c>
      <c r="AC33" s="10">
        <v>2309.3922639570337</v>
      </c>
      <c r="AD33" s="10">
        <v>5786.0439327552021</v>
      </c>
      <c r="AE33" s="83">
        <v>43506.416666666664</v>
      </c>
      <c r="AF33" s="34">
        <v>40</v>
      </c>
      <c r="AG33" s="10">
        <v>0</v>
      </c>
      <c r="AH33" s="10">
        <v>0</v>
      </c>
      <c r="AI33" s="10">
        <v>51948.875945513995</v>
      </c>
      <c r="AJ33" s="10">
        <v>22284.799092311088</v>
      </c>
      <c r="AK33" s="10">
        <v>0</v>
      </c>
      <c r="AL33" s="10">
        <v>0</v>
      </c>
      <c r="AM33" s="10">
        <v>13629.160933929033</v>
      </c>
      <c r="AN33" s="10">
        <v>8979.7613493491717</v>
      </c>
      <c r="AO33" s="83">
        <v>43520.583333333336</v>
      </c>
      <c r="AP33" s="34">
        <v>40</v>
      </c>
      <c r="AQ33" s="10">
        <v>0</v>
      </c>
      <c r="AR33" s="10">
        <v>0</v>
      </c>
      <c r="AS33" s="10">
        <v>44755.084528934094</v>
      </c>
      <c r="AT33" s="10">
        <v>7061.0538182975042</v>
      </c>
      <c r="AU33" s="10">
        <v>0</v>
      </c>
      <c r="AV33" s="10">
        <v>0</v>
      </c>
      <c r="AW33" s="10">
        <v>831.5101901379112</v>
      </c>
      <c r="AX33" s="10">
        <v>2289.8300316125569</v>
      </c>
      <c r="AY33" s="10">
        <v>43407.416666666664</v>
      </c>
      <c r="AZ33" s="10">
        <v>40</v>
      </c>
      <c r="BA33" s="10">
        <v>0</v>
      </c>
      <c r="BB33" s="10">
        <v>0</v>
      </c>
      <c r="BC33" s="10">
        <v>78851.626596285583</v>
      </c>
      <c r="BD33" s="10">
        <v>47769.306897267576</v>
      </c>
      <c r="BE33" s="10">
        <v>0</v>
      </c>
      <c r="BF33" s="10">
        <v>0</v>
      </c>
      <c r="BG33" s="10">
        <v>20657.578407941284</v>
      </c>
      <c r="BH33" s="10">
        <v>13040.277598743529</v>
      </c>
      <c r="BI33" s="10">
        <v>43478.5</v>
      </c>
      <c r="BJ33" s="10">
        <v>40</v>
      </c>
      <c r="BK33" s="10">
        <v>0</v>
      </c>
      <c r="BL33" s="10">
        <v>0</v>
      </c>
      <c r="BM33" s="10">
        <v>44095.445322064043</v>
      </c>
      <c r="BN33" s="10">
        <v>11326.134635738394</v>
      </c>
      <c r="BO33" s="10">
        <v>0</v>
      </c>
      <c r="BP33" s="10">
        <v>0</v>
      </c>
      <c r="BQ33" s="10">
        <v>31616.087187302033</v>
      </c>
      <c r="BR33" s="10">
        <v>3669.6118292644742</v>
      </c>
      <c r="BS33" s="10">
        <v>43506.416666666664</v>
      </c>
      <c r="BT33" s="10">
        <v>40</v>
      </c>
      <c r="BU33" s="10">
        <v>0</v>
      </c>
      <c r="BV33" s="10">
        <v>0</v>
      </c>
      <c r="BW33" s="10">
        <v>46116.278901730773</v>
      </c>
      <c r="BX33" s="10">
        <v>23012.516920315833</v>
      </c>
      <c r="BY33" s="10">
        <v>0</v>
      </c>
      <c r="BZ33" s="10">
        <v>0</v>
      </c>
      <c r="CA33" s="10">
        <v>61463.39577935265</v>
      </c>
      <c r="CB33" s="10">
        <v>17457.43549088675</v>
      </c>
      <c r="CC33" s="10">
        <v>43511.5</v>
      </c>
      <c r="CD33" s="10">
        <v>40</v>
      </c>
      <c r="CE33" s="10">
        <v>0</v>
      </c>
      <c r="CF33" s="10">
        <v>0</v>
      </c>
      <c r="CG33" s="10">
        <v>20389.106226364165</v>
      </c>
      <c r="CH33" s="10">
        <v>10015.587979880836</v>
      </c>
      <c r="CI33" s="10">
        <v>0</v>
      </c>
      <c r="CJ33" s="10">
        <v>0</v>
      </c>
      <c r="CK33" s="10">
        <v>46321.911079999307</v>
      </c>
      <c r="CL33" s="10">
        <v>16655.391850024116</v>
      </c>
      <c r="CM33" s="10">
        <v>43520.583333333336</v>
      </c>
      <c r="CN33" s="10">
        <v>40</v>
      </c>
      <c r="CO33" s="10">
        <v>0</v>
      </c>
      <c r="CP33" s="10">
        <v>0</v>
      </c>
      <c r="CQ33" s="10">
        <v>78886.285870171734</v>
      </c>
      <c r="CR33" s="10">
        <v>24612.395609730815</v>
      </c>
      <c r="CS33" s="10">
        <v>0</v>
      </c>
      <c r="CT33" s="10">
        <v>0</v>
      </c>
      <c r="CU33" s="10">
        <v>29334.479307014732</v>
      </c>
      <c r="CV33" s="10">
        <v>1621.1514552979263</v>
      </c>
    </row>
    <row r="34" spans="1:100" x14ac:dyDescent="0.25">
      <c r="A34" s="83">
        <v>43407.5</v>
      </c>
      <c r="B34" s="34">
        <v>42</v>
      </c>
      <c r="C34" s="10">
        <v>0</v>
      </c>
      <c r="D34" s="10">
        <v>0</v>
      </c>
      <c r="E34" s="10">
        <v>62933.560152240432</v>
      </c>
      <c r="F34" s="10">
        <v>5745.6959269421177</v>
      </c>
      <c r="G34" s="10">
        <v>0</v>
      </c>
      <c r="H34" s="10">
        <v>0</v>
      </c>
      <c r="I34" s="10">
        <v>13551.756507263941</v>
      </c>
      <c r="J34" s="10">
        <v>245.62413760853687</v>
      </c>
      <c r="K34" s="83">
        <v>43442.5</v>
      </c>
      <c r="L34" s="34">
        <v>42</v>
      </c>
      <c r="M34" s="10">
        <v>0</v>
      </c>
      <c r="N34" s="10">
        <v>0</v>
      </c>
      <c r="O34" s="10">
        <v>67009.637459769874</v>
      </c>
      <c r="P34" s="10">
        <v>4197.6534627050614</v>
      </c>
      <c r="Q34" s="10">
        <v>0</v>
      </c>
      <c r="R34" s="10">
        <v>0</v>
      </c>
      <c r="S34" s="10">
        <v>1276.7602822809495</v>
      </c>
      <c r="T34" s="10">
        <v>5579.4345727740001</v>
      </c>
      <c r="U34" s="83">
        <v>43478.583333333336</v>
      </c>
      <c r="V34" s="34">
        <v>42</v>
      </c>
      <c r="W34" s="10">
        <v>0</v>
      </c>
      <c r="X34" s="10">
        <v>0</v>
      </c>
      <c r="Y34" s="10">
        <v>27982.943097984891</v>
      </c>
      <c r="Z34" s="10">
        <v>23627.224049909557</v>
      </c>
      <c r="AA34" s="10">
        <v>0</v>
      </c>
      <c r="AB34" s="10">
        <v>0</v>
      </c>
      <c r="AC34" s="10">
        <v>3374.9966403314829</v>
      </c>
      <c r="AD34" s="10">
        <v>4571.4967462806344</v>
      </c>
      <c r="AE34" s="83">
        <v>43506.5</v>
      </c>
      <c r="AF34" s="34">
        <v>42</v>
      </c>
      <c r="AG34" s="10">
        <v>0</v>
      </c>
      <c r="AH34" s="10">
        <v>0</v>
      </c>
      <c r="AI34" s="10">
        <v>52379.107051573868</v>
      </c>
      <c r="AJ34" s="10">
        <v>18221.509792979134</v>
      </c>
      <c r="AK34" s="10">
        <v>0</v>
      </c>
      <c r="AL34" s="10">
        <v>0</v>
      </c>
      <c r="AM34" s="10">
        <v>16604.253467450548</v>
      </c>
      <c r="AN34" s="10">
        <v>10586.758813419578</v>
      </c>
      <c r="AO34" s="83">
        <v>43520.666666666664</v>
      </c>
      <c r="AP34" s="34">
        <v>42</v>
      </c>
      <c r="AQ34" s="10">
        <v>0</v>
      </c>
      <c r="AR34" s="10">
        <v>0</v>
      </c>
      <c r="AS34" s="10">
        <v>49675.515893395415</v>
      </c>
      <c r="AT34" s="10">
        <v>8105.1860814013771</v>
      </c>
      <c r="AU34" s="10">
        <v>0</v>
      </c>
      <c r="AV34" s="10">
        <v>0</v>
      </c>
      <c r="AW34" s="10">
        <v>423.99092713460595</v>
      </c>
      <c r="AX34" s="10">
        <v>1164.3201959565356</v>
      </c>
      <c r="AY34" s="10">
        <v>43407.5</v>
      </c>
      <c r="AZ34" s="10">
        <v>42</v>
      </c>
      <c r="BA34" s="10">
        <v>0</v>
      </c>
      <c r="BB34" s="10">
        <v>0</v>
      </c>
      <c r="BC34" s="10">
        <v>91588.834014932276</v>
      </c>
      <c r="BD34" s="10">
        <v>50310.309867281358</v>
      </c>
      <c r="BE34" s="10">
        <v>0</v>
      </c>
      <c r="BF34" s="10">
        <v>0</v>
      </c>
      <c r="BG34" s="10">
        <v>28503.221857514698</v>
      </c>
      <c r="BH34" s="10">
        <v>18759.12735818735</v>
      </c>
      <c r="BI34" s="10">
        <v>43478.583333333336</v>
      </c>
      <c r="BJ34" s="10">
        <v>42</v>
      </c>
      <c r="BK34" s="10">
        <v>0</v>
      </c>
      <c r="BL34" s="10">
        <v>0</v>
      </c>
      <c r="BM34" s="10">
        <v>50859.004386298475</v>
      </c>
      <c r="BN34" s="10">
        <v>14490.504169181433</v>
      </c>
      <c r="BO34" s="10">
        <v>0</v>
      </c>
      <c r="BP34" s="10">
        <v>0</v>
      </c>
      <c r="BQ34" s="10">
        <v>35980.652279046692</v>
      </c>
      <c r="BR34" s="10">
        <v>2800.043614905233</v>
      </c>
      <c r="BS34" s="10">
        <v>43506.5</v>
      </c>
      <c r="BT34" s="10">
        <v>42</v>
      </c>
      <c r="BU34" s="10">
        <v>0</v>
      </c>
      <c r="BV34" s="10">
        <v>0</v>
      </c>
      <c r="BW34" s="10">
        <v>53664.921348728101</v>
      </c>
      <c r="BX34" s="10">
        <v>28187.261427050489</v>
      </c>
      <c r="BY34" s="10">
        <v>0</v>
      </c>
      <c r="BZ34" s="10">
        <v>0</v>
      </c>
      <c r="CA34" s="10">
        <v>66372.731160201598</v>
      </c>
      <c r="CB34" s="10">
        <v>16715.512560907566</v>
      </c>
      <c r="CC34" s="10">
        <v>43511.583333333336</v>
      </c>
      <c r="CD34" s="10">
        <v>42</v>
      </c>
      <c r="CE34" s="10">
        <v>0</v>
      </c>
      <c r="CF34" s="10">
        <v>0</v>
      </c>
      <c r="CG34" s="10">
        <v>26710.33553570589</v>
      </c>
      <c r="CH34" s="10">
        <v>12392.956086548111</v>
      </c>
      <c r="CI34" s="10">
        <v>0</v>
      </c>
      <c r="CJ34" s="10">
        <v>0</v>
      </c>
      <c r="CK34" s="10">
        <v>48371.249300905765</v>
      </c>
      <c r="CL34" s="10">
        <v>18306.867070566474</v>
      </c>
      <c r="CM34" s="10">
        <v>43520.666666666664</v>
      </c>
      <c r="CN34" s="10">
        <v>42</v>
      </c>
      <c r="CO34" s="10">
        <v>0</v>
      </c>
      <c r="CP34" s="10">
        <v>0</v>
      </c>
      <c r="CQ34" s="10">
        <v>87625.456685252459</v>
      </c>
      <c r="CR34" s="10">
        <v>28870.629203791752</v>
      </c>
      <c r="CS34" s="10">
        <v>0</v>
      </c>
      <c r="CT34" s="10">
        <v>0</v>
      </c>
      <c r="CU34" s="10">
        <v>32289.196870203381</v>
      </c>
      <c r="CV34" s="10">
        <v>3858.087388266661</v>
      </c>
    </row>
    <row r="35" spans="1:100" x14ac:dyDescent="0.25">
      <c r="A35" s="83">
        <v>43407.583333333336</v>
      </c>
      <c r="B35" s="34">
        <v>44</v>
      </c>
      <c r="C35" s="10">
        <v>0</v>
      </c>
      <c r="D35" s="10">
        <v>0</v>
      </c>
      <c r="E35" s="10">
        <v>79582.613844390275</v>
      </c>
      <c r="F35" s="10">
        <v>22277.836163226115</v>
      </c>
      <c r="G35" s="10">
        <v>0</v>
      </c>
      <c r="H35" s="10">
        <v>0</v>
      </c>
      <c r="I35" s="10">
        <v>14249.540086129891</v>
      </c>
      <c r="J35" s="10">
        <v>3091.0399846418786</v>
      </c>
      <c r="K35" s="83">
        <v>43442.583333333336</v>
      </c>
      <c r="L35" s="34">
        <v>44</v>
      </c>
      <c r="M35" s="10">
        <v>0</v>
      </c>
      <c r="N35" s="10">
        <v>0</v>
      </c>
      <c r="O35" s="10">
        <v>71659.105011381893</v>
      </c>
      <c r="P35" s="10">
        <v>4223.9773039803094</v>
      </c>
      <c r="Q35" s="10">
        <v>0</v>
      </c>
      <c r="R35" s="10">
        <v>0</v>
      </c>
      <c r="S35" s="10">
        <v>2408.9790157606531</v>
      </c>
      <c r="T35" s="10">
        <v>5969.3230796533007</v>
      </c>
      <c r="U35" s="83">
        <v>43478.666666666664</v>
      </c>
      <c r="V35" s="34">
        <v>44</v>
      </c>
      <c r="W35" s="10">
        <v>0</v>
      </c>
      <c r="X35" s="10">
        <v>0</v>
      </c>
      <c r="Y35" s="10">
        <v>28455.08865950839</v>
      </c>
      <c r="Z35" s="10">
        <v>25302.290629800023</v>
      </c>
      <c r="AA35" s="10">
        <v>0</v>
      </c>
      <c r="AB35" s="10">
        <v>0</v>
      </c>
      <c r="AC35" s="10">
        <v>6152.1240905100112</v>
      </c>
      <c r="AD35" s="10">
        <v>4386.341049697302</v>
      </c>
      <c r="AE35" s="83">
        <v>43506.583333333336</v>
      </c>
      <c r="AF35" s="34">
        <v>44</v>
      </c>
      <c r="AG35" s="10">
        <v>0</v>
      </c>
      <c r="AH35" s="10">
        <v>0</v>
      </c>
      <c r="AI35" s="10">
        <v>55621.517560047265</v>
      </c>
      <c r="AJ35" s="10">
        <v>15486.387031983451</v>
      </c>
      <c r="AK35" s="10">
        <v>0</v>
      </c>
      <c r="AL35" s="10">
        <v>0</v>
      </c>
      <c r="AM35" s="10">
        <v>22474.614293548926</v>
      </c>
      <c r="AN35" s="10">
        <v>9386.055792088935</v>
      </c>
      <c r="AO35" s="83">
        <v>43520.75</v>
      </c>
      <c r="AP35" s="34">
        <v>44</v>
      </c>
      <c r="AQ35" s="10">
        <v>0</v>
      </c>
      <c r="AR35" s="10">
        <v>0</v>
      </c>
      <c r="AS35" s="10">
        <v>56793.455584250347</v>
      </c>
      <c r="AT35" s="10">
        <v>5792.8964492250579</v>
      </c>
      <c r="AU35" s="10">
        <v>0</v>
      </c>
      <c r="AV35" s="10">
        <v>0</v>
      </c>
      <c r="AW35" s="10">
        <v>459.92708925364423</v>
      </c>
      <c r="AX35" s="10">
        <v>1595.8988022595724</v>
      </c>
      <c r="AY35" s="10">
        <v>43407.583333333336</v>
      </c>
      <c r="AZ35" s="10">
        <v>44</v>
      </c>
      <c r="BA35" s="10">
        <v>0</v>
      </c>
      <c r="BB35" s="10">
        <v>0</v>
      </c>
      <c r="BC35" s="10">
        <v>102327.03897670878</v>
      </c>
      <c r="BD35" s="10">
        <v>53813.630765852991</v>
      </c>
      <c r="BE35" s="10">
        <v>0</v>
      </c>
      <c r="BF35" s="10">
        <v>0</v>
      </c>
      <c r="BG35" s="10">
        <v>25992.437266115143</v>
      </c>
      <c r="BH35" s="10">
        <v>7761.5153504476621</v>
      </c>
      <c r="BI35" s="10">
        <v>43478.666666666664</v>
      </c>
      <c r="BJ35" s="10">
        <v>44</v>
      </c>
      <c r="BK35" s="10">
        <v>0</v>
      </c>
      <c r="BL35" s="10">
        <v>0</v>
      </c>
      <c r="BM35" s="10">
        <v>54478.897315844064</v>
      </c>
      <c r="BN35" s="10">
        <v>12537.342878736103</v>
      </c>
      <c r="BO35" s="10">
        <v>0</v>
      </c>
      <c r="BP35" s="10">
        <v>0</v>
      </c>
      <c r="BQ35" s="10">
        <v>40089.493630140576</v>
      </c>
      <c r="BR35" s="10">
        <v>4195.7793466417015</v>
      </c>
      <c r="BS35" s="10">
        <v>43506.583333333336</v>
      </c>
      <c r="BT35" s="10">
        <v>44</v>
      </c>
      <c r="BU35" s="10">
        <v>0</v>
      </c>
      <c r="BV35" s="10">
        <v>0</v>
      </c>
      <c r="BW35" s="10">
        <v>66766.179787278568</v>
      </c>
      <c r="BX35" s="10">
        <v>26399.51782986028</v>
      </c>
      <c r="BY35" s="10">
        <v>0</v>
      </c>
      <c r="BZ35" s="10">
        <v>0</v>
      </c>
      <c r="CA35" s="10">
        <v>77824.935007924723</v>
      </c>
      <c r="CB35" s="10">
        <v>17485.685719757184</v>
      </c>
      <c r="CC35" s="10">
        <v>43511.666666666664</v>
      </c>
      <c r="CD35" s="10">
        <v>44</v>
      </c>
      <c r="CE35" s="10">
        <v>0</v>
      </c>
      <c r="CF35" s="10">
        <v>0</v>
      </c>
      <c r="CG35" s="10">
        <v>34408.98120314219</v>
      </c>
      <c r="CH35" s="10">
        <v>14846.492052750273</v>
      </c>
      <c r="CI35" s="10">
        <v>0</v>
      </c>
      <c r="CJ35" s="10">
        <v>0</v>
      </c>
      <c r="CK35" s="10">
        <v>58262.87283283694</v>
      </c>
      <c r="CL35" s="10">
        <v>25642.49221911417</v>
      </c>
      <c r="CM35" s="10">
        <v>43520.75</v>
      </c>
      <c r="CN35" s="10">
        <v>44</v>
      </c>
      <c r="CO35" s="10">
        <v>0</v>
      </c>
      <c r="CP35" s="10">
        <v>0</v>
      </c>
      <c r="CQ35" s="10">
        <v>93179.249044180819</v>
      </c>
      <c r="CR35" s="10">
        <v>22844.29909897114</v>
      </c>
      <c r="CS35" s="10">
        <v>0</v>
      </c>
      <c r="CT35" s="10">
        <v>0</v>
      </c>
      <c r="CU35" s="10">
        <v>37051.340128584707</v>
      </c>
      <c r="CV35" s="10">
        <v>2714.095005130428</v>
      </c>
    </row>
    <row r="36" spans="1:100" x14ac:dyDescent="0.25">
      <c r="A36" s="83">
        <v>43407.666666666664</v>
      </c>
      <c r="B36" s="34">
        <v>46</v>
      </c>
      <c r="C36" s="10">
        <v>0</v>
      </c>
      <c r="D36" s="10">
        <v>0</v>
      </c>
      <c r="E36" s="10">
        <v>93300.486032173838</v>
      </c>
      <c r="F36" s="10">
        <v>23881.080512102741</v>
      </c>
      <c r="G36" s="10">
        <v>0</v>
      </c>
      <c r="H36" s="10">
        <v>0</v>
      </c>
      <c r="I36" s="10">
        <v>16820.925401285858</v>
      </c>
      <c r="J36" s="10">
        <v>5951.6166449335678</v>
      </c>
      <c r="K36" s="83">
        <v>43442.666666666664</v>
      </c>
      <c r="L36" s="34">
        <v>46</v>
      </c>
      <c r="M36" s="10">
        <v>0</v>
      </c>
      <c r="N36" s="10">
        <v>0</v>
      </c>
      <c r="O36" s="10">
        <v>77657.882371512314</v>
      </c>
      <c r="P36" s="10">
        <v>1878.5181534140934</v>
      </c>
      <c r="Q36" s="10">
        <v>0</v>
      </c>
      <c r="R36" s="10">
        <v>0</v>
      </c>
      <c r="S36" s="10">
        <v>3126.6025675868095</v>
      </c>
      <c r="T36" s="10">
        <v>5712.4116781351922</v>
      </c>
      <c r="U36" s="83">
        <v>43478.75</v>
      </c>
      <c r="V36" s="34">
        <v>46</v>
      </c>
      <c r="W36" s="10">
        <v>0</v>
      </c>
      <c r="X36" s="10">
        <v>0</v>
      </c>
      <c r="Y36" s="10">
        <v>33109.492956128968</v>
      </c>
      <c r="Z36" s="10">
        <v>25114.810504094057</v>
      </c>
      <c r="AA36" s="10">
        <v>0</v>
      </c>
      <c r="AB36" s="10">
        <v>0</v>
      </c>
      <c r="AC36" s="10">
        <v>5277.0463849972348</v>
      </c>
      <c r="AD36" s="10">
        <v>2188.3048900640392</v>
      </c>
      <c r="AE36" s="83">
        <v>43506.666666666664</v>
      </c>
      <c r="AF36" s="34">
        <v>46</v>
      </c>
      <c r="AG36" s="10">
        <v>0</v>
      </c>
      <c r="AH36" s="10">
        <v>0</v>
      </c>
      <c r="AI36" s="10">
        <v>59526.916373811146</v>
      </c>
      <c r="AJ36" s="10">
        <v>16489.706270521059</v>
      </c>
      <c r="AK36" s="10">
        <v>0</v>
      </c>
      <c r="AL36" s="10">
        <v>0</v>
      </c>
      <c r="AM36" s="10">
        <v>24154.146292040783</v>
      </c>
      <c r="AN36" s="10">
        <v>10836.106479214306</v>
      </c>
      <c r="AO36" s="83">
        <v>43520.833333333336</v>
      </c>
      <c r="AP36" s="34">
        <v>46</v>
      </c>
      <c r="AQ36" s="10">
        <v>0</v>
      </c>
      <c r="AR36" s="10">
        <v>0</v>
      </c>
      <c r="AS36" s="10">
        <v>65370.656285720215</v>
      </c>
      <c r="AT36" s="10">
        <v>6681.7624653736884</v>
      </c>
      <c r="AU36" s="10">
        <v>0</v>
      </c>
      <c r="AV36" s="10">
        <v>0</v>
      </c>
      <c r="AW36" s="10">
        <v>3203.0314585361502</v>
      </c>
      <c r="AX36" s="10">
        <v>2964.2666862094079</v>
      </c>
      <c r="AY36" s="10">
        <v>43407.666666666664</v>
      </c>
      <c r="AZ36" s="10">
        <v>46</v>
      </c>
      <c r="BA36" s="10">
        <v>0</v>
      </c>
      <c r="BB36" s="10">
        <v>0</v>
      </c>
      <c r="BC36" s="10">
        <v>116241.99120525987</v>
      </c>
      <c r="BD36" s="10">
        <v>52695.756162046528</v>
      </c>
      <c r="BE36" s="10">
        <v>0</v>
      </c>
      <c r="BF36" s="10">
        <v>0</v>
      </c>
      <c r="BG36" s="10">
        <v>37980.211106786373</v>
      </c>
      <c r="BH36" s="10">
        <v>14787.09998323551</v>
      </c>
      <c r="BI36" s="10">
        <v>43478.75</v>
      </c>
      <c r="BJ36" s="10">
        <v>46</v>
      </c>
      <c r="BK36" s="10">
        <v>0</v>
      </c>
      <c r="BL36" s="10">
        <v>0</v>
      </c>
      <c r="BM36" s="10">
        <v>59060.275268891011</v>
      </c>
      <c r="BN36" s="10">
        <v>9902.7099521137552</v>
      </c>
      <c r="BO36" s="10">
        <v>0</v>
      </c>
      <c r="BP36" s="10">
        <v>0</v>
      </c>
      <c r="BQ36" s="10">
        <v>42205.589973831557</v>
      </c>
      <c r="BR36" s="10">
        <v>5978.6504084424241</v>
      </c>
      <c r="BS36" s="10">
        <v>43506.666666666664</v>
      </c>
      <c r="BT36" s="10">
        <v>46</v>
      </c>
      <c r="BU36" s="10">
        <v>0</v>
      </c>
      <c r="BV36" s="10">
        <v>0</v>
      </c>
      <c r="BW36" s="10">
        <v>74944.500434827292</v>
      </c>
      <c r="BX36" s="10">
        <v>20390.411175414807</v>
      </c>
      <c r="BY36" s="10">
        <v>0</v>
      </c>
      <c r="BZ36" s="10">
        <v>0</v>
      </c>
      <c r="CA36" s="10">
        <v>88809.926458809263</v>
      </c>
      <c r="CB36" s="10">
        <v>26018.855126265833</v>
      </c>
      <c r="CC36" s="10">
        <v>43511.75</v>
      </c>
      <c r="CD36" s="10">
        <v>46</v>
      </c>
      <c r="CE36" s="10">
        <v>0</v>
      </c>
      <c r="CF36" s="10">
        <v>0</v>
      </c>
      <c r="CG36" s="10">
        <v>41845.347731190384</v>
      </c>
      <c r="CH36" s="10">
        <v>15272.375306133878</v>
      </c>
      <c r="CI36" s="10">
        <v>0</v>
      </c>
      <c r="CJ36" s="10">
        <v>0</v>
      </c>
      <c r="CK36" s="10">
        <v>72318.308605358397</v>
      </c>
      <c r="CL36" s="10">
        <v>25791.188496807623</v>
      </c>
      <c r="CM36" s="10">
        <v>43520.833333333336</v>
      </c>
      <c r="CN36" s="10">
        <v>46</v>
      </c>
      <c r="CO36" s="10">
        <v>0</v>
      </c>
      <c r="CP36" s="10">
        <v>0</v>
      </c>
      <c r="CQ36" s="10">
        <v>101319.81181875155</v>
      </c>
      <c r="CR36" s="10">
        <v>24286.40215872776</v>
      </c>
      <c r="CS36" s="10">
        <v>0</v>
      </c>
      <c r="CT36" s="10">
        <v>0</v>
      </c>
      <c r="CU36" s="10">
        <v>41762.6224948897</v>
      </c>
      <c r="CV36" s="10">
        <v>4081.4709997151235</v>
      </c>
    </row>
    <row r="37" spans="1:100" x14ac:dyDescent="0.25">
      <c r="A37" s="83">
        <v>43407.75</v>
      </c>
      <c r="B37" s="34">
        <v>48</v>
      </c>
      <c r="C37" s="10">
        <v>0</v>
      </c>
      <c r="D37" s="10">
        <v>0</v>
      </c>
      <c r="E37" s="10">
        <v>100960.46730048714</v>
      </c>
      <c r="F37" s="10">
        <v>15553.388856981421</v>
      </c>
      <c r="G37" s="10">
        <v>0</v>
      </c>
      <c r="H37" s="10">
        <v>0</v>
      </c>
      <c r="I37" s="10">
        <v>15904.525811169668</v>
      </c>
      <c r="J37" s="10">
        <v>1600.193614443546</v>
      </c>
      <c r="K37" s="83">
        <v>43442.75</v>
      </c>
      <c r="L37" s="34">
        <v>48</v>
      </c>
      <c r="M37" s="10">
        <v>0</v>
      </c>
      <c r="N37" s="10">
        <v>0</v>
      </c>
      <c r="O37" s="10">
        <v>88089.668399143833</v>
      </c>
      <c r="P37" s="10">
        <v>388.19697218332198</v>
      </c>
      <c r="Q37" s="10">
        <v>0</v>
      </c>
      <c r="R37" s="10">
        <v>0</v>
      </c>
      <c r="S37" s="10">
        <v>8513.8796037822576</v>
      </c>
      <c r="T37" s="10">
        <v>6560.2655358917291</v>
      </c>
      <c r="U37" s="83">
        <v>43478.833333333336</v>
      </c>
      <c r="V37" s="34">
        <v>48</v>
      </c>
      <c r="W37" s="10">
        <v>0</v>
      </c>
      <c r="X37" s="10">
        <v>0</v>
      </c>
      <c r="Y37" s="10">
        <v>41568.454691070234</v>
      </c>
      <c r="Z37" s="10">
        <v>23302.366870543985</v>
      </c>
      <c r="AA37" s="10">
        <v>0</v>
      </c>
      <c r="AB37" s="10">
        <v>0</v>
      </c>
      <c r="AC37" s="10">
        <v>4903.4039062208994</v>
      </c>
      <c r="AD37" s="10">
        <v>4076.6780584847065</v>
      </c>
      <c r="AE37" s="83">
        <v>43506.75</v>
      </c>
      <c r="AF37" s="34">
        <v>48</v>
      </c>
      <c r="AG37" s="10">
        <v>0</v>
      </c>
      <c r="AH37" s="10">
        <v>0</v>
      </c>
      <c r="AI37" s="10">
        <v>63346.687669653511</v>
      </c>
      <c r="AJ37" s="10">
        <v>18814.645756411766</v>
      </c>
      <c r="AK37" s="10">
        <v>0</v>
      </c>
      <c r="AL37" s="10">
        <v>0</v>
      </c>
      <c r="AM37" s="10">
        <v>23027.775502933731</v>
      </c>
      <c r="AN37" s="10">
        <v>12777.638579123357</v>
      </c>
      <c r="AO37" s="83">
        <v>43520.916666666664</v>
      </c>
      <c r="AP37" s="34">
        <v>48</v>
      </c>
      <c r="AQ37" s="10">
        <v>0</v>
      </c>
      <c r="AR37" s="10">
        <v>0</v>
      </c>
      <c r="AS37" s="10">
        <v>73218.489110155482</v>
      </c>
      <c r="AT37" s="10">
        <v>5126.4875870662418</v>
      </c>
      <c r="AU37" s="10">
        <v>0</v>
      </c>
      <c r="AV37" s="10">
        <v>0</v>
      </c>
      <c r="AW37" s="10">
        <v>3221.5043416227127</v>
      </c>
      <c r="AX37" s="10">
        <v>4178.0330983838439</v>
      </c>
      <c r="AY37" s="10">
        <v>43407.75</v>
      </c>
      <c r="AZ37" s="10">
        <v>48</v>
      </c>
      <c r="BA37" s="10">
        <v>0</v>
      </c>
      <c r="BB37" s="10">
        <v>0</v>
      </c>
      <c r="BC37" s="10">
        <v>131054.5348810993</v>
      </c>
      <c r="BD37" s="10">
        <v>64212.500206792232</v>
      </c>
      <c r="BE37" s="10">
        <v>0</v>
      </c>
      <c r="BF37" s="10">
        <v>0</v>
      </c>
      <c r="BG37" s="10">
        <v>47763.004716873445</v>
      </c>
      <c r="BH37" s="10">
        <v>18283.003518157577</v>
      </c>
      <c r="BI37" s="10">
        <v>43478.833333333336</v>
      </c>
      <c r="BJ37" s="10">
        <v>48</v>
      </c>
      <c r="BK37" s="10">
        <v>0</v>
      </c>
      <c r="BL37" s="10">
        <v>0</v>
      </c>
      <c r="BM37" s="10">
        <v>62223.445021008905</v>
      </c>
      <c r="BN37" s="10">
        <v>11717.009711133551</v>
      </c>
      <c r="BO37" s="10">
        <v>0</v>
      </c>
      <c r="BP37" s="10">
        <v>0</v>
      </c>
      <c r="BQ37" s="10">
        <v>47607.155270098556</v>
      </c>
      <c r="BR37" s="10">
        <v>4162.6273554690442</v>
      </c>
      <c r="BS37" s="10">
        <v>43506.75</v>
      </c>
      <c r="BT37" s="10">
        <v>48</v>
      </c>
      <c r="BU37" s="10">
        <v>0</v>
      </c>
      <c r="BV37" s="10">
        <v>0</v>
      </c>
      <c r="BW37" s="10">
        <v>81162.610631512885</v>
      </c>
      <c r="BX37" s="10">
        <v>19620.477704945126</v>
      </c>
      <c r="BY37" s="10">
        <v>0</v>
      </c>
      <c r="BZ37" s="10">
        <v>0</v>
      </c>
      <c r="CA37" s="10">
        <v>94688.998415065114</v>
      </c>
      <c r="CB37" s="10">
        <v>20612.898033944195</v>
      </c>
      <c r="CC37" s="10">
        <v>43511.833333333336</v>
      </c>
      <c r="CD37" s="10">
        <v>48</v>
      </c>
      <c r="CE37" s="10">
        <v>0</v>
      </c>
      <c r="CF37" s="10">
        <v>0</v>
      </c>
      <c r="CG37" s="10">
        <v>49876.598146534801</v>
      </c>
      <c r="CH37" s="10">
        <v>21306.538283969956</v>
      </c>
      <c r="CI37" s="10">
        <v>0</v>
      </c>
      <c r="CJ37" s="10">
        <v>0</v>
      </c>
      <c r="CK37" s="10">
        <v>83798.314068586187</v>
      </c>
      <c r="CL37" s="10">
        <v>25106.31908144931</v>
      </c>
      <c r="CM37" s="10">
        <v>43520.916666666664</v>
      </c>
      <c r="CN37" s="10">
        <v>48</v>
      </c>
      <c r="CO37" s="10">
        <v>0</v>
      </c>
      <c r="CP37" s="10">
        <v>0</v>
      </c>
      <c r="CQ37" s="10">
        <v>112924.69717667924</v>
      </c>
      <c r="CR37" s="10">
        <v>26625.653253095439</v>
      </c>
      <c r="CS37" s="10">
        <v>0</v>
      </c>
      <c r="CT37" s="10">
        <v>0</v>
      </c>
      <c r="CU37" s="10">
        <v>46421.163870928867</v>
      </c>
      <c r="CV37" s="10">
        <v>1025.0120250562509</v>
      </c>
    </row>
    <row r="38" spans="1:100" x14ac:dyDescent="0.25">
      <c r="A38" s="83">
        <v>43407.833333333336</v>
      </c>
      <c r="B38" s="34">
        <v>50</v>
      </c>
      <c r="C38" s="10">
        <v>0</v>
      </c>
      <c r="D38" s="10">
        <v>0</v>
      </c>
      <c r="E38" s="10">
        <v>124396.44141053404</v>
      </c>
      <c r="F38" s="10">
        <v>5757.9756877046839</v>
      </c>
      <c r="G38" s="10">
        <v>0</v>
      </c>
      <c r="H38" s="10">
        <v>0</v>
      </c>
      <c r="I38" s="10">
        <v>18876.366688010785</v>
      </c>
      <c r="J38" s="10">
        <v>578.47813499895244</v>
      </c>
      <c r="K38" s="83">
        <v>43442.833333333336</v>
      </c>
      <c r="L38" s="34">
        <v>50</v>
      </c>
      <c r="M38" s="10">
        <v>0</v>
      </c>
      <c r="N38" s="10">
        <v>0</v>
      </c>
      <c r="O38" s="10">
        <v>93134.207750681133</v>
      </c>
      <c r="P38" s="10">
        <v>525.62628831330494</v>
      </c>
      <c r="Q38" s="10">
        <v>0</v>
      </c>
      <c r="R38" s="10">
        <v>0</v>
      </c>
      <c r="S38" s="10">
        <v>13497.676729017689</v>
      </c>
      <c r="T38" s="10">
        <v>4495.5235938712885</v>
      </c>
      <c r="U38" s="83">
        <v>43478.916666666664</v>
      </c>
      <c r="V38" s="34">
        <v>50</v>
      </c>
      <c r="W38" s="10">
        <v>0</v>
      </c>
      <c r="X38" s="10">
        <v>0</v>
      </c>
      <c r="Y38" s="10">
        <v>45022.63879429079</v>
      </c>
      <c r="Z38" s="10">
        <v>25360.349536762926</v>
      </c>
      <c r="AA38" s="10">
        <v>0</v>
      </c>
      <c r="AB38" s="10">
        <v>0</v>
      </c>
      <c r="AC38" s="10">
        <v>3953.2860644212815</v>
      </c>
      <c r="AD38" s="10">
        <v>3737.862828320176</v>
      </c>
      <c r="AE38" s="83">
        <v>43506.833333333336</v>
      </c>
      <c r="AF38" s="34">
        <v>50</v>
      </c>
      <c r="AG38" s="10">
        <v>0</v>
      </c>
      <c r="AH38" s="10">
        <v>0</v>
      </c>
      <c r="AI38" s="10">
        <v>72906.29012704175</v>
      </c>
      <c r="AJ38" s="10">
        <v>19220.261930493776</v>
      </c>
      <c r="AK38" s="10">
        <v>0</v>
      </c>
      <c r="AL38" s="10">
        <v>0</v>
      </c>
      <c r="AM38" s="10">
        <v>27889.155191956583</v>
      </c>
      <c r="AN38" s="10">
        <v>16937.071040334216</v>
      </c>
      <c r="AO38" s="83">
        <v>43521</v>
      </c>
      <c r="AP38" s="34">
        <v>50</v>
      </c>
      <c r="AQ38" s="10">
        <v>0</v>
      </c>
      <c r="AR38" s="10">
        <v>0</v>
      </c>
      <c r="AS38" s="10">
        <v>80631.513373962604</v>
      </c>
      <c r="AT38" s="10">
        <v>3310.5950939031504</v>
      </c>
      <c r="AU38" s="10">
        <v>0</v>
      </c>
      <c r="AV38" s="10">
        <v>0</v>
      </c>
      <c r="AW38" s="10">
        <v>2353.1722999766698</v>
      </c>
      <c r="AX38" s="10">
        <v>3866.1757523623464</v>
      </c>
      <c r="AY38" s="10">
        <v>43407.833333333336</v>
      </c>
      <c r="AZ38" s="10">
        <v>50</v>
      </c>
      <c r="BA38" s="10">
        <v>0</v>
      </c>
      <c r="BB38" s="10">
        <v>0</v>
      </c>
      <c r="BC38" s="10">
        <v>146242.67090585516</v>
      </c>
      <c r="BD38" s="10">
        <v>73154.277827661863</v>
      </c>
      <c r="BE38" s="10">
        <v>0</v>
      </c>
      <c r="BF38" s="10">
        <v>0</v>
      </c>
      <c r="BG38" s="10">
        <v>59976.800245962193</v>
      </c>
      <c r="BH38" s="10">
        <v>28448.939600913742</v>
      </c>
      <c r="BI38" s="10">
        <v>43478.916666666664</v>
      </c>
      <c r="BJ38" s="10">
        <v>50</v>
      </c>
      <c r="BK38" s="10">
        <v>0</v>
      </c>
      <c r="BL38" s="10">
        <v>0</v>
      </c>
      <c r="BM38" s="10">
        <v>66904.991754119052</v>
      </c>
      <c r="BN38" s="10">
        <v>17011.124136897932</v>
      </c>
      <c r="BO38" s="10">
        <v>0</v>
      </c>
      <c r="BP38" s="10">
        <v>0</v>
      </c>
      <c r="BQ38" s="10">
        <v>55309.504757243907</v>
      </c>
      <c r="BR38" s="10">
        <v>3008.5577265136044</v>
      </c>
      <c r="BS38" s="10">
        <v>43506.833333333336</v>
      </c>
      <c r="BT38" s="10">
        <v>50</v>
      </c>
      <c r="BU38" s="10">
        <v>0</v>
      </c>
      <c r="BV38" s="10">
        <v>0</v>
      </c>
      <c r="BW38" s="10">
        <v>88574.322100968289</v>
      </c>
      <c r="BX38" s="10">
        <v>23760.287562985624</v>
      </c>
      <c r="BY38" s="10">
        <v>0</v>
      </c>
      <c r="BZ38" s="10">
        <v>0</v>
      </c>
      <c r="CA38" s="10">
        <v>107376.79124368775</v>
      </c>
      <c r="CB38" s="10">
        <v>26443.681141751826</v>
      </c>
      <c r="CC38" s="10">
        <v>43511.916666666664</v>
      </c>
      <c r="CD38" s="10">
        <v>50</v>
      </c>
      <c r="CE38" s="10">
        <v>0</v>
      </c>
      <c r="CF38" s="10">
        <v>0</v>
      </c>
      <c r="CG38" s="10">
        <v>55731.731110761852</v>
      </c>
      <c r="CH38" s="10">
        <v>21828.747598035923</v>
      </c>
      <c r="CI38" s="10">
        <v>0</v>
      </c>
      <c r="CJ38" s="10">
        <v>0</v>
      </c>
      <c r="CK38" s="10">
        <v>107158.65514380544</v>
      </c>
      <c r="CL38" s="10">
        <v>33934.78709435893</v>
      </c>
      <c r="CM38" s="10">
        <v>43521</v>
      </c>
      <c r="CN38" s="10">
        <v>50</v>
      </c>
      <c r="CO38" s="10">
        <v>0</v>
      </c>
      <c r="CP38" s="10">
        <v>0</v>
      </c>
      <c r="CQ38" s="10">
        <v>126299.42171759214</v>
      </c>
      <c r="CR38" s="10">
        <v>21195.235481178763</v>
      </c>
      <c r="CS38" s="10">
        <v>0</v>
      </c>
      <c r="CT38" s="10">
        <v>0</v>
      </c>
      <c r="CU38" s="10">
        <v>47749.280068402251</v>
      </c>
      <c r="CV38" s="10">
        <v>3662.8624997283068</v>
      </c>
    </row>
    <row r="39" spans="1:100" x14ac:dyDescent="0.25">
      <c r="A39" s="83">
        <v>43407.916666666664</v>
      </c>
      <c r="B39" s="34">
        <v>52</v>
      </c>
      <c r="C39" s="10">
        <v>0</v>
      </c>
      <c r="D39" s="10">
        <v>0</v>
      </c>
      <c r="E39" s="10">
        <v>126708.19212765977</v>
      </c>
      <c r="F39" s="10">
        <v>2634.5949834472694</v>
      </c>
      <c r="G39" s="10">
        <v>0</v>
      </c>
      <c r="H39" s="10">
        <v>0</v>
      </c>
      <c r="I39" s="10">
        <v>15173.049216950538</v>
      </c>
      <c r="J39" s="10">
        <v>8027.939351292539</v>
      </c>
      <c r="K39" s="83">
        <v>43442.916666666664</v>
      </c>
      <c r="L39" s="34">
        <v>52</v>
      </c>
      <c r="M39" s="10">
        <v>0</v>
      </c>
      <c r="N39" s="10">
        <v>0</v>
      </c>
      <c r="O39" s="10">
        <v>96309.437279309408</v>
      </c>
      <c r="P39" s="10">
        <v>588.97684136861972</v>
      </c>
      <c r="Q39" s="10">
        <v>0</v>
      </c>
      <c r="R39" s="10">
        <v>0</v>
      </c>
      <c r="S39" s="10">
        <v>15852.742282604851</v>
      </c>
      <c r="T39" s="10">
        <v>3889.8710952246124</v>
      </c>
      <c r="U39" s="83">
        <v>43479</v>
      </c>
      <c r="V39" s="34">
        <v>52</v>
      </c>
      <c r="W39" s="10">
        <v>0</v>
      </c>
      <c r="X39" s="10">
        <v>0</v>
      </c>
      <c r="Y39" s="10">
        <v>48126.384418625981</v>
      </c>
      <c r="Z39" s="10">
        <v>26552.804801182403</v>
      </c>
      <c r="AA39" s="10">
        <v>0</v>
      </c>
      <c r="AB39" s="10">
        <v>0</v>
      </c>
      <c r="AC39" s="10">
        <v>4364.2032525125396</v>
      </c>
      <c r="AD39" s="10">
        <v>4588.0050662452486</v>
      </c>
      <c r="AE39" s="83">
        <v>43506.916666666664</v>
      </c>
      <c r="AF39" s="34">
        <v>52</v>
      </c>
      <c r="AG39" s="10">
        <v>0</v>
      </c>
      <c r="AH39" s="10">
        <v>0</v>
      </c>
      <c r="AI39" s="10">
        <v>80999.022808804308</v>
      </c>
      <c r="AJ39" s="10">
        <v>18321.077749509135</v>
      </c>
      <c r="AK39" s="10">
        <v>0</v>
      </c>
      <c r="AL39" s="10">
        <v>0</v>
      </c>
      <c r="AM39" s="10">
        <v>32559.542222565302</v>
      </c>
      <c r="AN39" s="10">
        <v>16883.526539092498</v>
      </c>
      <c r="AO39" s="83">
        <v>43521.083333333336</v>
      </c>
      <c r="AP39" s="34">
        <v>52</v>
      </c>
      <c r="AQ39" s="10">
        <v>0</v>
      </c>
      <c r="AR39" s="10">
        <v>0</v>
      </c>
      <c r="AS39" s="10">
        <v>87238.713949827434</v>
      </c>
      <c r="AT39" s="10">
        <v>5508.5246741942192</v>
      </c>
      <c r="AU39" s="10">
        <v>0</v>
      </c>
      <c r="AV39" s="10">
        <v>0</v>
      </c>
      <c r="AW39" s="10">
        <v>3204.8283232314097</v>
      </c>
      <c r="AX39" s="10">
        <v>4243.6787835308833</v>
      </c>
      <c r="AY39" s="10">
        <v>43407.916666666664</v>
      </c>
      <c r="AZ39" s="10">
        <v>52</v>
      </c>
      <c r="BA39" s="10">
        <v>0</v>
      </c>
      <c r="BB39" s="10">
        <v>0</v>
      </c>
      <c r="BC39" s="10">
        <v>167238.44614999215</v>
      </c>
      <c r="BD39" s="10">
        <v>90945.074614891331</v>
      </c>
      <c r="BE39" s="10">
        <v>0</v>
      </c>
      <c r="BF39" s="10">
        <v>0</v>
      </c>
      <c r="BG39" s="10">
        <v>69433.403155397391</v>
      </c>
      <c r="BH39" s="10">
        <v>40637.311421742845</v>
      </c>
      <c r="BI39" s="10">
        <v>43479</v>
      </c>
      <c r="BJ39" s="10">
        <v>52</v>
      </c>
      <c r="BK39" s="10">
        <v>0</v>
      </c>
      <c r="BL39" s="10">
        <v>0</v>
      </c>
      <c r="BM39" s="10">
        <v>70869.755001623169</v>
      </c>
      <c r="BN39" s="10">
        <v>19558.158363795195</v>
      </c>
      <c r="BO39" s="10">
        <v>0</v>
      </c>
      <c r="BP39" s="10">
        <v>0</v>
      </c>
      <c r="BQ39" s="10">
        <v>58685.086871670188</v>
      </c>
      <c r="BR39" s="10">
        <v>3868.6628780858778</v>
      </c>
      <c r="BS39" s="10">
        <v>43506.916666666664</v>
      </c>
      <c r="BT39" s="10">
        <v>52</v>
      </c>
      <c r="BU39" s="10">
        <v>0</v>
      </c>
      <c r="BV39" s="10">
        <v>0</v>
      </c>
      <c r="BW39" s="10">
        <v>98307.980925270633</v>
      </c>
      <c r="BX39" s="10">
        <v>30122.346227007347</v>
      </c>
      <c r="BY39" s="10">
        <v>0</v>
      </c>
      <c r="BZ39" s="10">
        <v>0</v>
      </c>
      <c r="CA39" s="10">
        <v>118294.74368933734</v>
      </c>
      <c r="CB39" s="10">
        <v>26275.483650485825</v>
      </c>
      <c r="CC39" s="10">
        <v>43512</v>
      </c>
      <c r="CD39" s="10">
        <v>52</v>
      </c>
      <c r="CE39" s="10">
        <v>0</v>
      </c>
      <c r="CF39" s="10">
        <v>0</v>
      </c>
      <c r="CG39" s="10">
        <v>68546.226824268218</v>
      </c>
      <c r="CH39" s="10">
        <v>18735.777683209151</v>
      </c>
      <c r="CI39" s="10">
        <v>0</v>
      </c>
      <c r="CJ39" s="10">
        <v>0</v>
      </c>
      <c r="CK39" s="10">
        <v>121133.97527197268</v>
      </c>
      <c r="CL39" s="10">
        <v>27868.272459285712</v>
      </c>
      <c r="CM39" s="10">
        <v>43521.083333333336</v>
      </c>
      <c r="CN39" s="10">
        <v>52</v>
      </c>
      <c r="CO39" s="10">
        <v>0</v>
      </c>
      <c r="CP39" s="10">
        <v>0</v>
      </c>
      <c r="CQ39" s="10">
        <v>140007.83601409703</v>
      </c>
      <c r="CR39" s="10">
        <v>17877.316402917062</v>
      </c>
      <c r="CS39" s="10">
        <v>0</v>
      </c>
      <c r="CT39" s="10">
        <v>0</v>
      </c>
      <c r="CU39" s="10">
        <v>53658.551481824645</v>
      </c>
      <c r="CV39" s="10">
        <v>958.73342751755888</v>
      </c>
    </row>
    <row r="40" spans="1:100" x14ac:dyDescent="0.25">
      <c r="A40" s="83">
        <v>43408</v>
      </c>
      <c r="B40" s="34">
        <v>54</v>
      </c>
      <c r="C40" s="10">
        <v>0</v>
      </c>
      <c r="D40" s="10">
        <v>0</v>
      </c>
      <c r="E40" s="10">
        <v>138643.57274945674</v>
      </c>
      <c r="F40" s="10">
        <v>9614.6532104571888</v>
      </c>
      <c r="G40" s="10">
        <v>0</v>
      </c>
      <c r="H40" s="10">
        <v>0</v>
      </c>
      <c r="I40" s="10">
        <v>20554.442151679308</v>
      </c>
      <c r="J40" s="10">
        <v>7270.1666793659397</v>
      </c>
      <c r="K40" s="83">
        <v>43443</v>
      </c>
      <c r="L40" s="34">
        <v>54</v>
      </c>
      <c r="M40" s="10">
        <v>0</v>
      </c>
      <c r="N40" s="10">
        <v>0</v>
      </c>
      <c r="O40" s="10">
        <v>100181.58386910867</v>
      </c>
      <c r="P40" s="10">
        <v>2325.4617414600693</v>
      </c>
      <c r="Q40" s="10">
        <v>0</v>
      </c>
      <c r="R40" s="10">
        <v>0</v>
      </c>
      <c r="S40" s="10">
        <v>16399.206353931047</v>
      </c>
      <c r="T40" s="10">
        <v>789.5029214903517</v>
      </c>
      <c r="U40" s="83">
        <v>43479.083333333336</v>
      </c>
      <c r="V40" s="34">
        <v>54</v>
      </c>
      <c r="W40" s="10">
        <v>0</v>
      </c>
      <c r="X40" s="10">
        <v>0</v>
      </c>
      <c r="Y40" s="10">
        <v>52092.753582831443</v>
      </c>
      <c r="Z40" s="10">
        <v>29714.316255444479</v>
      </c>
      <c r="AA40" s="10">
        <v>0</v>
      </c>
      <c r="AB40" s="10">
        <v>0</v>
      </c>
      <c r="AC40" s="10">
        <v>5611.4024033809874</v>
      </c>
      <c r="AD40" s="10">
        <v>6885.6641118674979</v>
      </c>
      <c r="AE40" s="83">
        <v>43507</v>
      </c>
      <c r="AF40" s="34">
        <v>54</v>
      </c>
      <c r="AG40" s="10">
        <v>0</v>
      </c>
      <c r="AH40" s="10">
        <v>0</v>
      </c>
      <c r="AI40" s="10">
        <v>86639.435281221784</v>
      </c>
      <c r="AJ40" s="10">
        <v>18731.921235979022</v>
      </c>
      <c r="AK40" s="10">
        <v>0</v>
      </c>
      <c r="AL40" s="10">
        <v>0</v>
      </c>
      <c r="AM40" s="10">
        <v>35242.869562158347</v>
      </c>
      <c r="AN40" s="10">
        <v>21622.797307244316</v>
      </c>
      <c r="AO40" s="83">
        <v>43521.166666666664</v>
      </c>
      <c r="AP40" s="34">
        <v>54</v>
      </c>
      <c r="AQ40" s="10">
        <v>0</v>
      </c>
      <c r="AR40" s="10">
        <v>0</v>
      </c>
      <c r="AS40" s="10">
        <v>93651.054354646592</v>
      </c>
      <c r="AT40" s="10">
        <v>3173.5439781465939</v>
      </c>
      <c r="AU40" s="10">
        <v>0</v>
      </c>
      <c r="AV40" s="10">
        <v>0</v>
      </c>
      <c r="AW40" s="10">
        <v>5299.7871718402239</v>
      </c>
      <c r="AX40" s="10">
        <v>2514.5592068316064</v>
      </c>
      <c r="AY40" s="10">
        <v>43408</v>
      </c>
      <c r="AZ40" s="10">
        <v>54</v>
      </c>
      <c r="BA40" s="10">
        <v>0</v>
      </c>
      <c r="BB40" s="10">
        <v>0</v>
      </c>
      <c r="BC40" s="10">
        <v>173634.92453632766</v>
      </c>
      <c r="BD40" s="10">
        <v>93752.546261387921</v>
      </c>
      <c r="BE40" s="10">
        <v>0</v>
      </c>
      <c r="BF40" s="10">
        <v>0</v>
      </c>
      <c r="BG40" s="10">
        <v>82523.5899302951</v>
      </c>
      <c r="BH40" s="10">
        <v>44565.757998072622</v>
      </c>
      <c r="BI40" s="10">
        <v>43479.083333333336</v>
      </c>
      <c r="BJ40" s="10">
        <v>54</v>
      </c>
      <c r="BK40" s="10">
        <v>0</v>
      </c>
      <c r="BL40" s="10">
        <v>0</v>
      </c>
      <c r="BM40" s="10">
        <v>79825.129165743361</v>
      </c>
      <c r="BN40" s="10">
        <v>25992.729346035125</v>
      </c>
      <c r="BO40" s="10">
        <v>0</v>
      </c>
      <c r="BP40" s="10">
        <v>0</v>
      </c>
      <c r="BQ40" s="10">
        <v>68822.71742104023</v>
      </c>
      <c r="BR40" s="10">
        <v>3914.9032711219447</v>
      </c>
      <c r="BS40" s="10">
        <v>43507</v>
      </c>
      <c r="BT40" s="10">
        <v>54</v>
      </c>
      <c r="BU40" s="10">
        <v>0</v>
      </c>
      <c r="BV40" s="10">
        <v>0</v>
      </c>
      <c r="BW40" s="10">
        <v>101031.44222178512</v>
      </c>
      <c r="BX40" s="10">
        <v>26640.685799432962</v>
      </c>
      <c r="BY40" s="10">
        <v>0</v>
      </c>
      <c r="BZ40" s="10">
        <v>0</v>
      </c>
      <c r="CA40" s="10">
        <v>131931.91427857211</v>
      </c>
      <c r="CB40" s="10">
        <v>23957.547094117246</v>
      </c>
      <c r="CC40" s="10">
        <v>43512.083333333336</v>
      </c>
      <c r="CD40" s="10">
        <v>54</v>
      </c>
      <c r="CE40" s="10">
        <v>0</v>
      </c>
      <c r="CF40" s="10">
        <v>0</v>
      </c>
      <c r="CG40" s="10">
        <v>79034.849881991686</v>
      </c>
      <c r="CH40" s="10">
        <v>16559.263001673826</v>
      </c>
      <c r="CI40" s="10">
        <v>0</v>
      </c>
      <c r="CJ40" s="10">
        <v>0</v>
      </c>
      <c r="CK40" s="10">
        <v>141415.97705094598</v>
      </c>
      <c r="CL40" s="10">
        <v>30379.671159748334</v>
      </c>
      <c r="CM40" s="10">
        <v>43521.166666666664</v>
      </c>
      <c r="CN40" s="10">
        <v>54</v>
      </c>
      <c r="CO40" s="10">
        <v>0</v>
      </c>
      <c r="CP40" s="10">
        <v>0</v>
      </c>
      <c r="CQ40" s="10">
        <v>150821.74354354662</v>
      </c>
      <c r="CR40" s="10">
        <v>18613.672995592668</v>
      </c>
      <c r="CS40" s="10">
        <v>0</v>
      </c>
      <c r="CT40" s="10">
        <v>0</v>
      </c>
      <c r="CU40" s="10">
        <v>61576.041219252656</v>
      </c>
      <c r="CV40" s="10">
        <v>2859.8425410366021</v>
      </c>
    </row>
    <row r="41" spans="1:100" x14ac:dyDescent="0.25">
      <c r="A41" s="83">
        <v>43408.083333333336</v>
      </c>
      <c r="B41" s="34">
        <v>56</v>
      </c>
      <c r="C41" s="10">
        <v>0</v>
      </c>
      <c r="D41" s="10">
        <v>0</v>
      </c>
      <c r="E41" s="10">
        <v>147144.49716210901</v>
      </c>
      <c r="F41" s="10">
        <v>12277.416965060092</v>
      </c>
      <c r="G41" s="10">
        <v>0</v>
      </c>
      <c r="H41" s="10">
        <v>0</v>
      </c>
      <c r="I41" s="10">
        <v>23501.188642121488</v>
      </c>
      <c r="J41" s="10">
        <v>6587.8862469875558</v>
      </c>
      <c r="K41" s="83">
        <v>43443.083333333336</v>
      </c>
      <c r="L41" s="34">
        <v>56</v>
      </c>
      <c r="M41" s="10">
        <v>0</v>
      </c>
      <c r="N41" s="10">
        <v>0</v>
      </c>
      <c r="O41" s="10">
        <v>107156.38543159215</v>
      </c>
      <c r="P41" s="10">
        <v>3946.0102767610906</v>
      </c>
      <c r="Q41" s="10">
        <v>0</v>
      </c>
      <c r="R41" s="10">
        <v>0</v>
      </c>
      <c r="S41" s="10">
        <v>19052.991046781808</v>
      </c>
      <c r="T41" s="10">
        <v>789.75565490783765</v>
      </c>
      <c r="U41" s="83">
        <v>43479.166666666664</v>
      </c>
      <c r="V41" s="34">
        <v>56</v>
      </c>
      <c r="W41" s="10">
        <v>0</v>
      </c>
      <c r="X41" s="10">
        <v>0</v>
      </c>
      <c r="Y41" s="10">
        <v>53372.771130690322</v>
      </c>
      <c r="Z41" s="10">
        <v>36005.914687321827</v>
      </c>
      <c r="AA41" s="10">
        <v>0</v>
      </c>
      <c r="AB41" s="10">
        <v>0</v>
      </c>
      <c r="AC41" s="10">
        <v>4434.1977614787393</v>
      </c>
      <c r="AD41" s="10">
        <v>6209.1277580653878</v>
      </c>
      <c r="AE41" s="83">
        <v>43507.083333333336</v>
      </c>
      <c r="AF41" s="34">
        <v>56</v>
      </c>
      <c r="AG41" s="10">
        <v>0</v>
      </c>
      <c r="AH41" s="10">
        <v>0</v>
      </c>
      <c r="AI41" s="10">
        <v>93268.628160278196</v>
      </c>
      <c r="AJ41" s="10">
        <v>17249.002107511522</v>
      </c>
      <c r="AK41" s="10">
        <v>0</v>
      </c>
      <c r="AL41" s="10">
        <v>0</v>
      </c>
      <c r="AM41" s="10">
        <v>38626.324806513898</v>
      </c>
      <c r="AN41" s="10">
        <v>25008.937040150362</v>
      </c>
      <c r="AO41" s="83">
        <v>43521.25</v>
      </c>
      <c r="AP41" s="34">
        <v>56</v>
      </c>
      <c r="AQ41" s="10">
        <v>0</v>
      </c>
      <c r="AR41" s="10">
        <v>0</v>
      </c>
      <c r="AS41" s="10">
        <v>101376.94856709373</v>
      </c>
      <c r="AT41" s="10">
        <v>5217.9614504230112</v>
      </c>
      <c r="AU41" s="10">
        <v>0</v>
      </c>
      <c r="AV41" s="10">
        <v>0</v>
      </c>
      <c r="AW41" s="10">
        <v>6925.8841800522678</v>
      </c>
      <c r="AX41" s="10">
        <v>4305.4233259310677</v>
      </c>
      <c r="AY41" s="10">
        <v>43408.083333333336</v>
      </c>
      <c r="AZ41" s="10">
        <v>56</v>
      </c>
      <c r="BA41" s="10">
        <v>0</v>
      </c>
      <c r="BB41" s="10">
        <v>0</v>
      </c>
      <c r="BC41" s="10">
        <v>188014.58235280425</v>
      </c>
      <c r="BD41" s="10">
        <v>87443.085927973458</v>
      </c>
      <c r="BE41" s="10">
        <v>0</v>
      </c>
      <c r="BF41" s="10">
        <v>0</v>
      </c>
      <c r="BG41" s="10">
        <v>92183.301781984468</v>
      </c>
      <c r="BH41" s="10">
        <v>49156.861116975742</v>
      </c>
      <c r="BI41" s="10">
        <v>43479.166666666664</v>
      </c>
      <c r="BJ41" s="10">
        <v>56</v>
      </c>
      <c r="BK41" s="10">
        <v>0</v>
      </c>
      <c r="BL41" s="10">
        <v>0</v>
      </c>
      <c r="BM41" s="10">
        <v>82920.02840483567</v>
      </c>
      <c r="BN41" s="10">
        <v>26365.104662714264</v>
      </c>
      <c r="BO41" s="10">
        <v>0</v>
      </c>
      <c r="BP41" s="10">
        <v>0</v>
      </c>
      <c r="BQ41" s="10">
        <v>75816.094536245175</v>
      </c>
      <c r="BR41" s="10">
        <v>645.4161453581487</v>
      </c>
      <c r="BS41" s="10">
        <v>43507.083333333336</v>
      </c>
      <c r="BT41" s="10">
        <v>56</v>
      </c>
      <c r="BU41" s="10">
        <v>0</v>
      </c>
      <c r="BV41" s="10">
        <v>0</v>
      </c>
      <c r="BW41" s="10">
        <v>108980.38375924487</v>
      </c>
      <c r="BX41" s="10">
        <v>20252.546706075555</v>
      </c>
      <c r="BY41" s="10">
        <v>0</v>
      </c>
      <c r="BZ41" s="10">
        <v>0</v>
      </c>
      <c r="CA41" s="10">
        <v>140694.13073400068</v>
      </c>
      <c r="CB41" s="10">
        <v>28218.829657783826</v>
      </c>
      <c r="CC41" s="10">
        <v>43512.166666666664</v>
      </c>
      <c r="CD41" s="10">
        <v>56</v>
      </c>
      <c r="CE41" s="10">
        <v>0</v>
      </c>
      <c r="CF41" s="10">
        <v>0</v>
      </c>
      <c r="CG41" s="10">
        <v>92399.074230709579</v>
      </c>
      <c r="CH41" s="10">
        <v>19674.757252348962</v>
      </c>
      <c r="CI41" s="10">
        <v>0</v>
      </c>
      <c r="CJ41" s="10">
        <v>0</v>
      </c>
      <c r="CK41" s="10">
        <v>151677.79174397333</v>
      </c>
      <c r="CL41" s="10">
        <v>23938.254534392403</v>
      </c>
      <c r="CM41" s="10">
        <v>43521.25</v>
      </c>
      <c r="CN41" s="10">
        <v>56</v>
      </c>
      <c r="CO41" s="10">
        <v>0</v>
      </c>
      <c r="CP41" s="10">
        <v>0</v>
      </c>
      <c r="CQ41" s="10">
        <v>166482.64056981783</v>
      </c>
      <c r="CR41" s="10">
        <v>17070.041619742064</v>
      </c>
      <c r="CS41" s="10">
        <v>0</v>
      </c>
      <c r="CT41" s="10">
        <v>0</v>
      </c>
      <c r="CU41" s="10">
        <v>69308.964694929455</v>
      </c>
      <c r="CV41" s="10">
        <v>3794.1601767076068</v>
      </c>
    </row>
    <row r="42" spans="1:100" x14ac:dyDescent="0.25">
      <c r="A42" s="83">
        <v>43408.166666666664</v>
      </c>
      <c r="B42" s="34">
        <v>58</v>
      </c>
      <c r="C42" s="10">
        <v>0</v>
      </c>
      <c r="D42" s="10">
        <v>0</v>
      </c>
      <c r="E42" s="10">
        <v>164164.98450885361</v>
      </c>
      <c r="F42" s="10">
        <v>23631.291516697009</v>
      </c>
      <c r="G42" s="10">
        <v>0</v>
      </c>
      <c r="H42" s="10">
        <v>0</v>
      </c>
      <c r="I42" s="10">
        <v>32463.320120361437</v>
      </c>
      <c r="J42" s="10">
        <v>175.25907272207522</v>
      </c>
      <c r="K42" s="83">
        <v>43443.166666666664</v>
      </c>
      <c r="L42" s="34">
        <v>58</v>
      </c>
      <c r="M42" s="10">
        <v>0</v>
      </c>
      <c r="N42" s="10">
        <v>0</v>
      </c>
      <c r="O42" s="10">
        <v>110252.75759534331</v>
      </c>
      <c r="P42" s="10">
        <v>4375.9873054954714</v>
      </c>
      <c r="Q42" s="10">
        <v>0</v>
      </c>
      <c r="R42" s="10">
        <v>0</v>
      </c>
      <c r="S42" s="10">
        <v>23128.901718504294</v>
      </c>
      <c r="T42" s="10">
        <v>1374.9303113216915</v>
      </c>
      <c r="U42" s="83">
        <v>43479.25</v>
      </c>
      <c r="V42" s="34">
        <v>58</v>
      </c>
      <c r="W42" s="10">
        <v>0</v>
      </c>
      <c r="X42" s="10">
        <v>0</v>
      </c>
      <c r="Y42" s="10">
        <v>61301.737713471375</v>
      </c>
      <c r="Z42" s="10">
        <v>42108.057072798583</v>
      </c>
      <c r="AA42" s="10">
        <v>0</v>
      </c>
      <c r="AB42" s="10">
        <v>0</v>
      </c>
      <c r="AC42" s="10">
        <v>5680.6732638662215</v>
      </c>
      <c r="AD42" s="10">
        <v>6765.6030688518185</v>
      </c>
      <c r="AE42" s="83">
        <v>43507.166666666664</v>
      </c>
      <c r="AF42" s="34">
        <v>58</v>
      </c>
      <c r="AG42" s="10">
        <v>0</v>
      </c>
      <c r="AH42" s="10">
        <v>0</v>
      </c>
      <c r="AI42" s="10">
        <v>106166.42866730363</v>
      </c>
      <c r="AJ42" s="10">
        <v>20040.962880425363</v>
      </c>
      <c r="AK42" s="10">
        <v>0</v>
      </c>
      <c r="AL42" s="10">
        <v>0</v>
      </c>
      <c r="AM42" s="10">
        <v>46782.390747400408</v>
      </c>
      <c r="AN42" s="10">
        <v>28456.544206324194</v>
      </c>
      <c r="AO42" s="83">
        <v>43521.333333333336</v>
      </c>
      <c r="AP42" s="34">
        <v>58</v>
      </c>
      <c r="AQ42" s="10">
        <v>0</v>
      </c>
      <c r="AR42" s="10">
        <v>0</v>
      </c>
      <c r="AS42" s="10">
        <v>111536.25691279941</v>
      </c>
      <c r="AT42" s="10">
        <v>1618.2679182053585</v>
      </c>
      <c r="AU42" s="10">
        <v>0</v>
      </c>
      <c r="AV42" s="10">
        <v>0</v>
      </c>
      <c r="AW42" s="10">
        <v>6610.6041794408084</v>
      </c>
      <c r="AX42" s="10">
        <v>6383.5892305589487</v>
      </c>
      <c r="AY42" s="10">
        <v>43408.166666666664</v>
      </c>
      <c r="AZ42" s="10">
        <v>58</v>
      </c>
      <c r="BA42" s="10">
        <v>0</v>
      </c>
      <c r="BB42" s="10">
        <v>0</v>
      </c>
      <c r="BC42" s="10">
        <v>201870.69684782939</v>
      </c>
      <c r="BD42" s="10">
        <v>87210.192041765011</v>
      </c>
      <c r="BE42" s="10">
        <v>0</v>
      </c>
      <c r="BF42" s="10">
        <v>0</v>
      </c>
      <c r="BG42" s="10">
        <v>105668.48817645702</v>
      </c>
      <c r="BH42" s="10">
        <v>52687.89764430892</v>
      </c>
      <c r="BI42" s="10">
        <v>43479.25</v>
      </c>
      <c r="BJ42" s="10">
        <v>58</v>
      </c>
      <c r="BK42" s="10">
        <v>0</v>
      </c>
      <c r="BL42" s="10">
        <v>0</v>
      </c>
      <c r="BM42" s="10">
        <v>91171.65341435789</v>
      </c>
      <c r="BN42" s="10">
        <v>31162.472637163337</v>
      </c>
      <c r="BO42" s="10">
        <v>0</v>
      </c>
      <c r="BP42" s="10">
        <v>0</v>
      </c>
      <c r="BQ42" s="10">
        <v>81671.743944021349</v>
      </c>
      <c r="BR42" s="10">
        <v>4765.9385065334991</v>
      </c>
      <c r="BS42" s="10">
        <v>43507.166666666664</v>
      </c>
      <c r="BT42" s="10">
        <v>58</v>
      </c>
      <c r="BU42" s="10">
        <v>0</v>
      </c>
      <c r="BV42" s="10">
        <v>0</v>
      </c>
      <c r="BW42" s="10">
        <v>122743.85354496245</v>
      </c>
      <c r="BX42" s="10">
        <v>24224.325462073226</v>
      </c>
      <c r="BY42" s="10">
        <v>0</v>
      </c>
      <c r="BZ42" s="10">
        <v>0</v>
      </c>
      <c r="CA42" s="10">
        <v>157349.961483258</v>
      </c>
      <c r="CB42" s="10">
        <v>33060.993795173184</v>
      </c>
      <c r="CC42" s="10">
        <v>43512.25</v>
      </c>
      <c r="CD42" s="10">
        <v>58</v>
      </c>
      <c r="CE42" s="10">
        <v>0</v>
      </c>
      <c r="CF42" s="10">
        <v>0</v>
      </c>
      <c r="CG42" s="10">
        <v>105877.45373162848</v>
      </c>
      <c r="CH42" s="10">
        <v>29124.725894558174</v>
      </c>
      <c r="CI42" s="10">
        <v>0</v>
      </c>
      <c r="CJ42" s="10">
        <v>0</v>
      </c>
      <c r="CK42" s="10">
        <v>166256.02423853546</v>
      </c>
      <c r="CL42" s="10">
        <v>24561.594384863278</v>
      </c>
      <c r="CM42" s="10">
        <v>43521.333333333336</v>
      </c>
      <c r="CN42" s="10">
        <v>58</v>
      </c>
      <c r="CO42" s="10">
        <v>0</v>
      </c>
      <c r="CP42" s="10">
        <v>0</v>
      </c>
      <c r="CQ42" s="10">
        <v>178218.82254213066</v>
      </c>
      <c r="CR42" s="10">
        <v>16153.026920063992</v>
      </c>
      <c r="CS42" s="10">
        <v>0</v>
      </c>
      <c r="CT42" s="10">
        <v>0</v>
      </c>
      <c r="CU42" s="10">
        <v>75883.094933087879</v>
      </c>
      <c r="CV42" s="10">
        <v>7020.9242434169619</v>
      </c>
    </row>
    <row r="43" spans="1:100" x14ac:dyDescent="0.25">
      <c r="A43" s="83">
        <v>43408.25</v>
      </c>
      <c r="B43" s="34">
        <v>60</v>
      </c>
      <c r="C43" s="10">
        <v>0</v>
      </c>
      <c r="D43" s="10">
        <v>0</v>
      </c>
      <c r="E43" s="10">
        <v>186727.48388896731</v>
      </c>
      <c r="F43" s="10">
        <v>29939.147874871953</v>
      </c>
      <c r="G43" s="10">
        <v>0</v>
      </c>
      <c r="H43" s="10">
        <v>0</v>
      </c>
      <c r="I43" s="10">
        <v>38412.71680274239</v>
      </c>
      <c r="J43" s="10">
        <v>8434.3610489054663</v>
      </c>
      <c r="K43" s="83">
        <v>43443.25</v>
      </c>
      <c r="L43" s="34">
        <v>60</v>
      </c>
      <c r="M43" s="10">
        <v>0</v>
      </c>
      <c r="N43" s="10">
        <v>0</v>
      </c>
      <c r="O43" s="10">
        <v>116238.02457306065</v>
      </c>
      <c r="P43" s="10">
        <v>2855.7412991734327</v>
      </c>
      <c r="Q43" s="10">
        <v>0</v>
      </c>
      <c r="R43" s="10">
        <v>0</v>
      </c>
      <c r="S43" s="10">
        <v>27041.613238052971</v>
      </c>
      <c r="T43" s="10">
        <v>7482.2903809057143</v>
      </c>
      <c r="U43" s="83">
        <v>43479.333333333336</v>
      </c>
      <c r="V43" s="34">
        <v>60</v>
      </c>
      <c r="W43" s="10">
        <v>0</v>
      </c>
      <c r="X43" s="10">
        <v>0</v>
      </c>
      <c r="Y43" s="10">
        <v>64786.531726913185</v>
      </c>
      <c r="Z43" s="10">
        <v>50031.717742108485</v>
      </c>
      <c r="AA43" s="10">
        <v>0</v>
      </c>
      <c r="AB43" s="10">
        <v>0</v>
      </c>
      <c r="AC43" s="10">
        <v>6943.8530223446869</v>
      </c>
      <c r="AD43" s="10">
        <v>8335.5681402898026</v>
      </c>
      <c r="AE43" s="83">
        <v>43507.25</v>
      </c>
      <c r="AF43" s="34">
        <v>60</v>
      </c>
      <c r="AG43" s="10">
        <v>0</v>
      </c>
      <c r="AH43" s="10">
        <v>0</v>
      </c>
      <c r="AI43" s="10">
        <v>122633.32658142096</v>
      </c>
      <c r="AJ43" s="10">
        <v>27891.297359141077</v>
      </c>
      <c r="AK43" s="10">
        <v>0</v>
      </c>
      <c r="AL43" s="10">
        <v>0</v>
      </c>
      <c r="AM43" s="10">
        <v>49103.082040943482</v>
      </c>
      <c r="AN43" s="10">
        <v>27031.03490443372</v>
      </c>
      <c r="AO43" s="83">
        <v>43521.416666666664</v>
      </c>
      <c r="AP43" s="34">
        <v>60</v>
      </c>
      <c r="AQ43" s="10">
        <v>0</v>
      </c>
      <c r="AR43" s="10">
        <v>0</v>
      </c>
      <c r="AS43" s="10">
        <v>115640.49032126745</v>
      </c>
      <c r="AT43" s="10">
        <v>5357.0131125449852</v>
      </c>
      <c r="AU43" s="10">
        <v>0</v>
      </c>
      <c r="AV43" s="10">
        <v>0</v>
      </c>
      <c r="AW43" s="10">
        <v>6438.9972433871517</v>
      </c>
      <c r="AX43" s="10">
        <v>4324.9916663043305</v>
      </c>
      <c r="AY43" s="10">
        <v>43408.25</v>
      </c>
      <c r="AZ43" s="10">
        <v>60</v>
      </c>
      <c r="BA43" s="10">
        <v>0</v>
      </c>
      <c r="BB43" s="10">
        <v>0</v>
      </c>
      <c r="BC43" s="10">
        <v>214231.84101272732</v>
      </c>
      <c r="BD43" s="10">
        <v>90047.212121725795</v>
      </c>
      <c r="BE43" s="10">
        <v>0</v>
      </c>
      <c r="BF43" s="10">
        <v>0</v>
      </c>
      <c r="BG43" s="10">
        <v>125689.7283367178</v>
      </c>
      <c r="BH43" s="10">
        <v>66153.41359006631</v>
      </c>
      <c r="BI43" s="10">
        <v>43479.333333333336</v>
      </c>
      <c r="BJ43" s="10">
        <v>60</v>
      </c>
      <c r="BK43" s="10">
        <v>0</v>
      </c>
      <c r="BL43" s="10">
        <v>0</v>
      </c>
      <c r="BM43" s="10">
        <v>94800.75479749807</v>
      </c>
      <c r="BN43" s="10">
        <v>35120.403868036112</v>
      </c>
      <c r="BO43" s="10">
        <v>0</v>
      </c>
      <c r="BP43" s="10">
        <v>0</v>
      </c>
      <c r="BQ43" s="10">
        <v>87424.564958052346</v>
      </c>
      <c r="BR43" s="10">
        <v>4795.804513729805</v>
      </c>
      <c r="BS43" s="10">
        <v>43507.25</v>
      </c>
      <c r="BT43" s="10">
        <v>60</v>
      </c>
      <c r="BU43" s="10">
        <v>0</v>
      </c>
      <c r="BV43" s="10">
        <v>0</v>
      </c>
      <c r="BW43" s="10">
        <v>132759.44599784183</v>
      </c>
      <c r="BX43" s="10">
        <v>26828.000250089892</v>
      </c>
      <c r="BY43" s="10">
        <v>0</v>
      </c>
      <c r="BZ43" s="10">
        <v>0</v>
      </c>
      <c r="CA43" s="10">
        <v>174872.39623452001</v>
      </c>
      <c r="CB43" s="10">
        <v>43362.736946232297</v>
      </c>
      <c r="CC43" s="10">
        <v>43512.333333333336</v>
      </c>
      <c r="CD43" s="10">
        <v>60</v>
      </c>
      <c r="CE43" s="10">
        <v>0</v>
      </c>
      <c r="CF43" s="10">
        <v>0</v>
      </c>
      <c r="CG43" s="10">
        <v>113395.87853746186</v>
      </c>
      <c r="CH43" s="10">
        <v>27985.077680828166</v>
      </c>
      <c r="CI43" s="10">
        <v>0</v>
      </c>
      <c r="CJ43" s="10">
        <v>0</v>
      </c>
      <c r="CK43" s="10">
        <v>180638.32283172305</v>
      </c>
      <c r="CL43" s="10">
        <v>31601.028882194154</v>
      </c>
      <c r="CM43" s="10">
        <v>43521.416666666664</v>
      </c>
      <c r="CN43" s="10">
        <v>60</v>
      </c>
      <c r="CO43" s="10">
        <v>0</v>
      </c>
      <c r="CP43" s="10">
        <v>0</v>
      </c>
      <c r="CQ43" s="10">
        <v>185882.73746910467</v>
      </c>
      <c r="CR43" s="10">
        <v>13073.057944610842</v>
      </c>
      <c r="CS43" s="10">
        <v>0</v>
      </c>
      <c r="CT43" s="10">
        <v>0</v>
      </c>
      <c r="CU43" s="10">
        <v>82156.1444304834</v>
      </c>
      <c r="CV43" s="10">
        <v>7154.6934616099979</v>
      </c>
    </row>
    <row r="44" spans="1:100" x14ac:dyDescent="0.25">
      <c r="A44" s="83">
        <v>43408.333333333336</v>
      </c>
      <c r="B44" s="34">
        <v>62</v>
      </c>
      <c r="C44" s="10">
        <v>0</v>
      </c>
      <c r="D44" s="10">
        <v>0</v>
      </c>
      <c r="E44" s="10">
        <v>194401.48644331418</v>
      </c>
      <c r="F44" s="10">
        <v>32234.368803288806</v>
      </c>
      <c r="G44" s="10">
        <v>0</v>
      </c>
      <c r="H44" s="10">
        <v>0</v>
      </c>
      <c r="I44" s="10">
        <v>49139.479669815169</v>
      </c>
      <c r="J44" s="10">
        <v>2232.1394482493679</v>
      </c>
      <c r="K44" s="83">
        <v>43443.333333333336</v>
      </c>
      <c r="L44" s="34">
        <v>62</v>
      </c>
      <c r="M44" s="10">
        <v>0</v>
      </c>
      <c r="N44" s="10">
        <v>0</v>
      </c>
      <c r="O44" s="10">
        <v>122030.35148673772</v>
      </c>
      <c r="P44" s="10">
        <v>6574.9199495849925</v>
      </c>
      <c r="Q44" s="10">
        <v>0</v>
      </c>
      <c r="R44" s="10">
        <v>0</v>
      </c>
      <c r="S44" s="10">
        <v>27787.644518469788</v>
      </c>
      <c r="T44" s="10">
        <v>8991.2131112045063</v>
      </c>
      <c r="U44" s="83">
        <v>43479.416666666664</v>
      </c>
      <c r="V44" s="34">
        <v>62</v>
      </c>
      <c r="W44" s="10">
        <v>0</v>
      </c>
      <c r="X44" s="10">
        <v>0</v>
      </c>
      <c r="Y44" s="10">
        <v>64014.9853559201</v>
      </c>
      <c r="Z44" s="10">
        <v>57680.713198427649</v>
      </c>
      <c r="AA44" s="10">
        <v>0</v>
      </c>
      <c r="AB44" s="10">
        <v>0</v>
      </c>
      <c r="AC44" s="10">
        <v>9729.4830373734112</v>
      </c>
      <c r="AD44" s="10">
        <v>11014.84978219187</v>
      </c>
      <c r="AE44" s="83">
        <v>43507.333333333336</v>
      </c>
      <c r="AF44" s="34">
        <v>62</v>
      </c>
      <c r="AG44" s="10">
        <v>0</v>
      </c>
      <c r="AH44" s="10">
        <v>0</v>
      </c>
      <c r="AI44" s="10">
        <v>131222.57287074084</v>
      </c>
      <c r="AJ44" s="10">
        <v>26093.887599126261</v>
      </c>
      <c r="AK44" s="10">
        <v>0</v>
      </c>
      <c r="AL44" s="10">
        <v>0</v>
      </c>
      <c r="AM44" s="10">
        <v>57643.862482136472</v>
      </c>
      <c r="AN44" s="10">
        <v>28970.892838176303</v>
      </c>
      <c r="AO44" s="83">
        <v>43521.5</v>
      </c>
      <c r="AP44" s="34">
        <v>62</v>
      </c>
      <c r="AQ44" s="10">
        <v>0</v>
      </c>
      <c r="AR44" s="10">
        <v>0</v>
      </c>
      <c r="AS44" s="10">
        <v>123529.15550140377</v>
      </c>
      <c r="AT44" s="10">
        <v>8377.5825223594038</v>
      </c>
      <c r="AU44" s="10">
        <v>0</v>
      </c>
      <c r="AV44" s="10">
        <v>0</v>
      </c>
      <c r="AW44" s="10">
        <v>7284.8140300724226</v>
      </c>
      <c r="AX44" s="10">
        <v>3622.0072805306718</v>
      </c>
      <c r="AY44" s="10">
        <v>43408.333333333336</v>
      </c>
      <c r="AZ44" s="10">
        <v>62</v>
      </c>
      <c r="BA44" s="10">
        <v>0</v>
      </c>
      <c r="BB44" s="10">
        <v>0</v>
      </c>
      <c r="BC44" s="10">
        <v>232846.97785886889</v>
      </c>
      <c r="BD44" s="10">
        <v>87700.685038885407</v>
      </c>
      <c r="BE44" s="10">
        <v>0</v>
      </c>
      <c r="BF44" s="10">
        <v>0</v>
      </c>
      <c r="BG44" s="10">
        <v>135033.38650516677</v>
      </c>
      <c r="BH44" s="10">
        <v>78282.03738576117</v>
      </c>
      <c r="BI44" s="10">
        <v>43479.416666666664</v>
      </c>
      <c r="BJ44" s="10">
        <v>62</v>
      </c>
      <c r="BK44" s="10">
        <v>0</v>
      </c>
      <c r="BL44" s="10">
        <v>0</v>
      </c>
      <c r="BM44" s="10">
        <v>99678.735583451911</v>
      </c>
      <c r="BN44" s="10">
        <v>36105.590617600385</v>
      </c>
      <c r="BO44" s="10">
        <v>0</v>
      </c>
      <c r="BP44" s="10">
        <v>0</v>
      </c>
      <c r="BQ44" s="10">
        <v>91663.058457207386</v>
      </c>
      <c r="BR44" s="10">
        <v>7023.4264578848524</v>
      </c>
      <c r="BS44" s="10">
        <v>43507.333333333336</v>
      </c>
      <c r="BT44" s="10">
        <v>62</v>
      </c>
      <c r="BU44" s="10">
        <v>0</v>
      </c>
      <c r="BV44" s="10">
        <v>0</v>
      </c>
      <c r="BW44" s="10">
        <v>142842.52720103363</v>
      </c>
      <c r="BX44" s="10">
        <v>28093.63874980824</v>
      </c>
      <c r="BY44" s="10">
        <v>0</v>
      </c>
      <c r="BZ44" s="10">
        <v>0</v>
      </c>
      <c r="CA44" s="10">
        <v>189957.7697785729</v>
      </c>
      <c r="CB44" s="10">
        <v>33847.332877407294</v>
      </c>
      <c r="CC44" s="10">
        <v>43512.416666666664</v>
      </c>
      <c r="CD44" s="10">
        <v>62</v>
      </c>
      <c r="CE44" s="10">
        <v>0</v>
      </c>
      <c r="CF44" s="10">
        <v>0</v>
      </c>
      <c r="CG44" s="10">
        <v>122873.26266770033</v>
      </c>
      <c r="CH44" s="10">
        <v>38343.781005592355</v>
      </c>
      <c r="CI44" s="10">
        <v>0</v>
      </c>
      <c r="CJ44" s="10">
        <v>0</v>
      </c>
      <c r="CK44" s="10">
        <v>195354.53937303263</v>
      </c>
      <c r="CL44" s="10">
        <v>45008.342220711827</v>
      </c>
      <c r="CM44" s="10">
        <v>43521.5</v>
      </c>
      <c r="CN44" s="10">
        <v>62</v>
      </c>
      <c r="CO44" s="10">
        <v>0</v>
      </c>
      <c r="CP44" s="10">
        <v>0</v>
      </c>
      <c r="CQ44" s="10">
        <v>194978.06396811252</v>
      </c>
      <c r="CR44" s="10">
        <v>12710.392272655077</v>
      </c>
      <c r="CS44" s="10">
        <v>0</v>
      </c>
      <c r="CT44" s="10">
        <v>0</v>
      </c>
      <c r="CU44" s="10">
        <v>85097.336527409352</v>
      </c>
      <c r="CV44" s="10">
        <v>10753.769734446596</v>
      </c>
    </row>
    <row r="45" spans="1:100" x14ac:dyDescent="0.25">
      <c r="A45" s="83">
        <v>43408.416666666664</v>
      </c>
      <c r="B45" s="34">
        <v>64</v>
      </c>
      <c r="C45" s="10">
        <v>0</v>
      </c>
      <c r="D45" s="10">
        <v>0</v>
      </c>
      <c r="E45" s="10">
        <v>206952.4057712697</v>
      </c>
      <c r="F45" s="10">
        <v>32217.431840436762</v>
      </c>
      <c r="G45" s="10">
        <v>0</v>
      </c>
      <c r="H45" s="10">
        <v>0</v>
      </c>
      <c r="I45" s="10">
        <v>57631.503575087634</v>
      </c>
      <c r="J45" s="10">
        <v>8224.4912233748782</v>
      </c>
      <c r="K45" s="83">
        <v>43443.416666666664</v>
      </c>
      <c r="L45" s="34">
        <v>64</v>
      </c>
      <c r="M45" s="10">
        <v>0</v>
      </c>
      <c r="N45" s="10">
        <v>0</v>
      </c>
      <c r="O45" s="10">
        <v>128755.73612484479</v>
      </c>
      <c r="P45" s="10">
        <v>1139.4195348152957</v>
      </c>
      <c r="Q45" s="10">
        <v>0</v>
      </c>
      <c r="R45" s="10">
        <v>0</v>
      </c>
      <c r="S45" s="10">
        <v>30219.259397073696</v>
      </c>
      <c r="T45" s="10">
        <v>11841.950775808558</v>
      </c>
      <c r="U45" s="83">
        <v>43479.5</v>
      </c>
      <c r="V45" s="34">
        <v>64</v>
      </c>
      <c r="W45" s="10">
        <v>0</v>
      </c>
      <c r="X45" s="10">
        <v>0</v>
      </c>
      <c r="Y45" s="10">
        <v>67244.937983190204</v>
      </c>
      <c r="Z45" s="10">
        <v>62966.083394651716</v>
      </c>
      <c r="AA45" s="10">
        <v>0</v>
      </c>
      <c r="AB45" s="10">
        <v>0</v>
      </c>
      <c r="AC45" s="10">
        <v>9215.028818117964</v>
      </c>
      <c r="AD45" s="10">
        <v>15574.797141240022</v>
      </c>
      <c r="AE45" s="83">
        <v>43507.416666666664</v>
      </c>
      <c r="AF45" s="34">
        <v>64</v>
      </c>
      <c r="AG45" s="10">
        <v>0</v>
      </c>
      <c r="AH45" s="10">
        <v>0</v>
      </c>
      <c r="AI45" s="10">
        <v>136706.82561986451</v>
      </c>
      <c r="AJ45" s="10">
        <v>35968.922555246019</v>
      </c>
      <c r="AK45" s="10">
        <v>0</v>
      </c>
      <c r="AL45" s="10">
        <v>0</v>
      </c>
      <c r="AM45" s="10">
        <v>61659.194018418122</v>
      </c>
      <c r="AN45" s="10">
        <v>28980.421071418179</v>
      </c>
      <c r="AO45" s="83">
        <v>43521.583333333336</v>
      </c>
      <c r="AP45" s="34">
        <v>64</v>
      </c>
      <c r="AQ45" s="10">
        <v>0</v>
      </c>
      <c r="AR45" s="10">
        <v>0</v>
      </c>
      <c r="AS45" s="10">
        <v>133877.94698156614</v>
      </c>
      <c r="AT45" s="10">
        <v>10977.285960062723</v>
      </c>
      <c r="AU45" s="10">
        <v>0</v>
      </c>
      <c r="AV45" s="10">
        <v>0</v>
      </c>
      <c r="AW45" s="10">
        <v>6508.0945835127277</v>
      </c>
      <c r="AX45" s="10">
        <v>4800.7781226241805</v>
      </c>
      <c r="AY45" s="10">
        <v>43408.416666666664</v>
      </c>
      <c r="AZ45" s="10">
        <v>64</v>
      </c>
      <c r="BA45" s="10">
        <v>0</v>
      </c>
      <c r="BB45" s="10">
        <v>0</v>
      </c>
      <c r="BC45" s="10">
        <v>241690.27472927893</v>
      </c>
      <c r="BD45" s="10">
        <v>90471.92886546634</v>
      </c>
      <c r="BE45" s="10">
        <v>0</v>
      </c>
      <c r="BF45" s="10">
        <v>0</v>
      </c>
      <c r="BG45" s="10">
        <v>149882.86689037419</v>
      </c>
      <c r="BH45" s="10">
        <v>81438.896449541309</v>
      </c>
      <c r="BI45" s="10">
        <v>43479.5</v>
      </c>
      <c r="BJ45" s="10">
        <v>64</v>
      </c>
      <c r="BK45" s="10">
        <v>0</v>
      </c>
      <c r="BL45" s="10">
        <v>0</v>
      </c>
      <c r="BM45" s="10">
        <v>101007.41758747962</v>
      </c>
      <c r="BN45" s="10">
        <v>37570.66519062208</v>
      </c>
      <c r="BO45" s="10">
        <v>0</v>
      </c>
      <c r="BP45" s="10">
        <v>0</v>
      </c>
      <c r="BQ45" s="10">
        <v>94234.580381145541</v>
      </c>
      <c r="BR45" s="10">
        <v>8524.103201953405</v>
      </c>
      <c r="BS45" s="10">
        <v>43507.416666666664</v>
      </c>
      <c r="BT45" s="10">
        <v>64</v>
      </c>
      <c r="BU45" s="10">
        <v>0</v>
      </c>
      <c r="BV45" s="10">
        <v>0</v>
      </c>
      <c r="BW45" s="10">
        <v>151589.73730845907</v>
      </c>
      <c r="BX45" s="10">
        <v>26045.286977809817</v>
      </c>
      <c r="BY45" s="10">
        <v>0</v>
      </c>
      <c r="BZ45" s="10">
        <v>0</v>
      </c>
      <c r="CA45" s="10">
        <v>199385.12676340161</v>
      </c>
      <c r="CB45" s="10">
        <v>39908.74405620747</v>
      </c>
      <c r="CC45" s="10">
        <v>43512.5</v>
      </c>
      <c r="CD45" s="10">
        <v>64</v>
      </c>
      <c r="CE45" s="10">
        <v>0</v>
      </c>
      <c r="CF45" s="10">
        <v>0</v>
      </c>
      <c r="CG45" s="10">
        <v>137027.75850257496</v>
      </c>
      <c r="CH45" s="10">
        <v>38550.938624270399</v>
      </c>
      <c r="CI45" s="10">
        <v>0</v>
      </c>
      <c r="CJ45" s="10">
        <v>0</v>
      </c>
      <c r="CK45" s="10">
        <v>208866.16307788383</v>
      </c>
      <c r="CL45" s="10">
        <v>49411.686462086502</v>
      </c>
      <c r="CM45" s="10">
        <v>43521.583333333336</v>
      </c>
      <c r="CN45" s="10">
        <v>64</v>
      </c>
      <c r="CO45" s="10">
        <v>0</v>
      </c>
      <c r="CP45" s="10">
        <v>0</v>
      </c>
      <c r="CQ45" s="10">
        <v>214306.14048943794</v>
      </c>
      <c r="CR45" s="10">
        <v>10401.132396860812</v>
      </c>
      <c r="CS45" s="10">
        <v>0</v>
      </c>
      <c r="CT45" s="10">
        <v>0</v>
      </c>
      <c r="CU45" s="10">
        <v>95027.698900073854</v>
      </c>
      <c r="CV45" s="10">
        <v>8148.8582776132171</v>
      </c>
    </row>
    <row r="46" spans="1:100" x14ac:dyDescent="0.25">
      <c r="A46" s="83">
        <v>43408.5</v>
      </c>
      <c r="B46" s="34">
        <v>66</v>
      </c>
      <c r="C46" s="10">
        <v>0</v>
      </c>
      <c r="D46" s="10">
        <v>0</v>
      </c>
      <c r="E46" s="10">
        <v>220969.59661084949</v>
      </c>
      <c r="F46" s="10">
        <v>35797.346477689091</v>
      </c>
      <c r="G46" s="10">
        <v>0</v>
      </c>
      <c r="H46" s="10">
        <v>0</v>
      </c>
      <c r="I46" s="10">
        <v>66382.552385113842</v>
      </c>
      <c r="J46" s="10">
        <v>2698.4531439388256</v>
      </c>
      <c r="K46" s="83">
        <v>43443.5</v>
      </c>
      <c r="L46" s="34">
        <v>66</v>
      </c>
      <c r="M46" s="10">
        <v>0</v>
      </c>
      <c r="N46" s="10">
        <v>0</v>
      </c>
      <c r="O46" s="10">
        <v>140264.18828962825</v>
      </c>
      <c r="P46" s="10">
        <v>8534.8984749417777</v>
      </c>
      <c r="Q46" s="10">
        <v>0</v>
      </c>
      <c r="R46" s="10">
        <v>0</v>
      </c>
      <c r="S46" s="10">
        <v>33175.818685728344</v>
      </c>
      <c r="T46" s="10">
        <v>13702.318457290932</v>
      </c>
      <c r="U46" s="83">
        <v>43479.583333333336</v>
      </c>
      <c r="V46" s="34">
        <v>66</v>
      </c>
      <c r="W46" s="10">
        <v>0</v>
      </c>
      <c r="X46" s="10">
        <v>0</v>
      </c>
      <c r="Y46" s="10">
        <v>65254.525339159678</v>
      </c>
      <c r="Z46" s="10">
        <v>66242.123038536636</v>
      </c>
      <c r="AA46" s="10">
        <v>0</v>
      </c>
      <c r="AB46" s="10">
        <v>0</v>
      </c>
      <c r="AC46" s="10">
        <v>10806.890842418266</v>
      </c>
      <c r="AD46" s="10">
        <v>19561.563775093087</v>
      </c>
      <c r="AE46" s="83">
        <v>43507.5</v>
      </c>
      <c r="AF46" s="34">
        <v>66</v>
      </c>
      <c r="AG46" s="10">
        <v>0</v>
      </c>
      <c r="AH46" s="10">
        <v>0</v>
      </c>
      <c r="AI46" s="10">
        <v>141781.73502913822</v>
      </c>
      <c r="AJ46" s="10">
        <v>38376.811681222716</v>
      </c>
      <c r="AK46" s="10">
        <v>0</v>
      </c>
      <c r="AL46" s="10">
        <v>0</v>
      </c>
      <c r="AM46" s="10">
        <v>65262.483998967342</v>
      </c>
      <c r="AN46" s="10">
        <v>34464.760499921947</v>
      </c>
      <c r="AO46" s="83">
        <v>43521.666666666664</v>
      </c>
      <c r="AP46" s="34">
        <v>66</v>
      </c>
      <c r="AQ46" s="10">
        <v>0</v>
      </c>
      <c r="AR46" s="10">
        <v>0</v>
      </c>
      <c r="AS46" s="10">
        <v>144101.5571567266</v>
      </c>
      <c r="AT46" s="10">
        <v>12519.154827587705</v>
      </c>
      <c r="AU46" s="10">
        <v>0</v>
      </c>
      <c r="AV46" s="10">
        <v>0</v>
      </c>
      <c r="AW46" s="10">
        <v>7662.2076987132932</v>
      </c>
      <c r="AX46" s="10">
        <v>7097.438370784821</v>
      </c>
      <c r="AY46" s="10">
        <v>43408.5</v>
      </c>
      <c r="AZ46" s="10">
        <v>66</v>
      </c>
      <c r="BA46" s="10">
        <v>0</v>
      </c>
      <c r="BB46" s="10">
        <v>0</v>
      </c>
      <c r="BC46" s="10">
        <v>256454.00280574529</v>
      </c>
      <c r="BD46" s="10">
        <v>93981.928500742331</v>
      </c>
      <c r="BE46" s="10">
        <v>0</v>
      </c>
      <c r="BF46" s="10">
        <v>0</v>
      </c>
      <c r="BG46" s="10">
        <v>158611.06838470054</v>
      </c>
      <c r="BH46" s="10">
        <v>85136.820533392311</v>
      </c>
      <c r="BI46" s="10">
        <v>43479.583333333336</v>
      </c>
      <c r="BJ46" s="10">
        <v>66</v>
      </c>
      <c r="BK46" s="10">
        <v>0</v>
      </c>
      <c r="BL46" s="10">
        <v>0</v>
      </c>
      <c r="BM46" s="10">
        <v>104632.81095990374</v>
      </c>
      <c r="BN46" s="10">
        <v>45521.982816243886</v>
      </c>
      <c r="BO46" s="10">
        <v>0</v>
      </c>
      <c r="BP46" s="10">
        <v>0</v>
      </c>
      <c r="BQ46" s="10">
        <v>98378.705814434259</v>
      </c>
      <c r="BR46" s="10">
        <v>8815.0873360864407</v>
      </c>
      <c r="BS46" s="10">
        <v>43507.5</v>
      </c>
      <c r="BT46" s="10">
        <v>66</v>
      </c>
      <c r="BU46" s="10">
        <v>0</v>
      </c>
      <c r="BV46" s="10">
        <v>0</v>
      </c>
      <c r="BW46" s="10">
        <v>162255.53976824743</v>
      </c>
      <c r="BX46" s="10">
        <v>19266.466786223878</v>
      </c>
      <c r="BY46" s="10">
        <v>0</v>
      </c>
      <c r="BZ46" s="10">
        <v>0</v>
      </c>
      <c r="CA46" s="10">
        <v>212605.98428675171</v>
      </c>
      <c r="CB46" s="10">
        <v>37358.069891781284</v>
      </c>
      <c r="CC46" s="10">
        <v>43512.583333333336</v>
      </c>
      <c r="CD46" s="10">
        <v>66</v>
      </c>
      <c r="CE46" s="10">
        <v>0</v>
      </c>
      <c r="CF46" s="10">
        <v>0</v>
      </c>
      <c r="CG46" s="10">
        <v>144711.4117200232</v>
      </c>
      <c r="CH46" s="10">
        <v>44278.158919017042</v>
      </c>
      <c r="CI46" s="10">
        <v>0</v>
      </c>
      <c r="CJ46" s="10">
        <v>0</v>
      </c>
      <c r="CK46" s="10">
        <v>224937.52617352013</v>
      </c>
      <c r="CL46" s="10">
        <v>58124.369897544588</v>
      </c>
      <c r="CM46" s="10">
        <v>43521.666666666664</v>
      </c>
      <c r="CN46" s="10">
        <v>66</v>
      </c>
      <c r="CO46" s="10">
        <v>0</v>
      </c>
      <c r="CP46" s="10">
        <v>0</v>
      </c>
      <c r="CQ46" s="10">
        <v>227434.2752937745</v>
      </c>
      <c r="CR46" s="10">
        <v>3349.5028887473541</v>
      </c>
      <c r="CS46" s="10">
        <v>0</v>
      </c>
      <c r="CT46" s="10">
        <v>0</v>
      </c>
      <c r="CU46" s="10">
        <v>101566.71579917493</v>
      </c>
      <c r="CV46" s="10">
        <v>9897.7917495727252</v>
      </c>
    </row>
    <row r="47" spans="1:100" x14ac:dyDescent="0.25">
      <c r="A47" s="83">
        <v>43408.583333333336</v>
      </c>
      <c r="B47" s="34">
        <v>68</v>
      </c>
      <c r="C47" s="10">
        <v>0</v>
      </c>
      <c r="D47" s="10">
        <v>0</v>
      </c>
      <c r="E47" s="10">
        <v>236107.23710225429</v>
      </c>
      <c r="F47" s="10">
        <v>36449.034452771681</v>
      </c>
      <c r="G47" s="10">
        <v>0</v>
      </c>
      <c r="H47" s="10">
        <v>0</v>
      </c>
      <c r="I47" s="10">
        <v>67220.942205315034</v>
      </c>
      <c r="J47" s="10">
        <v>4014.4645827046984</v>
      </c>
      <c r="K47" s="83">
        <v>43443.583333333336</v>
      </c>
      <c r="L47" s="34">
        <v>68</v>
      </c>
      <c r="M47" s="10">
        <v>0</v>
      </c>
      <c r="N47" s="10">
        <v>0</v>
      </c>
      <c r="O47" s="10">
        <v>146765.72439111676</v>
      </c>
      <c r="P47" s="10">
        <v>13831.064824111243</v>
      </c>
      <c r="Q47" s="10">
        <v>0</v>
      </c>
      <c r="R47" s="10">
        <v>0</v>
      </c>
      <c r="S47" s="10">
        <v>33570.45022630637</v>
      </c>
      <c r="T47" s="10">
        <v>12348.990024935878</v>
      </c>
      <c r="U47" s="83">
        <v>43479.666666666664</v>
      </c>
      <c r="V47" s="34">
        <v>68</v>
      </c>
      <c r="W47" s="10">
        <v>0</v>
      </c>
      <c r="X47" s="10">
        <v>0</v>
      </c>
      <c r="Y47" s="10">
        <v>70012.344907422768</v>
      </c>
      <c r="Z47" s="10">
        <v>63231.271574260398</v>
      </c>
      <c r="AA47" s="10">
        <v>0</v>
      </c>
      <c r="AB47" s="10">
        <v>0</v>
      </c>
      <c r="AC47" s="10">
        <v>7809.7986763705558</v>
      </c>
      <c r="AD47" s="10">
        <v>21618.487411240862</v>
      </c>
      <c r="AE47" s="83">
        <v>43507.583333333336</v>
      </c>
      <c r="AF47" s="34">
        <v>68</v>
      </c>
      <c r="AG47" s="10">
        <v>0</v>
      </c>
      <c r="AH47" s="10">
        <v>0</v>
      </c>
      <c r="AI47" s="10">
        <v>151671.66675812792</v>
      </c>
      <c r="AJ47" s="10">
        <v>37582.917934475605</v>
      </c>
      <c r="AK47" s="10">
        <v>0</v>
      </c>
      <c r="AL47" s="10">
        <v>0</v>
      </c>
      <c r="AM47" s="10">
        <v>84269.79565574904</v>
      </c>
      <c r="AN47" s="10">
        <v>43482.085766998469</v>
      </c>
      <c r="AO47" s="83">
        <v>43521.75</v>
      </c>
      <c r="AP47" s="34">
        <v>68</v>
      </c>
      <c r="AQ47" s="10">
        <v>0</v>
      </c>
      <c r="AR47" s="10">
        <v>0</v>
      </c>
      <c r="AS47" s="10">
        <v>152081.55305873023</v>
      </c>
      <c r="AT47" s="10">
        <v>15007.74168134367</v>
      </c>
      <c r="AU47" s="10">
        <v>0</v>
      </c>
      <c r="AV47" s="10">
        <v>0</v>
      </c>
      <c r="AW47" s="10">
        <v>10262.307905861846</v>
      </c>
      <c r="AX47" s="10">
        <v>5711.220110487051</v>
      </c>
      <c r="AY47" s="10">
        <v>43408.583333333336</v>
      </c>
      <c r="AZ47" s="10">
        <v>68</v>
      </c>
      <c r="BA47" s="10">
        <v>0</v>
      </c>
      <c r="BB47" s="10">
        <v>0</v>
      </c>
      <c r="BC47" s="10">
        <v>266868.43953372689</v>
      </c>
      <c r="BD47" s="10">
        <v>97592.074903589033</v>
      </c>
      <c r="BE47" s="10">
        <v>0</v>
      </c>
      <c r="BF47" s="10">
        <v>0</v>
      </c>
      <c r="BG47" s="10">
        <v>178208.49510929544</v>
      </c>
      <c r="BH47" s="10">
        <v>86279.655645871797</v>
      </c>
      <c r="BI47" s="10">
        <v>43479.666666666664</v>
      </c>
      <c r="BJ47" s="10">
        <v>68</v>
      </c>
      <c r="BK47" s="10">
        <v>0</v>
      </c>
      <c r="BL47" s="10">
        <v>0</v>
      </c>
      <c r="BM47" s="10">
        <v>106797.75958620377</v>
      </c>
      <c r="BN47" s="10">
        <v>48343.68629480368</v>
      </c>
      <c r="BO47" s="10">
        <v>0</v>
      </c>
      <c r="BP47" s="10">
        <v>0</v>
      </c>
      <c r="BQ47" s="10">
        <v>104102.26025271592</v>
      </c>
      <c r="BR47" s="10">
        <v>8663.4409335031978</v>
      </c>
      <c r="BS47" s="10">
        <v>43507.583333333336</v>
      </c>
      <c r="BT47" s="10">
        <v>68</v>
      </c>
      <c r="BU47" s="10">
        <v>0</v>
      </c>
      <c r="BV47" s="10">
        <v>0</v>
      </c>
      <c r="BW47" s="10">
        <v>179878.83887258527</v>
      </c>
      <c r="BX47" s="10">
        <v>16062.391198049054</v>
      </c>
      <c r="BY47" s="10">
        <v>0</v>
      </c>
      <c r="BZ47" s="10">
        <v>0</v>
      </c>
      <c r="CA47" s="10">
        <v>220766.6102679114</v>
      </c>
      <c r="CB47" s="10">
        <v>44345.464111729263</v>
      </c>
      <c r="CC47" s="10">
        <v>43512.666666666664</v>
      </c>
      <c r="CD47" s="10">
        <v>68</v>
      </c>
      <c r="CE47" s="10">
        <v>0</v>
      </c>
      <c r="CF47" s="10">
        <v>0</v>
      </c>
      <c r="CG47" s="10">
        <v>147194.51584673178</v>
      </c>
      <c r="CH47" s="10">
        <v>44040.953244601769</v>
      </c>
      <c r="CI47" s="10">
        <v>0</v>
      </c>
      <c r="CJ47" s="10">
        <v>0</v>
      </c>
      <c r="CK47" s="10">
        <v>235716.11498261557</v>
      </c>
      <c r="CL47" s="10">
        <v>62452.619231847442</v>
      </c>
      <c r="CM47" s="10">
        <v>43521.75</v>
      </c>
      <c r="CN47" s="10">
        <v>68</v>
      </c>
      <c r="CO47" s="10">
        <v>0</v>
      </c>
      <c r="CP47" s="10">
        <v>0</v>
      </c>
      <c r="CQ47" s="10">
        <v>242127.14642253431</v>
      </c>
      <c r="CR47" s="10">
        <v>3950.9322079073172</v>
      </c>
      <c r="CS47" s="10">
        <v>0</v>
      </c>
      <c r="CT47" s="10">
        <v>0</v>
      </c>
      <c r="CU47" s="10">
        <v>111216.49241636513</v>
      </c>
      <c r="CV47" s="10">
        <v>6808.7309862649663</v>
      </c>
    </row>
    <row r="48" spans="1:100" x14ac:dyDescent="0.25">
      <c r="A48" s="83">
        <v>43408.666666666664</v>
      </c>
      <c r="B48" s="34">
        <v>70</v>
      </c>
      <c r="C48" s="10">
        <v>0</v>
      </c>
      <c r="D48" s="10">
        <v>0</v>
      </c>
      <c r="E48" s="10">
        <v>250477.86505005747</v>
      </c>
      <c r="F48" s="10">
        <v>35998.702755396138</v>
      </c>
      <c r="G48" s="10">
        <v>0</v>
      </c>
      <c r="H48" s="10">
        <v>0</v>
      </c>
      <c r="I48" s="10">
        <v>71576.427148301547</v>
      </c>
      <c r="J48" s="10">
        <v>15430.195852073683</v>
      </c>
      <c r="K48" s="83">
        <v>43443.666666666664</v>
      </c>
      <c r="L48" s="34">
        <v>70</v>
      </c>
      <c r="M48" s="10">
        <v>0</v>
      </c>
      <c r="N48" s="10">
        <v>0</v>
      </c>
      <c r="O48" s="10">
        <v>150409.60175600191</v>
      </c>
      <c r="P48" s="10">
        <v>13120.116108785083</v>
      </c>
      <c r="Q48" s="10">
        <v>0</v>
      </c>
      <c r="R48" s="10">
        <v>0</v>
      </c>
      <c r="S48" s="10">
        <v>35535.58691017297</v>
      </c>
      <c r="T48" s="10">
        <v>14459.30157302827</v>
      </c>
      <c r="U48" s="83">
        <v>43479.75</v>
      </c>
      <c r="V48" s="34">
        <v>70</v>
      </c>
      <c r="W48" s="10">
        <v>0</v>
      </c>
      <c r="X48" s="10">
        <v>0</v>
      </c>
      <c r="Y48" s="10">
        <v>72029.63862095488</v>
      </c>
      <c r="Z48" s="10">
        <v>64057.310180067703</v>
      </c>
      <c r="AA48" s="10">
        <v>0</v>
      </c>
      <c r="AB48" s="10">
        <v>0</v>
      </c>
      <c r="AC48" s="10">
        <v>7790.2194932374114</v>
      </c>
      <c r="AD48" s="10">
        <v>21920.532726977061</v>
      </c>
      <c r="AE48" s="83">
        <v>43507.666666666664</v>
      </c>
      <c r="AF48" s="34">
        <v>70</v>
      </c>
      <c r="AG48" s="10">
        <v>0</v>
      </c>
      <c r="AH48" s="10">
        <v>0</v>
      </c>
      <c r="AI48" s="10">
        <v>161345.72342807619</v>
      </c>
      <c r="AJ48" s="10">
        <v>50480.403386975231</v>
      </c>
      <c r="AK48" s="10">
        <v>0</v>
      </c>
      <c r="AL48" s="10">
        <v>0</v>
      </c>
      <c r="AM48" s="10">
        <v>93403.493567349869</v>
      </c>
      <c r="AN48" s="10">
        <v>52018.085058984099</v>
      </c>
      <c r="AO48" s="83">
        <v>43521.833333333336</v>
      </c>
      <c r="AP48" s="34">
        <v>70</v>
      </c>
      <c r="AQ48" s="10">
        <v>0</v>
      </c>
      <c r="AR48" s="10">
        <v>0</v>
      </c>
      <c r="AS48" s="10">
        <v>161828.16589221929</v>
      </c>
      <c r="AT48" s="10">
        <v>20338.834528502441</v>
      </c>
      <c r="AU48" s="10">
        <v>0</v>
      </c>
      <c r="AV48" s="10">
        <v>0</v>
      </c>
      <c r="AW48" s="10">
        <v>10342.514441713181</v>
      </c>
      <c r="AX48" s="10">
        <v>4057.0167785169874</v>
      </c>
      <c r="AY48" s="10">
        <v>43408.666666666664</v>
      </c>
      <c r="AZ48" s="10">
        <v>70</v>
      </c>
      <c r="BA48" s="10">
        <v>0</v>
      </c>
      <c r="BB48" s="10">
        <v>0</v>
      </c>
      <c r="BC48" s="10">
        <v>280960.58134596201</v>
      </c>
      <c r="BD48" s="10">
        <v>106237.10861439331</v>
      </c>
      <c r="BE48" s="10">
        <v>0</v>
      </c>
      <c r="BF48" s="10">
        <v>0</v>
      </c>
      <c r="BG48" s="10">
        <v>190390.24557754362</v>
      </c>
      <c r="BH48" s="10">
        <v>85339.472041310568</v>
      </c>
      <c r="BI48" s="10">
        <v>43479.75</v>
      </c>
      <c r="BJ48" s="10">
        <v>70</v>
      </c>
      <c r="BK48" s="10">
        <v>0</v>
      </c>
      <c r="BL48" s="10">
        <v>0</v>
      </c>
      <c r="BM48" s="10">
        <v>114619.46424207291</v>
      </c>
      <c r="BN48" s="10">
        <v>51147.351240119875</v>
      </c>
      <c r="BO48" s="10">
        <v>0</v>
      </c>
      <c r="BP48" s="10">
        <v>0</v>
      </c>
      <c r="BQ48" s="10">
        <v>111410.21397683005</v>
      </c>
      <c r="BR48" s="10">
        <v>11713.711948513421</v>
      </c>
      <c r="BS48" s="10">
        <v>43507.666666666664</v>
      </c>
      <c r="BT48" s="10">
        <v>70</v>
      </c>
      <c r="BU48" s="10">
        <v>0</v>
      </c>
      <c r="BV48" s="10">
        <v>0</v>
      </c>
      <c r="BW48" s="10">
        <v>194423.4654679182</v>
      </c>
      <c r="BX48" s="10">
        <v>13202.369214961196</v>
      </c>
      <c r="BY48" s="10">
        <v>0</v>
      </c>
      <c r="BZ48" s="10">
        <v>0</v>
      </c>
      <c r="CA48" s="10">
        <v>237365.4291918985</v>
      </c>
      <c r="CB48" s="10">
        <v>39931.57185292535</v>
      </c>
      <c r="CC48" s="10">
        <v>43512.75</v>
      </c>
      <c r="CD48" s="10">
        <v>70</v>
      </c>
      <c r="CE48" s="10">
        <v>0</v>
      </c>
      <c r="CF48" s="10">
        <v>0</v>
      </c>
      <c r="CG48" s="10">
        <v>150744.25601346476</v>
      </c>
      <c r="CH48" s="10">
        <v>48209.599241370881</v>
      </c>
      <c r="CI48" s="10">
        <v>0</v>
      </c>
      <c r="CJ48" s="10">
        <v>0</v>
      </c>
      <c r="CK48" s="10">
        <v>247663.45195016006</v>
      </c>
      <c r="CL48" s="10">
        <v>59740.044393228309</v>
      </c>
      <c r="CM48" s="10">
        <v>43521.833333333336</v>
      </c>
      <c r="CN48" s="10">
        <v>70</v>
      </c>
      <c r="CO48" s="10">
        <v>0</v>
      </c>
      <c r="CP48" s="10">
        <v>0</v>
      </c>
      <c r="CQ48" s="10">
        <v>262136.18238053072</v>
      </c>
      <c r="CR48" s="10">
        <v>6314.5524415826931</v>
      </c>
      <c r="CS48" s="10">
        <v>0</v>
      </c>
      <c r="CT48" s="10">
        <v>0</v>
      </c>
      <c r="CU48" s="10">
        <v>120522.56089524899</v>
      </c>
      <c r="CV48" s="10">
        <v>7316.4766427354316</v>
      </c>
    </row>
    <row r="49" spans="1:100" x14ac:dyDescent="0.25">
      <c r="A49" s="83">
        <v>43408.75</v>
      </c>
      <c r="B49" s="34">
        <v>72</v>
      </c>
      <c r="C49" s="10">
        <v>0</v>
      </c>
      <c r="D49" s="10">
        <v>0</v>
      </c>
      <c r="E49" s="10">
        <v>254877.88438862495</v>
      </c>
      <c r="F49" s="10">
        <v>33567.41921252419</v>
      </c>
      <c r="G49" s="10">
        <v>0</v>
      </c>
      <c r="H49" s="10">
        <v>0</v>
      </c>
      <c r="I49" s="10">
        <v>86215.675249707521</v>
      </c>
      <c r="J49" s="10">
        <v>17770.916434657818</v>
      </c>
      <c r="K49" s="83">
        <v>43443.75</v>
      </c>
      <c r="L49" s="34">
        <v>72</v>
      </c>
      <c r="M49" s="10">
        <v>0</v>
      </c>
      <c r="N49" s="10">
        <v>0</v>
      </c>
      <c r="O49" s="10">
        <v>163927.07671124151</v>
      </c>
      <c r="P49" s="10">
        <v>13075.807556127804</v>
      </c>
      <c r="Q49" s="10">
        <v>0</v>
      </c>
      <c r="R49" s="10">
        <v>0</v>
      </c>
      <c r="S49" s="10">
        <v>40470.982999224441</v>
      </c>
      <c r="T49" s="10">
        <v>23726.523551209859</v>
      </c>
      <c r="U49" s="83">
        <v>43479.833333333336</v>
      </c>
      <c r="V49" s="34">
        <v>72</v>
      </c>
      <c r="W49" s="10">
        <v>0</v>
      </c>
      <c r="X49" s="10">
        <v>0</v>
      </c>
      <c r="Y49" s="10">
        <v>74051.852494992956</v>
      </c>
      <c r="Z49" s="10">
        <v>63288.33776616292</v>
      </c>
      <c r="AA49" s="10">
        <v>0</v>
      </c>
      <c r="AB49" s="10">
        <v>0</v>
      </c>
      <c r="AC49" s="10">
        <v>7012.3123653920338</v>
      </c>
      <c r="AD49" s="10">
        <v>26721.494483836723</v>
      </c>
      <c r="AE49" s="83">
        <v>43507.75</v>
      </c>
      <c r="AF49" s="34">
        <v>72</v>
      </c>
      <c r="AG49" s="10">
        <v>0</v>
      </c>
      <c r="AH49" s="10">
        <v>0</v>
      </c>
      <c r="AI49" s="10">
        <v>170541.42190826568</v>
      </c>
      <c r="AJ49" s="10">
        <v>54254.043254731623</v>
      </c>
      <c r="AK49" s="10">
        <v>0</v>
      </c>
      <c r="AL49" s="10">
        <v>0</v>
      </c>
      <c r="AM49" s="10">
        <v>103566.08140285616</v>
      </c>
      <c r="AN49" s="10">
        <v>67756.275651100324</v>
      </c>
      <c r="AO49" s="83">
        <v>43521.916666666664</v>
      </c>
      <c r="AP49" s="34">
        <v>72</v>
      </c>
      <c r="AQ49" s="10">
        <v>0</v>
      </c>
      <c r="AR49" s="10">
        <v>0</v>
      </c>
      <c r="AS49" s="10">
        <v>168705.87938843161</v>
      </c>
      <c r="AT49" s="10">
        <v>19157.772222472024</v>
      </c>
      <c r="AU49" s="10">
        <v>0</v>
      </c>
      <c r="AV49" s="10">
        <v>0</v>
      </c>
      <c r="AW49" s="10">
        <v>10572.203644972564</v>
      </c>
      <c r="AX49" s="10">
        <v>7594.2110395422596</v>
      </c>
      <c r="AY49" s="10">
        <v>43408.75</v>
      </c>
      <c r="AZ49" s="10">
        <v>72</v>
      </c>
      <c r="BA49" s="10">
        <v>0</v>
      </c>
      <c r="BB49" s="10">
        <v>0</v>
      </c>
      <c r="BC49" s="10">
        <v>298680.16586508462</v>
      </c>
      <c r="BD49" s="10">
        <v>112909.44962650984</v>
      </c>
      <c r="BE49" s="10">
        <v>0</v>
      </c>
      <c r="BF49" s="10">
        <v>0</v>
      </c>
      <c r="BG49" s="10">
        <v>201409.41130963594</v>
      </c>
      <c r="BH49" s="10">
        <v>78068.487284206814</v>
      </c>
      <c r="BI49" s="10">
        <v>43479.833333333336</v>
      </c>
      <c r="BJ49" s="10">
        <v>72</v>
      </c>
      <c r="BK49" s="10">
        <v>0</v>
      </c>
      <c r="BL49" s="10">
        <v>0</v>
      </c>
      <c r="BM49" s="10">
        <v>116254.22001772663</v>
      </c>
      <c r="BN49" s="10">
        <v>46674.549349646397</v>
      </c>
      <c r="BO49" s="10">
        <v>0</v>
      </c>
      <c r="BP49" s="10">
        <v>0</v>
      </c>
      <c r="BQ49" s="10">
        <v>121317.84947972662</v>
      </c>
      <c r="BR49" s="10">
        <v>13788.138099888703</v>
      </c>
      <c r="BS49" s="10">
        <v>43507.75</v>
      </c>
      <c r="BT49" s="10">
        <v>72</v>
      </c>
      <c r="BU49" s="10">
        <v>0</v>
      </c>
      <c r="BV49" s="10">
        <v>0</v>
      </c>
      <c r="BW49" s="10">
        <v>206335.14319499838</v>
      </c>
      <c r="BX49" s="10">
        <v>8306.9314745411684</v>
      </c>
      <c r="BY49" s="10">
        <v>0</v>
      </c>
      <c r="BZ49" s="10">
        <v>0</v>
      </c>
      <c r="CA49" s="10">
        <v>253438.24360266159</v>
      </c>
      <c r="CB49" s="10">
        <v>46285.942061285095</v>
      </c>
      <c r="CC49" s="10">
        <v>43512.833333333336</v>
      </c>
      <c r="CD49" s="10">
        <v>72</v>
      </c>
      <c r="CE49" s="10">
        <v>0</v>
      </c>
      <c r="CF49" s="10">
        <v>0</v>
      </c>
      <c r="CG49" s="10">
        <v>158844.30908879387</v>
      </c>
      <c r="CH49" s="10">
        <v>52953.274661614334</v>
      </c>
      <c r="CI49" s="10">
        <v>0</v>
      </c>
      <c r="CJ49" s="10">
        <v>0</v>
      </c>
      <c r="CK49" s="10">
        <v>256478.98506950412</v>
      </c>
      <c r="CL49" s="10">
        <v>63803.084357499501</v>
      </c>
      <c r="CM49" s="10">
        <v>43521.916666666664</v>
      </c>
      <c r="CN49" s="10">
        <v>72</v>
      </c>
      <c r="CO49" s="10">
        <v>0</v>
      </c>
      <c r="CP49" s="10">
        <v>0</v>
      </c>
      <c r="CQ49" s="10">
        <v>278135.47604848875</v>
      </c>
      <c r="CR49" s="10">
        <v>6422.8146933609996</v>
      </c>
      <c r="CS49" s="10">
        <v>0</v>
      </c>
      <c r="CT49" s="10">
        <v>0</v>
      </c>
      <c r="CU49" s="10">
        <v>132303.51835654172</v>
      </c>
      <c r="CV49" s="10">
        <v>5510.5781573795775</v>
      </c>
    </row>
    <row r="50" spans="1:100" x14ac:dyDescent="0.25">
      <c r="A50" s="83">
        <v>43408.833333333336</v>
      </c>
      <c r="B50" s="34">
        <v>74</v>
      </c>
      <c r="C50" s="10">
        <v>0</v>
      </c>
      <c r="D50" s="10">
        <v>0</v>
      </c>
      <c r="E50" s="10">
        <v>264462.25067043875</v>
      </c>
      <c r="F50" s="10">
        <v>37028.920137657296</v>
      </c>
      <c r="G50" s="10">
        <v>0</v>
      </c>
      <c r="H50" s="10">
        <v>0</v>
      </c>
      <c r="I50" s="10">
        <v>103089.63503899556</v>
      </c>
      <c r="J50" s="10">
        <v>6708.9295870487367</v>
      </c>
      <c r="K50" s="83">
        <v>43443.833333333336</v>
      </c>
      <c r="L50" s="34">
        <v>74</v>
      </c>
      <c r="M50" s="10">
        <v>0</v>
      </c>
      <c r="N50" s="10">
        <v>0</v>
      </c>
      <c r="O50" s="10">
        <v>173291.14262154693</v>
      </c>
      <c r="P50" s="10">
        <v>15051.959687838707</v>
      </c>
      <c r="Q50" s="10">
        <v>0</v>
      </c>
      <c r="R50" s="10">
        <v>0</v>
      </c>
      <c r="S50" s="10">
        <v>44337.187089349638</v>
      </c>
      <c r="T50" s="10">
        <v>32973.900186095598</v>
      </c>
      <c r="U50" s="83">
        <v>43479.916666666664</v>
      </c>
      <c r="V50" s="34">
        <v>74</v>
      </c>
      <c r="W50" s="10">
        <v>0</v>
      </c>
      <c r="X50" s="10">
        <v>0</v>
      </c>
      <c r="Y50" s="10">
        <v>76597.385976029458</v>
      </c>
      <c r="Z50" s="10">
        <v>65434.615111399071</v>
      </c>
      <c r="AA50" s="10">
        <v>0</v>
      </c>
      <c r="AB50" s="10">
        <v>0</v>
      </c>
      <c r="AC50" s="10">
        <v>3101.4025743934253</v>
      </c>
      <c r="AD50" s="10">
        <v>27124.548787647462</v>
      </c>
      <c r="AE50" s="83">
        <v>43507.833333333336</v>
      </c>
      <c r="AF50" s="34">
        <v>74</v>
      </c>
      <c r="AG50" s="10">
        <v>0</v>
      </c>
      <c r="AH50" s="10">
        <v>0</v>
      </c>
      <c r="AI50" s="10">
        <v>179891.06577080235</v>
      </c>
      <c r="AJ50" s="10">
        <v>64209.383651014752</v>
      </c>
      <c r="AK50" s="10">
        <v>0</v>
      </c>
      <c r="AL50" s="10">
        <v>0</v>
      </c>
      <c r="AM50" s="10">
        <v>121372.07335906458</v>
      </c>
      <c r="AN50" s="10">
        <v>79354.848008447894</v>
      </c>
      <c r="AO50" s="83">
        <v>43522</v>
      </c>
      <c r="AP50" s="34">
        <v>74</v>
      </c>
      <c r="AQ50" s="10">
        <v>0</v>
      </c>
      <c r="AR50" s="10">
        <v>0</v>
      </c>
      <c r="AS50" s="10">
        <v>180698.32470637001</v>
      </c>
      <c r="AT50" s="10">
        <v>24737.917189368745</v>
      </c>
      <c r="AU50" s="10">
        <v>0</v>
      </c>
      <c r="AV50" s="10">
        <v>0</v>
      </c>
      <c r="AW50" s="10">
        <v>10276.553560795241</v>
      </c>
      <c r="AX50" s="10">
        <v>11654.40194351601</v>
      </c>
      <c r="AY50" s="10">
        <v>43408.833333333336</v>
      </c>
      <c r="AZ50" s="10">
        <v>74</v>
      </c>
      <c r="BA50" s="10">
        <v>0</v>
      </c>
      <c r="BB50" s="10">
        <v>0</v>
      </c>
      <c r="BC50" s="10">
        <v>305248.80741115625</v>
      </c>
      <c r="BD50" s="10">
        <v>121246.84889023354</v>
      </c>
      <c r="BE50" s="10">
        <v>0</v>
      </c>
      <c r="BF50" s="10">
        <v>0</v>
      </c>
      <c r="BG50" s="10">
        <v>213003.69076644571</v>
      </c>
      <c r="BH50" s="10">
        <v>85930.356784404648</v>
      </c>
      <c r="BI50" s="10">
        <v>43479.916666666664</v>
      </c>
      <c r="BJ50" s="10">
        <v>74</v>
      </c>
      <c r="BK50" s="10">
        <v>0</v>
      </c>
      <c r="BL50" s="10">
        <v>0</v>
      </c>
      <c r="BM50" s="10">
        <v>121740.38402709662</v>
      </c>
      <c r="BN50" s="10">
        <v>49171.792628831012</v>
      </c>
      <c r="BO50" s="10">
        <v>0</v>
      </c>
      <c r="BP50" s="10">
        <v>0</v>
      </c>
      <c r="BQ50" s="10">
        <v>130954.8232179895</v>
      </c>
      <c r="BR50" s="10">
        <v>22196.759787900326</v>
      </c>
      <c r="BS50" s="10">
        <v>43507.833333333336</v>
      </c>
      <c r="BT50" s="10">
        <v>74</v>
      </c>
      <c r="BU50" s="10">
        <v>0</v>
      </c>
      <c r="BV50" s="10">
        <v>0</v>
      </c>
      <c r="BW50" s="10">
        <v>223989.24215123075</v>
      </c>
      <c r="BX50" s="10">
        <v>1280.0936847501453</v>
      </c>
      <c r="BY50" s="10">
        <v>0</v>
      </c>
      <c r="BZ50" s="10">
        <v>0</v>
      </c>
      <c r="CA50" s="10">
        <v>271974.73033201409</v>
      </c>
      <c r="CB50" s="10">
        <v>54009.421300411304</v>
      </c>
      <c r="CC50" s="10">
        <v>43512.916666666664</v>
      </c>
      <c r="CD50" s="10">
        <v>74</v>
      </c>
      <c r="CE50" s="10">
        <v>0</v>
      </c>
      <c r="CF50" s="10">
        <v>0</v>
      </c>
      <c r="CG50" s="10">
        <v>165508.13165755701</v>
      </c>
      <c r="CH50" s="10">
        <v>46808.741927458519</v>
      </c>
      <c r="CI50" s="10">
        <v>0</v>
      </c>
      <c r="CJ50" s="10">
        <v>0</v>
      </c>
      <c r="CK50" s="10">
        <v>266914.22123133909</v>
      </c>
      <c r="CL50" s="10">
        <v>70412.945719620227</v>
      </c>
      <c r="CM50" s="10">
        <v>43522</v>
      </c>
      <c r="CN50" s="10">
        <v>74</v>
      </c>
      <c r="CO50" s="10">
        <v>0</v>
      </c>
      <c r="CP50" s="10">
        <v>0</v>
      </c>
      <c r="CQ50" s="10">
        <v>292316.99422061141</v>
      </c>
      <c r="CR50" s="10">
        <v>9772.9303120824534</v>
      </c>
      <c r="CS50" s="10">
        <v>0</v>
      </c>
      <c r="CT50" s="10">
        <v>0</v>
      </c>
      <c r="CU50" s="10">
        <v>141594.05477931173</v>
      </c>
      <c r="CV50" s="10">
        <v>609.33057167416291</v>
      </c>
    </row>
    <row r="51" spans="1:100" x14ac:dyDescent="0.25">
      <c r="A51" s="83">
        <v>43408.916666666664</v>
      </c>
      <c r="B51" s="34">
        <v>76</v>
      </c>
      <c r="C51" s="10">
        <v>0</v>
      </c>
      <c r="D51" s="10">
        <v>0</v>
      </c>
      <c r="E51" s="10">
        <v>270457.10503250884</v>
      </c>
      <c r="F51" s="10">
        <v>31342.557232771316</v>
      </c>
      <c r="G51" s="10">
        <v>0</v>
      </c>
      <c r="H51" s="10">
        <v>0</v>
      </c>
      <c r="I51" s="10">
        <v>117403.31930055976</v>
      </c>
      <c r="J51" s="10">
        <v>4806.4794909566172</v>
      </c>
      <c r="K51" s="83">
        <v>43443.916666666664</v>
      </c>
      <c r="L51" s="34">
        <v>76</v>
      </c>
      <c r="M51" s="10">
        <v>0</v>
      </c>
      <c r="N51" s="10">
        <v>0</v>
      </c>
      <c r="O51" s="10">
        <v>181541.88654377905</v>
      </c>
      <c r="P51" s="10">
        <v>14334.614761370123</v>
      </c>
      <c r="Q51" s="10">
        <v>0</v>
      </c>
      <c r="R51" s="10">
        <v>0</v>
      </c>
      <c r="S51" s="10">
        <v>50395.249325783218</v>
      </c>
      <c r="T51" s="10">
        <v>35089.40319116231</v>
      </c>
      <c r="U51" s="83">
        <v>43480</v>
      </c>
      <c r="V51" s="34">
        <v>76</v>
      </c>
      <c r="W51" s="10">
        <v>0</v>
      </c>
      <c r="X51" s="10">
        <v>0</v>
      </c>
      <c r="Y51" s="10">
        <v>83222.90205220411</v>
      </c>
      <c r="Z51" s="10">
        <v>68489.566276784884</v>
      </c>
      <c r="AA51" s="10">
        <v>0</v>
      </c>
      <c r="AB51" s="10">
        <v>0</v>
      </c>
      <c r="AC51" s="10">
        <v>5534.4271746316008</v>
      </c>
      <c r="AD51" s="10">
        <v>25660.186701767576</v>
      </c>
      <c r="AE51" s="83">
        <v>43507.916666666664</v>
      </c>
      <c r="AF51" s="34">
        <v>76</v>
      </c>
      <c r="AG51" s="10">
        <v>0</v>
      </c>
      <c r="AH51" s="10">
        <v>0</v>
      </c>
      <c r="AI51" s="10">
        <v>191366.56626167783</v>
      </c>
      <c r="AJ51" s="10">
        <v>77325.893308985993</v>
      </c>
      <c r="AK51" s="10">
        <v>0</v>
      </c>
      <c r="AL51" s="10">
        <v>0</v>
      </c>
      <c r="AM51" s="10">
        <v>131873.8540145664</v>
      </c>
      <c r="AN51" s="10">
        <v>78834.238049911524</v>
      </c>
      <c r="AO51" s="83">
        <v>43522.083333333336</v>
      </c>
      <c r="AP51" s="34">
        <v>76</v>
      </c>
      <c r="AQ51" s="10">
        <v>0</v>
      </c>
      <c r="AR51" s="10">
        <v>0</v>
      </c>
      <c r="AS51" s="10">
        <v>184613.6754040994</v>
      </c>
      <c r="AT51" s="10">
        <v>35819.603497147422</v>
      </c>
      <c r="AU51" s="10">
        <v>0</v>
      </c>
      <c r="AV51" s="10">
        <v>0</v>
      </c>
      <c r="AW51" s="10">
        <v>5385.9567451747353</v>
      </c>
      <c r="AX51" s="10">
        <v>16890.608295422819</v>
      </c>
      <c r="AY51" s="10">
        <v>43408.916666666664</v>
      </c>
      <c r="AZ51" s="10">
        <v>76</v>
      </c>
      <c r="BA51" s="10">
        <v>0</v>
      </c>
      <c r="BB51" s="10">
        <v>0</v>
      </c>
      <c r="BC51" s="10">
        <v>313506.14916657622</v>
      </c>
      <c r="BD51" s="10">
        <v>123640.64364763428</v>
      </c>
      <c r="BE51" s="10">
        <v>0</v>
      </c>
      <c r="BF51" s="10">
        <v>0</v>
      </c>
      <c r="BG51" s="10">
        <v>226702.90036254108</v>
      </c>
      <c r="BH51" s="10">
        <v>85033.045115859233</v>
      </c>
      <c r="BI51" s="10">
        <v>43480</v>
      </c>
      <c r="BJ51" s="10">
        <v>76</v>
      </c>
      <c r="BK51" s="10">
        <v>0</v>
      </c>
      <c r="BL51" s="10">
        <v>0</v>
      </c>
      <c r="BM51" s="10">
        <v>127017.41222148808</v>
      </c>
      <c r="BN51" s="10">
        <v>48874.320549839751</v>
      </c>
      <c r="BO51" s="10">
        <v>0</v>
      </c>
      <c r="BP51" s="10">
        <v>0</v>
      </c>
      <c r="BQ51" s="10">
        <v>147460.88250231784</v>
      </c>
      <c r="BR51" s="10">
        <v>20099.880087342746</v>
      </c>
      <c r="BS51" s="10">
        <v>43507.916666666664</v>
      </c>
      <c r="BT51" s="10">
        <v>76</v>
      </c>
      <c r="BU51" s="10">
        <v>0</v>
      </c>
      <c r="BV51" s="10">
        <v>0</v>
      </c>
      <c r="BW51" s="10">
        <v>237406.10700693016</v>
      </c>
      <c r="BX51" s="10">
        <v>3277.6641207029152</v>
      </c>
      <c r="BY51" s="10">
        <v>0</v>
      </c>
      <c r="BZ51" s="10">
        <v>0</v>
      </c>
      <c r="CA51" s="10">
        <v>293122.25743458373</v>
      </c>
      <c r="CB51" s="10">
        <v>46285.029430393646</v>
      </c>
      <c r="CC51" s="10">
        <v>43513</v>
      </c>
      <c r="CD51" s="10">
        <v>76</v>
      </c>
      <c r="CE51" s="10">
        <v>0</v>
      </c>
      <c r="CF51" s="10">
        <v>0</v>
      </c>
      <c r="CG51" s="10">
        <v>171376.66280441856</v>
      </c>
      <c r="CH51" s="10">
        <v>53116.498041731174</v>
      </c>
      <c r="CI51" s="10">
        <v>0</v>
      </c>
      <c r="CJ51" s="10">
        <v>0</v>
      </c>
      <c r="CK51" s="10">
        <v>275007.55194480601</v>
      </c>
      <c r="CL51" s="10">
        <v>57759.626124929287</v>
      </c>
      <c r="CM51" s="10">
        <v>43522.083333333336</v>
      </c>
      <c r="CN51" s="10">
        <v>76</v>
      </c>
      <c r="CO51" s="10">
        <v>0</v>
      </c>
      <c r="CP51" s="10">
        <v>0</v>
      </c>
      <c r="CQ51" s="10">
        <v>302636.53603605099</v>
      </c>
      <c r="CR51" s="10">
        <v>3099.8379487414859</v>
      </c>
      <c r="CS51" s="10">
        <v>0</v>
      </c>
      <c r="CT51" s="10">
        <v>0</v>
      </c>
      <c r="CU51" s="10">
        <v>148218.31954197452</v>
      </c>
      <c r="CV51" s="10">
        <v>1230.2422449640574</v>
      </c>
    </row>
    <row r="52" spans="1:100" x14ac:dyDescent="0.25">
      <c r="A52" s="83">
        <v>43409</v>
      </c>
      <c r="B52" s="34">
        <v>78</v>
      </c>
      <c r="C52" s="10">
        <v>0</v>
      </c>
      <c r="D52" s="10">
        <v>0</v>
      </c>
      <c r="E52" s="10">
        <v>273430.83931320021</v>
      </c>
      <c r="F52" s="10">
        <v>47257.326622487068</v>
      </c>
      <c r="G52" s="10">
        <v>0</v>
      </c>
      <c r="H52" s="10">
        <v>0</v>
      </c>
      <c r="I52" s="10">
        <v>131223.83404028218</v>
      </c>
      <c r="J52" s="10">
        <v>8279.9369131099684</v>
      </c>
      <c r="K52" s="83">
        <v>43444</v>
      </c>
      <c r="L52" s="34">
        <v>78</v>
      </c>
      <c r="M52" s="10">
        <v>0</v>
      </c>
      <c r="N52" s="10">
        <v>0</v>
      </c>
      <c r="O52" s="10">
        <v>185876.61690802427</v>
      </c>
      <c r="P52" s="10">
        <v>11254.194494122134</v>
      </c>
      <c r="Q52" s="10">
        <v>0</v>
      </c>
      <c r="R52" s="10">
        <v>0</v>
      </c>
      <c r="S52" s="10">
        <v>58458.312180990717</v>
      </c>
      <c r="T52" s="10">
        <v>41383.271652927804</v>
      </c>
      <c r="U52" s="83">
        <v>43480.083333333336</v>
      </c>
      <c r="V52" s="34">
        <v>78</v>
      </c>
      <c r="W52" s="10">
        <v>0</v>
      </c>
      <c r="X52" s="10">
        <v>0</v>
      </c>
      <c r="Y52" s="10">
        <v>86037.875184529563</v>
      </c>
      <c r="Z52" s="10">
        <v>72259.070464104152</v>
      </c>
      <c r="AA52" s="10">
        <v>0</v>
      </c>
      <c r="AB52" s="10">
        <v>0</v>
      </c>
      <c r="AC52" s="10">
        <v>7647.6383343120833</v>
      </c>
      <c r="AD52" s="10">
        <v>27008.177916077242</v>
      </c>
      <c r="AE52" s="83">
        <v>43508</v>
      </c>
      <c r="AF52" s="34">
        <v>78</v>
      </c>
      <c r="AG52" s="10">
        <v>0</v>
      </c>
      <c r="AH52" s="10">
        <v>0</v>
      </c>
      <c r="AI52" s="10">
        <v>197764.99035643984</v>
      </c>
      <c r="AJ52" s="10">
        <v>80520.322731793145</v>
      </c>
      <c r="AK52" s="10">
        <v>0</v>
      </c>
      <c r="AL52" s="10">
        <v>0</v>
      </c>
      <c r="AM52" s="10">
        <v>142016.98173519329</v>
      </c>
      <c r="AN52" s="10">
        <v>92594.891843211604</v>
      </c>
      <c r="AO52" s="83">
        <v>43522.166666666664</v>
      </c>
      <c r="AP52" s="34">
        <v>78</v>
      </c>
      <c r="AQ52" s="10">
        <v>0</v>
      </c>
      <c r="AR52" s="10">
        <v>0</v>
      </c>
      <c r="AS52" s="10">
        <v>189011.71748055718</v>
      </c>
      <c r="AT52" s="10">
        <v>41035.328712871982</v>
      </c>
      <c r="AU52" s="10">
        <v>0</v>
      </c>
      <c r="AV52" s="10">
        <v>0</v>
      </c>
      <c r="AW52" s="10">
        <v>4997.7625908659611</v>
      </c>
      <c r="AX52" s="10">
        <v>22165.291428240984</v>
      </c>
      <c r="AY52" s="10">
        <v>43409</v>
      </c>
      <c r="AZ52" s="10">
        <v>78</v>
      </c>
      <c r="BA52" s="10">
        <v>0</v>
      </c>
      <c r="BB52" s="10">
        <v>0</v>
      </c>
      <c r="BC52" s="10">
        <v>333402.43170670257</v>
      </c>
      <c r="BD52" s="10">
        <v>136717.66236334297</v>
      </c>
      <c r="BE52" s="10">
        <v>0</v>
      </c>
      <c r="BF52" s="10">
        <v>0</v>
      </c>
      <c r="BG52" s="10">
        <v>238580.47934110594</v>
      </c>
      <c r="BH52" s="10">
        <v>79423.803014983103</v>
      </c>
      <c r="BI52" s="10">
        <v>43480.083333333336</v>
      </c>
      <c r="BJ52" s="10">
        <v>78</v>
      </c>
      <c r="BK52" s="10">
        <v>0</v>
      </c>
      <c r="BL52" s="10">
        <v>0</v>
      </c>
      <c r="BM52" s="10">
        <v>133550.27327463572</v>
      </c>
      <c r="BN52" s="10">
        <v>50698.935292736453</v>
      </c>
      <c r="BO52" s="10">
        <v>0</v>
      </c>
      <c r="BP52" s="10">
        <v>0</v>
      </c>
      <c r="BQ52" s="10">
        <v>160582.12222421434</v>
      </c>
      <c r="BR52" s="10">
        <v>29111.894870708049</v>
      </c>
      <c r="BS52" s="10">
        <v>43508</v>
      </c>
      <c r="BT52" s="10">
        <v>78</v>
      </c>
      <c r="BU52" s="10">
        <v>0</v>
      </c>
      <c r="BV52" s="10">
        <v>0</v>
      </c>
      <c r="BW52" s="10">
        <v>250108.21176657005</v>
      </c>
      <c r="BX52" s="10">
        <v>4575.4070325492276</v>
      </c>
      <c r="BY52" s="10">
        <v>0</v>
      </c>
      <c r="BZ52" s="10">
        <v>0</v>
      </c>
      <c r="CA52" s="10">
        <v>298192.18425686797</v>
      </c>
      <c r="CB52" s="10">
        <v>52616.256258360663</v>
      </c>
      <c r="CC52" s="10">
        <v>43513.083333333336</v>
      </c>
      <c r="CD52" s="10">
        <v>78</v>
      </c>
      <c r="CE52" s="10">
        <v>0</v>
      </c>
      <c r="CF52" s="10">
        <v>0</v>
      </c>
      <c r="CG52" s="10">
        <v>180940.91408271555</v>
      </c>
      <c r="CH52" s="10">
        <v>51346.854962589794</v>
      </c>
      <c r="CI52" s="10">
        <v>0</v>
      </c>
      <c r="CJ52" s="10">
        <v>0</v>
      </c>
      <c r="CK52" s="10">
        <v>287649.06124665373</v>
      </c>
      <c r="CL52" s="10">
        <v>67756.329123109492</v>
      </c>
      <c r="CM52" s="10">
        <v>43522.166666666664</v>
      </c>
      <c r="CN52" s="10">
        <v>78</v>
      </c>
      <c r="CO52" s="10">
        <v>0</v>
      </c>
      <c r="CP52" s="10">
        <v>0</v>
      </c>
      <c r="CQ52" s="10">
        <v>314483.64187478973</v>
      </c>
      <c r="CR52" s="10">
        <v>3075.9821125055942</v>
      </c>
      <c r="CS52" s="10">
        <v>0</v>
      </c>
      <c r="CT52" s="10">
        <v>0</v>
      </c>
      <c r="CU52" s="10">
        <v>161506.80819105971</v>
      </c>
      <c r="CV52" s="10">
        <v>6930.9369122591097</v>
      </c>
    </row>
    <row r="53" spans="1:100" x14ac:dyDescent="0.25">
      <c r="A53" s="83">
        <v>43409.083333333336</v>
      </c>
      <c r="B53" s="34">
        <v>80</v>
      </c>
      <c r="C53" s="10">
        <v>0</v>
      </c>
      <c r="D53" s="10">
        <v>0</v>
      </c>
      <c r="E53" s="10">
        <v>278641.50552764442</v>
      </c>
      <c r="F53" s="10">
        <v>44718.828051872246</v>
      </c>
      <c r="G53" s="10">
        <v>0</v>
      </c>
      <c r="H53" s="10">
        <v>0</v>
      </c>
      <c r="I53" s="10">
        <v>142052.48562625021</v>
      </c>
      <c r="J53" s="10">
        <v>10704.30751092733</v>
      </c>
      <c r="K53" s="83">
        <v>43444.083333333336</v>
      </c>
      <c r="L53" s="34">
        <v>80</v>
      </c>
      <c r="M53" s="10">
        <v>0</v>
      </c>
      <c r="N53" s="10">
        <v>0</v>
      </c>
      <c r="O53" s="10">
        <v>195806.21604086112</v>
      </c>
      <c r="P53" s="10">
        <v>9493.1862313862766</v>
      </c>
      <c r="Q53" s="10">
        <v>0</v>
      </c>
      <c r="R53" s="10">
        <v>0</v>
      </c>
      <c r="S53" s="10">
        <v>64381.479392100962</v>
      </c>
      <c r="T53" s="10">
        <v>49312.718860158377</v>
      </c>
      <c r="U53" s="83">
        <v>43480.166666666664</v>
      </c>
      <c r="V53" s="34">
        <v>80</v>
      </c>
      <c r="W53" s="10">
        <v>0</v>
      </c>
      <c r="X53" s="10">
        <v>0</v>
      </c>
      <c r="Y53" s="10">
        <v>92199.946272283909</v>
      </c>
      <c r="Z53" s="10">
        <v>75696.128548741341</v>
      </c>
      <c r="AA53" s="10">
        <v>0</v>
      </c>
      <c r="AB53" s="10">
        <v>0</v>
      </c>
      <c r="AC53" s="10">
        <v>10713.471917087096</v>
      </c>
      <c r="AD53" s="10">
        <v>25240.706807310664</v>
      </c>
      <c r="AE53" s="83">
        <v>43508.083333333336</v>
      </c>
      <c r="AF53" s="34">
        <v>80</v>
      </c>
      <c r="AG53" s="10">
        <v>0</v>
      </c>
      <c r="AH53" s="10">
        <v>0</v>
      </c>
      <c r="AI53" s="10">
        <v>212765.47814227722</v>
      </c>
      <c r="AJ53" s="10">
        <v>90439.13917100722</v>
      </c>
      <c r="AK53" s="10">
        <v>0</v>
      </c>
      <c r="AL53" s="10">
        <v>0</v>
      </c>
      <c r="AM53" s="10">
        <v>146880.90813632958</v>
      </c>
      <c r="AN53" s="10">
        <v>98582.026412366817</v>
      </c>
      <c r="AO53" s="83">
        <v>43522.25</v>
      </c>
      <c r="AP53" s="34">
        <v>80</v>
      </c>
      <c r="AQ53" s="10">
        <v>0</v>
      </c>
      <c r="AR53" s="10">
        <v>0</v>
      </c>
      <c r="AS53" s="10">
        <v>190878.28153834946</v>
      </c>
      <c r="AT53" s="10">
        <v>50766.368778607517</v>
      </c>
      <c r="AU53" s="10">
        <v>0</v>
      </c>
      <c r="AV53" s="10">
        <v>0</v>
      </c>
      <c r="AW53" s="10">
        <v>6020.5970398920108</v>
      </c>
      <c r="AX53" s="10">
        <v>28284.214918315789</v>
      </c>
      <c r="AY53" s="10">
        <v>43409.083333333336</v>
      </c>
      <c r="AZ53" s="10">
        <v>80</v>
      </c>
      <c r="BA53" s="10">
        <v>0</v>
      </c>
      <c r="BB53" s="10">
        <v>0</v>
      </c>
      <c r="BC53" s="10">
        <v>339417.13464311487</v>
      </c>
      <c r="BD53" s="10">
        <v>137962.75715310001</v>
      </c>
      <c r="BE53" s="10">
        <v>0</v>
      </c>
      <c r="BF53" s="10">
        <v>0</v>
      </c>
      <c r="BG53" s="10">
        <v>251662.84275366098</v>
      </c>
      <c r="BH53" s="10">
        <v>76713.498107971303</v>
      </c>
      <c r="BI53" s="10">
        <v>43480.166666666664</v>
      </c>
      <c r="BJ53" s="10">
        <v>80</v>
      </c>
      <c r="BK53" s="10">
        <v>0</v>
      </c>
      <c r="BL53" s="10">
        <v>0</v>
      </c>
      <c r="BM53" s="10">
        <v>141273.57165624198</v>
      </c>
      <c r="BN53" s="10">
        <v>59535.004241336741</v>
      </c>
      <c r="BO53" s="10">
        <v>0</v>
      </c>
      <c r="BP53" s="10">
        <v>0</v>
      </c>
      <c r="BQ53" s="10">
        <v>175735.91031104594</v>
      </c>
      <c r="BR53" s="10">
        <v>29433.191293839445</v>
      </c>
      <c r="BS53" s="10">
        <v>43508.083333333336</v>
      </c>
      <c r="BT53" s="10">
        <v>80</v>
      </c>
      <c r="BU53" s="10">
        <v>0</v>
      </c>
      <c r="BV53" s="10">
        <v>0</v>
      </c>
      <c r="BW53" s="10">
        <v>260045.34285560146</v>
      </c>
      <c r="BX53" s="10">
        <v>11180.031218294504</v>
      </c>
      <c r="BY53" s="10">
        <v>0</v>
      </c>
      <c r="BZ53" s="10">
        <v>0</v>
      </c>
      <c r="CA53" s="10">
        <v>319717.06561857619</v>
      </c>
      <c r="CB53" s="10">
        <v>46841.86009871804</v>
      </c>
      <c r="CC53" s="10">
        <v>43513.166666666664</v>
      </c>
      <c r="CD53" s="10">
        <v>80</v>
      </c>
      <c r="CE53" s="10">
        <v>0</v>
      </c>
      <c r="CF53" s="10">
        <v>0</v>
      </c>
      <c r="CG53" s="10">
        <v>182980.26823941083</v>
      </c>
      <c r="CH53" s="10">
        <v>58629.176261159912</v>
      </c>
      <c r="CI53" s="10">
        <v>0</v>
      </c>
      <c r="CJ53" s="10">
        <v>0</v>
      </c>
      <c r="CK53" s="10">
        <v>302955.02318596898</v>
      </c>
      <c r="CL53" s="10">
        <v>62916.629493979497</v>
      </c>
      <c r="CM53" s="10">
        <v>43522.25</v>
      </c>
      <c r="CN53" s="10">
        <v>80</v>
      </c>
      <c r="CO53" s="10">
        <v>0</v>
      </c>
      <c r="CP53" s="10">
        <v>0</v>
      </c>
      <c r="CQ53" s="10">
        <v>321902.19737718662</v>
      </c>
      <c r="CR53" s="10">
        <v>12225.065236484294</v>
      </c>
      <c r="CS53" s="10">
        <v>0</v>
      </c>
      <c r="CT53" s="10">
        <v>0</v>
      </c>
      <c r="CU53" s="10">
        <v>167970.7826407266</v>
      </c>
      <c r="CV53" s="10">
        <v>17193.087074177372</v>
      </c>
    </row>
    <row r="54" spans="1:100" x14ac:dyDescent="0.25">
      <c r="A54" s="83">
        <v>43409.166666666664</v>
      </c>
      <c r="B54" s="34">
        <v>82</v>
      </c>
      <c r="C54" s="10">
        <v>0</v>
      </c>
      <c r="D54" s="10">
        <v>0</v>
      </c>
      <c r="E54" s="10">
        <v>283542.15968871053</v>
      </c>
      <c r="F54" s="10">
        <v>51575.126464884561</v>
      </c>
      <c r="G54" s="10">
        <v>0</v>
      </c>
      <c r="H54" s="10">
        <v>0</v>
      </c>
      <c r="I54" s="10">
        <v>160129.02191297562</v>
      </c>
      <c r="J54" s="10">
        <v>22157.484050557836</v>
      </c>
      <c r="K54" s="83">
        <v>43444.166666666664</v>
      </c>
      <c r="L54" s="34">
        <v>82</v>
      </c>
      <c r="M54" s="10">
        <v>0</v>
      </c>
      <c r="N54" s="10">
        <v>0</v>
      </c>
      <c r="O54" s="10">
        <v>198013.70449725343</v>
      </c>
      <c r="P54" s="10">
        <v>14707.575370115061</v>
      </c>
      <c r="Q54" s="10">
        <v>0</v>
      </c>
      <c r="R54" s="10">
        <v>0</v>
      </c>
      <c r="S54" s="10">
        <v>69768.222814099354</v>
      </c>
      <c r="T54" s="10">
        <v>61317.060940919582</v>
      </c>
      <c r="U54" s="83">
        <v>43480.25</v>
      </c>
      <c r="V54" s="34">
        <v>82</v>
      </c>
      <c r="W54" s="10">
        <v>0</v>
      </c>
      <c r="X54" s="10">
        <v>0</v>
      </c>
      <c r="Y54" s="10">
        <v>97100.243734420132</v>
      </c>
      <c r="Z54" s="10">
        <v>84797.169797109367</v>
      </c>
      <c r="AA54" s="10">
        <v>0</v>
      </c>
      <c r="AB54" s="10">
        <v>0</v>
      </c>
      <c r="AC54" s="10">
        <v>14442.041300149809</v>
      </c>
      <c r="AD54" s="10">
        <v>24808.244266796934</v>
      </c>
      <c r="AE54" s="83">
        <v>43508.166666666664</v>
      </c>
      <c r="AF54" s="34">
        <v>82</v>
      </c>
      <c r="AG54" s="10">
        <v>0</v>
      </c>
      <c r="AH54" s="10">
        <v>0</v>
      </c>
      <c r="AI54" s="10">
        <v>221890.84137325906</v>
      </c>
      <c r="AJ54" s="10">
        <v>93123.484369398851</v>
      </c>
      <c r="AK54" s="10">
        <v>0</v>
      </c>
      <c r="AL54" s="10">
        <v>0</v>
      </c>
      <c r="AM54" s="10">
        <v>154152.09818958721</v>
      </c>
      <c r="AN54" s="10">
        <v>114263.02448578169</v>
      </c>
      <c r="AO54" s="83">
        <v>43522.333333333336</v>
      </c>
      <c r="AP54" s="34">
        <v>82</v>
      </c>
      <c r="AQ54" s="10">
        <v>0</v>
      </c>
      <c r="AR54" s="10">
        <v>0</v>
      </c>
      <c r="AS54" s="10">
        <v>186672.78896679485</v>
      </c>
      <c r="AT54" s="10">
        <v>58447.824499047289</v>
      </c>
      <c r="AU54" s="10">
        <v>0</v>
      </c>
      <c r="AV54" s="10">
        <v>0</v>
      </c>
      <c r="AW54" s="10">
        <v>6052.9469126288532</v>
      </c>
      <c r="AX54" s="10">
        <v>37093.71936168713</v>
      </c>
      <c r="AY54" s="10">
        <v>43409.166666666664</v>
      </c>
      <c r="AZ54" s="10">
        <v>82</v>
      </c>
      <c r="BA54" s="10">
        <v>0</v>
      </c>
      <c r="BB54" s="10">
        <v>0</v>
      </c>
      <c r="BC54" s="10">
        <v>346660.02461106679</v>
      </c>
      <c r="BD54" s="10">
        <v>134226.11548964123</v>
      </c>
      <c r="BE54" s="10">
        <v>0</v>
      </c>
      <c r="BF54" s="10">
        <v>0</v>
      </c>
      <c r="BG54" s="10">
        <v>261406.82765732118</v>
      </c>
      <c r="BH54" s="10">
        <v>79947.298923845665</v>
      </c>
      <c r="BI54" s="10">
        <v>43480.25</v>
      </c>
      <c r="BJ54" s="10">
        <v>82</v>
      </c>
      <c r="BK54" s="10">
        <v>0</v>
      </c>
      <c r="BL54" s="10">
        <v>0</v>
      </c>
      <c r="BM54" s="10">
        <v>149220.47353733442</v>
      </c>
      <c r="BN54" s="10">
        <v>65034.141283216217</v>
      </c>
      <c r="BO54" s="10">
        <v>0</v>
      </c>
      <c r="BP54" s="10">
        <v>0</v>
      </c>
      <c r="BQ54" s="10">
        <v>188630.7785896413</v>
      </c>
      <c r="BR54" s="10">
        <v>35087.523613877129</v>
      </c>
      <c r="BS54" s="10">
        <v>43508.166666666664</v>
      </c>
      <c r="BT54" s="10">
        <v>82</v>
      </c>
      <c r="BU54" s="10">
        <v>0</v>
      </c>
      <c r="BV54" s="10">
        <v>0</v>
      </c>
      <c r="BW54" s="10">
        <v>276186.79058068548</v>
      </c>
      <c r="BX54" s="10">
        <v>15842.216149853713</v>
      </c>
      <c r="BY54" s="10">
        <v>0</v>
      </c>
      <c r="BZ54" s="10">
        <v>0</v>
      </c>
      <c r="CA54" s="10">
        <v>335924.10770810256</v>
      </c>
      <c r="CB54" s="10">
        <v>53511.870424810935</v>
      </c>
      <c r="CC54" s="10">
        <v>43513.25</v>
      </c>
      <c r="CD54" s="10">
        <v>82</v>
      </c>
      <c r="CE54" s="10">
        <v>0</v>
      </c>
      <c r="CF54" s="10">
        <v>0</v>
      </c>
      <c r="CG54" s="10">
        <v>188950.81437477577</v>
      </c>
      <c r="CH54" s="10">
        <v>65148.253231200761</v>
      </c>
      <c r="CI54" s="10">
        <v>0</v>
      </c>
      <c r="CJ54" s="10">
        <v>0</v>
      </c>
      <c r="CK54" s="10">
        <v>305820.15672315616</v>
      </c>
      <c r="CL54" s="10">
        <v>64841.569505889907</v>
      </c>
      <c r="CM54" s="10">
        <v>43522.333333333336</v>
      </c>
      <c r="CN54" s="10">
        <v>82</v>
      </c>
      <c r="CO54" s="10">
        <v>0</v>
      </c>
      <c r="CP54" s="10">
        <v>0</v>
      </c>
      <c r="CQ54" s="10">
        <v>333601.98036606493</v>
      </c>
      <c r="CR54" s="10">
        <v>14198.110080384222</v>
      </c>
      <c r="CS54" s="10">
        <v>0</v>
      </c>
      <c r="CT54" s="10">
        <v>0</v>
      </c>
      <c r="CU54" s="10">
        <v>171861.82685652119</v>
      </c>
      <c r="CV54" s="10">
        <v>32035.087245331873</v>
      </c>
    </row>
    <row r="55" spans="1:100" x14ac:dyDescent="0.25">
      <c r="A55" s="83">
        <v>43409.25</v>
      </c>
      <c r="B55" s="34">
        <v>84</v>
      </c>
      <c r="C55" s="10">
        <v>0</v>
      </c>
      <c r="D55" s="10">
        <v>0</v>
      </c>
      <c r="E55" s="10">
        <v>287690.29189950449</v>
      </c>
      <c r="F55" s="10">
        <v>52696.339982374142</v>
      </c>
      <c r="G55" s="10">
        <v>0</v>
      </c>
      <c r="H55" s="10">
        <v>0</v>
      </c>
      <c r="I55" s="10">
        <v>176732.88811537554</v>
      </c>
      <c r="J55" s="10">
        <v>19674.259677307557</v>
      </c>
      <c r="K55" s="83">
        <v>43444.25</v>
      </c>
      <c r="L55" s="34">
        <v>84</v>
      </c>
      <c r="M55" s="10">
        <v>0</v>
      </c>
      <c r="N55" s="10">
        <v>0</v>
      </c>
      <c r="O55" s="10">
        <v>201907.94187419093</v>
      </c>
      <c r="P55" s="10">
        <v>6393.9124544142151</v>
      </c>
      <c r="Q55" s="10">
        <v>0</v>
      </c>
      <c r="R55" s="10">
        <v>0</v>
      </c>
      <c r="S55" s="10">
        <v>76535.413891281118</v>
      </c>
      <c r="T55" s="10">
        <v>71514.243030122205</v>
      </c>
      <c r="U55" s="83">
        <v>43480.333333333336</v>
      </c>
      <c r="V55" s="34">
        <v>84</v>
      </c>
      <c r="W55" s="10">
        <v>0</v>
      </c>
      <c r="X55" s="10">
        <v>0</v>
      </c>
      <c r="Y55" s="10">
        <v>102238.05743552782</v>
      </c>
      <c r="Z55" s="10">
        <v>76522.362485602425</v>
      </c>
      <c r="AA55" s="10">
        <v>0</v>
      </c>
      <c r="AB55" s="10">
        <v>0</v>
      </c>
      <c r="AC55" s="10">
        <v>18162.002290398756</v>
      </c>
      <c r="AD55" s="10">
        <v>19942.163741516793</v>
      </c>
      <c r="AE55" s="83">
        <v>43508.25</v>
      </c>
      <c r="AF55" s="34">
        <v>84</v>
      </c>
      <c r="AG55" s="10">
        <v>0</v>
      </c>
      <c r="AH55" s="10">
        <v>0</v>
      </c>
      <c r="AI55" s="10">
        <v>230553.96719153284</v>
      </c>
      <c r="AJ55" s="10">
        <v>96501.472147221561</v>
      </c>
      <c r="AK55" s="10">
        <v>0</v>
      </c>
      <c r="AL55" s="10">
        <v>0</v>
      </c>
      <c r="AM55" s="10">
        <v>167026.14296740043</v>
      </c>
      <c r="AN55" s="10">
        <v>123487.43228753313</v>
      </c>
      <c r="AO55" s="83">
        <v>43522.416666666664</v>
      </c>
      <c r="AP55" s="34">
        <v>84</v>
      </c>
      <c r="AQ55" s="10">
        <v>0</v>
      </c>
      <c r="AR55" s="10">
        <v>0</v>
      </c>
      <c r="AS55" s="10">
        <v>184540.94554591147</v>
      </c>
      <c r="AT55" s="10">
        <v>67240.286996881987</v>
      </c>
      <c r="AU55" s="10">
        <v>0</v>
      </c>
      <c r="AV55" s="10">
        <v>0</v>
      </c>
      <c r="AW55" s="10">
        <v>4663.818178187561</v>
      </c>
      <c r="AX55" s="10">
        <v>43110.245047487973</v>
      </c>
      <c r="AY55" s="10">
        <v>43409.25</v>
      </c>
      <c r="AZ55" s="10">
        <v>84</v>
      </c>
      <c r="BA55" s="10">
        <v>0</v>
      </c>
      <c r="BB55" s="10">
        <v>0</v>
      </c>
      <c r="BC55" s="10">
        <v>353414.70874694327</v>
      </c>
      <c r="BD55" s="10">
        <v>137042.98513241124</v>
      </c>
      <c r="BE55" s="10">
        <v>0</v>
      </c>
      <c r="BF55" s="10">
        <v>0</v>
      </c>
      <c r="BG55" s="10">
        <v>272558.43772238516</v>
      </c>
      <c r="BH55" s="10">
        <v>74999.450127209318</v>
      </c>
      <c r="BI55" s="10">
        <v>43480.333333333336</v>
      </c>
      <c r="BJ55" s="10">
        <v>84</v>
      </c>
      <c r="BK55" s="10">
        <v>0</v>
      </c>
      <c r="BL55" s="10">
        <v>0</v>
      </c>
      <c r="BM55" s="10">
        <v>154326.77127357101</v>
      </c>
      <c r="BN55" s="10">
        <v>72761.309580101195</v>
      </c>
      <c r="BO55" s="10">
        <v>0</v>
      </c>
      <c r="BP55" s="10">
        <v>0</v>
      </c>
      <c r="BQ55" s="10">
        <v>198408.49971568485</v>
      </c>
      <c r="BR55" s="10">
        <v>38196.378673302701</v>
      </c>
      <c r="BS55" s="10">
        <v>43508.25</v>
      </c>
      <c r="BT55" s="10">
        <v>84</v>
      </c>
      <c r="BU55" s="10">
        <v>0</v>
      </c>
      <c r="BV55" s="10">
        <v>0</v>
      </c>
      <c r="BW55" s="10">
        <v>290843.17818131461</v>
      </c>
      <c r="BX55" s="10">
        <v>21812.764079786593</v>
      </c>
      <c r="BY55" s="10">
        <v>0</v>
      </c>
      <c r="BZ55" s="10">
        <v>0</v>
      </c>
      <c r="CA55" s="10">
        <v>348069.80440965522</v>
      </c>
      <c r="CB55" s="10">
        <v>48848.914453140264</v>
      </c>
      <c r="CC55" s="10">
        <v>43513.333333333336</v>
      </c>
      <c r="CD55" s="10">
        <v>84</v>
      </c>
      <c r="CE55" s="10">
        <v>0</v>
      </c>
      <c r="CF55" s="10">
        <v>0</v>
      </c>
      <c r="CG55" s="10">
        <v>189625.39320327638</v>
      </c>
      <c r="CH55" s="10">
        <v>70902.107511989438</v>
      </c>
      <c r="CI55" s="10">
        <v>0</v>
      </c>
      <c r="CJ55" s="10">
        <v>0</v>
      </c>
      <c r="CK55" s="10">
        <v>317304.9946857887</v>
      </c>
      <c r="CL55" s="10">
        <v>66053.539402697555</v>
      </c>
      <c r="CM55" s="10">
        <v>43522.416666666664</v>
      </c>
      <c r="CN55" s="10">
        <v>84</v>
      </c>
      <c r="CO55" s="10">
        <v>0</v>
      </c>
      <c r="CP55" s="10">
        <v>0</v>
      </c>
      <c r="CQ55" s="10">
        <v>334734.58810818777</v>
      </c>
      <c r="CR55" s="10">
        <v>31160.308520201444</v>
      </c>
      <c r="CS55" s="10">
        <v>0</v>
      </c>
      <c r="CT55" s="10">
        <v>0</v>
      </c>
      <c r="CU55" s="10">
        <v>180912.86695330471</v>
      </c>
      <c r="CV55" s="10">
        <v>38178.184803967008</v>
      </c>
    </row>
    <row r="56" spans="1:100" x14ac:dyDescent="0.25">
      <c r="A56" s="83">
        <v>43409.333333333336</v>
      </c>
      <c r="B56" s="34">
        <v>86</v>
      </c>
      <c r="C56" s="10">
        <v>0</v>
      </c>
      <c r="D56" s="10">
        <v>0</v>
      </c>
      <c r="E56" s="10">
        <v>284288.10060571844</v>
      </c>
      <c r="F56" s="10">
        <v>49909.08323368134</v>
      </c>
      <c r="G56" s="10">
        <v>0</v>
      </c>
      <c r="H56" s="10">
        <v>0</v>
      </c>
      <c r="I56" s="10">
        <v>182730.63423956314</v>
      </c>
      <c r="J56" s="10">
        <v>24744.134137440484</v>
      </c>
      <c r="K56" s="83">
        <v>43444.333333333336</v>
      </c>
      <c r="L56" s="34">
        <v>86</v>
      </c>
      <c r="M56" s="10">
        <v>0</v>
      </c>
      <c r="N56" s="10">
        <v>0</v>
      </c>
      <c r="O56" s="10">
        <v>200863.68271291335</v>
      </c>
      <c r="P56" s="10">
        <v>3263.2136624706368</v>
      </c>
      <c r="Q56" s="10">
        <v>0</v>
      </c>
      <c r="R56" s="10">
        <v>0</v>
      </c>
      <c r="S56" s="10">
        <v>87070.948695309999</v>
      </c>
      <c r="T56" s="10">
        <v>75381.247949874509</v>
      </c>
      <c r="U56" s="83">
        <v>43480.416666666664</v>
      </c>
      <c r="V56" s="34">
        <v>86</v>
      </c>
      <c r="W56" s="10">
        <v>0</v>
      </c>
      <c r="X56" s="10">
        <v>0</v>
      </c>
      <c r="Y56" s="10">
        <v>103039.78298395089</v>
      </c>
      <c r="Z56" s="10">
        <v>82031.677335017084</v>
      </c>
      <c r="AA56" s="10">
        <v>0</v>
      </c>
      <c r="AB56" s="10">
        <v>0</v>
      </c>
      <c r="AC56" s="10">
        <v>21831.588158590093</v>
      </c>
      <c r="AD56" s="10">
        <v>16586.964134074959</v>
      </c>
      <c r="AE56" s="83">
        <v>43508.333333333336</v>
      </c>
      <c r="AF56" s="34">
        <v>86</v>
      </c>
      <c r="AG56" s="10">
        <v>0</v>
      </c>
      <c r="AH56" s="10">
        <v>0</v>
      </c>
      <c r="AI56" s="10">
        <v>238163.59559888265</v>
      </c>
      <c r="AJ56" s="10">
        <v>109839.19380245588</v>
      </c>
      <c r="AK56" s="10">
        <v>0</v>
      </c>
      <c r="AL56" s="10">
        <v>0</v>
      </c>
      <c r="AM56" s="10">
        <v>176486.68443494456</v>
      </c>
      <c r="AN56" s="10">
        <v>138711.85051796387</v>
      </c>
      <c r="AO56" s="83">
        <v>43522.5</v>
      </c>
      <c r="AP56" s="34">
        <v>86</v>
      </c>
      <c r="AQ56" s="10">
        <v>0</v>
      </c>
      <c r="AR56" s="10">
        <v>0</v>
      </c>
      <c r="AS56" s="10">
        <v>168331.30333176095</v>
      </c>
      <c r="AT56" s="10">
        <v>89409.762679971871</v>
      </c>
      <c r="AU56" s="10">
        <v>0</v>
      </c>
      <c r="AV56" s="10">
        <v>0</v>
      </c>
      <c r="AW56" s="10">
        <v>2090.1724065159797</v>
      </c>
      <c r="AX56" s="10">
        <v>46939.222706214801</v>
      </c>
      <c r="AY56" s="10">
        <v>43409.333333333336</v>
      </c>
      <c r="AZ56" s="10">
        <v>86</v>
      </c>
      <c r="BA56" s="10">
        <v>0</v>
      </c>
      <c r="BB56" s="10">
        <v>0</v>
      </c>
      <c r="BC56" s="10">
        <v>364549.46023357374</v>
      </c>
      <c r="BD56" s="10">
        <v>148022.55801140456</v>
      </c>
      <c r="BE56" s="10">
        <v>0</v>
      </c>
      <c r="BF56" s="10">
        <v>0</v>
      </c>
      <c r="BG56" s="10">
        <v>278266.27491295547</v>
      </c>
      <c r="BH56" s="10">
        <v>94252.358373984214</v>
      </c>
      <c r="BI56" s="10">
        <v>43480.416666666664</v>
      </c>
      <c r="BJ56" s="10">
        <v>86</v>
      </c>
      <c r="BK56" s="10">
        <v>0</v>
      </c>
      <c r="BL56" s="10">
        <v>0</v>
      </c>
      <c r="BM56" s="10">
        <v>167039.49460011139</v>
      </c>
      <c r="BN56" s="10">
        <v>75699.053261154171</v>
      </c>
      <c r="BO56" s="10">
        <v>0</v>
      </c>
      <c r="BP56" s="10">
        <v>0</v>
      </c>
      <c r="BQ56" s="10">
        <v>212608.93802407032</v>
      </c>
      <c r="BR56" s="10">
        <v>42485.33932840194</v>
      </c>
      <c r="BS56" s="10">
        <v>43508.333333333336</v>
      </c>
      <c r="BT56" s="10">
        <v>86</v>
      </c>
      <c r="BU56" s="10">
        <v>0</v>
      </c>
      <c r="BV56" s="10">
        <v>0</v>
      </c>
      <c r="BW56" s="10">
        <v>303679.11346409679</v>
      </c>
      <c r="BX56" s="10">
        <v>24550.774370530395</v>
      </c>
      <c r="BY56" s="10">
        <v>0</v>
      </c>
      <c r="BZ56" s="10">
        <v>0</v>
      </c>
      <c r="CA56" s="10">
        <v>371237.0581996254</v>
      </c>
      <c r="CB56" s="10">
        <v>44269.820053157229</v>
      </c>
      <c r="CC56" s="10">
        <v>43513.416666666664</v>
      </c>
      <c r="CD56" s="10">
        <v>86</v>
      </c>
      <c r="CE56" s="10">
        <v>0</v>
      </c>
      <c r="CF56" s="10">
        <v>0</v>
      </c>
      <c r="CG56" s="10">
        <v>189579.98788170767</v>
      </c>
      <c r="CH56" s="10">
        <v>74893.109170026568</v>
      </c>
      <c r="CI56" s="10">
        <v>0</v>
      </c>
      <c r="CJ56" s="10">
        <v>0</v>
      </c>
      <c r="CK56" s="10">
        <v>328166.3362452091</v>
      </c>
      <c r="CL56" s="10">
        <v>58972.111327384955</v>
      </c>
      <c r="CM56" s="10">
        <v>43522.5</v>
      </c>
      <c r="CN56" s="10">
        <v>86</v>
      </c>
      <c r="CO56" s="10">
        <v>0</v>
      </c>
      <c r="CP56" s="10">
        <v>0</v>
      </c>
      <c r="CQ56" s="10">
        <v>351980.80327671586</v>
      </c>
      <c r="CR56" s="10">
        <v>49722.413304295347</v>
      </c>
      <c r="CS56" s="10">
        <v>0</v>
      </c>
      <c r="CT56" s="10">
        <v>0</v>
      </c>
      <c r="CU56" s="10">
        <v>195730.20755003646</v>
      </c>
      <c r="CV56" s="10">
        <v>41676.554492343799</v>
      </c>
    </row>
    <row r="57" spans="1:100" x14ac:dyDescent="0.25">
      <c r="A57" s="83">
        <v>43409.416666666664</v>
      </c>
      <c r="B57" s="34">
        <v>88</v>
      </c>
      <c r="C57" s="10">
        <v>0</v>
      </c>
      <c r="D57" s="10">
        <v>0</v>
      </c>
      <c r="E57" s="10">
        <v>286575.02472415182</v>
      </c>
      <c r="F57" s="10">
        <v>45845.368522709381</v>
      </c>
      <c r="G57" s="10">
        <v>0</v>
      </c>
      <c r="H57" s="10">
        <v>0</v>
      </c>
      <c r="I57" s="10">
        <v>201270.20144082684</v>
      </c>
      <c r="J57" s="10">
        <v>26268.754086797533</v>
      </c>
      <c r="K57" s="83">
        <v>43444.416666666664</v>
      </c>
      <c r="L57" s="34">
        <v>88</v>
      </c>
      <c r="M57" s="10">
        <v>0</v>
      </c>
      <c r="N57" s="10">
        <v>0</v>
      </c>
      <c r="O57" s="10">
        <v>197316.695505212</v>
      </c>
      <c r="P57" s="10">
        <v>11127.756070621041</v>
      </c>
      <c r="Q57" s="10">
        <v>0</v>
      </c>
      <c r="R57" s="10">
        <v>0</v>
      </c>
      <c r="S57" s="10">
        <v>98260.875951940063</v>
      </c>
      <c r="T57" s="10">
        <v>76640.51764756086</v>
      </c>
      <c r="U57" s="83">
        <v>43480.5</v>
      </c>
      <c r="V57" s="34">
        <v>88</v>
      </c>
      <c r="W57" s="10">
        <v>0</v>
      </c>
      <c r="X57" s="10">
        <v>0</v>
      </c>
      <c r="Y57" s="10">
        <v>106473.65816143982</v>
      </c>
      <c r="Z57" s="10">
        <v>93310.307991237263</v>
      </c>
      <c r="AA57" s="10">
        <v>0</v>
      </c>
      <c r="AB57" s="10">
        <v>0</v>
      </c>
      <c r="AC57" s="10">
        <v>24940.855148884119</v>
      </c>
      <c r="AD57" s="10">
        <v>16316.487444071348</v>
      </c>
      <c r="AE57" s="83">
        <v>43508.416666666664</v>
      </c>
      <c r="AF57" s="34">
        <v>88</v>
      </c>
      <c r="AG57" s="10">
        <v>0</v>
      </c>
      <c r="AH57" s="10">
        <v>0</v>
      </c>
      <c r="AI57" s="10">
        <v>244588.25610985846</v>
      </c>
      <c r="AJ57" s="10">
        <v>116421.67050318024</v>
      </c>
      <c r="AK57" s="10">
        <v>0</v>
      </c>
      <c r="AL57" s="10">
        <v>0</v>
      </c>
      <c r="AM57" s="10">
        <v>186198.77743529255</v>
      </c>
      <c r="AN57" s="10">
        <v>145078.01159842894</v>
      </c>
      <c r="AO57" s="83">
        <v>43522.583333333336</v>
      </c>
      <c r="AP57" s="34">
        <v>88</v>
      </c>
      <c r="AQ57" s="10">
        <v>0</v>
      </c>
      <c r="AR57" s="10">
        <v>0</v>
      </c>
      <c r="AS57" s="10">
        <v>157595.5628580979</v>
      </c>
      <c r="AT57" s="10">
        <v>113252.34275849962</v>
      </c>
      <c r="AU57" s="10">
        <v>0</v>
      </c>
      <c r="AV57" s="10">
        <v>0</v>
      </c>
      <c r="AW57" s="10">
        <v>-1458.9988818862766</v>
      </c>
      <c r="AX57" s="10">
        <v>52227.541683188145</v>
      </c>
      <c r="AY57" s="10">
        <v>43409.416666666664</v>
      </c>
      <c r="AZ57" s="10">
        <v>88</v>
      </c>
      <c r="BA57" s="10">
        <v>0</v>
      </c>
      <c r="BB57" s="10">
        <v>0</v>
      </c>
      <c r="BC57" s="10">
        <v>362811.69378409261</v>
      </c>
      <c r="BD57" s="10">
        <v>136346.04257206453</v>
      </c>
      <c r="BE57" s="10">
        <v>0</v>
      </c>
      <c r="BF57" s="10">
        <v>0</v>
      </c>
      <c r="BG57" s="10">
        <v>282334.60058155656</v>
      </c>
      <c r="BH57" s="10">
        <v>92958.842350601437</v>
      </c>
      <c r="BI57" s="10">
        <v>43480.5</v>
      </c>
      <c r="BJ57" s="10">
        <v>88</v>
      </c>
      <c r="BK57" s="10">
        <v>0</v>
      </c>
      <c r="BL57" s="10">
        <v>0</v>
      </c>
      <c r="BM57" s="10">
        <v>170394.44160081487</v>
      </c>
      <c r="BN57" s="10">
        <v>78858.86756176989</v>
      </c>
      <c r="BO57" s="10">
        <v>0</v>
      </c>
      <c r="BP57" s="10">
        <v>0</v>
      </c>
      <c r="BQ57" s="10">
        <v>224982.18632806878</v>
      </c>
      <c r="BR57" s="10">
        <v>47828.082102276559</v>
      </c>
      <c r="BS57" s="10">
        <v>43508.416666666664</v>
      </c>
      <c r="BT57" s="10">
        <v>88</v>
      </c>
      <c r="BU57" s="10">
        <v>0</v>
      </c>
      <c r="BV57" s="10">
        <v>0</v>
      </c>
      <c r="BW57" s="10">
        <v>309071.73791761487</v>
      </c>
      <c r="BX57" s="10">
        <v>29693.653652004767</v>
      </c>
      <c r="BY57" s="10">
        <v>0</v>
      </c>
      <c r="BZ57" s="10">
        <v>0</v>
      </c>
      <c r="CA57" s="10">
        <v>391219.86040573905</v>
      </c>
      <c r="CB57" s="10">
        <v>41559.289960533912</v>
      </c>
      <c r="CC57" s="10">
        <v>43513.5</v>
      </c>
      <c r="CD57" s="10">
        <v>88</v>
      </c>
      <c r="CE57" s="10">
        <v>0</v>
      </c>
      <c r="CF57" s="10">
        <v>0</v>
      </c>
      <c r="CG57" s="10">
        <v>190103.1947839307</v>
      </c>
      <c r="CH57" s="10">
        <v>89356.534517506676</v>
      </c>
      <c r="CI57" s="10">
        <v>0</v>
      </c>
      <c r="CJ57" s="10">
        <v>0</v>
      </c>
      <c r="CK57" s="10">
        <v>328024.86273707764</v>
      </c>
      <c r="CL57" s="10">
        <v>60502.401442498165</v>
      </c>
      <c r="CM57" s="10">
        <v>43522.583333333336</v>
      </c>
      <c r="CN57" s="10">
        <v>88</v>
      </c>
      <c r="CO57" s="10">
        <v>0</v>
      </c>
      <c r="CP57" s="10">
        <v>0</v>
      </c>
      <c r="CQ57" s="10">
        <v>357591.59727675084</v>
      </c>
      <c r="CR57" s="10">
        <v>59662.866703561325</v>
      </c>
      <c r="CS57" s="10">
        <v>0</v>
      </c>
      <c r="CT57" s="10">
        <v>0</v>
      </c>
      <c r="CU57" s="10">
        <v>199319.83907961799</v>
      </c>
      <c r="CV57" s="10">
        <v>57931.844042240496</v>
      </c>
    </row>
    <row r="58" spans="1:100" x14ac:dyDescent="0.25">
      <c r="A58" s="83">
        <v>43409.5</v>
      </c>
      <c r="B58" s="34">
        <v>90</v>
      </c>
      <c r="C58" s="10">
        <v>0</v>
      </c>
      <c r="D58" s="10">
        <v>0</v>
      </c>
      <c r="E58" s="10">
        <v>290277.4292816926</v>
      </c>
      <c r="F58" s="10">
        <v>43589.556173481426</v>
      </c>
      <c r="G58" s="10">
        <v>0</v>
      </c>
      <c r="H58" s="10">
        <v>0</v>
      </c>
      <c r="I58" s="10">
        <v>219982.20806023857</v>
      </c>
      <c r="J58" s="10">
        <v>39312.77571513952</v>
      </c>
      <c r="K58" s="83">
        <v>43444.5</v>
      </c>
      <c r="L58" s="34">
        <v>90</v>
      </c>
      <c r="M58" s="10">
        <v>0</v>
      </c>
      <c r="N58" s="10">
        <v>0</v>
      </c>
      <c r="O58" s="10">
        <v>195014.15579887928</v>
      </c>
      <c r="P58" s="10">
        <v>18812.319581995642</v>
      </c>
      <c r="Q58" s="10">
        <v>0</v>
      </c>
      <c r="R58" s="10">
        <v>0</v>
      </c>
      <c r="S58" s="10">
        <v>103437.23718514977</v>
      </c>
      <c r="T58" s="10">
        <v>80498.201825424127</v>
      </c>
      <c r="U58" s="83">
        <v>43480.583333333336</v>
      </c>
      <c r="V58" s="34">
        <v>90</v>
      </c>
      <c r="W58" s="10">
        <v>0</v>
      </c>
      <c r="X58" s="10">
        <v>0</v>
      </c>
      <c r="Y58" s="10">
        <v>107036.29023302667</v>
      </c>
      <c r="Z58" s="10">
        <v>95733.897625465586</v>
      </c>
      <c r="AA58" s="10">
        <v>0</v>
      </c>
      <c r="AB58" s="10">
        <v>0</v>
      </c>
      <c r="AC58" s="10">
        <v>28004.732877339455</v>
      </c>
      <c r="AD58" s="10">
        <v>16552.934667222191</v>
      </c>
      <c r="AE58" s="83">
        <v>43508.5</v>
      </c>
      <c r="AF58" s="34">
        <v>90</v>
      </c>
      <c r="AG58" s="10">
        <v>0</v>
      </c>
      <c r="AH58" s="10">
        <v>0</v>
      </c>
      <c r="AI58" s="10">
        <v>247428.3510442113</v>
      </c>
      <c r="AJ58" s="10">
        <v>127469.99009698159</v>
      </c>
      <c r="AK58" s="10">
        <v>0</v>
      </c>
      <c r="AL58" s="10">
        <v>0</v>
      </c>
      <c r="AM58" s="10">
        <v>197725.09368192634</v>
      </c>
      <c r="AN58" s="10">
        <v>158813.87483833448</v>
      </c>
      <c r="AO58" s="83">
        <v>43522.666666666664</v>
      </c>
      <c r="AP58" s="34">
        <v>90</v>
      </c>
      <c r="AQ58" s="10">
        <v>0</v>
      </c>
      <c r="AR58" s="10">
        <v>0</v>
      </c>
      <c r="AS58" s="10">
        <v>145781.7897269197</v>
      </c>
      <c r="AT58" s="10">
        <v>121594.07759101238</v>
      </c>
      <c r="AU58" s="10">
        <v>0</v>
      </c>
      <c r="AV58" s="10">
        <v>0</v>
      </c>
      <c r="AW58" s="10">
        <v>-4806.4461756144738</v>
      </c>
      <c r="AX58" s="10">
        <v>54601.147326926111</v>
      </c>
      <c r="AY58" s="10">
        <v>43409.5</v>
      </c>
      <c r="AZ58" s="10">
        <v>90</v>
      </c>
      <c r="BA58" s="10">
        <v>0</v>
      </c>
      <c r="BB58" s="10">
        <v>0</v>
      </c>
      <c r="BC58" s="10">
        <v>365249.11775206798</v>
      </c>
      <c r="BD58" s="10">
        <v>144584.22408850995</v>
      </c>
      <c r="BE58" s="10">
        <v>0</v>
      </c>
      <c r="BF58" s="10">
        <v>0</v>
      </c>
      <c r="BG58" s="10">
        <v>292841.88851420593</v>
      </c>
      <c r="BH58" s="10">
        <v>95801.022141245776</v>
      </c>
      <c r="BI58" s="10">
        <v>43480.583333333336</v>
      </c>
      <c r="BJ58" s="10">
        <v>90</v>
      </c>
      <c r="BK58" s="10">
        <v>0</v>
      </c>
      <c r="BL58" s="10">
        <v>0</v>
      </c>
      <c r="BM58" s="10">
        <v>176115.66080750574</v>
      </c>
      <c r="BN58" s="10">
        <v>87039.611248782167</v>
      </c>
      <c r="BO58" s="10">
        <v>0</v>
      </c>
      <c r="BP58" s="10">
        <v>0</v>
      </c>
      <c r="BQ58" s="10">
        <v>236114.68349848644</v>
      </c>
      <c r="BR58" s="10">
        <v>52662.213393780352</v>
      </c>
      <c r="BS58" s="10">
        <v>43508.5</v>
      </c>
      <c r="BT58" s="10">
        <v>90</v>
      </c>
      <c r="BU58" s="10">
        <v>0</v>
      </c>
      <c r="BV58" s="10">
        <v>0</v>
      </c>
      <c r="BW58" s="10">
        <v>314399.64923172764</v>
      </c>
      <c r="BX58" s="10">
        <v>41197.894533452643</v>
      </c>
      <c r="BY58" s="10">
        <v>0</v>
      </c>
      <c r="BZ58" s="10">
        <v>0</v>
      </c>
      <c r="CA58" s="10">
        <v>399881.94961158739</v>
      </c>
      <c r="CB58" s="10">
        <v>47088.3950475866</v>
      </c>
      <c r="CC58" s="10">
        <v>43513.583333333336</v>
      </c>
      <c r="CD58" s="10">
        <v>90</v>
      </c>
      <c r="CE58" s="10">
        <v>0</v>
      </c>
      <c r="CF58" s="10">
        <v>0</v>
      </c>
      <c r="CG58" s="10">
        <v>188075.45867724178</v>
      </c>
      <c r="CH58" s="10">
        <v>93648.078928408839</v>
      </c>
      <c r="CI58" s="10">
        <v>0</v>
      </c>
      <c r="CJ58" s="10">
        <v>0</v>
      </c>
      <c r="CK58" s="10">
        <v>317278.0899571653</v>
      </c>
      <c r="CL58" s="10">
        <v>51340.30201036128</v>
      </c>
      <c r="CM58" s="10">
        <v>43522.666666666664</v>
      </c>
      <c r="CN58" s="10">
        <v>90</v>
      </c>
      <c r="CO58" s="10">
        <v>0</v>
      </c>
      <c r="CP58" s="10">
        <v>0</v>
      </c>
      <c r="CQ58" s="10">
        <v>359126.62708406313</v>
      </c>
      <c r="CR58" s="10">
        <v>70736.429753564575</v>
      </c>
      <c r="CS58" s="10">
        <v>0</v>
      </c>
      <c r="CT58" s="10">
        <v>0</v>
      </c>
      <c r="CU58" s="10">
        <v>208708.53408991103</v>
      </c>
      <c r="CV58" s="10">
        <v>71185.441139887233</v>
      </c>
    </row>
    <row r="59" spans="1:100" x14ac:dyDescent="0.25">
      <c r="A59" s="83">
        <v>43409.583333333336</v>
      </c>
      <c r="B59" s="34">
        <v>92</v>
      </c>
      <c r="C59" s="10">
        <v>0</v>
      </c>
      <c r="D59" s="10">
        <v>0</v>
      </c>
      <c r="E59" s="10">
        <v>287953.53410249995</v>
      </c>
      <c r="F59" s="10">
        <v>37100.118851950159</v>
      </c>
      <c r="G59" s="10">
        <v>0</v>
      </c>
      <c r="H59" s="10">
        <v>0</v>
      </c>
      <c r="I59" s="10">
        <v>242074.04120856663</v>
      </c>
      <c r="J59" s="10">
        <v>46914.264292184467</v>
      </c>
      <c r="K59" s="83">
        <v>43444.583333333336</v>
      </c>
      <c r="L59" s="34">
        <v>92</v>
      </c>
      <c r="M59" s="10">
        <v>0</v>
      </c>
      <c r="N59" s="10">
        <v>0</v>
      </c>
      <c r="O59" s="10">
        <v>184712.67942389182</v>
      </c>
      <c r="P59" s="10">
        <v>27110.324091049646</v>
      </c>
      <c r="Q59" s="10">
        <v>0</v>
      </c>
      <c r="R59" s="10">
        <v>0</v>
      </c>
      <c r="S59" s="10">
        <v>106357.11510286083</v>
      </c>
      <c r="T59" s="10">
        <v>89659.971409153106</v>
      </c>
      <c r="U59" s="83">
        <v>43480.666666666664</v>
      </c>
      <c r="V59" s="34">
        <v>92</v>
      </c>
      <c r="W59" s="10">
        <v>0</v>
      </c>
      <c r="X59" s="10">
        <v>0</v>
      </c>
      <c r="Y59" s="10">
        <v>112475.11998311788</v>
      </c>
      <c r="Z59" s="10">
        <v>103945.80652105456</v>
      </c>
      <c r="AA59" s="10">
        <v>0</v>
      </c>
      <c r="AB59" s="10">
        <v>0</v>
      </c>
      <c r="AC59" s="10">
        <v>31466.435683010815</v>
      </c>
      <c r="AD59" s="10">
        <v>16908.944286375565</v>
      </c>
      <c r="AE59" s="83">
        <v>43508.583333333336</v>
      </c>
      <c r="AF59" s="34">
        <v>92</v>
      </c>
      <c r="AG59" s="10">
        <v>0</v>
      </c>
      <c r="AH59" s="10">
        <v>0</v>
      </c>
      <c r="AI59" s="10">
        <v>254631.75402974384</v>
      </c>
      <c r="AJ59" s="10">
        <v>138714.29284773421</v>
      </c>
      <c r="AK59" s="10">
        <v>0</v>
      </c>
      <c r="AL59" s="10">
        <v>0</v>
      </c>
      <c r="AM59" s="10">
        <v>207516.3800570661</v>
      </c>
      <c r="AN59" s="10">
        <v>167548.17333766253</v>
      </c>
      <c r="AO59" s="83">
        <v>43522.75</v>
      </c>
      <c r="AP59" s="34">
        <v>92</v>
      </c>
      <c r="AQ59" s="10">
        <v>0</v>
      </c>
      <c r="AR59" s="10">
        <v>0</v>
      </c>
      <c r="AS59" s="10">
        <v>136906.50867969813</v>
      </c>
      <c r="AT59" s="10">
        <v>120719.20641059784</v>
      </c>
      <c r="AU59" s="10">
        <v>0</v>
      </c>
      <c r="AV59" s="10">
        <v>0</v>
      </c>
      <c r="AW59" s="10">
        <v>-7801.0281114516256</v>
      </c>
      <c r="AX59" s="10">
        <v>60079.951086716334</v>
      </c>
      <c r="AY59" s="10">
        <v>43409.583333333336</v>
      </c>
      <c r="AZ59" s="10">
        <v>92</v>
      </c>
      <c r="BA59" s="10">
        <v>0</v>
      </c>
      <c r="BB59" s="10">
        <v>0</v>
      </c>
      <c r="BC59" s="10">
        <v>366276.65851641278</v>
      </c>
      <c r="BD59" s="10">
        <v>160332.67601647979</v>
      </c>
      <c r="BE59" s="10">
        <v>0</v>
      </c>
      <c r="BF59" s="10">
        <v>0</v>
      </c>
      <c r="BG59" s="10">
        <v>302536.55770824378</v>
      </c>
      <c r="BH59" s="10">
        <v>95806.274257616242</v>
      </c>
      <c r="BI59" s="10">
        <v>43480.666666666664</v>
      </c>
      <c r="BJ59" s="10">
        <v>92</v>
      </c>
      <c r="BK59" s="10">
        <v>0</v>
      </c>
      <c r="BL59" s="10">
        <v>0</v>
      </c>
      <c r="BM59" s="10">
        <v>184129.64648990787</v>
      </c>
      <c r="BN59" s="10">
        <v>92598.739849794219</v>
      </c>
      <c r="BO59" s="10">
        <v>0</v>
      </c>
      <c r="BP59" s="10">
        <v>0</v>
      </c>
      <c r="BQ59" s="10">
        <v>251222.82281617497</v>
      </c>
      <c r="BR59" s="10">
        <v>61195.961338376219</v>
      </c>
      <c r="BS59" s="10">
        <v>43508.583333333336</v>
      </c>
      <c r="BT59" s="10">
        <v>92</v>
      </c>
      <c r="BU59" s="10">
        <v>0</v>
      </c>
      <c r="BV59" s="10">
        <v>0</v>
      </c>
      <c r="BW59" s="10">
        <v>319390.17591815162</v>
      </c>
      <c r="BX59" s="10">
        <v>51788.697948695248</v>
      </c>
      <c r="BY59" s="10">
        <v>0</v>
      </c>
      <c r="BZ59" s="10">
        <v>0</v>
      </c>
      <c r="CA59" s="10">
        <v>401297.6092726363</v>
      </c>
      <c r="CB59" s="10">
        <v>44649.650046003655</v>
      </c>
      <c r="CC59" s="10">
        <v>43513.666666666664</v>
      </c>
      <c r="CD59" s="10">
        <v>92</v>
      </c>
      <c r="CE59" s="10">
        <v>0</v>
      </c>
      <c r="CF59" s="10">
        <v>0</v>
      </c>
      <c r="CG59" s="10">
        <v>181732.03882180338</v>
      </c>
      <c r="CH59" s="10">
        <v>104430.11961057414</v>
      </c>
      <c r="CI59" s="10">
        <v>0</v>
      </c>
      <c r="CJ59" s="10">
        <v>0</v>
      </c>
      <c r="CK59" s="10">
        <v>312478.98496630957</v>
      </c>
      <c r="CL59" s="10">
        <v>49491.601138949271</v>
      </c>
      <c r="CM59" s="10">
        <v>43522.75</v>
      </c>
      <c r="CN59" s="10">
        <v>92</v>
      </c>
      <c r="CO59" s="10">
        <v>0</v>
      </c>
      <c r="CP59" s="10">
        <v>0</v>
      </c>
      <c r="CQ59" s="10">
        <v>360885.41736497346</v>
      </c>
      <c r="CR59" s="10">
        <v>76286.100728177218</v>
      </c>
      <c r="CS59" s="10">
        <v>0</v>
      </c>
      <c r="CT59" s="10">
        <v>0</v>
      </c>
      <c r="CU59" s="10">
        <v>211551.21288886361</v>
      </c>
      <c r="CV59" s="10">
        <v>77891.19198757119</v>
      </c>
    </row>
    <row r="60" spans="1:100" x14ac:dyDescent="0.25">
      <c r="A60" s="83">
        <v>43409.666666666664</v>
      </c>
      <c r="B60" s="34">
        <v>94</v>
      </c>
      <c r="C60" s="10">
        <v>0</v>
      </c>
      <c r="D60" s="10">
        <v>0</v>
      </c>
      <c r="E60" s="10">
        <v>294510.32938038599</v>
      </c>
      <c r="F60" s="10">
        <v>51967.031599686125</v>
      </c>
      <c r="G60" s="10">
        <v>0</v>
      </c>
      <c r="H60" s="10">
        <v>0</v>
      </c>
      <c r="I60" s="10">
        <v>286827.78743364976</v>
      </c>
      <c r="J60" s="10">
        <v>105746.49318416559</v>
      </c>
      <c r="K60" s="83">
        <v>43444.666666666664</v>
      </c>
      <c r="L60" s="34">
        <v>94</v>
      </c>
      <c r="M60" s="10">
        <v>0</v>
      </c>
      <c r="N60" s="10">
        <v>0</v>
      </c>
      <c r="O60" s="10">
        <v>173946.29154962843</v>
      </c>
      <c r="P60" s="10">
        <v>36548.877958408186</v>
      </c>
      <c r="Q60" s="10">
        <v>0</v>
      </c>
      <c r="R60" s="10">
        <v>0</v>
      </c>
      <c r="S60" s="10">
        <v>107898.33327669506</v>
      </c>
      <c r="T60" s="10">
        <v>106998.68672722082</v>
      </c>
      <c r="U60" s="83">
        <v>43480.75</v>
      </c>
      <c r="V60" s="34">
        <v>94</v>
      </c>
      <c r="W60" s="10">
        <v>0</v>
      </c>
      <c r="X60" s="10">
        <v>0</v>
      </c>
      <c r="Y60" s="10">
        <v>119248.91899798627</v>
      </c>
      <c r="Z60" s="10">
        <v>109611.93832578009</v>
      </c>
      <c r="AA60" s="10">
        <v>0</v>
      </c>
      <c r="AB60" s="10">
        <v>0</v>
      </c>
      <c r="AC60" s="10">
        <v>37740.780369793429</v>
      </c>
      <c r="AD60" s="10">
        <v>16048.950069591299</v>
      </c>
      <c r="AE60" s="83">
        <v>43508.666666666664</v>
      </c>
      <c r="AF60" s="34">
        <v>94</v>
      </c>
      <c r="AG60" s="10">
        <v>0</v>
      </c>
      <c r="AH60" s="10">
        <v>0</v>
      </c>
      <c r="AI60" s="10">
        <v>258029.54586828986</v>
      </c>
      <c r="AJ60" s="10">
        <v>151340.27157594616</v>
      </c>
      <c r="AK60" s="10">
        <v>0</v>
      </c>
      <c r="AL60" s="10">
        <v>0</v>
      </c>
      <c r="AM60" s="10">
        <v>223816.31217430026</v>
      </c>
      <c r="AN60" s="10">
        <v>178518.07936166538</v>
      </c>
      <c r="AO60" s="83">
        <v>43522.833333333336</v>
      </c>
      <c r="AP60" s="34">
        <v>94</v>
      </c>
      <c r="AQ60" s="10">
        <v>0</v>
      </c>
      <c r="AR60" s="10">
        <v>0</v>
      </c>
      <c r="AS60" s="10">
        <v>126859.90857010221</v>
      </c>
      <c r="AT60" s="10">
        <v>114818.17315044782</v>
      </c>
      <c r="AU60" s="10">
        <v>0</v>
      </c>
      <c r="AV60" s="10">
        <v>0</v>
      </c>
      <c r="AW60" s="10">
        <v>-10386.588990504853</v>
      </c>
      <c r="AX60" s="10">
        <v>68342.559606690251</v>
      </c>
      <c r="AY60" s="10">
        <v>43409.666666666664</v>
      </c>
      <c r="AZ60" s="10">
        <v>94</v>
      </c>
      <c r="BA60" s="10">
        <v>0</v>
      </c>
      <c r="BB60" s="10">
        <v>0</v>
      </c>
      <c r="BC60" s="10">
        <v>414255.68601087766</v>
      </c>
      <c r="BD60" s="10">
        <v>166090.69272639768</v>
      </c>
      <c r="BE60" s="10">
        <v>0</v>
      </c>
      <c r="BF60" s="10">
        <v>0</v>
      </c>
      <c r="BG60" s="10">
        <v>318757.83111137291</v>
      </c>
      <c r="BH60" s="10">
        <v>121206.8760980916</v>
      </c>
      <c r="BI60" s="10">
        <v>43480.75</v>
      </c>
      <c r="BJ60" s="10">
        <v>94</v>
      </c>
      <c r="BK60" s="10">
        <v>0</v>
      </c>
      <c r="BL60" s="10">
        <v>0</v>
      </c>
      <c r="BM60" s="10">
        <v>189285.70301822998</v>
      </c>
      <c r="BN60" s="10">
        <v>100259.86961578803</v>
      </c>
      <c r="BO60" s="10">
        <v>0</v>
      </c>
      <c r="BP60" s="10">
        <v>0</v>
      </c>
      <c r="BQ60" s="10">
        <v>267577.83067934297</v>
      </c>
      <c r="BR60" s="10">
        <v>68916.607009878018</v>
      </c>
      <c r="BS60" s="10">
        <v>43508.666666666664</v>
      </c>
      <c r="BT60" s="10">
        <v>94</v>
      </c>
      <c r="BU60" s="10">
        <v>0</v>
      </c>
      <c r="BV60" s="10">
        <v>0</v>
      </c>
      <c r="BW60" s="10">
        <v>320468.83276133268</v>
      </c>
      <c r="BX60" s="10">
        <v>60476.054720296423</v>
      </c>
      <c r="BY60" s="10">
        <v>0</v>
      </c>
      <c r="BZ60" s="10">
        <v>0</v>
      </c>
      <c r="CA60" s="10">
        <v>406466.91330486874</v>
      </c>
      <c r="CB60" s="10">
        <v>55218.17325557812</v>
      </c>
      <c r="CC60" s="10">
        <v>43513.75</v>
      </c>
      <c r="CD60" s="10">
        <v>94</v>
      </c>
      <c r="CE60" s="10">
        <v>0</v>
      </c>
      <c r="CF60" s="10">
        <v>0</v>
      </c>
      <c r="CG60" s="10">
        <v>182463.47821151029</v>
      </c>
      <c r="CH60" s="10">
        <v>113167.7382298</v>
      </c>
      <c r="CI60" s="10">
        <v>0</v>
      </c>
      <c r="CJ60" s="10">
        <v>0</v>
      </c>
      <c r="CK60" s="10">
        <v>304009.21637655527</v>
      </c>
      <c r="CL60" s="10">
        <v>41988.102486318865</v>
      </c>
      <c r="CM60" s="10">
        <v>43522.833333333336</v>
      </c>
      <c r="CN60" s="10">
        <v>94</v>
      </c>
      <c r="CO60" s="10">
        <v>0</v>
      </c>
      <c r="CP60" s="10">
        <v>0</v>
      </c>
      <c r="CQ60" s="10">
        <v>365865.01195333898</v>
      </c>
      <c r="CR60" s="10">
        <v>92281.949757792128</v>
      </c>
      <c r="CS60" s="10">
        <v>0</v>
      </c>
      <c r="CT60" s="10">
        <v>0</v>
      </c>
      <c r="CU60" s="10">
        <v>224414.44519682656</v>
      </c>
      <c r="CV60" s="10">
        <v>74321.487151975627</v>
      </c>
    </row>
    <row r="61" spans="1:100" x14ac:dyDescent="0.25">
      <c r="A61" s="83">
        <v>43409.75</v>
      </c>
      <c r="B61" s="34">
        <v>96</v>
      </c>
      <c r="C61" s="10">
        <v>0</v>
      </c>
      <c r="D61" s="10">
        <v>0</v>
      </c>
      <c r="E61" s="10">
        <v>269878.1503648053</v>
      </c>
      <c r="F61" s="10">
        <v>71552.704551250907</v>
      </c>
      <c r="G61" s="10">
        <v>0</v>
      </c>
      <c r="H61" s="10">
        <v>0</v>
      </c>
      <c r="I61" s="10">
        <v>299298.37308494042</v>
      </c>
      <c r="J61" s="10">
        <v>135065.52573000448</v>
      </c>
      <c r="K61" s="83">
        <v>43444.75</v>
      </c>
      <c r="L61" s="34">
        <v>96</v>
      </c>
      <c r="M61" s="10">
        <v>0</v>
      </c>
      <c r="N61" s="10">
        <v>0</v>
      </c>
      <c r="O61" s="10">
        <v>155771.48127601977</v>
      </c>
      <c r="P61" s="10">
        <v>48071.165464673271</v>
      </c>
      <c r="Q61" s="10">
        <v>0</v>
      </c>
      <c r="R61" s="10">
        <v>0</v>
      </c>
      <c r="S61" s="10">
        <v>115133.29166776159</v>
      </c>
      <c r="T61" s="10">
        <v>120855.3719761059</v>
      </c>
      <c r="U61" s="83">
        <v>43480.833333333336</v>
      </c>
      <c r="V61" s="34">
        <v>96</v>
      </c>
      <c r="W61" s="10" t="e">
        <v>#DIV/0!</v>
      </c>
      <c r="X61" s="10" t="e">
        <v>#DIV/0!</v>
      </c>
      <c r="Y61" s="10" t="e">
        <v>#DIV/0!</v>
      </c>
      <c r="Z61" s="10" t="e">
        <v>#DIV/0!</v>
      </c>
      <c r="AA61" s="10" t="e">
        <v>#DIV/0!</v>
      </c>
      <c r="AB61" s="10" t="e">
        <v>#DIV/0!</v>
      </c>
      <c r="AC61" s="10" t="e">
        <v>#DIV/0!</v>
      </c>
      <c r="AD61" s="10" t="e">
        <v>#DIV/0!</v>
      </c>
      <c r="AE61" s="83">
        <v>43508.75</v>
      </c>
      <c r="AF61" s="34">
        <v>96</v>
      </c>
      <c r="AG61" s="10">
        <v>0</v>
      </c>
      <c r="AH61" s="10">
        <v>0</v>
      </c>
      <c r="AI61" s="10">
        <v>254943.77564467391</v>
      </c>
      <c r="AJ61" s="10">
        <v>158872.86221627789</v>
      </c>
      <c r="AK61" s="10">
        <v>0</v>
      </c>
      <c r="AL61" s="10">
        <v>0</v>
      </c>
      <c r="AM61" s="10">
        <v>232120.35311589148</v>
      </c>
      <c r="AN61" s="10">
        <v>192427.54845323614</v>
      </c>
      <c r="AO61" s="83">
        <v>43522.916666666664</v>
      </c>
      <c r="AP61" s="34">
        <v>96</v>
      </c>
      <c r="AQ61" s="10">
        <v>0</v>
      </c>
      <c r="AR61" s="10">
        <v>0</v>
      </c>
      <c r="AS61" s="10">
        <v>123835.22746819403</v>
      </c>
      <c r="AT61" s="10">
        <v>116219.61551042343</v>
      </c>
      <c r="AU61" s="10">
        <v>0</v>
      </c>
      <c r="AV61" s="10">
        <v>0</v>
      </c>
      <c r="AW61" s="10">
        <v>-10490.535504469241</v>
      </c>
      <c r="AX61" s="10">
        <v>77554.921034272047</v>
      </c>
      <c r="AY61" s="10">
        <v>43409.75</v>
      </c>
      <c r="AZ61" s="10">
        <v>96</v>
      </c>
      <c r="BA61" s="10">
        <v>0</v>
      </c>
      <c r="BB61" s="10">
        <v>0</v>
      </c>
      <c r="BC61" s="10">
        <v>424113.80652558088</v>
      </c>
      <c r="BD61" s="10">
        <v>177338.67000061949</v>
      </c>
      <c r="BE61" s="10">
        <v>0</v>
      </c>
      <c r="BF61" s="10">
        <v>0</v>
      </c>
      <c r="BG61" s="10">
        <v>318266.14247106714</v>
      </c>
      <c r="BH61" s="10">
        <v>153736.75848658229</v>
      </c>
      <c r="BI61" s="10">
        <v>43480.833333333336</v>
      </c>
      <c r="BJ61" s="10">
        <v>96</v>
      </c>
      <c r="BK61" s="10">
        <v>0</v>
      </c>
      <c r="BL61" s="10">
        <v>0</v>
      </c>
      <c r="BM61" s="10">
        <v>189472.87137750353</v>
      </c>
      <c r="BN61" s="10">
        <v>102294.34213336055</v>
      </c>
      <c r="BO61" s="10">
        <v>0</v>
      </c>
      <c r="BP61" s="10">
        <v>0</v>
      </c>
      <c r="BQ61" s="10">
        <v>272563.46326357138</v>
      </c>
      <c r="BR61" s="10">
        <v>79524.793487697636</v>
      </c>
      <c r="BS61" s="10">
        <v>43508.75</v>
      </c>
      <c r="BT61" s="10">
        <v>96</v>
      </c>
      <c r="BU61" s="10">
        <v>0</v>
      </c>
      <c r="BV61" s="10">
        <v>0</v>
      </c>
      <c r="BW61" s="10">
        <v>324073.99504255311</v>
      </c>
      <c r="BX61" s="10">
        <v>53882.518788237358</v>
      </c>
      <c r="BY61" s="10">
        <v>0</v>
      </c>
      <c r="BZ61" s="10">
        <v>0</v>
      </c>
      <c r="CA61" s="10">
        <v>413093.6678791329</v>
      </c>
      <c r="CB61" s="10">
        <v>57886.576865407093</v>
      </c>
      <c r="CC61" s="10">
        <v>43513.833333333336</v>
      </c>
      <c r="CD61" s="10">
        <v>96</v>
      </c>
      <c r="CE61" s="10">
        <v>0</v>
      </c>
      <c r="CF61" s="10">
        <v>0</v>
      </c>
      <c r="CG61" s="10">
        <v>172428.82882555557</v>
      </c>
      <c r="CH61" s="10">
        <v>121931.79548105929</v>
      </c>
      <c r="CI61" s="10">
        <v>0</v>
      </c>
      <c r="CJ61" s="10">
        <v>0</v>
      </c>
      <c r="CK61" s="10">
        <v>299472.92298159178</v>
      </c>
      <c r="CL61" s="10">
        <v>45184.751615078705</v>
      </c>
      <c r="CM61" s="10">
        <v>43522.916666666664</v>
      </c>
      <c r="CN61" s="10">
        <v>96</v>
      </c>
      <c r="CO61" s="10">
        <v>0</v>
      </c>
      <c r="CP61" s="10">
        <v>0</v>
      </c>
      <c r="CQ61" s="10">
        <v>370967.27109866391</v>
      </c>
      <c r="CR61" s="10">
        <v>90939.471910020671</v>
      </c>
      <c r="CS61" s="10">
        <v>0</v>
      </c>
      <c r="CT61" s="10">
        <v>0</v>
      </c>
      <c r="CU61" s="10">
        <v>238969.62963475316</v>
      </c>
      <c r="CV61" s="10">
        <v>81018.605474046039</v>
      </c>
    </row>
    <row r="62" spans="1:100" x14ac:dyDescent="0.25">
      <c r="A62" s="83">
        <v>43409.833333333336</v>
      </c>
      <c r="B62" s="34">
        <v>98</v>
      </c>
      <c r="C62" s="10">
        <v>0</v>
      </c>
      <c r="D62" s="10">
        <v>0</v>
      </c>
      <c r="E62" s="10">
        <v>259469.51571016238</v>
      </c>
      <c r="F62" s="10">
        <v>76848.567949558652</v>
      </c>
      <c r="G62" s="10">
        <v>0</v>
      </c>
      <c r="H62" s="10">
        <v>0</v>
      </c>
      <c r="I62" s="10">
        <v>310612.88113161526</v>
      </c>
      <c r="J62" s="10">
        <v>148167.74822018677</v>
      </c>
      <c r="K62" s="83">
        <v>43444.833333333336</v>
      </c>
      <c r="L62" s="34">
        <v>98</v>
      </c>
      <c r="M62" s="10">
        <v>0</v>
      </c>
      <c r="N62" s="10">
        <v>0</v>
      </c>
      <c r="O62" s="10">
        <v>144999.14888828067</v>
      </c>
      <c r="P62" s="10">
        <v>62472.692731345451</v>
      </c>
      <c r="Q62" s="10">
        <v>0</v>
      </c>
      <c r="R62" s="10">
        <v>0</v>
      </c>
      <c r="S62" s="10">
        <v>116528.53048174013</v>
      </c>
      <c r="T62" s="10">
        <v>125696.65031829472</v>
      </c>
      <c r="U62" s="83">
        <v>43480.916666666664</v>
      </c>
      <c r="V62" s="34">
        <v>98</v>
      </c>
      <c r="W62" s="10">
        <v>0</v>
      </c>
      <c r="X62" s="10">
        <v>0</v>
      </c>
      <c r="Y62" s="10">
        <v>252558.56896705585</v>
      </c>
      <c r="Z62" s="10">
        <v>90074.522284328719</v>
      </c>
      <c r="AA62" s="10">
        <v>0</v>
      </c>
      <c r="AB62" s="10">
        <v>0</v>
      </c>
      <c r="AC62" s="10">
        <v>117599.28473149003</v>
      </c>
      <c r="AD62" s="10">
        <v>12935.409338678985</v>
      </c>
      <c r="AE62" s="83">
        <v>43508.833333333336</v>
      </c>
      <c r="AF62" s="34">
        <v>98</v>
      </c>
      <c r="AG62" s="10">
        <v>0</v>
      </c>
      <c r="AH62" s="10">
        <v>0</v>
      </c>
      <c r="AI62" s="10">
        <v>255268.84212509709</v>
      </c>
      <c r="AJ62" s="10">
        <v>165756.03098590302</v>
      </c>
      <c r="AK62" s="10">
        <v>0</v>
      </c>
      <c r="AL62" s="10">
        <v>0</v>
      </c>
      <c r="AM62" s="10">
        <v>242305.41579915752</v>
      </c>
      <c r="AN62" s="10">
        <v>200682.07941346327</v>
      </c>
      <c r="AO62" s="83">
        <v>43523</v>
      </c>
      <c r="AP62" s="34">
        <v>98</v>
      </c>
      <c r="AQ62" s="10">
        <v>0</v>
      </c>
      <c r="AR62" s="10">
        <v>0</v>
      </c>
      <c r="AS62" s="10">
        <v>122064.80119604917</v>
      </c>
      <c r="AT62" s="10">
        <v>111923.05506196062</v>
      </c>
      <c r="AU62" s="10">
        <v>0</v>
      </c>
      <c r="AV62" s="10">
        <v>0</v>
      </c>
      <c r="AW62" s="10">
        <v>-9306.1729898620979</v>
      </c>
      <c r="AX62" s="10">
        <v>88776.002859186541</v>
      </c>
      <c r="AY62" s="10">
        <v>43409.833333333336</v>
      </c>
      <c r="AZ62" s="10">
        <v>98</v>
      </c>
      <c r="BA62" s="10">
        <v>0</v>
      </c>
      <c r="BB62" s="10">
        <v>0</v>
      </c>
      <c r="BC62" s="10">
        <v>432187.1170889613</v>
      </c>
      <c r="BD62" s="10">
        <v>205789.63007936772</v>
      </c>
      <c r="BE62" s="10">
        <v>0</v>
      </c>
      <c r="BF62" s="10">
        <v>0</v>
      </c>
      <c r="BG62" s="10">
        <v>311503.2190315841</v>
      </c>
      <c r="BH62" s="10">
        <v>187670.57828373043</v>
      </c>
      <c r="BI62" s="10">
        <v>43480.916666666664</v>
      </c>
      <c r="BJ62" s="10">
        <v>98</v>
      </c>
      <c r="BK62" s="10">
        <v>0</v>
      </c>
      <c r="BL62" s="10">
        <v>0</v>
      </c>
      <c r="BM62" s="10">
        <v>191570.43901654266</v>
      </c>
      <c r="BN62" s="10">
        <v>110712.2892017908</v>
      </c>
      <c r="BO62" s="10">
        <v>0</v>
      </c>
      <c r="BP62" s="10">
        <v>0</v>
      </c>
      <c r="BQ62" s="10">
        <v>284904.38903121388</v>
      </c>
      <c r="BR62" s="10">
        <v>85662.56855825003</v>
      </c>
      <c r="BS62" s="10">
        <v>43508.833333333336</v>
      </c>
      <c r="BT62" s="10">
        <v>98</v>
      </c>
      <c r="BU62" s="10">
        <v>0</v>
      </c>
      <c r="BV62" s="10">
        <v>0</v>
      </c>
      <c r="BW62" s="10">
        <v>326308.6650501457</v>
      </c>
      <c r="BX62" s="10">
        <v>71047.165484331825</v>
      </c>
      <c r="BY62" s="10">
        <v>0</v>
      </c>
      <c r="BZ62" s="10">
        <v>0</v>
      </c>
      <c r="CA62" s="10">
        <v>425527.72336937464</v>
      </c>
      <c r="CB62" s="10">
        <v>59895.420803354747</v>
      </c>
      <c r="CC62" s="10">
        <v>43513.916666666664</v>
      </c>
      <c r="CD62" s="10">
        <v>98</v>
      </c>
      <c r="CE62" s="10">
        <v>0</v>
      </c>
      <c r="CF62" s="10">
        <v>0</v>
      </c>
      <c r="CG62" s="10">
        <v>166297.99996557116</v>
      </c>
      <c r="CH62" s="10">
        <v>133536.46515131314</v>
      </c>
      <c r="CI62" s="10">
        <v>0</v>
      </c>
      <c r="CJ62" s="10">
        <v>0</v>
      </c>
      <c r="CK62" s="10">
        <v>294707.48784334632</v>
      </c>
      <c r="CL62" s="10">
        <v>49306.95202202526</v>
      </c>
      <c r="CM62" s="10">
        <v>43523</v>
      </c>
      <c r="CN62" s="10">
        <v>98</v>
      </c>
      <c r="CO62" s="10">
        <v>0</v>
      </c>
      <c r="CP62" s="10">
        <v>0</v>
      </c>
      <c r="CQ62" s="10">
        <v>385449.39518240513</v>
      </c>
      <c r="CR62" s="10">
        <v>91157.719651697815</v>
      </c>
      <c r="CS62" s="10">
        <v>0</v>
      </c>
      <c r="CT62" s="10">
        <v>0</v>
      </c>
      <c r="CU62" s="10">
        <v>249132.47666833398</v>
      </c>
      <c r="CV62" s="10">
        <v>88117.328482457495</v>
      </c>
    </row>
    <row r="63" spans="1:100" x14ac:dyDescent="0.25">
      <c r="A63" s="83">
        <v>43409.916666666664</v>
      </c>
      <c r="B63" s="34">
        <v>100</v>
      </c>
      <c r="C63" s="10">
        <v>0</v>
      </c>
      <c r="D63" s="10">
        <v>0</v>
      </c>
      <c r="E63" s="10">
        <v>248790.57848102739</v>
      </c>
      <c r="F63" s="10">
        <v>101311.98606942904</v>
      </c>
      <c r="G63" s="10">
        <v>0</v>
      </c>
      <c r="H63" s="10">
        <v>0</v>
      </c>
      <c r="I63" s="10">
        <v>322154.775108553</v>
      </c>
      <c r="J63" s="10">
        <v>153128.15138819662</v>
      </c>
      <c r="K63" s="83">
        <v>43444.916666666664</v>
      </c>
      <c r="L63" s="34">
        <v>100</v>
      </c>
      <c r="M63" s="10">
        <v>0</v>
      </c>
      <c r="N63" s="10">
        <v>0</v>
      </c>
      <c r="O63" s="10">
        <v>128689.00104815945</v>
      </c>
      <c r="P63" s="10">
        <v>75369.999371084239</v>
      </c>
      <c r="Q63" s="10">
        <v>0</v>
      </c>
      <c r="R63" s="10">
        <v>0</v>
      </c>
      <c r="S63" s="10">
        <v>116876.68877749814</v>
      </c>
      <c r="T63" s="10">
        <v>132406.2455646999</v>
      </c>
      <c r="U63" s="83">
        <v>43481</v>
      </c>
      <c r="V63" s="34">
        <v>100</v>
      </c>
      <c r="W63" s="10">
        <v>0</v>
      </c>
      <c r="X63" s="10">
        <v>0</v>
      </c>
      <c r="Y63" s="10">
        <v>230101.46811858437</v>
      </c>
      <c r="Z63" s="10">
        <v>92483.683065529272</v>
      </c>
      <c r="AA63" s="10">
        <v>0</v>
      </c>
      <c r="AB63" s="10">
        <v>0</v>
      </c>
      <c r="AC63" s="10">
        <v>122260.07989600075</v>
      </c>
      <c r="AD63" s="10">
        <v>16213.422714470578</v>
      </c>
      <c r="AE63" s="83">
        <v>43508.916666666664</v>
      </c>
      <c r="AF63" s="34">
        <v>100</v>
      </c>
      <c r="AG63" s="10">
        <v>0</v>
      </c>
      <c r="AH63" s="10">
        <v>0</v>
      </c>
      <c r="AI63" s="10">
        <v>244285.80495362612</v>
      </c>
      <c r="AJ63" s="10">
        <v>171324.92467128209</v>
      </c>
      <c r="AK63" s="10">
        <v>0</v>
      </c>
      <c r="AL63" s="10">
        <v>0</v>
      </c>
      <c r="AM63" s="10">
        <v>252387.51759413752</v>
      </c>
      <c r="AN63" s="10">
        <v>207926.41173418332</v>
      </c>
      <c r="AO63" s="83">
        <v>43523.083333333336</v>
      </c>
      <c r="AP63" s="34">
        <v>100</v>
      </c>
      <c r="AQ63" s="10">
        <v>0</v>
      </c>
      <c r="AR63" s="10">
        <v>0</v>
      </c>
      <c r="AS63" s="10">
        <v>119424.26584166582</v>
      </c>
      <c r="AT63" s="10">
        <v>127981.4187051796</v>
      </c>
      <c r="AU63" s="10">
        <v>0</v>
      </c>
      <c r="AV63" s="10">
        <v>0</v>
      </c>
      <c r="AW63" s="10">
        <v>-9949.5173180769489</v>
      </c>
      <c r="AX63" s="10">
        <v>95443.005365307909</v>
      </c>
      <c r="AY63" s="10">
        <v>43409.916666666664</v>
      </c>
      <c r="AZ63" s="10">
        <v>100</v>
      </c>
      <c r="BA63" s="10">
        <v>0</v>
      </c>
      <c r="BB63" s="10">
        <v>0</v>
      </c>
      <c r="BC63" s="10">
        <v>438453.28940686374</v>
      </c>
      <c r="BD63" s="10">
        <v>219007.6803841537</v>
      </c>
      <c r="BE63" s="10">
        <v>0</v>
      </c>
      <c r="BF63" s="10">
        <v>0</v>
      </c>
      <c r="BG63" s="10">
        <v>318545.00792031654</v>
      </c>
      <c r="BH63" s="10">
        <v>216864.49951079625</v>
      </c>
      <c r="BI63" s="10">
        <v>43481</v>
      </c>
      <c r="BJ63" s="10">
        <v>100</v>
      </c>
      <c r="BK63" s="10">
        <v>0</v>
      </c>
      <c r="BL63" s="10">
        <v>0</v>
      </c>
      <c r="BM63" s="10">
        <v>200202.45905249618</v>
      </c>
      <c r="BN63" s="10">
        <v>120456.59882627052</v>
      </c>
      <c r="BO63" s="10">
        <v>0</v>
      </c>
      <c r="BP63" s="10">
        <v>0</v>
      </c>
      <c r="BQ63" s="10">
        <v>292202.5003509394</v>
      </c>
      <c r="BR63" s="10">
        <v>88857.759820912441</v>
      </c>
      <c r="BS63" s="10">
        <v>43508.916666666664</v>
      </c>
      <c r="BT63" s="10">
        <v>100</v>
      </c>
      <c r="BU63" s="10">
        <v>0</v>
      </c>
      <c r="BV63" s="10">
        <v>0</v>
      </c>
      <c r="BW63" s="10">
        <v>327499.32439224649</v>
      </c>
      <c r="BX63" s="10">
        <v>91012.27016944169</v>
      </c>
      <c r="BY63" s="10">
        <v>0</v>
      </c>
      <c r="BZ63" s="10">
        <v>0</v>
      </c>
      <c r="CA63" s="10">
        <v>415752.93666140374</v>
      </c>
      <c r="CB63" s="10">
        <v>46478.109466832582</v>
      </c>
      <c r="CC63" s="10">
        <v>43514</v>
      </c>
      <c r="CD63" s="10">
        <v>100</v>
      </c>
      <c r="CE63" s="10">
        <v>0</v>
      </c>
      <c r="CF63" s="10">
        <v>0</v>
      </c>
      <c r="CG63" s="10">
        <v>161029.29012001248</v>
      </c>
      <c r="CH63" s="10">
        <v>145807.38283161414</v>
      </c>
      <c r="CI63" s="10">
        <v>0</v>
      </c>
      <c r="CJ63" s="10">
        <v>0</v>
      </c>
      <c r="CK63" s="10">
        <v>282234.16217384336</v>
      </c>
      <c r="CL63" s="10">
        <v>31785.897740579163</v>
      </c>
      <c r="CM63" s="10">
        <v>43523.083333333336</v>
      </c>
      <c r="CN63" s="10">
        <v>100</v>
      </c>
      <c r="CO63" s="10">
        <v>0</v>
      </c>
      <c r="CP63" s="10">
        <v>0</v>
      </c>
      <c r="CQ63" s="10">
        <v>398570.36066410295</v>
      </c>
      <c r="CR63" s="10">
        <v>107484.3295655798</v>
      </c>
      <c r="CS63" s="10">
        <v>0</v>
      </c>
      <c r="CT63" s="10">
        <v>0</v>
      </c>
      <c r="CU63" s="10">
        <v>263837.63794595579</v>
      </c>
      <c r="CV63" s="10">
        <v>95735.412954177184</v>
      </c>
    </row>
    <row r="64" spans="1:100" x14ac:dyDescent="0.25">
      <c r="A64" s="83">
        <v>43410</v>
      </c>
      <c r="B64" s="34">
        <v>102</v>
      </c>
      <c r="C64" s="10">
        <v>0</v>
      </c>
      <c r="D64" s="10">
        <v>0</v>
      </c>
      <c r="E64" s="10">
        <v>238215.47716975794</v>
      </c>
      <c r="F64" s="10">
        <v>100389.91127949099</v>
      </c>
      <c r="G64" s="10">
        <v>0</v>
      </c>
      <c r="H64" s="10">
        <v>0</v>
      </c>
      <c r="I64" s="10">
        <v>323397.27532545233</v>
      </c>
      <c r="J64" s="10">
        <v>152343.97815457915</v>
      </c>
      <c r="K64" s="83">
        <v>43445</v>
      </c>
      <c r="L64" s="34">
        <v>102</v>
      </c>
      <c r="M64" s="10">
        <v>0</v>
      </c>
      <c r="N64" s="10">
        <v>0</v>
      </c>
      <c r="O64" s="10">
        <v>119268.58859163469</v>
      </c>
      <c r="P64" s="10">
        <v>88106.364003815412</v>
      </c>
      <c r="Q64" s="10">
        <v>0</v>
      </c>
      <c r="R64" s="10">
        <v>0</v>
      </c>
      <c r="S64" s="10">
        <v>125781.67198209866</v>
      </c>
      <c r="T64" s="10">
        <v>131352.14401244151</v>
      </c>
      <c r="U64" s="83">
        <v>43481.083333333336</v>
      </c>
      <c r="V64" s="34">
        <v>102</v>
      </c>
      <c r="W64" s="10">
        <v>0</v>
      </c>
      <c r="X64" s="10">
        <v>0</v>
      </c>
      <c r="Y64" s="10">
        <v>235560.598047857</v>
      </c>
      <c r="Z64" s="10">
        <v>97386.879439123135</v>
      </c>
      <c r="AA64" s="10">
        <v>0</v>
      </c>
      <c r="AB64" s="10">
        <v>0</v>
      </c>
      <c r="AC64" s="10">
        <v>137887.30180668717</v>
      </c>
      <c r="AD64" s="10">
        <v>30483.549390224714</v>
      </c>
      <c r="AE64" s="83">
        <v>43509</v>
      </c>
      <c r="AF64" s="34">
        <v>102</v>
      </c>
      <c r="AG64" s="10">
        <v>0</v>
      </c>
      <c r="AH64" s="10">
        <v>0</v>
      </c>
      <c r="AI64" s="10">
        <v>233554.09189303283</v>
      </c>
      <c r="AJ64" s="10">
        <v>177028.72165832901</v>
      </c>
      <c r="AK64" s="10">
        <v>0</v>
      </c>
      <c r="AL64" s="10">
        <v>0</v>
      </c>
      <c r="AM64" s="10">
        <v>256044.40412909875</v>
      </c>
      <c r="AN64" s="10">
        <v>222382.75293525585</v>
      </c>
      <c r="AO64" s="83">
        <v>43523.166666666664</v>
      </c>
      <c r="AP64" s="34">
        <v>102</v>
      </c>
      <c r="AQ64" s="10">
        <v>0</v>
      </c>
      <c r="AR64" s="10">
        <v>0</v>
      </c>
      <c r="AS64" s="10">
        <v>118825.05584538926</v>
      </c>
      <c r="AT64" s="10">
        <v>125164.29045059055</v>
      </c>
      <c r="AU64" s="10">
        <v>0</v>
      </c>
      <c r="AV64" s="10">
        <v>0</v>
      </c>
      <c r="AW64" s="10">
        <v>-6128.9830145274464</v>
      </c>
      <c r="AX64" s="10">
        <v>94516.122826167484</v>
      </c>
      <c r="AY64" s="10">
        <v>43410</v>
      </c>
      <c r="AZ64" s="10">
        <v>102</v>
      </c>
      <c r="BA64" s="10">
        <v>0</v>
      </c>
      <c r="BB64" s="10">
        <v>0</v>
      </c>
      <c r="BC64" s="10">
        <v>446115.04096337536</v>
      </c>
      <c r="BD64" s="10">
        <v>258655.97252262206</v>
      </c>
      <c r="BE64" s="10">
        <v>0</v>
      </c>
      <c r="BF64" s="10">
        <v>0</v>
      </c>
      <c r="BG64" s="10">
        <v>319459.82573689957</v>
      </c>
      <c r="BH64" s="10">
        <v>237431.13786493597</v>
      </c>
      <c r="BI64" s="10">
        <v>43481.083333333336</v>
      </c>
      <c r="BJ64" s="10">
        <v>102</v>
      </c>
      <c r="BK64" s="10">
        <v>0</v>
      </c>
      <c r="BL64" s="10">
        <v>0</v>
      </c>
      <c r="BM64" s="10">
        <v>198772.25609634881</v>
      </c>
      <c r="BN64" s="10">
        <v>124738.43047378029</v>
      </c>
      <c r="BO64" s="10">
        <v>0</v>
      </c>
      <c r="BP64" s="10">
        <v>0</v>
      </c>
      <c r="BQ64" s="10">
        <v>299469.44739387062</v>
      </c>
      <c r="BR64" s="10">
        <v>90226.121481506736</v>
      </c>
      <c r="BS64" s="10">
        <v>43509</v>
      </c>
      <c r="BT64" s="10">
        <v>102</v>
      </c>
      <c r="BU64" s="10">
        <v>0</v>
      </c>
      <c r="BV64" s="10">
        <v>0</v>
      </c>
      <c r="BW64" s="10">
        <v>327970.19607067434</v>
      </c>
      <c r="BX64" s="10">
        <v>93017.890344206491</v>
      </c>
      <c r="BY64" s="10">
        <v>0</v>
      </c>
      <c r="BZ64" s="10">
        <v>0</v>
      </c>
      <c r="CA64" s="10">
        <v>423556.97679587716</v>
      </c>
      <c r="CB64" s="10">
        <v>48074.049447934449</v>
      </c>
      <c r="CC64" s="10">
        <v>43514.083333333336</v>
      </c>
      <c r="CD64" s="10">
        <v>102</v>
      </c>
      <c r="CE64" s="10">
        <v>0</v>
      </c>
      <c r="CF64" s="10">
        <v>0</v>
      </c>
      <c r="CG64" s="10">
        <v>153132.42774944491</v>
      </c>
      <c r="CH64" s="10">
        <v>159795.43182624484</v>
      </c>
      <c r="CI64" s="10">
        <v>0</v>
      </c>
      <c r="CJ64" s="10">
        <v>0</v>
      </c>
      <c r="CK64" s="10">
        <v>265219.00799703004</v>
      </c>
      <c r="CL64" s="10">
        <v>21557.816027356577</v>
      </c>
      <c r="CM64" s="10">
        <v>43523.166666666664</v>
      </c>
      <c r="CN64" s="10">
        <v>102</v>
      </c>
      <c r="CO64" s="10">
        <v>0</v>
      </c>
      <c r="CP64" s="10">
        <v>0</v>
      </c>
      <c r="CQ64" s="10">
        <v>424634.28894043964</v>
      </c>
      <c r="CR64" s="10">
        <v>84824.062824531808</v>
      </c>
      <c r="CS64" s="10">
        <v>0</v>
      </c>
      <c r="CT64" s="10">
        <v>0</v>
      </c>
      <c r="CU64" s="10">
        <v>278881.73369642592</v>
      </c>
      <c r="CV64" s="10">
        <v>90931.642164994482</v>
      </c>
    </row>
    <row r="65" spans="1:100" x14ac:dyDescent="0.25">
      <c r="A65" s="83">
        <v>43410.083333333336</v>
      </c>
      <c r="B65" s="34">
        <v>104</v>
      </c>
      <c r="C65" s="10">
        <v>0</v>
      </c>
      <c r="D65" s="10">
        <v>0</v>
      </c>
      <c r="E65" s="10">
        <v>217382.49569983795</v>
      </c>
      <c r="F65" s="10">
        <v>105281.24533032891</v>
      </c>
      <c r="G65" s="10">
        <v>0</v>
      </c>
      <c r="H65" s="10">
        <v>0</v>
      </c>
      <c r="I65" s="10">
        <v>332114.64491669135</v>
      </c>
      <c r="J65" s="10">
        <v>153103.11362806699</v>
      </c>
      <c r="K65" s="83">
        <v>43445.083333333336</v>
      </c>
      <c r="L65" s="34">
        <v>104</v>
      </c>
      <c r="M65" s="10">
        <v>0</v>
      </c>
      <c r="N65" s="10">
        <v>0</v>
      </c>
      <c r="O65" s="10">
        <v>104663.20037281408</v>
      </c>
      <c r="P65" s="10">
        <v>98575.156269494313</v>
      </c>
      <c r="Q65" s="10">
        <v>0</v>
      </c>
      <c r="R65" s="10">
        <v>0</v>
      </c>
      <c r="S65" s="10">
        <v>127445.12274162492</v>
      </c>
      <c r="T65" s="10">
        <v>141954.15237561255</v>
      </c>
      <c r="U65" s="83">
        <v>43481.166666666664</v>
      </c>
      <c r="V65" s="34">
        <v>104</v>
      </c>
      <c r="W65" s="10">
        <v>0</v>
      </c>
      <c r="X65" s="10">
        <v>0</v>
      </c>
      <c r="Y65" s="10">
        <v>219641.5926584015</v>
      </c>
      <c r="Z65" s="10">
        <v>105699.15010419016</v>
      </c>
      <c r="AA65" s="10">
        <v>0</v>
      </c>
      <c r="AB65" s="10">
        <v>0</v>
      </c>
      <c r="AC65" s="10">
        <v>133006.38898685866</v>
      </c>
      <c r="AD65" s="10">
        <v>17447.662002151344</v>
      </c>
      <c r="AE65" s="83">
        <v>43509.083333333336</v>
      </c>
      <c r="AF65" s="34">
        <v>104</v>
      </c>
      <c r="AG65" s="10">
        <v>0</v>
      </c>
      <c r="AH65" s="10">
        <v>0</v>
      </c>
      <c r="AI65" s="10">
        <v>224005.48636711779</v>
      </c>
      <c r="AJ65" s="10">
        <v>176896.31185663538</v>
      </c>
      <c r="AK65" s="10">
        <v>0</v>
      </c>
      <c r="AL65" s="10">
        <v>0</v>
      </c>
      <c r="AM65" s="10">
        <v>259747.39628990478</v>
      </c>
      <c r="AN65" s="10">
        <v>229649.03899183896</v>
      </c>
      <c r="AO65" s="83">
        <v>43523.25</v>
      </c>
      <c r="AP65" s="34">
        <v>104</v>
      </c>
      <c r="AQ65" s="10">
        <v>0</v>
      </c>
      <c r="AR65" s="10">
        <v>0</v>
      </c>
      <c r="AS65" s="10">
        <v>123844.61732648936</v>
      </c>
      <c r="AT65" s="10">
        <v>145283.28890347327</v>
      </c>
      <c r="AU65" s="10">
        <v>0</v>
      </c>
      <c r="AV65" s="10">
        <v>0</v>
      </c>
      <c r="AW65" s="10">
        <v>-3950.5271558904788</v>
      </c>
      <c r="AX65" s="10">
        <v>109189.65536514306</v>
      </c>
      <c r="AY65" s="10">
        <v>43410.083333333336</v>
      </c>
      <c r="AZ65" s="10">
        <v>104</v>
      </c>
      <c r="BA65" s="10">
        <v>0</v>
      </c>
      <c r="BB65" s="10">
        <v>0</v>
      </c>
      <c r="BC65" s="10">
        <v>458254.50954576104</v>
      </c>
      <c r="BD65" s="10">
        <v>279309.55486226018</v>
      </c>
      <c r="BE65" s="10">
        <v>0</v>
      </c>
      <c r="BF65" s="10">
        <v>0</v>
      </c>
      <c r="BG65" s="10">
        <v>317248.25196815032</v>
      </c>
      <c r="BH65" s="10">
        <v>259716.39589383281</v>
      </c>
      <c r="BI65" s="10">
        <v>43481.166666666664</v>
      </c>
      <c r="BJ65" s="10">
        <v>104</v>
      </c>
      <c r="BK65" s="10">
        <v>0</v>
      </c>
      <c r="BL65" s="10">
        <v>0</v>
      </c>
      <c r="BM65" s="10">
        <v>200110.75190243986</v>
      </c>
      <c r="BN65" s="10">
        <v>130157.16799308101</v>
      </c>
      <c r="BO65" s="10">
        <v>0</v>
      </c>
      <c r="BP65" s="10">
        <v>0</v>
      </c>
      <c r="BQ65" s="10">
        <v>305069.36549996445</v>
      </c>
      <c r="BR65" s="10">
        <v>100701.24409400624</v>
      </c>
      <c r="BS65" s="10">
        <v>43509.083333333336</v>
      </c>
      <c r="BT65" s="10">
        <v>104</v>
      </c>
      <c r="BU65" s="10">
        <v>0</v>
      </c>
      <c r="BV65" s="10">
        <v>0</v>
      </c>
      <c r="BW65" s="10">
        <v>335106.72858656803</v>
      </c>
      <c r="BX65" s="10">
        <v>102964.66999314894</v>
      </c>
      <c r="BY65" s="10">
        <v>0</v>
      </c>
      <c r="BZ65" s="10">
        <v>0</v>
      </c>
      <c r="CA65" s="10">
        <v>420020.64047985576</v>
      </c>
      <c r="CB65" s="10">
        <v>42891.161348607537</v>
      </c>
      <c r="CC65" s="10">
        <v>43514.166666666664</v>
      </c>
      <c r="CD65" s="10">
        <v>104</v>
      </c>
      <c r="CE65" s="10">
        <v>0</v>
      </c>
      <c r="CF65" s="10">
        <v>0</v>
      </c>
      <c r="CG65" s="10">
        <v>139933.12430939527</v>
      </c>
      <c r="CH65" s="10">
        <v>164228.46489692872</v>
      </c>
      <c r="CI65" s="10">
        <v>0</v>
      </c>
      <c r="CJ65" s="10">
        <v>0</v>
      </c>
      <c r="CK65" s="10">
        <v>256170.58671799398</v>
      </c>
      <c r="CL65" s="10">
        <v>20025.303551993897</v>
      </c>
      <c r="CM65" s="10">
        <v>43523.25</v>
      </c>
      <c r="CN65" s="10">
        <v>104</v>
      </c>
      <c r="CO65" s="10">
        <v>0</v>
      </c>
      <c r="CP65" s="10">
        <v>0</v>
      </c>
      <c r="CQ65" s="10">
        <v>436124.10721657402</v>
      </c>
      <c r="CR65" s="10">
        <v>87776.302840563963</v>
      </c>
      <c r="CS65" s="10">
        <v>0</v>
      </c>
      <c r="CT65" s="10">
        <v>0</v>
      </c>
      <c r="CU65" s="10">
        <v>298612.57599161589</v>
      </c>
      <c r="CV65" s="10">
        <v>87843.823314455542</v>
      </c>
    </row>
    <row r="66" spans="1:100" x14ac:dyDescent="0.25">
      <c r="A66" s="83">
        <v>43410.166666666664</v>
      </c>
      <c r="B66" s="34">
        <v>106</v>
      </c>
      <c r="C66" s="10">
        <v>0</v>
      </c>
      <c r="D66" s="10">
        <v>0</v>
      </c>
      <c r="E66" s="10">
        <v>193147.18085949955</v>
      </c>
      <c r="F66" s="10">
        <v>128443.06270385519</v>
      </c>
      <c r="G66" s="10">
        <v>0</v>
      </c>
      <c r="H66" s="10">
        <v>0</v>
      </c>
      <c r="I66" s="10">
        <v>342233.16546958475</v>
      </c>
      <c r="J66" s="10">
        <v>159536.49927242147</v>
      </c>
      <c r="K66" s="83">
        <v>43445.166666666664</v>
      </c>
      <c r="L66" s="34">
        <v>106</v>
      </c>
      <c r="M66" s="10">
        <v>0</v>
      </c>
      <c r="N66" s="10">
        <v>0</v>
      </c>
      <c r="O66" s="10">
        <v>82829.157902331674</v>
      </c>
      <c r="P66" s="10">
        <v>116317.27550224765</v>
      </c>
      <c r="Q66" s="10">
        <v>0</v>
      </c>
      <c r="R66" s="10">
        <v>0</v>
      </c>
      <c r="S66" s="10">
        <v>126468.58904041868</v>
      </c>
      <c r="T66" s="10">
        <v>152413.23446017734</v>
      </c>
      <c r="U66" s="83">
        <v>43481.25</v>
      </c>
      <c r="V66" s="34">
        <v>106</v>
      </c>
      <c r="W66" s="10">
        <v>0</v>
      </c>
      <c r="X66" s="10">
        <v>0</v>
      </c>
      <c r="Y66" s="10">
        <v>203878.01593386199</v>
      </c>
      <c r="Z66" s="10">
        <v>116359.86417527177</v>
      </c>
      <c r="AA66" s="10">
        <v>0</v>
      </c>
      <c r="AB66" s="10">
        <v>0</v>
      </c>
      <c r="AC66" s="10">
        <v>137113.56786483605</v>
      </c>
      <c r="AD66" s="10">
        <v>23336.37517878654</v>
      </c>
      <c r="AE66" s="83">
        <v>43509.166666666664</v>
      </c>
      <c r="AF66" s="34">
        <v>106</v>
      </c>
      <c r="AG66" s="10">
        <v>0</v>
      </c>
      <c r="AH66" s="10">
        <v>0</v>
      </c>
      <c r="AI66" s="10">
        <v>205591.47825973388</v>
      </c>
      <c r="AJ66" s="10">
        <v>163708.30981014954</v>
      </c>
      <c r="AK66" s="10">
        <v>0</v>
      </c>
      <c r="AL66" s="10">
        <v>0</v>
      </c>
      <c r="AM66" s="10">
        <v>270399.74549452076</v>
      </c>
      <c r="AN66" s="10">
        <v>241641.96187552492</v>
      </c>
      <c r="AO66" s="83">
        <v>43523.333333333336</v>
      </c>
      <c r="AP66" s="34">
        <v>106</v>
      </c>
      <c r="AQ66" s="10">
        <v>0</v>
      </c>
      <c r="AR66" s="10">
        <v>0</v>
      </c>
      <c r="AS66" s="10">
        <v>106123.40005716588</v>
      </c>
      <c r="AT66" s="10">
        <v>173048.43206161642</v>
      </c>
      <c r="AU66" s="10">
        <v>0</v>
      </c>
      <c r="AV66" s="10">
        <v>0</v>
      </c>
      <c r="AW66" s="10">
        <v>-7550.7185756736144</v>
      </c>
      <c r="AX66" s="10">
        <v>127516.78444831287</v>
      </c>
      <c r="AY66" s="10">
        <v>43410.166666666664</v>
      </c>
      <c r="AZ66" s="10">
        <v>106</v>
      </c>
      <c r="BA66" s="10">
        <v>0</v>
      </c>
      <c r="BB66" s="10">
        <v>0</v>
      </c>
      <c r="BC66" s="10">
        <v>466215.51257073478</v>
      </c>
      <c r="BD66" s="10">
        <v>332142.41626154003</v>
      </c>
      <c r="BE66" s="10">
        <v>0</v>
      </c>
      <c r="BF66" s="10">
        <v>0</v>
      </c>
      <c r="BG66" s="10">
        <v>319632.19645215425</v>
      </c>
      <c r="BH66" s="10">
        <v>276118.30321746023</v>
      </c>
      <c r="BI66" s="10">
        <v>43481.25</v>
      </c>
      <c r="BJ66" s="10">
        <v>106</v>
      </c>
      <c r="BK66" s="10">
        <v>0</v>
      </c>
      <c r="BL66" s="10">
        <v>0</v>
      </c>
      <c r="BM66" s="10">
        <v>198273.04433105857</v>
      </c>
      <c r="BN66" s="10">
        <v>137321.22589516363</v>
      </c>
      <c r="BO66" s="10">
        <v>0</v>
      </c>
      <c r="BP66" s="10">
        <v>0</v>
      </c>
      <c r="BQ66" s="10">
        <v>308461.55863771529</v>
      </c>
      <c r="BR66" s="10">
        <v>103589.39007883599</v>
      </c>
      <c r="BS66" s="10">
        <v>43509.166666666664</v>
      </c>
      <c r="BT66" s="10">
        <v>106</v>
      </c>
      <c r="BU66" s="10">
        <v>0</v>
      </c>
      <c r="BV66" s="10">
        <v>0</v>
      </c>
      <c r="BW66" s="10">
        <v>330132.2334581624</v>
      </c>
      <c r="BX66" s="10">
        <v>112422.82213286083</v>
      </c>
      <c r="BY66" s="10">
        <v>0</v>
      </c>
      <c r="BZ66" s="10">
        <v>0</v>
      </c>
      <c r="CA66" s="10">
        <v>419163.97960252129</v>
      </c>
      <c r="CB66" s="10">
        <v>21620.798424896646</v>
      </c>
      <c r="CC66" s="10">
        <v>43514.25</v>
      </c>
      <c r="CD66" s="10">
        <v>106</v>
      </c>
      <c r="CE66" s="10">
        <v>0</v>
      </c>
      <c r="CF66" s="10">
        <v>0</v>
      </c>
      <c r="CG66" s="10">
        <v>131121.57469986466</v>
      </c>
      <c r="CH66" s="10">
        <v>182684.12308133705</v>
      </c>
      <c r="CI66" s="10">
        <v>0</v>
      </c>
      <c r="CJ66" s="10">
        <v>0</v>
      </c>
      <c r="CK66" s="10">
        <v>232460.82250687914</v>
      </c>
      <c r="CL66" s="10">
        <v>19231.147739222455</v>
      </c>
      <c r="CM66" s="10">
        <v>43523.333333333336</v>
      </c>
      <c r="CN66" s="10">
        <v>106</v>
      </c>
      <c r="CO66" s="10">
        <v>0</v>
      </c>
      <c r="CP66" s="10">
        <v>0</v>
      </c>
      <c r="CQ66" s="10">
        <v>436828.12062719499</v>
      </c>
      <c r="CR66" s="10">
        <v>89535.976748058893</v>
      </c>
      <c r="CS66" s="10">
        <v>0</v>
      </c>
      <c r="CT66" s="10">
        <v>0</v>
      </c>
      <c r="CU66" s="10">
        <v>299076.42653255188</v>
      </c>
      <c r="CV66" s="10">
        <v>84051.765026444322</v>
      </c>
    </row>
    <row r="67" spans="1:100" x14ac:dyDescent="0.25">
      <c r="A67" s="83">
        <v>43410.25</v>
      </c>
      <c r="B67" s="34">
        <v>108</v>
      </c>
      <c r="C67" s="10">
        <v>0</v>
      </c>
      <c r="D67" s="10">
        <v>0</v>
      </c>
      <c r="E67" s="10">
        <v>166982.04021919277</v>
      </c>
      <c r="F67" s="10">
        <v>157187.49341451257</v>
      </c>
      <c r="G67" s="10">
        <v>0</v>
      </c>
      <c r="H67" s="10">
        <v>0</v>
      </c>
      <c r="I67" s="10">
        <v>350884.23126634979</v>
      </c>
      <c r="J67" s="10">
        <v>156334.64314030766</v>
      </c>
      <c r="K67" s="83">
        <v>43445.25</v>
      </c>
      <c r="L67" s="34">
        <v>108</v>
      </c>
      <c r="M67" s="10">
        <v>0</v>
      </c>
      <c r="N67" s="10">
        <v>0</v>
      </c>
      <c r="O67" s="10">
        <v>69581.955383762863</v>
      </c>
      <c r="P67" s="10">
        <v>128777.43056629473</v>
      </c>
      <c r="Q67" s="10">
        <v>0</v>
      </c>
      <c r="R67" s="10">
        <v>0</v>
      </c>
      <c r="S67" s="10">
        <v>126637.61429974236</v>
      </c>
      <c r="T67" s="10">
        <v>160224.77874778167</v>
      </c>
      <c r="U67" s="83">
        <v>43481.333333333336</v>
      </c>
      <c r="V67" s="34">
        <v>108</v>
      </c>
      <c r="W67" s="10">
        <v>0</v>
      </c>
      <c r="X67" s="10">
        <v>0</v>
      </c>
      <c r="Y67" s="10">
        <v>197617.5121598815</v>
      </c>
      <c r="Z67" s="10">
        <v>121758.20318878765</v>
      </c>
      <c r="AA67" s="10">
        <v>0</v>
      </c>
      <c r="AB67" s="10">
        <v>0</v>
      </c>
      <c r="AC67" s="10">
        <v>143574.48130207762</v>
      </c>
      <c r="AD67" s="10">
        <v>24929.949273147726</v>
      </c>
      <c r="AE67" s="83">
        <v>43509.25</v>
      </c>
      <c r="AF67" s="34">
        <v>108</v>
      </c>
      <c r="AG67" s="10">
        <v>0</v>
      </c>
      <c r="AH67" s="10">
        <v>0</v>
      </c>
      <c r="AI67" s="10">
        <v>187625.89474007461</v>
      </c>
      <c r="AJ67" s="10">
        <v>165878.71379614147</v>
      </c>
      <c r="AK67" s="10">
        <v>0</v>
      </c>
      <c r="AL67" s="10">
        <v>0</v>
      </c>
      <c r="AM67" s="10">
        <v>270363.50636473927</v>
      </c>
      <c r="AN67" s="10">
        <v>257496.73973172836</v>
      </c>
      <c r="AO67" s="83">
        <v>43523.416666666664</v>
      </c>
      <c r="AP67" s="34">
        <v>108</v>
      </c>
      <c r="AQ67" s="10">
        <v>0</v>
      </c>
      <c r="AR67" s="10">
        <v>0</v>
      </c>
      <c r="AS67" s="10">
        <v>118554.50267138245</v>
      </c>
      <c r="AT67" s="10">
        <v>193299.11893281669</v>
      </c>
      <c r="AU67" s="10">
        <v>0</v>
      </c>
      <c r="AV67" s="10">
        <v>0</v>
      </c>
      <c r="AW67" s="10">
        <v>18278.874969530938</v>
      </c>
      <c r="AX67" s="10">
        <v>123892.67787476933</v>
      </c>
      <c r="AY67" s="10">
        <v>43410.25</v>
      </c>
      <c r="AZ67" s="10">
        <v>108</v>
      </c>
      <c r="BA67" s="10">
        <v>0</v>
      </c>
      <c r="BB67" s="10">
        <v>0</v>
      </c>
      <c r="BC67" s="10">
        <v>468098.16504355578</v>
      </c>
      <c r="BD67" s="10">
        <v>350851.3374751056</v>
      </c>
      <c r="BE67" s="10">
        <v>0</v>
      </c>
      <c r="BF67" s="10">
        <v>0</v>
      </c>
      <c r="BG67" s="10">
        <v>304715.3423357592</v>
      </c>
      <c r="BH67" s="10">
        <v>306923.60730494739</v>
      </c>
      <c r="BI67" s="10">
        <v>43481.333333333336</v>
      </c>
      <c r="BJ67" s="10">
        <v>108</v>
      </c>
      <c r="BK67" s="10">
        <v>0</v>
      </c>
      <c r="BL67" s="10">
        <v>0</v>
      </c>
      <c r="BM67" s="10">
        <v>198116.09313969596</v>
      </c>
      <c r="BN67" s="10">
        <v>136617.69217160132</v>
      </c>
      <c r="BO67" s="10">
        <v>0</v>
      </c>
      <c r="BP67" s="10">
        <v>0</v>
      </c>
      <c r="BQ67" s="10">
        <v>315989.223272976</v>
      </c>
      <c r="BR67" s="10">
        <v>109956.40369566888</v>
      </c>
      <c r="BS67" s="10">
        <v>43509.25</v>
      </c>
      <c r="BT67" s="10">
        <v>108</v>
      </c>
      <c r="BU67" s="10">
        <v>0</v>
      </c>
      <c r="BV67" s="10">
        <v>0</v>
      </c>
      <c r="BW67" s="10">
        <v>331901.79370304989</v>
      </c>
      <c r="BX67" s="10">
        <v>125367.20261091595</v>
      </c>
      <c r="BY67" s="10">
        <v>0</v>
      </c>
      <c r="BZ67" s="10">
        <v>0</v>
      </c>
      <c r="CA67" s="10">
        <v>420315.26040684397</v>
      </c>
      <c r="CB67" s="10">
        <v>19213.748130477441</v>
      </c>
      <c r="CC67" s="10">
        <v>43514.333333333336</v>
      </c>
      <c r="CD67" s="10">
        <v>108</v>
      </c>
      <c r="CE67" s="10">
        <v>0</v>
      </c>
      <c r="CF67" s="10">
        <v>0</v>
      </c>
      <c r="CG67" s="10">
        <v>113790.45548351991</v>
      </c>
      <c r="CH67" s="10">
        <v>198261.93307467338</v>
      </c>
      <c r="CI67" s="10">
        <v>0</v>
      </c>
      <c r="CJ67" s="10">
        <v>0</v>
      </c>
      <c r="CK67" s="10">
        <v>219067.54513391171</v>
      </c>
      <c r="CL67" s="10">
        <v>11153.445818084941</v>
      </c>
      <c r="CM67" s="10">
        <v>43523.416666666664</v>
      </c>
      <c r="CN67" s="10">
        <v>108</v>
      </c>
      <c r="CO67" s="10">
        <v>0</v>
      </c>
      <c r="CP67" s="10">
        <v>0</v>
      </c>
      <c r="CQ67" s="10">
        <v>423142.28632125392</v>
      </c>
      <c r="CR67" s="10">
        <v>85234.156817491137</v>
      </c>
      <c r="CS67" s="10">
        <v>0</v>
      </c>
      <c r="CT67" s="10">
        <v>0</v>
      </c>
      <c r="CU67" s="10">
        <v>309223.46142738312</v>
      </c>
      <c r="CV67" s="10">
        <v>86586.055587325653</v>
      </c>
    </row>
    <row r="68" spans="1:100" x14ac:dyDescent="0.25">
      <c r="A68" s="83">
        <v>43410.333333333336</v>
      </c>
      <c r="B68" s="34">
        <v>110</v>
      </c>
      <c r="C68" s="10">
        <v>0</v>
      </c>
      <c r="D68" s="10">
        <v>0</v>
      </c>
      <c r="E68" s="10">
        <v>147552.28564718872</v>
      </c>
      <c r="F68" s="10">
        <v>186620.07674404196</v>
      </c>
      <c r="G68" s="10">
        <v>0</v>
      </c>
      <c r="H68" s="10">
        <v>0</v>
      </c>
      <c r="I68" s="10">
        <v>348158.1089360459</v>
      </c>
      <c r="J68" s="10">
        <v>152273.30930274967</v>
      </c>
      <c r="K68" s="83">
        <v>43445.333333333336</v>
      </c>
      <c r="L68" s="34">
        <v>110</v>
      </c>
      <c r="M68" s="10">
        <v>0</v>
      </c>
      <c r="N68" s="10">
        <v>0</v>
      </c>
      <c r="O68" s="10">
        <v>73122.337418564915</v>
      </c>
      <c r="P68" s="10">
        <v>123879.75436911464</v>
      </c>
      <c r="Q68" s="10">
        <v>0</v>
      </c>
      <c r="R68" s="10">
        <v>0</v>
      </c>
      <c r="S68" s="10">
        <v>129903.46338543855</v>
      </c>
      <c r="T68" s="10">
        <v>175610.82900602746</v>
      </c>
      <c r="U68" s="83">
        <v>43481.416666666664</v>
      </c>
      <c r="V68" s="34">
        <v>110</v>
      </c>
      <c r="W68" s="10">
        <v>0</v>
      </c>
      <c r="X68" s="10">
        <v>0</v>
      </c>
      <c r="Y68" s="10">
        <v>186615.89415507927</v>
      </c>
      <c r="Z68" s="10">
        <v>141175.63541023916</v>
      </c>
      <c r="AA68" s="10">
        <v>0</v>
      </c>
      <c r="AB68" s="10">
        <v>0</v>
      </c>
      <c r="AC68" s="10">
        <v>143474.20031591487</v>
      </c>
      <c r="AD68" s="10">
        <v>28017.435573897634</v>
      </c>
      <c r="AE68" s="83">
        <v>43509.333333333336</v>
      </c>
      <c r="AF68" s="34">
        <v>110</v>
      </c>
      <c r="AG68" s="10">
        <v>0</v>
      </c>
      <c r="AH68" s="10">
        <v>0</v>
      </c>
      <c r="AI68" s="10">
        <v>175745.9201733699</v>
      </c>
      <c r="AJ68" s="10">
        <v>153058.73922957547</v>
      </c>
      <c r="AK68" s="10">
        <v>0</v>
      </c>
      <c r="AL68" s="10">
        <v>0</v>
      </c>
      <c r="AM68" s="10">
        <v>280136.15526735072</v>
      </c>
      <c r="AN68" s="10">
        <v>267286.66906186927</v>
      </c>
      <c r="AO68" s="83">
        <v>43523.5</v>
      </c>
      <c r="AP68" s="34">
        <v>110</v>
      </c>
      <c r="AQ68" s="10">
        <v>0</v>
      </c>
      <c r="AR68" s="10">
        <v>0</v>
      </c>
      <c r="AS68" s="10">
        <v>114035.46707902692</v>
      </c>
      <c r="AT68" s="10">
        <v>234370.14903870219</v>
      </c>
      <c r="AU68" s="10">
        <v>0</v>
      </c>
      <c r="AV68" s="10">
        <v>0</v>
      </c>
      <c r="AW68" s="10">
        <v>21592.189687105507</v>
      </c>
      <c r="AX68" s="10">
        <v>116469.47853043517</v>
      </c>
      <c r="AY68" s="10">
        <v>43410.333333333336</v>
      </c>
      <c r="AZ68" s="10">
        <v>110</v>
      </c>
      <c r="BA68" s="10">
        <v>0</v>
      </c>
      <c r="BB68" s="10">
        <v>0</v>
      </c>
      <c r="BC68" s="10">
        <v>461747.33973119518</v>
      </c>
      <c r="BD68" s="10">
        <v>355285.18849350349</v>
      </c>
      <c r="BE68" s="10">
        <v>0</v>
      </c>
      <c r="BF68" s="10">
        <v>0</v>
      </c>
      <c r="BG68" s="10">
        <v>288280.72530390526</v>
      </c>
      <c r="BH68" s="10">
        <v>309209.50168446905</v>
      </c>
      <c r="BI68" s="10">
        <v>43481.416666666664</v>
      </c>
      <c r="BJ68" s="10">
        <v>110</v>
      </c>
      <c r="BK68" s="10">
        <v>0</v>
      </c>
      <c r="BL68" s="10">
        <v>0</v>
      </c>
      <c r="BM68" s="10">
        <v>196768.22959107585</v>
      </c>
      <c r="BN68" s="10">
        <v>137439.36688237099</v>
      </c>
      <c r="BO68" s="10">
        <v>0</v>
      </c>
      <c r="BP68" s="10">
        <v>0</v>
      </c>
      <c r="BQ68" s="10">
        <v>322050.33745402342</v>
      </c>
      <c r="BR68" s="10">
        <v>110436.96998695029</v>
      </c>
      <c r="BS68" s="10">
        <v>43509.333333333336</v>
      </c>
      <c r="BT68" s="10">
        <v>110</v>
      </c>
      <c r="BU68" s="10">
        <v>0</v>
      </c>
      <c r="BV68" s="10">
        <v>0</v>
      </c>
      <c r="BW68" s="10">
        <v>324457.18766510836</v>
      </c>
      <c r="BX68" s="10">
        <v>133109.3870193082</v>
      </c>
      <c r="BY68" s="10">
        <v>0</v>
      </c>
      <c r="BZ68" s="10">
        <v>0</v>
      </c>
      <c r="CA68" s="10">
        <v>409414.88147080736</v>
      </c>
      <c r="CB68" s="10">
        <v>17044.918001390139</v>
      </c>
      <c r="CC68" s="10">
        <v>43514.416666666664</v>
      </c>
      <c r="CD68" s="10">
        <v>110</v>
      </c>
      <c r="CE68" s="10">
        <v>0</v>
      </c>
      <c r="CF68" s="10">
        <v>0</v>
      </c>
      <c r="CG68" s="10">
        <v>91567.06879013509</v>
      </c>
      <c r="CH68" s="10">
        <v>208918.83476403696</v>
      </c>
      <c r="CI68" s="10">
        <v>0</v>
      </c>
      <c r="CJ68" s="10">
        <v>0</v>
      </c>
      <c r="CK68" s="10">
        <v>188143.66636959949</v>
      </c>
      <c r="CL68" s="10">
        <v>2116.3690660726966</v>
      </c>
      <c r="CM68" s="10">
        <v>43523.5</v>
      </c>
      <c r="CN68" s="10">
        <v>110</v>
      </c>
      <c r="CO68" s="10">
        <v>0</v>
      </c>
      <c r="CP68" s="10">
        <v>0</v>
      </c>
      <c r="CQ68" s="10">
        <v>434971.05032626499</v>
      </c>
      <c r="CR68" s="10">
        <v>71633.147437583495</v>
      </c>
      <c r="CS68" s="10">
        <v>0</v>
      </c>
      <c r="CT68" s="10">
        <v>0</v>
      </c>
      <c r="CU68" s="10">
        <v>314712.67317858792</v>
      </c>
      <c r="CV68" s="10">
        <v>72917.727863425345</v>
      </c>
    </row>
    <row r="69" spans="1:100" x14ac:dyDescent="0.25">
      <c r="A69" s="83">
        <v>43410.416666666664</v>
      </c>
      <c r="B69" s="34">
        <v>112</v>
      </c>
      <c r="C69" s="10">
        <v>0</v>
      </c>
      <c r="D69" s="10">
        <v>0</v>
      </c>
      <c r="E69" s="10">
        <v>117364.34260050068</v>
      </c>
      <c r="F69" s="10">
        <v>217703.5818627628</v>
      </c>
      <c r="G69" s="10">
        <v>0</v>
      </c>
      <c r="H69" s="10">
        <v>0</v>
      </c>
      <c r="I69" s="10">
        <v>346601.39173251018</v>
      </c>
      <c r="J69" s="10">
        <v>150475.22241662379</v>
      </c>
      <c r="K69" s="83">
        <v>43445.416666666664</v>
      </c>
      <c r="L69" s="34">
        <v>112</v>
      </c>
      <c r="M69" s="10">
        <v>0</v>
      </c>
      <c r="N69" s="10">
        <v>0</v>
      </c>
      <c r="O69" s="10">
        <v>57239.739251242194</v>
      </c>
      <c r="P69" s="10">
        <v>140473.1374024323</v>
      </c>
      <c r="Q69" s="10">
        <v>0</v>
      </c>
      <c r="R69" s="10">
        <v>0</v>
      </c>
      <c r="S69" s="10">
        <v>142872.10844060293</v>
      </c>
      <c r="T69" s="10">
        <v>184210.15838739992</v>
      </c>
      <c r="U69" s="83">
        <v>43481.5</v>
      </c>
      <c r="V69" s="34">
        <v>112</v>
      </c>
      <c r="W69" s="10">
        <v>0</v>
      </c>
      <c r="X69" s="10">
        <v>0</v>
      </c>
      <c r="Y69" s="10">
        <v>179397.99769643554</v>
      </c>
      <c r="Z69" s="10">
        <v>152489.97701599984</v>
      </c>
      <c r="AA69" s="10">
        <v>0</v>
      </c>
      <c r="AB69" s="10">
        <v>0</v>
      </c>
      <c r="AC69" s="10">
        <v>144491.91135610326</v>
      </c>
      <c r="AD69" s="10">
        <v>35287.901785260357</v>
      </c>
      <c r="AE69" s="83">
        <v>43509.416666666664</v>
      </c>
      <c r="AF69" s="34">
        <v>112</v>
      </c>
      <c r="AG69" s="10">
        <v>0</v>
      </c>
      <c r="AH69" s="10">
        <v>0</v>
      </c>
      <c r="AI69" s="10">
        <v>153948.66954180558</v>
      </c>
      <c r="AJ69" s="10">
        <v>147198.7085981096</v>
      </c>
      <c r="AK69" s="10">
        <v>0</v>
      </c>
      <c r="AL69" s="10">
        <v>0</v>
      </c>
      <c r="AM69" s="10">
        <v>284277.46714273409</v>
      </c>
      <c r="AN69" s="10">
        <v>281969.1515690221</v>
      </c>
      <c r="AO69" s="83">
        <v>43523.583333333336</v>
      </c>
      <c r="AP69" s="34">
        <v>112</v>
      </c>
      <c r="AQ69" s="10">
        <v>0</v>
      </c>
      <c r="AR69" s="10">
        <v>0</v>
      </c>
      <c r="AS69" s="10">
        <v>135506.57509967819</v>
      </c>
      <c r="AT69" s="10">
        <v>217856.43352546057</v>
      </c>
      <c r="AU69" s="10">
        <v>0</v>
      </c>
      <c r="AV69" s="10">
        <v>0</v>
      </c>
      <c r="AW69" s="10">
        <v>25822.570352844457</v>
      </c>
      <c r="AX69" s="10">
        <v>130782.20335633725</v>
      </c>
      <c r="AY69" s="10">
        <v>43410.416666666664</v>
      </c>
      <c r="AZ69" s="10">
        <v>112</v>
      </c>
      <c r="BA69" s="10">
        <v>0</v>
      </c>
      <c r="BB69" s="10">
        <v>0</v>
      </c>
      <c r="BC69" s="10">
        <v>443442.58707812784</v>
      </c>
      <c r="BD69" s="10">
        <v>364043.1467585616</v>
      </c>
      <c r="BE69" s="10">
        <v>0</v>
      </c>
      <c r="BF69" s="10">
        <v>0</v>
      </c>
      <c r="BG69" s="10">
        <v>264029.42178963049</v>
      </c>
      <c r="BH69" s="10">
        <v>311042.69386615651</v>
      </c>
      <c r="BI69" s="10">
        <v>43481.5</v>
      </c>
      <c r="BJ69" s="10">
        <v>112</v>
      </c>
      <c r="BK69" s="10">
        <v>0</v>
      </c>
      <c r="BL69" s="10">
        <v>0</v>
      </c>
      <c r="BM69" s="10">
        <v>196265.97527772628</v>
      </c>
      <c r="BN69" s="10">
        <v>143515.28747964327</v>
      </c>
      <c r="BO69" s="10">
        <v>0</v>
      </c>
      <c r="BP69" s="10">
        <v>0</v>
      </c>
      <c r="BQ69" s="10">
        <v>327203.22519093961</v>
      </c>
      <c r="BR69" s="10">
        <v>110801.22182968425</v>
      </c>
      <c r="BS69" s="10">
        <v>43509.416666666664</v>
      </c>
      <c r="BT69" s="10">
        <v>112</v>
      </c>
      <c r="BU69" s="10">
        <v>0</v>
      </c>
      <c r="BV69" s="10">
        <v>0</v>
      </c>
      <c r="BW69" s="10">
        <v>311724.35751357692</v>
      </c>
      <c r="BX69" s="10">
        <v>139852.82898661459</v>
      </c>
      <c r="BY69" s="10">
        <v>0</v>
      </c>
      <c r="BZ69" s="10">
        <v>0</v>
      </c>
      <c r="CA69" s="10">
        <v>410993.6141860346</v>
      </c>
      <c r="CB69" s="10">
        <v>17709.94774432731</v>
      </c>
      <c r="CC69" s="10">
        <v>43514.5</v>
      </c>
      <c r="CD69" s="10">
        <v>112</v>
      </c>
      <c r="CE69" s="10">
        <v>0</v>
      </c>
      <c r="CF69" s="10">
        <v>0</v>
      </c>
      <c r="CG69" s="10">
        <v>75858.653872591181</v>
      </c>
      <c r="CH69" s="10">
        <v>225400.39496315122</v>
      </c>
      <c r="CI69" s="10">
        <v>0</v>
      </c>
      <c r="CJ69" s="10">
        <v>0</v>
      </c>
      <c r="CK69" s="10">
        <v>157381.92904459566</v>
      </c>
      <c r="CL69" s="10">
        <v>7470.2878943418982</v>
      </c>
      <c r="CM69" s="10">
        <v>43523.583333333336</v>
      </c>
      <c r="CN69" s="10">
        <v>112</v>
      </c>
      <c r="CO69" s="10">
        <v>0</v>
      </c>
      <c r="CP69" s="10">
        <v>0</v>
      </c>
      <c r="CQ69" s="10">
        <v>440332.0836951817</v>
      </c>
      <c r="CR69" s="10">
        <v>56263.130180394859</v>
      </c>
      <c r="CS69" s="10">
        <v>0</v>
      </c>
      <c r="CT69" s="10">
        <v>0</v>
      </c>
      <c r="CU69" s="10">
        <v>329349.88495120651</v>
      </c>
      <c r="CV69" s="10">
        <v>56368.073292487788</v>
      </c>
    </row>
    <row r="70" spans="1:100" x14ac:dyDescent="0.25">
      <c r="A70" s="83">
        <v>43410.5</v>
      </c>
      <c r="B70" s="34">
        <v>114</v>
      </c>
      <c r="C70" s="10">
        <v>0</v>
      </c>
      <c r="D70" s="10">
        <v>0</v>
      </c>
      <c r="E70" s="10">
        <v>77997.240895780618</v>
      </c>
      <c r="F70" s="10">
        <v>248822.74802858144</v>
      </c>
      <c r="G70" s="10">
        <v>0</v>
      </c>
      <c r="H70" s="10">
        <v>0</v>
      </c>
      <c r="I70" s="10">
        <v>338100.30051698722</v>
      </c>
      <c r="J70" s="10">
        <v>120810.96286709461</v>
      </c>
      <c r="K70" s="83">
        <v>43445.5</v>
      </c>
      <c r="L70" s="34">
        <v>114</v>
      </c>
      <c r="M70" s="10">
        <v>0</v>
      </c>
      <c r="N70" s="10">
        <v>0</v>
      </c>
      <c r="O70" s="10">
        <v>46373.072119463061</v>
      </c>
      <c r="P70" s="10">
        <v>153931.81733646616</v>
      </c>
      <c r="Q70" s="10">
        <v>0</v>
      </c>
      <c r="R70" s="10">
        <v>0</v>
      </c>
      <c r="S70" s="10">
        <v>141017.65023578715</v>
      </c>
      <c r="T70" s="10">
        <v>196365.72056051818</v>
      </c>
      <c r="U70" s="83">
        <v>43481.583333333336</v>
      </c>
      <c r="V70" s="34">
        <v>114</v>
      </c>
      <c r="W70" s="10">
        <v>0</v>
      </c>
      <c r="X70" s="10">
        <v>0</v>
      </c>
      <c r="Y70" s="10">
        <v>167756.87687948483</v>
      </c>
      <c r="Z70" s="10">
        <v>147588.89630283738</v>
      </c>
      <c r="AA70" s="10">
        <v>0</v>
      </c>
      <c r="AB70" s="10">
        <v>0</v>
      </c>
      <c r="AC70" s="10">
        <v>148132.21444628524</v>
      </c>
      <c r="AD70" s="10">
        <v>31802.919732459144</v>
      </c>
      <c r="AE70" s="83">
        <v>43509.5</v>
      </c>
      <c r="AF70" s="34">
        <v>114</v>
      </c>
      <c r="AG70" s="10">
        <v>0</v>
      </c>
      <c r="AH70" s="10">
        <v>0</v>
      </c>
      <c r="AI70" s="10">
        <v>131954.13972707617</v>
      </c>
      <c r="AJ70" s="10">
        <v>133306.20607689538</v>
      </c>
      <c r="AK70" s="10">
        <v>0</v>
      </c>
      <c r="AL70" s="10">
        <v>0</v>
      </c>
      <c r="AM70" s="10">
        <v>283048.39019849146</v>
      </c>
      <c r="AN70" s="10">
        <v>293308.07523891708</v>
      </c>
      <c r="AO70" s="83">
        <v>43523.666666666664</v>
      </c>
      <c r="AP70" s="34">
        <v>114</v>
      </c>
      <c r="AQ70" s="10">
        <v>0</v>
      </c>
      <c r="AR70" s="10">
        <v>0</v>
      </c>
      <c r="AS70" s="10">
        <v>152963.85371681757</v>
      </c>
      <c r="AT70" s="10">
        <v>244984.95796872358</v>
      </c>
      <c r="AU70" s="10">
        <v>0</v>
      </c>
      <c r="AV70" s="10">
        <v>0</v>
      </c>
      <c r="AW70" s="10">
        <v>8584.2377267773554</v>
      </c>
      <c r="AX70" s="10">
        <v>192686.40132453636</v>
      </c>
      <c r="AY70" s="10">
        <v>43410.5</v>
      </c>
      <c r="AZ70" s="10">
        <v>114</v>
      </c>
      <c r="BA70" s="10">
        <v>0</v>
      </c>
      <c r="BB70" s="10">
        <v>0</v>
      </c>
      <c r="BC70" s="10">
        <v>420610.68818464089</v>
      </c>
      <c r="BD70" s="10">
        <v>383316.07084347861</v>
      </c>
      <c r="BE70" s="10">
        <v>0</v>
      </c>
      <c r="BF70" s="10">
        <v>0</v>
      </c>
      <c r="BG70" s="10">
        <v>221437.8950057411</v>
      </c>
      <c r="BH70" s="10">
        <v>307859.45521240699</v>
      </c>
      <c r="BI70" s="10">
        <v>43481.583333333336</v>
      </c>
      <c r="BJ70" s="10">
        <v>114</v>
      </c>
      <c r="BK70" s="10">
        <v>0</v>
      </c>
      <c r="BL70" s="10">
        <v>0</v>
      </c>
      <c r="BM70" s="10">
        <v>190084.97781333304</v>
      </c>
      <c r="BN70" s="10">
        <v>143562.59227089965</v>
      </c>
      <c r="BO70" s="10">
        <v>0</v>
      </c>
      <c r="BP70" s="10">
        <v>0</v>
      </c>
      <c r="BQ70" s="10">
        <v>328918.31301752449</v>
      </c>
      <c r="BR70" s="10">
        <v>114317.46671570622</v>
      </c>
      <c r="BS70" s="10">
        <v>43509.5</v>
      </c>
      <c r="BT70" s="10">
        <v>114</v>
      </c>
      <c r="BU70" s="10">
        <v>0</v>
      </c>
      <c r="BV70" s="10">
        <v>0</v>
      </c>
      <c r="BW70" s="10">
        <v>284383.89965832443</v>
      </c>
      <c r="BX70" s="10">
        <v>152641.32337405573</v>
      </c>
      <c r="BY70" s="10">
        <v>0</v>
      </c>
      <c r="BZ70" s="10">
        <v>0</v>
      </c>
      <c r="CA70" s="10">
        <v>390493.91825727216</v>
      </c>
      <c r="CB70" s="10">
        <v>24564.132361701148</v>
      </c>
      <c r="CC70" s="10">
        <v>43514.583333333336</v>
      </c>
      <c r="CD70" s="10">
        <v>114</v>
      </c>
      <c r="CE70" s="10">
        <v>0</v>
      </c>
      <c r="CF70" s="10">
        <v>0</v>
      </c>
      <c r="CG70" s="10">
        <v>50084.225289136011</v>
      </c>
      <c r="CH70" s="10">
        <v>229996.33278182134</v>
      </c>
      <c r="CI70" s="10">
        <v>0</v>
      </c>
      <c r="CJ70" s="10">
        <v>0</v>
      </c>
      <c r="CK70" s="10">
        <v>119845.43653549277</v>
      </c>
      <c r="CL70" s="10">
        <v>7685.6152006860302</v>
      </c>
      <c r="CM70" s="10">
        <v>43523.666666666664</v>
      </c>
      <c r="CN70" s="10">
        <v>114</v>
      </c>
      <c r="CO70" s="10">
        <v>0</v>
      </c>
      <c r="CP70" s="10">
        <v>0</v>
      </c>
      <c r="CQ70" s="10">
        <v>439962.39468822023</v>
      </c>
      <c r="CR70" s="10">
        <v>64025.917684287233</v>
      </c>
      <c r="CS70" s="10">
        <v>0</v>
      </c>
      <c r="CT70" s="10">
        <v>0</v>
      </c>
      <c r="CU70" s="10">
        <v>335069.08525971003</v>
      </c>
      <c r="CV70" s="10">
        <v>55364.044388489434</v>
      </c>
    </row>
    <row r="71" spans="1:100" x14ac:dyDescent="0.25">
      <c r="A71" s="83"/>
      <c r="B71" s="34"/>
      <c r="K71" s="83"/>
      <c r="L71" s="34"/>
      <c r="U71" s="83"/>
      <c r="V71" s="34"/>
      <c r="AE71" s="83"/>
      <c r="AF71" s="34"/>
      <c r="AO71" s="83"/>
      <c r="AP71" s="34"/>
    </row>
  </sheetData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1C951-4B74-6D42-9B22-9C0E24CD9F80}">
  <dimension ref="A1:Y16"/>
  <sheetViews>
    <sheetView zoomScale="87" zoomScaleNormal="87" workbookViewId="0">
      <selection sqref="A1:XFD1048576"/>
    </sheetView>
  </sheetViews>
  <sheetFormatPr defaultColWidth="10.875" defaultRowHeight="15.75" x14ac:dyDescent="0.25"/>
  <cols>
    <col min="1" max="1" width="15.875" style="10" customWidth="1"/>
    <col min="2" max="13" width="10.875" style="10"/>
    <col min="14" max="14" width="18.5" style="10" customWidth="1"/>
    <col min="15" max="16" width="19" style="10" customWidth="1"/>
    <col min="17" max="22" width="10.875" style="10"/>
    <col min="23" max="23" width="16.375" style="29" customWidth="1"/>
    <col min="24" max="24" width="14.375" style="10" customWidth="1"/>
    <col min="25" max="16384" width="10.875" style="10"/>
  </cols>
  <sheetData>
    <row r="1" spans="1:25" x14ac:dyDescent="0.25">
      <c r="A1" s="98" t="s">
        <v>526</v>
      </c>
    </row>
    <row r="2" spans="1:25" x14ac:dyDescent="0.25">
      <c r="A2" s="10" t="s">
        <v>503</v>
      </c>
    </row>
    <row r="3" spans="1:25" s="34" customFormat="1" ht="31.5" x14ac:dyDescent="0.25">
      <c r="A3" s="34" t="s">
        <v>467</v>
      </c>
      <c r="B3" s="34" t="s">
        <v>487</v>
      </c>
      <c r="P3" s="34" t="s">
        <v>468</v>
      </c>
      <c r="W3" s="90"/>
    </row>
    <row r="4" spans="1:25" ht="63" x14ac:dyDescent="0.25">
      <c r="A4" s="10" t="s">
        <v>459</v>
      </c>
      <c r="B4" s="10" t="s">
        <v>488</v>
      </c>
      <c r="C4" s="10" t="s">
        <v>488</v>
      </c>
      <c r="D4" s="10" t="s">
        <v>488</v>
      </c>
      <c r="E4" s="10" t="s">
        <v>488</v>
      </c>
      <c r="F4" s="10" t="s">
        <v>488</v>
      </c>
      <c r="G4" s="10" t="s">
        <v>488</v>
      </c>
      <c r="H4" s="10" t="s">
        <v>198</v>
      </c>
      <c r="I4" s="10" t="s">
        <v>198</v>
      </c>
      <c r="J4" s="10" t="s">
        <v>198</v>
      </c>
      <c r="K4" s="10" t="s">
        <v>198</v>
      </c>
      <c r="L4" s="10" t="s">
        <v>198</v>
      </c>
      <c r="M4" s="10" t="s">
        <v>198</v>
      </c>
      <c r="N4" s="84" t="s">
        <v>489</v>
      </c>
      <c r="O4" s="84" t="s">
        <v>485</v>
      </c>
      <c r="P4" s="10" t="s">
        <v>458</v>
      </c>
      <c r="Q4" s="10" t="s">
        <v>488</v>
      </c>
      <c r="R4" s="10" t="s">
        <v>488</v>
      </c>
      <c r="S4" s="10" t="s">
        <v>488</v>
      </c>
      <c r="T4" s="10" t="s">
        <v>207</v>
      </c>
      <c r="U4" s="10" t="s">
        <v>207</v>
      </c>
      <c r="V4" s="10" t="s">
        <v>207</v>
      </c>
      <c r="W4" s="84" t="s">
        <v>489</v>
      </c>
      <c r="X4" s="91" t="s">
        <v>485</v>
      </c>
    </row>
    <row r="5" spans="1:25" s="84" customFormat="1" ht="31.5" x14ac:dyDescent="0.25">
      <c r="A5" s="84" t="s">
        <v>451</v>
      </c>
      <c r="B5" s="84" t="s">
        <v>452</v>
      </c>
      <c r="C5" s="84" t="s">
        <v>453</v>
      </c>
      <c r="D5" s="84" t="s">
        <v>454</v>
      </c>
      <c r="E5" s="84" t="s">
        <v>455</v>
      </c>
      <c r="F5" s="84" t="s">
        <v>456</v>
      </c>
      <c r="G5" s="84" t="s">
        <v>457</v>
      </c>
      <c r="H5" s="84" t="s">
        <v>460</v>
      </c>
      <c r="I5" s="84" t="s">
        <v>461</v>
      </c>
      <c r="J5" s="84" t="s">
        <v>462</v>
      </c>
      <c r="K5" s="84" t="s">
        <v>463</v>
      </c>
      <c r="L5" s="84" t="s">
        <v>464</v>
      </c>
      <c r="M5" s="84" t="s">
        <v>465</v>
      </c>
      <c r="P5" s="84" t="s">
        <v>451</v>
      </c>
      <c r="Q5" s="10" t="s">
        <v>452</v>
      </c>
      <c r="R5" s="10" t="s">
        <v>453</v>
      </c>
      <c r="S5" s="10" t="s">
        <v>454</v>
      </c>
      <c r="T5" s="10" t="s">
        <v>455</v>
      </c>
      <c r="U5" s="10" t="s">
        <v>456</v>
      </c>
      <c r="V5" s="10" t="s">
        <v>457</v>
      </c>
      <c r="W5" s="90"/>
      <c r="X5" s="10"/>
      <c r="Y5" s="10"/>
    </row>
    <row r="6" spans="1:25" x14ac:dyDescent="0.25">
      <c r="A6" s="12">
        <v>1</v>
      </c>
      <c r="B6" s="12">
        <v>55.9</v>
      </c>
      <c r="C6" s="12">
        <v>60.1</v>
      </c>
      <c r="D6" s="12">
        <v>98.3</v>
      </c>
      <c r="E6" s="12">
        <v>15.75</v>
      </c>
      <c r="F6" s="12">
        <v>23</v>
      </c>
      <c r="G6" s="12">
        <v>21.5</v>
      </c>
      <c r="H6" s="12">
        <v>39.47</v>
      </c>
      <c r="I6" s="12">
        <v>22.75</v>
      </c>
      <c r="J6" s="12">
        <v>29.36</v>
      </c>
      <c r="K6" s="12">
        <v>48.6</v>
      </c>
      <c r="L6" s="12">
        <v>20</v>
      </c>
      <c r="M6" s="12">
        <v>36.200000000000003</v>
      </c>
      <c r="N6" s="12"/>
      <c r="O6" s="12"/>
      <c r="P6" s="86">
        <v>1</v>
      </c>
      <c r="Q6" s="86">
        <v>22.541999999999998</v>
      </c>
      <c r="R6" s="86">
        <v>8.0640000000000001</v>
      </c>
      <c r="S6" s="86">
        <v>97.87</v>
      </c>
      <c r="T6" s="86">
        <v>11.76</v>
      </c>
      <c r="U6" s="86">
        <v>252</v>
      </c>
      <c r="V6" s="86">
        <v>32.799999999999997</v>
      </c>
    </row>
    <row r="7" spans="1:25" x14ac:dyDescent="0.25">
      <c r="A7" s="12">
        <v>3</v>
      </c>
      <c r="B7" s="12">
        <v>61.7</v>
      </c>
      <c r="C7" s="12">
        <v>117.3</v>
      </c>
      <c r="D7" s="12">
        <v>151.6</v>
      </c>
      <c r="E7" s="12">
        <v>27.9</v>
      </c>
      <c r="F7" s="12">
        <v>58.7</v>
      </c>
      <c r="G7" s="12">
        <v>43.8</v>
      </c>
      <c r="H7" s="12">
        <v>75.8</v>
      </c>
      <c r="I7" s="12">
        <v>33.93</v>
      </c>
      <c r="J7" s="12">
        <v>37.4</v>
      </c>
      <c r="K7" s="12">
        <v>79.5</v>
      </c>
      <c r="L7" s="12">
        <v>58.1</v>
      </c>
      <c r="M7" s="12">
        <v>44.6</v>
      </c>
      <c r="N7" s="12"/>
      <c r="O7" s="12"/>
      <c r="P7" s="86">
        <v>4</v>
      </c>
      <c r="Q7" s="86">
        <v>34.222499999999997</v>
      </c>
      <c r="R7" s="86">
        <v>26.695499999999999</v>
      </c>
      <c r="S7" s="86">
        <v>120.9</v>
      </c>
      <c r="T7" s="86">
        <v>24.6</v>
      </c>
      <c r="U7" s="86">
        <v>325.5</v>
      </c>
      <c r="V7" s="86">
        <v>49.61</v>
      </c>
    </row>
    <row r="8" spans="1:25" x14ac:dyDescent="0.25">
      <c r="A8" s="12">
        <v>5</v>
      </c>
      <c r="B8" s="12">
        <v>99.5</v>
      </c>
      <c r="C8" s="12">
        <v>155.1</v>
      </c>
      <c r="D8" s="12">
        <v>256</v>
      </c>
      <c r="E8" s="12">
        <v>80.7</v>
      </c>
      <c r="F8" s="12">
        <v>65.400000000000006</v>
      </c>
      <c r="G8" s="12">
        <v>51.7</v>
      </c>
      <c r="H8" s="12">
        <v>79.7</v>
      </c>
      <c r="I8" s="12">
        <v>40.200000000000003</v>
      </c>
      <c r="J8" s="12">
        <v>47.6</v>
      </c>
      <c r="K8" s="12">
        <v>76.400000000000006</v>
      </c>
      <c r="L8" s="12">
        <v>51.2</v>
      </c>
      <c r="M8" s="12">
        <v>47.7</v>
      </c>
      <c r="N8" s="12"/>
      <c r="O8" s="12"/>
      <c r="P8" s="86">
        <v>9</v>
      </c>
      <c r="Q8" s="86">
        <v>164.07294999999999</v>
      </c>
      <c r="R8" s="86">
        <v>113.75560200000001</v>
      </c>
      <c r="S8" s="86">
        <v>452.2</v>
      </c>
      <c r="T8" s="86">
        <v>132.19999999999999</v>
      </c>
      <c r="U8" s="86">
        <v>476.6</v>
      </c>
      <c r="V8" s="86">
        <v>185</v>
      </c>
    </row>
    <row r="9" spans="1:25" x14ac:dyDescent="0.25">
      <c r="A9" s="12">
        <v>8</v>
      </c>
      <c r="B9" s="12">
        <v>187.7</v>
      </c>
      <c r="C9" s="12">
        <v>278.60000000000002</v>
      </c>
      <c r="D9" s="12">
        <v>478.7</v>
      </c>
      <c r="E9" s="12">
        <v>146.19999999999999</v>
      </c>
      <c r="F9" s="12">
        <v>105.3</v>
      </c>
      <c r="G9" s="12">
        <v>107.3</v>
      </c>
      <c r="H9" s="12">
        <v>103.9</v>
      </c>
      <c r="I9" s="12">
        <v>43.2</v>
      </c>
      <c r="J9" s="12">
        <v>50.5</v>
      </c>
      <c r="K9" s="12">
        <v>111.4</v>
      </c>
      <c r="L9" s="12">
        <v>66.5</v>
      </c>
      <c r="M9" s="12">
        <v>72.5</v>
      </c>
      <c r="N9" s="12"/>
      <c r="O9" s="12"/>
      <c r="P9" s="86">
        <v>12</v>
      </c>
      <c r="Q9" s="86">
        <v>257.15489100000002</v>
      </c>
      <c r="R9" s="86">
        <v>187.91049999999996</v>
      </c>
      <c r="S9" s="86">
        <v>572.86</v>
      </c>
      <c r="T9" s="86">
        <v>241.55</v>
      </c>
      <c r="U9" s="86">
        <v>557.86</v>
      </c>
      <c r="V9" s="86">
        <v>379.4</v>
      </c>
    </row>
    <row r="10" spans="1:25" x14ac:dyDescent="0.25">
      <c r="A10" s="12">
        <v>11</v>
      </c>
      <c r="B10" s="12">
        <v>303.10000000000002</v>
      </c>
      <c r="C10" s="12">
        <v>296.5</v>
      </c>
      <c r="D10" s="12">
        <v>1005</v>
      </c>
      <c r="E10" s="12">
        <v>462.6</v>
      </c>
      <c r="F10" s="12">
        <v>191</v>
      </c>
      <c r="G10" s="12">
        <v>241.8</v>
      </c>
      <c r="H10" s="12">
        <v>204.8</v>
      </c>
      <c r="I10" s="12">
        <v>52.6</v>
      </c>
      <c r="J10" s="12">
        <v>117</v>
      </c>
      <c r="K10" s="12">
        <v>204</v>
      </c>
      <c r="L10" s="12">
        <v>119.7</v>
      </c>
      <c r="M10" s="12">
        <v>104.9</v>
      </c>
      <c r="N10" s="12"/>
      <c r="O10" s="12"/>
      <c r="P10" s="86">
        <v>15</v>
      </c>
      <c r="Q10" s="86">
        <v>578.75800000000004</v>
      </c>
      <c r="R10" s="86">
        <v>499.40800000000013</v>
      </c>
      <c r="S10" s="86">
        <v>842.8</v>
      </c>
      <c r="T10" s="86">
        <v>363.31200000000001</v>
      </c>
      <c r="U10" s="86">
        <v>1079.77</v>
      </c>
      <c r="V10" s="86">
        <v>665.33</v>
      </c>
    </row>
    <row r="11" spans="1:25" x14ac:dyDescent="0.25">
      <c r="A11" s="12">
        <v>14</v>
      </c>
      <c r="B11" s="12">
        <v>648.1</v>
      </c>
      <c r="C11" s="12">
        <v>662.3</v>
      </c>
      <c r="D11" s="93">
        <v>1933.1</v>
      </c>
      <c r="E11" s="93">
        <v>1054.4000000000001</v>
      </c>
      <c r="F11" s="12">
        <v>442.7</v>
      </c>
      <c r="G11" s="12">
        <v>494.4</v>
      </c>
      <c r="H11" s="12">
        <v>208</v>
      </c>
      <c r="I11" s="12">
        <v>89.5</v>
      </c>
      <c r="J11" s="12">
        <v>133</v>
      </c>
      <c r="K11" s="12">
        <v>393.2</v>
      </c>
      <c r="L11" s="12">
        <v>318.5</v>
      </c>
      <c r="M11" s="12">
        <v>114.33</v>
      </c>
      <c r="N11" s="95" t="s">
        <v>491</v>
      </c>
      <c r="O11" s="12"/>
      <c r="P11" s="86">
        <v>16</v>
      </c>
      <c r="Q11" s="85" t="s">
        <v>466</v>
      </c>
      <c r="R11" s="88" t="s">
        <v>466</v>
      </c>
      <c r="S11" s="94">
        <v>876.6</v>
      </c>
      <c r="T11" s="86">
        <v>363.31200000000001</v>
      </c>
      <c r="U11" s="94">
        <v>1108.8</v>
      </c>
      <c r="V11" s="86">
        <v>665.33</v>
      </c>
      <c r="W11" s="96" t="s">
        <v>469</v>
      </c>
      <c r="X11" s="89"/>
    </row>
    <row r="12" spans="1:25" x14ac:dyDescent="0.25">
      <c r="A12" s="12">
        <v>18</v>
      </c>
      <c r="B12" s="93">
        <v>1096.0999999999999</v>
      </c>
      <c r="C12" s="93">
        <v>1264.7</v>
      </c>
      <c r="D12" s="12"/>
      <c r="E12" s="12"/>
      <c r="F12" s="12">
        <v>742.7</v>
      </c>
      <c r="G12" s="93">
        <v>979.4</v>
      </c>
      <c r="H12" s="12">
        <v>415.7</v>
      </c>
      <c r="I12" s="12">
        <v>128</v>
      </c>
      <c r="J12" s="12">
        <v>247.7</v>
      </c>
      <c r="K12" s="12">
        <v>423.8</v>
      </c>
      <c r="L12" s="12">
        <v>605.79999999999995</v>
      </c>
      <c r="M12" s="12">
        <v>231.3</v>
      </c>
      <c r="N12" s="95" t="s">
        <v>492</v>
      </c>
      <c r="O12" s="12"/>
      <c r="P12" s="87">
        <v>17</v>
      </c>
      <c r="Q12" s="94">
        <v>698.8</v>
      </c>
      <c r="R12" s="85" t="s">
        <v>466</v>
      </c>
      <c r="S12" s="85"/>
      <c r="T12" s="88" t="s">
        <v>466</v>
      </c>
      <c r="U12" s="88"/>
      <c r="V12" s="88" t="s">
        <v>466</v>
      </c>
      <c r="W12" s="97" t="s">
        <v>452</v>
      </c>
      <c r="X12" s="88"/>
    </row>
    <row r="13" spans="1:25" x14ac:dyDescent="0.25">
      <c r="A13" s="12">
        <v>23</v>
      </c>
      <c r="B13" s="12"/>
      <c r="C13" s="12"/>
      <c r="D13" s="12"/>
      <c r="E13" s="12"/>
      <c r="F13" s="93">
        <v>1393.6</v>
      </c>
      <c r="G13" s="12"/>
      <c r="H13" s="93">
        <v>943.2</v>
      </c>
      <c r="I13" s="12">
        <v>216</v>
      </c>
      <c r="J13" s="12">
        <v>460.2</v>
      </c>
      <c r="K13" s="93">
        <v>967.4</v>
      </c>
      <c r="L13" s="12"/>
      <c r="M13" s="12">
        <v>409</v>
      </c>
      <c r="N13" s="95" t="s">
        <v>493</v>
      </c>
      <c r="O13" s="92" t="s">
        <v>486</v>
      </c>
      <c r="P13" s="86">
        <v>18</v>
      </c>
      <c r="Q13" s="86"/>
      <c r="R13" s="86">
        <v>585.79999999999995</v>
      </c>
      <c r="S13" s="5"/>
      <c r="T13" s="86">
        <v>560.79999999999995</v>
      </c>
      <c r="U13" s="86"/>
      <c r="V13" s="86">
        <v>798.06</v>
      </c>
      <c r="W13" s="96"/>
      <c r="X13" s="89"/>
    </row>
    <row r="14" spans="1:25" x14ac:dyDescent="0.25">
      <c r="A14" s="12" t="s">
        <v>490</v>
      </c>
      <c r="G14" s="9"/>
      <c r="I14" s="10">
        <v>280.89999999999998</v>
      </c>
      <c r="J14" s="10">
        <v>483.8</v>
      </c>
      <c r="M14" s="10">
        <v>454.1</v>
      </c>
      <c r="N14" s="12"/>
      <c r="P14" s="87">
        <v>19</v>
      </c>
      <c r="Q14" s="5"/>
      <c r="R14" s="86">
        <v>610</v>
      </c>
      <c r="S14" s="5"/>
      <c r="T14" s="86">
        <v>572.5</v>
      </c>
      <c r="U14" s="5"/>
      <c r="V14" s="94">
        <v>819.3</v>
      </c>
      <c r="W14" s="96" t="s">
        <v>457</v>
      </c>
      <c r="X14" s="89"/>
    </row>
    <row r="15" spans="1:25" x14ac:dyDescent="0.25">
      <c r="P15" s="87">
        <v>21</v>
      </c>
      <c r="Q15" s="5"/>
      <c r="R15" s="21">
        <v>714.1</v>
      </c>
      <c r="S15" s="5"/>
      <c r="T15" s="21">
        <v>808.1</v>
      </c>
      <c r="U15" s="5"/>
      <c r="V15" s="19"/>
      <c r="W15" s="96"/>
      <c r="X15" s="89"/>
    </row>
    <row r="16" spans="1:25" x14ac:dyDescent="0.25">
      <c r="A16" s="10" t="s">
        <v>484</v>
      </c>
      <c r="H16" s="9"/>
      <c r="P16" s="87" t="s">
        <v>494</v>
      </c>
      <c r="Q16" s="5"/>
      <c r="R16" s="94">
        <v>855.5</v>
      </c>
      <c r="S16" s="5"/>
      <c r="T16" s="94">
        <v>937.6</v>
      </c>
      <c r="U16" s="5"/>
      <c r="V16" s="5"/>
      <c r="W16" s="96" t="s">
        <v>470</v>
      </c>
      <c r="X16" s="89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C444F-C6B6-0749-BF1B-ADF5D3B19FB2}">
  <dimension ref="A1:K35"/>
  <sheetViews>
    <sheetView workbookViewId="0"/>
  </sheetViews>
  <sheetFormatPr defaultColWidth="11" defaultRowHeight="15.75" x14ac:dyDescent="0.25"/>
  <cols>
    <col min="1" max="16384" width="11" style="10"/>
  </cols>
  <sheetData>
    <row r="1" spans="1:11" x14ac:dyDescent="0.25">
      <c r="A1" s="98" t="s">
        <v>938</v>
      </c>
    </row>
    <row r="2" spans="1:11" x14ac:dyDescent="0.25">
      <c r="A2" s="10" t="s">
        <v>479</v>
      </c>
    </row>
    <row r="3" spans="1:11" x14ac:dyDescent="0.25">
      <c r="C3" s="5"/>
      <c r="D3" s="5"/>
      <c r="E3" s="5"/>
      <c r="F3" s="5"/>
      <c r="G3" s="5"/>
      <c r="H3" s="5"/>
      <c r="I3" s="5"/>
      <c r="J3" s="5"/>
      <c r="K3" s="5"/>
    </row>
    <row r="4" spans="1:11" x14ac:dyDescent="0.25">
      <c r="B4" s="10" t="s">
        <v>482</v>
      </c>
      <c r="C4" s="5"/>
      <c r="D4" s="5"/>
      <c r="E4" s="5"/>
      <c r="F4" s="5"/>
      <c r="G4" s="5" t="s">
        <v>483</v>
      </c>
      <c r="H4" s="5"/>
      <c r="I4" s="5"/>
      <c r="J4" s="5"/>
      <c r="K4" s="5"/>
    </row>
    <row r="5" spans="1:11" x14ac:dyDescent="0.25">
      <c r="A5" s="10" t="s">
        <v>194</v>
      </c>
      <c r="B5" s="10" t="s">
        <v>471</v>
      </c>
      <c r="C5" s="5" t="s">
        <v>477</v>
      </c>
      <c r="D5" s="5" t="s">
        <v>476</v>
      </c>
      <c r="E5" s="5" t="s">
        <v>480</v>
      </c>
      <c r="F5" s="5" t="s">
        <v>481</v>
      </c>
      <c r="G5" s="5" t="s">
        <v>471</v>
      </c>
      <c r="H5" s="5" t="s">
        <v>477</v>
      </c>
      <c r="I5" s="5" t="s">
        <v>476</v>
      </c>
      <c r="J5" s="5" t="s">
        <v>480</v>
      </c>
      <c r="K5" s="5" t="s">
        <v>481</v>
      </c>
    </row>
    <row r="6" spans="1:11" x14ac:dyDescent="0.25">
      <c r="A6" s="10" t="s">
        <v>473</v>
      </c>
      <c r="B6" s="10" t="s">
        <v>475</v>
      </c>
      <c r="C6" s="5">
        <f>LOG10(D6)</f>
        <v>0.3010299956639812</v>
      </c>
      <c r="D6" s="5">
        <v>2</v>
      </c>
      <c r="E6" s="5">
        <v>81.771307249014271</v>
      </c>
      <c r="F6" s="5">
        <v>82.195935699120412</v>
      </c>
      <c r="G6" s="5" t="s">
        <v>475</v>
      </c>
      <c r="H6" s="5">
        <f>LOG10(I6)</f>
        <v>0.3010299956639812</v>
      </c>
      <c r="I6" s="5">
        <v>2</v>
      </c>
      <c r="J6" s="5">
        <v>76.921498204207296</v>
      </c>
      <c r="K6" s="5">
        <v>77.53719856336582</v>
      </c>
    </row>
    <row r="7" spans="1:11" x14ac:dyDescent="0.25">
      <c r="B7" s="10" t="s">
        <v>475</v>
      </c>
      <c r="C7" s="5">
        <f t="shared" ref="C7:C10" si="0">LOG10(D7)</f>
        <v>0</v>
      </c>
      <c r="D7" s="5">
        <v>1</v>
      </c>
      <c r="E7" s="5">
        <v>90.658174097664542</v>
      </c>
      <c r="F7" s="5">
        <v>87.139824082499246</v>
      </c>
      <c r="G7" s="5" t="s">
        <v>475</v>
      </c>
      <c r="H7" s="5">
        <f t="shared" ref="H7:H8" si="1">LOG10(I7)</f>
        <v>0</v>
      </c>
      <c r="I7" s="5">
        <v>1</v>
      </c>
      <c r="J7" s="5">
        <v>81.785531041559764</v>
      </c>
      <c r="K7" s="5">
        <v>80.636223704463816</v>
      </c>
    </row>
    <row r="8" spans="1:11" x14ac:dyDescent="0.25">
      <c r="B8" s="10" t="s">
        <v>475</v>
      </c>
      <c r="C8" s="5">
        <f t="shared" si="0"/>
        <v>-0.3010299956639812</v>
      </c>
      <c r="D8" s="5">
        <v>0.5</v>
      </c>
      <c r="E8" s="5">
        <v>96.420988777676669</v>
      </c>
      <c r="F8" s="5">
        <v>95.632393084622393</v>
      </c>
      <c r="G8" s="5" t="s">
        <v>475</v>
      </c>
      <c r="H8" s="5">
        <f t="shared" si="1"/>
        <v>-0.3010299956639812</v>
      </c>
      <c r="I8" s="5">
        <v>0.5</v>
      </c>
      <c r="J8" s="5">
        <v>84.884556182657761</v>
      </c>
      <c r="K8" s="5">
        <v>82.031811185223177</v>
      </c>
    </row>
    <row r="9" spans="1:11" x14ac:dyDescent="0.25">
      <c r="B9" s="10" t="s">
        <v>475</v>
      </c>
      <c r="C9" s="5">
        <f t="shared" si="0"/>
        <v>-1</v>
      </c>
      <c r="D9" s="5">
        <v>0.1</v>
      </c>
      <c r="E9" s="5">
        <v>94.510160752198985</v>
      </c>
      <c r="F9" s="5">
        <v>94.297846527145907</v>
      </c>
      <c r="G9" s="5" t="s">
        <v>475</v>
      </c>
      <c r="H9" s="5">
        <f>LOG10(I9)</f>
        <v>-1</v>
      </c>
      <c r="I9" s="5">
        <v>0.1</v>
      </c>
      <c r="J9" s="5">
        <v>94.181631605951765</v>
      </c>
      <c r="K9" s="5">
        <v>100.31811185223189</v>
      </c>
    </row>
    <row r="10" spans="1:11" x14ac:dyDescent="0.25">
      <c r="B10" s="10" t="s">
        <v>475</v>
      </c>
      <c r="C10" s="5">
        <f t="shared" si="0"/>
        <v>-1.3010299956639813</v>
      </c>
      <c r="D10" s="5">
        <v>0.05</v>
      </c>
      <c r="E10" s="5">
        <v>97.87685774946921</v>
      </c>
      <c r="F10" s="5">
        <v>94.93478920230514</v>
      </c>
      <c r="G10" s="5" t="s">
        <v>475</v>
      </c>
      <c r="H10" s="5">
        <f t="shared" ref="H10:H20" si="2">LOG10(I10)</f>
        <v>-1.3010299956639813</v>
      </c>
      <c r="I10" s="5">
        <v>0.05</v>
      </c>
      <c r="J10" s="5">
        <v>100.13340174448433</v>
      </c>
      <c r="K10" s="5">
        <v>99.045664443304233</v>
      </c>
    </row>
    <row r="11" spans="1:11" x14ac:dyDescent="0.25">
      <c r="A11" s="10" t="s">
        <v>474</v>
      </c>
      <c r="B11" s="10" t="s">
        <v>475</v>
      </c>
      <c r="C11" s="5">
        <f>LOG10(D11)</f>
        <v>0.3010299956639812</v>
      </c>
      <c r="D11" s="5">
        <v>2</v>
      </c>
      <c r="E11" s="5">
        <v>14.966984592809975</v>
      </c>
      <c r="F11" s="5">
        <v>15.113719735876741</v>
      </c>
      <c r="G11" s="5" t="s">
        <v>475</v>
      </c>
      <c r="H11" s="5">
        <f t="shared" si="2"/>
        <v>0.3010299956639812</v>
      </c>
      <c r="I11" s="5">
        <v>2</v>
      </c>
      <c r="J11" s="5">
        <v>18.835192069392814</v>
      </c>
      <c r="K11" s="5">
        <v>18.410338112940345</v>
      </c>
    </row>
    <row r="12" spans="1:11" x14ac:dyDescent="0.25">
      <c r="B12" s="10" t="s">
        <v>475</v>
      </c>
      <c r="C12" s="5">
        <f t="shared" ref="C12:C15" si="3">LOG10(D12)</f>
        <v>0</v>
      </c>
      <c r="D12" s="5">
        <v>1</v>
      </c>
      <c r="E12" s="5">
        <v>22.303741746148201</v>
      </c>
      <c r="F12" s="5">
        <v>22.108094888725848</v>
      </c>
      <c r="G12" s="5" t="s">
        <v>475</v>
      </c>
      <c r="H12" s="5">
        <f t="shared" si="2"/>
        <v>0</v>
      </c>
      <c r="I12" s="5">
        <v>1</v>
      </c>
      <c r="J12" s="5">
        <v>21.702956275446979</v>
      </c>
      <c r="K12" s="5">
        <v>21.667551779075943</v>
      </c>
    </row>
    <row r="13" spans="1:11" x14ac:dyDescent="0.25">
      <c r="B13" s="10" t="s">
        <v>475</v>
      </c>
      <c r="C13" s="5">
        <f t="shared" si="3"/>
        <v>-0.3010299956639812</v>
      </c>
      <c r="D13" s="5">
        <v>0.5</v>
      </c>
      <c r="E13" s="5">
        <v>44.362924920518459</v>
      </c>
      <c r="F13" s="5">
        <v>42.406456346294938</v>
      </c>
      <c r="G13" s="5" t="s">
        <v>475</v>
      </c>
      <c r="H13" s="5">
        <f t="shared" si="2"/>
        <v>-0.3010299956639812</v>
      </c>
      <c r="I13" s="5">
        <v>0.5</v>
      </c>
      <c r="J13" s="5">
        <v>26.55337227827934</v>
      </c>
      <c r="K13" s="5">
        <v>26.907417241989734</v>
      </c>
    </row>
    <row r="14" spans="1:11" x14ac:dyDescent="0.25">
      <c r="B14" s="10" t="s">
        <v>475</v>
      </c>
      <c r="C14" s="5">
        <f t="shared" si="3"/>
        <v>-1</v>
      </c>
      <c r="D14" s="5">
        <v>0.1</v>
      </c>
      <c r="E14" s="5">
        <v>57.520176082171673</v>
      </c>
      <c r="F14" s="5">
        <v>54.487649792125211</v>
      </c>
      <c r="G14" s="5" t="s">
        <v>475</v>
      </c>
      <c r="H14" s="5">
        <f t="shared" si="2"/>
        <v>-1</v>
      </c>
      <c r="I14" s="5">
        <v>0.1</v>
      </c>
      <c r="J14" s="5">
        <v>61.143565232784567</v>
      </c>
      <c r="K14" s="5">
        <v>61.285183218268728</v>
      </c>
    </row>
    <row r="15" spans="1:11" x14ac:dyDescent="0.25">
      <c r="B15" s="10" t="s">
        <v>475</v>
      </c>
      <c r="C15" s="5">
        <f t="shared" si="3"/>
        <v>-1.3010299956639813</v>
      </c>
      <c r="D15" s="5">
        <v>0.05</v>
      </c>
      <c r="E15" s="5">
        <v>68.427488383467832</v>
      </c>
      <c r="F15" s="5">
        <v>68.476400097823415</v>
      </c>
      <c r="G15" s="5" t="s">
        <v>475</v>
      </c>
      <c r="H15" s="5">
        <f t="shared" si="2"/>
        <v>-1.3010299956639813</v>
      </c>
      <c r="I15" s="5">
        <v>0.05</v>
      </c>
      <c r="J15" s="5">
        <v>71.410869180385902</v>
      </c>
      <c r="K15" s="5">
        <v>73.004071517082664</v>
      </c>
    </row>
    <row r="16" spans="1:11" x14ac:dyDescent="0.25">
      <c r="A16" s="10" t="s">
        <v>472</v>
      </c>
      <c r="B16" s="10" t="s">
        <v>475</v>
      </c>
      <c r="C16" s="5">
        <f>LOG10(D16)</f>
        <v>0.3010299956639812</v>
      </c>
      <c r="D16" s="5">
        <v>2</v>
      </c>
      <c r="E16" s="5">
        <v>35.798401565813073</v>
      </c>
      <c r="F16" s="5">
        <v>33.671505464035228</v>
      </c>
      <c r="G16" s="5" t="s">
        <v>475</v>
      </c>
      <c r="H16" s="5">
        <f t="shared" si="2"/>
        <v>0.3010299956639812</v>
      </c>
      <c r="I16" s="5">
        <v>2</v>
      </c>
      <c r="J16" s="5">
        <v>37.7988614800759</v>
      </c>
      <c r="K16" s="5">
        <v>37.625975121231285</v>
      </c>
    </row>
    <row r="17" spans="1:11" x14ac:dyDescent="0.25">
      <c r="B17" s="10" t="s">
        <v>475</v>
      </c>
      <c r="C17" s="5">
        <f t="shared" ref="C17:C20" si="4">LOG10(D17)</f>
        <v>0</v>
      </c>
      <c r="D17" s="5">
        <v>1</v>
      </c>
      <c r="E17" s="5">
        <v>51.032458000326208</v>
      </c>
      <c r="F17" s="5">
        <v>54.744739846680801</v>
      </c>
      <c r="G17" s="5" t="s">
        <v>475</v>
      </c>
      <c r="H17" s="5">
        <f t="shared" si="2"/>
        <v>0</v>
      </c>
      <c r="I17" s="5">
        <v>1</v>
      </c>
      <c r="J17" s="5">
        <v>53.114062829432854</v>
      </c>
      <c r="K17" s="5">
        <v>55.112797807294953</v>
      </c>
    </row>
    <row r="18" spans="1:11" x14ac:dyDescent="0.25">
      <c r="B18" s="10" t="s">
        <v>475</v>
      </c>
      <c r="C18" s="5">
        <f t="shared" si="4"/>
        <v>-0.3010299956639812</v>
      </c>
      <c r="D18" s="5">
        <v>0.5</v>
      </c>
      <c r="E18" s="5">
        <v>64.035230794323923</v>
      </c>
      <c r="F18" s="5">
        <v>63.983037024955145</v>
      </c>
      <c r="G18" s="5" t="s">
        <v>475</v>
      </c>
      <c r="H18" s="5">
        <f t="shared" si="2"/>
        <v>-0.3010299956639812</v>
      </c>
      <c r="I18" s="5">
        <v>0.5</v>
      </c>
      <c r="J18" s="5">
        <v>66.751001475859155</v>
      </c>
      <c r="K18" s="5">
        <v>62.331857474172459</v>
      </c>
    </row>
    <row r="19" spans="1:11" x14ac:dyDescent="0.25">
      <c r="B19" s="10" t="s">
        <v>475</v>
      </c>
      <c r="C19" s="5">
        <f t="shared" si="4"/>
        <v>-1</v>
      </c>
      <c r="D19" s="5">
        <v>0.1</v>
      </c>
      <c r="E19" s="5">
        <v>71.081389659109433</v>
      </c>
      <c r="F19" s="5">
        <v>72.004566954819765</v>
      </c>
      <c r="G19" s="5" t="s">
        <v>475</v>
      </c>
      <c r="H19" s="5">
        <f t="shared" si="2"/>
        <v>-1</v>
      </c>
      <c r="I19" s="5">
        <v>0.1</v>
      </c>
      <c r="J19" s="5">
        <v>70.870756904912497</v>
      </c>
      <c r="K19" s="5">
        <v>71.705671515918183</v>
      </c>
    </row>
    <row r="20" spans="1:11" x14ac:dyDescent="0.25">
      <c r="B20" s="10" t="s">
        <v>475</v>
      </c>
      <c r="C20" s="5">
        <f t="shared" si="4"/>
        <v>-1.3010299956639813</v>
      </c>
      <c r="D20" s="5">
        <v>0.05</v>
      </c>
      <c r="E20" s="5">
        <v>97.961180884031975</v>
      </c>
      <c r="F20" s="5">
        <v>96.19964116783558</v>
      </c>
      <c r="G20" s="5" t="s">
        <v>475</v>
      </c>
      <c r="H20" s="5">
        <f t="shared" si="2"/>
        <v>-1.3010299956639813</v>
      </c>
      <c r="I20" s="5">
        <v>0.05</v>
      </c>
      <c r="J20" s="5">
        <v>98.608475648323832</v>
      </c>
      <c r="K20" s="5">
        <v>94.897744043854104</v>
      </c>
    </row>
    <row r="21" spans="1:11" x14ac:dyDescent="0.25">
      <c r="A21" s="10" t="s">
        <v>473</v>
      </c>
      <c r="B21" s="10" t="s">
        <v>478</v>
      </c>
      <c r="C21" s="5">
        <f>LOG10(D21)</f>
        <v>-1.5228787452803376</v>
      </c>
      <c r="D21" s="5">
        <v>0.03</v>
      </c>
      <c r="E21" s="5">
        <v>66.236432971545909</v>
      </c>
      <c r="F21" s="5">
        <v>62.804341449105316</v>
      </c>
      <c r="G21" s="5" t="s">
        <v>478</v>
      </c>
      <c r="H21" s="5">
        <f>LOG10(I21)</f>
        <v>-1.5228787452803376</v>
      </c>
      <c r="I21" s="5">
        <v>0.03</v>
      </c>
      <c r="J21" s="5">
        <v>65.019357777271694</v>
      </c>
      <c r="K21" s="5">
        <v>63.288544750626272</v>
      </c>
    </row>
    <row r="22" spans="1:11" x14ac:dyDescent="0.25">
      <c r="B22" s="10" t="s">
        <v>478</v>
      </c>
      <c r="C22" s="5">
        <f t="shared" ref="C22:C25" si="5">LOG10(D22)</f>
        <v>-2</v>
      </c>
      <c r="D22" s="5">
        <v>0.01</v>
      </c>
      <c r="E22" s="5">
        <v>81.95951892050455</v>
      </c>
      <c r="F22" s="5">
        <v>78.879436784980939</v>
      </c>
      <c r="G22" s="5" t="s">
        <v>478</v>
      </c>
      <c r="H22" s="5">
        <f t="shared" ref="H22:H25" si="6">LOG10(I22)</f>
        <v>-2</v>
      </c>
      <c r="I22" s="5">
        <v>0.01</v>
      </c>
      <c r="J22" s="5">
        <v>73.126850375768612</v>
      </c>
      <c r="K22" s="5">
        <v>72.284217718059665</v>
      </c>
    </row>
    <row r="23" spans="1:11" x14ac:dyDescent="0.25">
      <c r="B23" s="10" t="s">
        <v>478</v>
      </c>
      <c r="C23" s="5">
        <f t="shared" si="5"/>
        <v>-2.5228787452803374</v>
      </c>
      <c r="D23" s="5">
        <v>3.0000000000000001E-3</v>
      </c>
      <c r="E23" s="5">
        <v>84.07157524200646</v>
      </c>
      <c r="F23" s="5">
        <v>88.090349075975368</v>
      </c>
      <c r="G23" s="5" t="s">
        <v>478</v>
      </c>
      <c r="H23" s="5">
        <f t="shared" si="6"/>
        <v>-2.5228787452803374</v>
      </c>
      <c r="I23" s="5">
        <v>3.0000000000000001E-3</v>
      </c>
      <c r="J23" s="5">
        <v>88.886358460487358</v>
      </c>
      <c r="K23" s="5">
        <v>88.020951947164662</v>
      </c>
    </row>
    <row r="24" spans="1:11" x14ac:dyDescent="0.25">
      <c r="B24" s="10" t="s">
        <v>478</v>
      </c>
      <c r="C24" s="5">
        <f t="shared" si="5"/>
        <v>-3</v>
      </c>
      <c r="D24" s="5">
        <v>1E-3</v>
      </c>
      <c r="E24" s="5">
        <v>97.535934291581114</v>
      </c>
      <c r="F24" s="5">
        <v>98.67996479906131</v>
      </c>
      <c r="G24" s="5" t="s">
        <v>478</v>
      </c>
      <c r="H24" s="5">
        <f t="shared" si="6"/>
        <v>-3</v>
      </c>
      <c r="I24" s="5">
        <v>1E-3</v>
      </c>
      <c r="J24" s="5">
        <v>96.242313823730356</v>
      </c>
      <c r="K24" s="5">
        <v>96.060122978820317</v>
      </c>
    </row>
    <row r="25" spans="1:11" x14ac:dyDescent="0.25">
      <c r="B25" s="10" t="s">
        <v>478</v>
      </c>
      <c r="C25" s="5">
        <f t="shared" si="5"/>
        <v>-3.5228787452803374</v>
      </c>
      <c r="D25" s="5">
        <v>2.9999999999999997E-4</v>
      </c>
      <c r="E25" s="5">
        <v>96.743913171017908</v>
      </c>
      <c r="F25" s="5">
        <v>98.767967145790564</v>
      </c>
      <c r="G25" s="5" t="s">
        <v>478</v>
      </c>
      <c r="H25" s="5">
        <f t="shared" si="6"/>
        <v>-3.5228787452803374</v>
      </c>
      <c r="I25" s="5">
        <v>2.9999999999999997E-4</v>
      </c>
      <c r="J25" s="5">
        <v>98.997950352994764</v>
      </c>
      <c r="K25" s="5">
        <v>99.089045775449776</v>
      </c>
    </row>
    <row r="26" spans="1:11" x14ac:dyDescent="0.25">
      <c r="A26" s="10" t="s">
        <v>474</v>
      </c>
      <c r="B26" s="10" t="s">
        <v>478</v>
      </c>
      <c r="C26" s="5">
        <f>LOG10(D26)</f>
        <v>-1.5228787452803376</v>
      </c>
      <c r="D26" s="5">
        <v>0.03</v>
      </c>
      <c r="E26" s="5">
        <v>12.483608707054813</v>
      </c>
      <c r="F26" s="5">
        <v>12.614739050616313</v>
      </c>
      <c r="G26" s="5" t="s">
        <v>478</v>
      </c>
      <c r="H26" s="5">
        <f>LOG10(I26)</f>
        <v>-1.5228787452803376</v>
      </c>
      <c r="I26" s="5">
        <v>0.03</v>
      </c>
      <c r="J26" s="5">
        <v>10.071587262404345</v>
      </c>
      <c r="K26" s="5">
        <v>9.997531473710195</v>
      </c>
    </row>
    <row r="27" spans="1:11" x14ac:dyDescent="0.25">
      <c r="B27" s="10" t="s">
        <v>478</v>
      </c>
      <c r="C27" s="5">
        <f t="shared" ref="C27:C30" si="7">LOG10(D27)</f>
        <v>-2</v>
      </c>
      <c r="D27" s="5">
        <v>0.01</v>
      </c>
      <c r="E27" s="5">
        <v>19.590873328088122</v>
      </c>
      <c r="F27" s="5">
        <v>20.036716496197222</v>
      </c>
      <c r="G27" s="5" t="s">
        <v>478</v>
      </c>
      <c r="H27" s="5">
        <f t="shared" ref="H27:H30" si="8">LOG10(I27)</f>
        <v>-2</v>
      </c>
      <c r="I27" s="5">
        <v>0.01</v>
      </c>
      <c r="J27" s="5">
        <v>12.392001974821031</v>
      </c>
      <c r="K27" s="5">
        <v>12.63885460380153</v>
      </c>
    </row>
    <row r="28" spans="1:11" x14ac:dyDescent="0.25">
      <c r="B28" s="10" t="s">
        <v>478</v>
      </c>
      <c r="C28" s="5">
        <f t="shared" si="7"/>
        <v>-2.5228787452803374</v>
      </c>
      <c r="D28" s="5">
        <v>3.0000000000000001E-3</v>
      </c>
      <c r="E28" s="5">
        <v>39.129294518751642</v>
      </c>
      <c r="F28" s="5">
        <v>38.316286388670342</v>
      </c>
      <c r="G28" s="5" t="s">
        <v>478</v>
      </c>
      <c r="H28" s="5">
        <f t="shared" si="8"/>
        <v>-2.5228787452803374</v>
      </c>
      <c r="I28" s="5">
        <v>3.0000000000000001E-3</v>
      </c>
      <c r="J28" s="5">
        <v>35.003702789434705</v>
      </c>
      <c r="K28" s="5">
        <v>36.015798568254752</v>
      </c>
    </row>
    <row r="29" spans="1:11" x14ac:dyDescent="0.25">
      <c r="B29" s="10" t="s">
        <v>478</v>
      </c>
      <c r="C29" s="5">
        <f t="shared" si="7"/>
        <v>-3</v>
      </c>
      <c r="D29" s="5">
        <v>1E-3</v>
      </c>
      <c r="E29" s="5">
        <v>62.732756359821664</v>
      </c>
      <c r="F29" s="5">
        <v>59.218463152373467</v>
      </c>
      <c r="G29" s="5" t="s">
        <v>478</v>
      </c>
      <c r="H29" s="5">
        <f t="shared" si="8"/>
        <v>-3</v>
      </c>
      <c r="I29" s="5">
        <v>1E-3</v>
      </c>
      <c r="J29" s="5">
        <v>54.159466798321397</v>
      </c>
      <c r="K29" s="5">
        <v>53.320167859787702</v>
      </c>
    </row>
    <row r="30" spans="1:11" x14ac:dyDescent="0.25">
      <c r="B30" s="10" t="s">
        <v>478</v>
      </c>
      <c r="C30" s="5">
        <f t="shared" si="7"/>
        <v>-3.5228787452803374</v>
      </c>
      <c r="D30" s="5">
        <v>2.9999999999999997E-4</v>
      </c>
      <c r="E30" s="5">
        <v>61.395226855494364</v>
      </c>
      <c r="F30" s="5">
        <v>66.01101494885917</v>
      </c>
      <c r="G30" s="5" t="s">
        <v>478</v>
      </c>
      <c r="H30" s="5">
        <f t="shared" si="8"/>
        <v>-3.5228787452803374</v>
      </c>
      <c r="I30" s="5">
        <v>2.9999999999999997E-4</v>
      </c>
      <c r="J30" s="5">
        <v>62.429029869168104</v>
      </c>
      <c r="K30" s="5">
        <v>55.220933102937543</v>
      </c>
    </row>
    <row r="31" spans="1:11" x14ac:dyDescent="0.25">
      <c r="A31" s="10" t="s">
        <v>472</v>
      </c>
      <c r="B31" s="10" t="s">
        <v>478</v>
      </c>
      <c r="C31" s="5">
        <f>LOG10(D31)</f>
        <v>-1.5228787452803376</v>
      </c>
      <c r="D31" s="5">
        <v>0.03</v>
      </c>
      <c r="E31" s="5">
        <v>36.178714130039957</v>
      </c>
      <c r="F31" s="5">
        <v>35.59752996730839</v>
      </c>
      <c r="G31" s="5" t="s">
        <v>478</v>
      </c>
      <c r="H31" s="5">
        <f>LOG10(I31)</f>
        <v>-1.5228787452803376</v>
      </c>
      <c r="I31" s="5">
        <v>0.03</v>
      </c>
      <c r="J31" s="5">
        <v>35.933914639743001</v>
      </c>
      <c r="K31" s="5">
        <v>36.209270307480502</v>
      </c>
    </row>
    <row r="32" spans="1:11" x14ac:dyDescent="0.25">
      <c r="B32" s="10" t="s">
        <v>478</v>
      </c>
      <c r="C32" s="5">
        <f t="shared" ref="C32:C35" si="9">LOG10(D32)</f>
        <v>-2</v>
      </c>
      <c r="D32" s="5">
        <v>0.01</v>
      </c>
      <c r="E32" s="5">
        <v>45.296040682891395</v>
      </c>
      <c r="F32" s="5">
        <v>49.545949872865968</v>
      </c>
      <c r="G32" s="5" t="s">
        <v>478</v>
      </c>
      <c r="H32" s="5">
        <f t="shared" ref="H32:H35" si="10">LOG10(I32)</f>
        <v>-2</v>
      </c>
      <c r="I32" s="5">
        <v>0.01</v>
      </c>
      <c r="J32" s="5">
        <v>36.714089031665907</v>
      </c>
      <c r="K32" s="5">
        <v>36.714089031665907</v>
      </c>
    </row>
    <row r="33" spans="2:11" x14ac:dyDescent="0.25">
      <c r="B33" s="10" t="s">
        <v>478</v>
      </c>
      <c r="C33" s="5">
        <f t="shared" si="9"/>
        <v>-2.5228787452803374</v>
      </c>
      <c r="D33" s="5">
        <v>3.0000000000000001E-3</v>
      </c>
      <c r="E33" s="5">
        <v>65.455866327642582</v>
      </c>
      <c r="F33" s="5">
        <v>63.96658191064293</v>
      </c>
      <c r="G33" s="5" t="s">
        <v>478</v>
      </c>
      <c r="H33" s="5">
        <f t="shared" si="10"/>
        <v>-2.5228787452803374</v>
      </c>
      <c r="I33" s="5">
        <v>3.0000000000000001E-3</v>
      </c>
      <c r="J33" s="5">
        <v>37.677833868747136</v>
      </c>
      <c r="K33" s="5">
        <v>38.228545204222122</v>
      </c>
    </row>
    <row r="34" spans="2:11" x14ac:dyDescent="0.25">
      <c r="B34" s="10" t="s">
        <v>478</v>
      </c>
      <c r="C34" s="5">
        <f t="shared" si="9"/>
        <v>-3</v>
      </c>
      <c r="D34" s="5">
        <v>1E-3</v>
      </c>
      <c r="E34" s="5">
        <v>86.887032328369045</v>
      </c>
      <c r="F34" s="5">
        <v>87.831456592807839</v>
      </c>
      <c r="G34" s="5" t="s">
        <v>478</v>
      </c>
      <c r="H34" s="5">
        <f t="shared" si="10"/>
        <v>-3</v>
      </c>
      <c r="I34" s="5">
        <v>1E-3</v>
      </c>
      <c r="J34" s="5">
        <v>71.684258834327679</v>
      </c>
      <c r="K34" s="5">
        <v>69.435520881138132</v>
      </c>
    </row>
    <row r="35" spans="2:11" x14ac:dyDescent="0.25">
      <c r="B35" s="10" t="s">
        <v>478</v>
      </c>
      <c r="C35" s="5">
        <f t="shared" si="9"/>
        <v>-3.5228787452803374</v>
      </c>
      <c r="D35" s="5">
        <v>2.9999999999999997E-4</v>
      </c>
      <c r="E35" s="5">
        <v>91.936069742099519</v>
      </c>
      <c r="F35" s="5">
        <v>91.245913548855796</v>
      </c>
      <c r="G35" s="5" t="s">
        <v>478</v>
      </c>
      <c r="H35" s="5">
        <f t="shared" si="10"/>
        <v>-3.5228787452803374</v>
      </c>
      <c r="I35" s="5">
        <v>2.9999999999999997E-4</v>
      </c>
      <c r="J35" s="5">
        <v>99.036255162918778</v>
      </c>
      <c r="K35" s="5">
        <v>98.301973382285453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7D6F2-3CAA-4494-8999-FBFA65C81CF8}">
  <dimension ref="A1"/>
  <sheetViews>
    <sheetView workbookViewId="0">
      <selection activeCell="I14" sqref="I14"/>
    </sheetView>
  </sheetViews>
  <sheetFormatPr defaultColWidth="8.875" defaultRowHeight="15.75" x14ac:dyDescent="0.25"/>
  <sheetData>
    <row r="1" spans="1:1" x14ac:dyDescent="0.25">
      <c r="A1" s="98" t="s">
        <v>939</v>
      </c>
    </row>
  </sheetData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CA6A7-4452-46F0-B7C3-CC354BF26EBB}">
  <dimension ref="A1:N40"/>
  <sheetViews>
    <sheetView topLeftCell="A11" workbookViewId="0">
      <selection activeCell="I17" sqref="I17"/>
    </sheetView>
  </sheetViews>
  <sheetFormatPr defaultColWidth="8.875" defaultRowHeight="15.75" x14ac:dyDescent="0.25"/>
  <cols>
    <col min="1" max="1" width="8.875" style="10"/>
    <col min="2" max="2" width="23.125" style="10" customWidth="1"/>
    <col min="3" max="3" width="16.125" style="10" customWidth="1"/>
    <col min="4" max="16384" width="8.875" style="10"/>
  </cols>
  <sheetData>
    <row r="1" spans="1:14" x14ac:dyDescent="0.25">
      <c r="A1" s="98" t="s">
        <v>527</v>
      </c>
    </row>
    <row r="2" spans="1:14" x14ac:dyDescent="0.25">
      <c r="A2" s="10" t="s">
        <v>218</v>
      </c>
    </row>
    <row r="3" spans="1:14" x14ac:dyDescent="0.25">
      <c r="A3" s="10" t="s">
        <v>203</v>
      </c>
      <c r="B3" s="10" t="s">
        <v>222</v>
      </c>
      <c r="C3" s="28" t="s">
        <v>194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</row>
    <row r="4" spans="1:14" x14ac:dyDescent="0.25">
      <c r="A4" s="10" t="s">
        <v>200</v>
      </c>
      <c r="B4" s="29" t="s">
        <v>193</v>
      </c>
      <c r="C4" s="28" t="s">
        <v>529</v>
      </c>
      <c r="D4" s="28" t="s">
        <v>529</v>
      </c>
      <c r="E4" s="28" t="s">
        <v>529</v>
      </c>
      <c r="F4" s="28" t="s">
        <v>530</v>
      </c>
      <c r="G4" s="28" t="s">
        <v>530</v>
      </c>
      <c r="H4" s="28" t="s">
        <v>530</v>
      </c>
      <c r="I4" s="28"/>
      <c r="J4" s="28"/>
      <c r="K4" s="28"/>
      <c r="L4" s="28"/>
      <c r="M4" s="28"/>
      <c r="N4" s="28"/>
    </row>
    <row r="5" spans="1:14" x14ac:dyDescent="0.25">
      <c r="B5" s="12">
        <v>2</v>
      </c>
      <c r="C5" s="12">
        <v>62.059119899999999</v>
      </c>
      <c r="D5" s="12">
        <v>57.4487326</v>
      </c>
      <c r="E5" s="12">
        <v>60.4053051</v>
      </c>
      <c r="F5" s="12">
        <v>4.4713046800000003</v>
      </c>
      <c r="G5" s="12">
        <v>6.5405082200000004</v>
      </c>
      <c r="H5" s="12">
        <v>4.7686608899999996</v>
      </c>
    </row>
    <row r="6" spans="1:14" x14ac:dyDescent="0.25">
      <c r="B6" s="12">
        <v>1.5228787450000001</v>
      </c>
      <c r="C6" s="12">
        <v>67.671688200000006</v>
      </c>
      <c r="D6" s="12">
        <v>62.349697499999998</v>
      </c>
      <c r="E6" s="12">
        <v>68.835430700000003</v>
      </c>
      <c r="F6" s="12">
        <v>14.3719857</v>
      </c>
      <c r="G6" s="12">
        <v>16.261460499999998</v>
      </c>
      <c r="H6" s="12">
        <v>13.616936000000001</v>
      </c>
    </row>
    <row r="7" spans="1:14" x14ac:dyDescent="0.25">
      <c r="B7" s="12">
        <v>1.045757491</v>
      </c>
      <c r="C7" s="12">
        <v>79.470310900000001</v>
      </c>
      <c r="D7" s="12">
        <v>70.500522599999996</v>
      </c>
      <c r="E7" s="12">
        <v>78.257414800000006</v>
      </c>
      <c r="F7" s="12">
        <v>11.769769999999999</v>
      </c>
      <c r="G7" s="12">
        <v>12.794529799999999</v>
      </c>
      <c r="H7" s="12">
        <v>11.9870036</v>
      </c>
    </row>
    <row r="8" spans="1:14" x14ac:dyDescent="0.25">
      <c r="B8" s="12">
        <v>0.56863623600000002</v>
      </c>
      <c r="C8" s="12">
        <v>93.494576199999997</v>
      </c>
      <c r="D8" s="12">
        <v>96.537596399999998</v>
      </c>
      <c r="E8" s="12">
        <v>93.604015099999998</v>
      </c>
      <c r="F8" s="12">
        <v>17.813325500000001</v>
      </c>
      <c r="G8" s="12">
        <v>18.388930500000001</v>
      </c>
      <c r="H8" s="12">
        <v>16.7392222</v>
      </c>
    </row>
    <row r="9" spans="1:14" x14ac:dyDescent="0.25">
      <c r="B9" s="12">
        <v>9.1514980999999995E-2</v>
      </c>
      <c r="C9" s="12">
        <v>93.070961800000006</v>
      </c>
      <c r="D9" s="12">
        <v>92.893495700000003</v>
      </c>
      <c r="E9" s="12">
        <v>97.442076900000004</v>
      </c>
      <c r="F9" s="12">
        <v>61.430797099999999</v>
      </c>
      <c r="G9" s="12">
        <v>79.978586100000001</v>
      </c>
      <c r="H9" s="12">
        <v>70.013723299999995</v>
      </c>
    </row>
    <row r="10" spans="1:14" x14ac:dyDescent="0.25">
      <c r="B10" s="12">
        <v>-0.38560627400000003</v>
      </c>
      <c r="C10" s="12">
        <v>98.766903600000006</v>
      </c>
      <c r="D10" s="12">
        <v>104.78761900000001</v>
      </c>
      <c r="E10" s="12">
        <v>98.995998700000001</v>
      </c>
      <c r="F10" s="12">
        <v>93.614938699999996</v>
      </c>
      <c r="G10" s="12">
        <v>92.659590699999995</v>
      </c>
      <c r="H10" s="12">
        <v>96.676969900000003</v>
      </c>
    </row>
    <row r="11" spans="1:14" x14ac:dyDescent="0.25">
      <c r="B11" s="12">
        <v>-0.86272752799999997</v>
      </c>
      <c r="C11" s="12">
        <v>101.431111</v>
      </c>
      <c r="D11" s="12">
        <v>100.997141</v>
      </c>
      <c r="E11" s="12">
        <v>102.290604</v>
      </c>
      <c r="F11" s="12">
        <v>100.117341</v>
      </c>
      <c r="G11" s="12">
        <v>103.05014799999999</v>
      </c>
      <c r="H11" s="12">
        <v>99.828096900000006</v>
      </c>
    </row>
    <row r="12" spans="1:14" x14ac:dyDescent="0.25">
      <c r="B12" s="12">
        <v>-1.3398487830000001</v>
      </c>
      <c r="C12" s="12">
        <v>99.211381700000004</v>
      </c>
      <c r="D12" s="12">
        <v>101.855655</v>
      </c>
      <c r="E12" s="12">
        <v>102.127748</v>
      </c>
      <c r="F12" s="12">
        <v>102.777514</v>
      </c>
      <c r="G12" s="12">
        <v>101.797185</v>
      </c>
      <c r="H12" s="12">
        <v>98.631512000000001</v>
      </c>
    </row>
    <row r="13" spans="1:14" x14ac:dyDescent="0.25">
      <c r="B13" s="12">
        <v>-1.816970038</v>
      </c>
      <c r="C13" s="12">
        <v>101.525316</v>
      </c>
      <c r="D13" s="12">
        <v>103.16842</v>
      </c>
      <c r="E13" s="12">
        <v>103.80258000000001</v>
      </c>
      <c r="F13" s="12">
        <v>101.744884</v>
      </c>
      <c r="G13" s="12">
        <v>103.361816</v>
      </c>
      <c r="H13" s="12">
        <v>101.629796</v>
      </c>
    </row>
    <row r="14" spans="1:14" x14ac:dyDescent="0.25">
      <c r="B14" s="12">
        <v>-2.2940912920000001</v>
      </c>
      <c r="C14" s="12">
        <v>98.596257300000005</v>
      </c>
      <c r="D14" s="12">
        <v>101.424752</v>
      </c>
      <c r="E14" s="12">
        <v>99.978990800000005</v>
      </c>
      <c r="F14" s="12">
        <v>100.429376</v>
      </c>
      <c r="G14" s="12">
        <v>99.018072599999996</v>
      </c>
      <c r="H14" s="12">
        <v>100.55255099999999</v>
      </c>
    </row>
    <row r="15" spans="1:14" x14ac:dyDescent="0.25">
      <c r="B15" s="12">
        <v>-3</v>
      </c>
      <c r="C15" s="12">
        <v>100</v>
      </c>
      <c r="D15" s="12">
        <v>100</v>
      </c>
      <c r="E15" s="12">
        <v>100</v>
      </c>
      <c r="F15" s="12">
        <v>100</v>
      </c>
      <c r="G15" s="12">
        <v>100</v>
      </c>
      <c r="H15" s="12">
        <v>100</v>
      </c>
    </row>
    <row r="17" spans="1:14" x14ac:dyDescent="0.25">
      <c r="A17" s="10" t="s">
        <v>528</v>
      </c>
      <c r="B17" s="29" t="s">
        <v>193</v>
      </c>
      <c r="C17" s="28" t="s">
        <v>22</v>
      </c>
      <c r="D17" s="28" t="s">
        <v>22</v>
      </c>
      <c r="E17" s="28" t="s">
        <v>22</v>
      </c>
      <c r="F17" s="28" t="s">
        <v>16</v>
      </c>
      <c r="G17" s="28" t="s">
        <v>16</v>
      </c>
      <c r="H17" s="28" t="s">
        <v>16</v>
      </c>
      <c r="I17" s="28"/>
      <c r="J17" s="28"/>
      <c r="K17" s="28"/>
      <c r="L17" s="28"/>
      <c r="M17" s="28"/>
      <c r="N17" s="28"/>
    </row>
    <row r="18" spans="1:14" x14ac:dyDescent="0.25">
      <c r="B18" s="10">
        <v>2</v>
      </c>
      <c r="C18" s="12">
        <v>92.240101920000001</v>
      </c>
      <c r="D18" s="12">
        <v>90.948345660000001</v>
      </c>
      <c r="E18" s="12">
        <v>91.903122030000006</v>
      </c>
      <c r="F18" s="12">
        <v>28.174732590000001</v>
      </c>
      <c r="G18" s="12">
        <v>25.567440650000002</v>
      </c>
      <c r="H18" s="12">
        <v>27.020284369999999</v>
      </c>
    </row>
    <row r="19" spans="1:14" x14ac:dyDescent="0.25">
      <c r="B19" s="10">
        <v>1.5228787450000001</v>
      </c>
      <c r="C19" s="12">
        <v>91.903122030000006</v>
      </c>
      <c r="D19" s="12">
        <v>89.993569300000004</v>
      </c>
      <c r="E19" s="12">
        <v>90.611365770000006</v>
      </c>
      <c r="F19" s="12">
        <v>68.521719279999999</v>
      </c>
      <c r="G19" s="12">
        <v>69.69573441</v>
      </c>
      <c r="H19" s="12">
        <v>67.298786849999999</v>
      </c>
    </row>
    <row r="20" spans="1:14" x14ac:dyDescent="0.25">
      <c r="B20" s="10">
        <v>1.045757491</v>
      </c>
      <c r="C20" s="12">
        <v>94.935941060000005</v>
      </c>
      <c r="D20" s="12">
        <v>93.307204909999996</v>
      </c>
      <c r="E20" s="12">
        <v>93.868838069999995</v>
      </c>
      <c r="F20" s="12">
        <v>79.479193839999994</v>
      </c>
      <c r="G20" s="12">
        <v>78.109509520000003</v>
      </c>
      <c r="H20" s="12">
        <v>85.691690579999999</v>
      </c>
    </row>
    <row r="21" spans="1:14" x14ac:dyDescent="0.25">
      <c r="B21" s="10">
        <v>0.56863623600000002</v>
      </c>
      <c r="C21" s="12">
        <v>100.04680279999999</v>
      </c>
      <c r="D21" s="12">
        <v>95.609900839999995</v>
      </c>
      <c r="E21" s="12">
        <v>97.519453569999996</v>
      </c>
      <c r="F21" s="12">
        <v>98.605857029999996</v>
      </c>
      <c r="G21" s="12">
        <v>96.600247850000002</v>
      </c>
      <c r="H21" s="12">
        <v>97.578593789999999</v>
      </c>
    </row>
    <row r="22" spans="1:14" x14ac:dyDescent="0.25">
      <c r="B22" s="10">
        <v>9.1514980999999995E-2</v>
      </c>
      <c r="C22" s="12">
        <v>101.45088560000001</v>
      </c>
      <c r="D22" s="12">
        <v>100.4961093</v>
      </c>
      <c r="E22" s="12">
        <v>99.204353029999993</v>
      </c>
      <c r="F22" s="12">
        <v>101.1006392</v>
      </c>
      <c r="G22" s="12">
        <v>100.95388730000001</v>
      </c>
      <c r="H22" s="12">
        <v>101.0028046</v>
      </c>
    </row>
    <row r="23" spans="1:14" x14ac:dyDescent="0.25">
      <c r="B23" s="10">
        <v>-0.38560627400000003</v>
      </c>
      <c r="C23" s="12">
        <v>101.0015791</v>
      </c>
      <c r="D23" s="12">
        <v>99.65365955</v>
      </c>
      <c r="E23" s="12">
        <v>99.541332920000002</v>
      </c>
      <c r="F23" s="12">
        <v>101.0517219</v>
      </c>
      <c r="G23" s="12">
        <v>100.6114662</v>
      </c>
      <c r="H23" s="12">
        <v>100.3179624</v>
      </c>
    </row>
    <row r="24" spans="1:14" x14ac:dyDescent="0.25">
      <c r="B24" s="10">
        <v>-0.86272752799999997</v>
      </c>
      <c r="C24" s="12">
        <v>101.5632123</v>
      </c>
      <c r="D24" s="12">
        <v>101.17006910000001</v>
      </c>
      <c r="E24" s="12">
        <v>99.765986190000007</v>
      </c>
      <c r="F24" s="12">
        <v>101.9811505</v>
      </c>
      <c r="G24" s="12">
        <v>102.32357159999999</v>
      </c>
      <c r="H24" s="12">
        <v>101.9322332</v>
      </c>
    </row>
    <row r="25" spans="1:14" x14ac:dyDescent="0.25">
      <c r="B25" s="10">
        <v>-1.3398487830000001</v>
      </c>
      <c r="C25" s="12">
        <v>103.36043840000001</v>
      </c>
      <c r="D25" s="12">
        <v>101.6193756</v>
      </c>
      <c r="E25" s="12">
        <v>99.260516350000003</v>
      </c>
      <c r="F25" s="12">
        <v>101.394143</v>
      </c>
      <c r="G25" s="12">
        <v>102.225737</v>
      </c>
      <c r="H25" s="12">
        <v>100.66038349999999</v>
      </c>
    </row>
    <row r="26" spans="1:14" x14ac:dyDescent="0.25">
      <c r="B26" s="10">
        <v>-1.816970038</v>
      </c>
      <c r="C26" s="12">
        <v>99.709822869999996</v>
      </c>
      <c r="D26" s="12">
        <v>100.1029661</v>
      </c>
      <c r="E26" s="12">
        <v>99.148189720000005</v>
      </c>
      <c r="F26" s="12">
        <v>102.42140620000001</v>
      </c>
      <c r="G26" s="12">
        <v>100.3179624</v>
      </c>
      <c r="H26" s="12">
        <v>100.80713540000001</v>
      </c>
    </row>
    <row r="27" spans="1:14" x14ac:dyDescent="0.25">
      <c r="B27" s="10">
        <v>-2.2940912920000001</v>
      </c>
      <c r="C27" s="12">
        <v>99.316679660000005</v>
      </c>
      <c r="D27" s="12">
        <v>100.4961093</v>
      </c>
      <c r="E27" s="12">
        <v>99.541332920000002</v>
      </c>
      <c r="F27" s="12">
        <v>102.1279024</v>
      </c>
      <c r="G27" s="12">
        <v>102.37248889999999</v>
      </c>
      <c r="H27" s="12">
        <v>101.4919776</v>
      </c>
    </row>
    <row r="28" spans="1:14" x14ac:dyDescent="0.25">
      <c r="B28" s="10">
        <v>-3</v>
      </c>
      <c r="C28" s="12">
        <v>100</v>
      </c>
      <c r="D28" s="12">
        <v>100</v>
      </c>
      <c r="E28" s="12">
        <v>100</v>
      </c>
      <c r="F28" s="12">
        <v>100</v>
      </c>
      <c r="G28" s="12">
        <v>100</v>
      </c>
      <c r="H28" s="12">
        <v>100</v>
      </c>
    </row>
    <row r="29" spans="1:14" x14ac:dyDescent="0.25">
      <c r="A29" s="10" t="s">
        <v>201</v>
      </c>
      <c r="B29" s="29" t="s">
        <v>193</v>
      </c>
      <c r="C29" s="28" t="s">
        <v>531</v>
      </c>
      <c r="D29" s="28" t="s">
        <v>531</v>
      </c>
      <c r="E29" s="28" t="s">
        <v>531</v>
      </c>
      <c r="F29" s="28" t="s">
        <v>532</v>
      </c>
      <c r="G29" s="28" t="s">
        <v>532</v>
      </c>
      <c r="H29" s="28" t="s">
        <v>532</v>
      </c>
      <c r="I29" s="28"/>
      <c r="J29" s="28"/>
      <c r="K29" s="28"/>
      <c r="L29" s="28"/>
      <c r="M29" s="28"/>
      <c r="N29" s="28"/>
    </row>
    <row r="30" spans="1:14" x14ac:dyDescent="0.25">
      <c r="B30" s="10">
        <v>2</v>
      </c>
      <c r="C30" s="12">
        <v>73.330106200000003</v>
      </c>
      <c r="D30" s="12">
        <v>71.581434099999996</v>
      </c>
      <c r="E30" s="12">
        <v>64.536404300000001</v>
      </c>
      <c r="F30" s="12">
        <v>30.104839399999999</v>
      </c>
      <c r="G30" s="12">
        <v>27.726462000000001</v>
      </c>
      <c r="H30" s="12">
        <v>24.792287300000002</v>
      </c>
    </row>
    <row r="31" spans="1:14" x14ac:dyDescent="0.25">
      <c r="B31" s="10">
        <v>1.5228787450000001</v>
      </c>
      <c r="C31" s="12">
        <v>96.845560199999994</v>
      </c>
      <c r="D31" s="12">
        <v>96.959732900000006</v>
      </c>
      <c r="E31" s="12">
        <v>97.895908599999999</v>
      </c>
      <c r="F31" s="12">
        <v>84.967537500000006</v>
      </c>
      <c r="G31" s="12">
        <v>86.090950000000007</v>
      </c>
      <c r="H31" s="12">
        <v>84.114486200000002</v>
      </c>
    </row>
    <row r="32" spans="1:14" x14ac:dyDescent="0.25">
      <c r="B32" s="10">
        <v>1.045757491</v>
      </c>
      <c r="C32" s="12">
        <v>99.856746299999998</v>
      </c>
      <c r="D32" s="12">
        <v>100.135746</v>
      </c>
      <c r="E32" s="12">
        <v>100.24170599999999</v>
      </c>
      <c r="F32" s="12">
        <v>94.836691099999996</v>
      </c>
      <c r="G32" s="12">
        <v>96.4730177</v>
      </c>
      <c r="H32" s="12">
        <v>96.282073299999993</v>
      </c>
    </row>
    <row r="33" spans="2:8" x14ac:dyDescent="0.25">
      <c r="B33" s="10">
        <v>0.56863623600000002</v>
      </c>
      <c r="C33" s="12">
        <v>101.491795</v>
      </c>
      <c r="D33" s="12">
        <v>102.348831</v>
      </c>
      <c r="E33" s="12">
        <v>102.483692</v>
      </c>
      <c r="F33" s="12">
        <v>99.961918499999996</v>
      </c>
      <c r="G33" s="12">
        <v>99.327136300000006</v>
      </c>
      <c r="H33" s="12">
        <v>99.732488099999998</v>
      </c>
    </row>
    <row r="34" spans="2:8" x14ac:dyDescent="0.25">
      <c r="B34" s="10">
        <v>9.1514980999999995E-2</v>
      </c>
      <c r="C34" s="12">
        <v>102.63802200000001</v>
      </c>
      <c r="D34" s="12">
        <v>103.06045899999999</v>
      </c>
      <c r="E34" s="12">
        <v>103.961264</v>
      </c>
      <c r="F34" s="12">
        <v>102.30227600000001</v>
      </c>
      <c r="G34" s="12">
        <v>100.743008</v>
      </c>
      <c r="H34" s="12">
        <v>101.931445</v>
      </c>
    </row>
    <row r="35" spans="2:8" x14ac:dyDescent="0.25">
      <c r="B35" s="10">
        <v>-0.38560627400000003</v>
      </c>
      <c r="C35" s="12">
        <v>102.833771</v>
      </c>
      <c r="D35" s="12">
        <v>103.763358</v>
      </c>
      <c r="E35" s="12">
        <v>104.58157199999999</v>
      </c>
      <c r="F35" s="12">
        <v>103.123485</v>
      </c>
      <c r="G35" s="12">
        <v>103.26587000000001</v>
      </c>
      <c r="H35" s="12">
        <v>102.954345</v>
      </c>
    </row>
    <row r="36" spans="2:8" x14ac:dyDescent="0.25">
      <c r="B36" s="10">
        <v>-0.86272752799999997</v>
      </c>
      <c r="C36" s="12">
        <v>102.889568</v>
      </c>
      <c r="D36" s="12">
        <v>104.899013</v>
      </c>
      <c r="E36" s="12">
        <v>105.09636</v>
      </c>
      <c r="F36" s="12">
        <v>103.450793</v>
      </c>
      <c r="G36" s="12">
        <v>103.56103400000001</v>
      </c>
      <c r="H36" s="12">
        <v>104.091675</v>
      </c>
    </row>
    <row r="37" spans="2:8" x14ac:dyDescent="0.25">
      <c r="B37" s="10">
        <v>-1.3398487830000001</v>
      </c>
      <c r="C37" s="12">
        <v>102.991806</v>
      </c>
      <c r="D37" s="12">
        <v>103.18050100000001</v>
      </c>
      <c r="E37" s="12">
        <v>104.33387500000001</v>
      </c>
      <c r="F37" s="12">
        <v>103.81872199999999</v>
      </c>
      <c r="G37" s="12">
        <v>103.653729</v>
      </c>
      <c r="H37" s="12">
        <v>103.645703</v>
      </c>
    </row>
    <row r="38" spans="2:8" x14ac:dyDescent="0.25">
      <c r="B38" s="10">
        <v>-1.816970038</v>
      </c>
      <c r="C38" s="12">
        <v>103.074313</v>
      </c>
      <c r="D38" s="12">
        <v>102.580932</v>
      </c>
      <c r="E38" s="12">
        <v>104.449316</v>
      </c>
      <c r="F38" s="12">
        <v>102.494232</v>
      </c>
      <c r="G38" s="12">
        <v>102.864812</v>
      </c>
      <c r="H38" s="12">
        <v>102.017151</v>
      </c>
    </row>
    <row r="39" spans="2:8" x14ac:dyDescent="0.25">
      <c r="B39" s="10">
        <v>-2.2940912920000001</v>
      </c>
      <c r="C39" s="12">
        <v>101.42227200000001</v>
      </c>
      <c r="D39" s="12">
        <v>103.529566</v>
      </c>
      <c r="E39" s="12">
        <v>104.59124799999999</v>
      </c>
      <c r="F39" s="12">
        <v>101.668375</v>
      </c>
      <c r="G39" s="12">
        <v>103.033045</v>
      </c>
      <c r="H39" s="12">
        <v>102.217175</v>
      </c>
    </row>
    <row r="40" spans="2:8" x14ac:dyDescent="0.25">
      <c r="B40" s="10">
        <v>-3</v>
      </c>
      <c r="C40" s="12">
        <v>100</v>
      </c>
      <c r="D40" s="12">
        <v>100</v>
      </c>
      <c r="E40" s="12">
        <v>100</v>
      </c>
      <c r="F40" s="12">
        <v>100</v>
      </c>
      <c r="G40" s="12">
        <v>100</v>
      </c>
      <c r="H40" s="12">
        <v>100</v>
      </c>
    </row>
  </sheetData>
  <phoneticPr fontId="8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5EFCE-C853-47D0-9983-105859C4D06D}">
  <dimension ref="A1:AI25"/>
  <sheetViews>
    <sheetView workbookViewId="0">
      <selection activeCell="A17" sqref="A17:AI17"/>
    </sheetView>
  </sheetViews>
  <sheetFormatPr defaultColWidth="8.875" defaultRowHeight="15.75" x14ac:dyDescent="0.25"/>
  <cols>
    <col min="1" max="1" width="23" customWidth="1"/>
    <col min="2" max="2" width="16.375" customWidth="1"/>
  </cols>
  <sheetData>
    <row r="1" spans="1:35" x14ac:dyDescent="0.25">
      <c r="A1" s="98" t="s">
        <v>533</v>
      </c>
    </row>
    <row r="2" spans="1:35" ht="16.5" thickBot="1" x14ac:dyDescent="0.3">
      <c r="A2" t="s">
        <v>218</v>
      </c>
    </row>
    <row r="3" spans="1:35" x14ac:dyDescent="0.25">
      <c r="A3" s="54" t="s">
        <v>249</v>
      </c>
      <c r="B3" s="55" t="s">
        <v>193</v>
      </c>
      <c r="C3" s="55" t="s">
        <v>194</v>
      </c>
      <c r="D3" s="55"/>
      <c r="E3" s="55"/>
      <c r="F3" s="55"/>
      <c r="G3" s="55"/>
      <c r="H3" s="55"/>
      <c r="I3" s="55"/>
      <c r="J3" s="55"/>
      <c r="K3" s="55"/>
      <c r="L3" s="56"/>
    </row>
    <row r="4" spans="1:35" x14ac:dyDescent="0.25">
      <c r="A4" s="57"/>
      <c r="B4" s="39" t="s">
        <v>379</v>
      </c>
      <c r="C4" s="154" t="s">
        <v>535</v>
      </c>
      <c r="D4" s="154"/>
      <c r="E4" s="154"/>
      <c r="F4" s="154" t="s">
        <v>536</v>
      </c>
      <c r="G4" s="154"/>
      <c r="H4" s="154"/>
      <c r="I4" s="154" t="s">
        <v>537</v>
      </c>
      <c r="J4" s="154"/>
      <c r="K4" s="154"/>
      <c r="L4" s="154" t="s">
        <v>538</v>
      </c>
      <c r="M4" s="154"/>
      <c r="N4" s="154"/>
      <c r="O4" s="154" t="s">
        <v>539</v>
      </c>
      <c r="P4" s="154"/>
      <c r="Q4" s="154"/>
      <c r="R4" s="154" t="s">
        <v>540</v>
      </c>
      <c r="S4" s="154"/>
      <c r="T4" s="154"/>
      <c r="U4" s="154" t="s">
        <v>541</v>
      </c>
      <c r="V4" s="154"/>
      <c r="W4" s="154"/>
      <c r="X4" s="154" t="s">
        <v>542</v>
      </c>
      <c r="Y4" s="154"/>
      <c r="Z4" s="154"/>
      <c r="AA4" s="154" t="s">
        <v>543</v>
      </c>
      <c r="AB4" s="154"/>
      <c r="AC4" s="154"/>
      <c r="AD4" s="154" t="s">
        <v>544</v>
      </c>
      <c r="AE4" s="154"/>
      <c r="AF4" s="154"/>
      <c r="AG4" s="154" t="s">
        <v>545</v>
      </c>
      <c r="AH4" s="154"/>
      <c r="AI4" s="154"/>
    </row>
    <row r="5" spans="1:35" x14ac:dyDescent="0.25">
      <c r="A5" s="57" t="s">
        <v>534</v>
      </c>
      <c r="B5" s="12">
        <v>2</v>
      </c>
      <c r="C5" s="12">
        <v>85.016331100000002</v>
      </c>
      <c r="D5" s="12">
        <v>87.471338299999999</v>
      </c>
      <c r="E5" s="12">
        <v>90.666110099999997</v>
      </c>
      <c r="F5" s="12">
        <v>60.252648499999999</v>
      </c>
      <c r="G5" s="12">
        <v>57.9946305</v>
      </c>
      <c r="H5" s="12">
        <v>53.391124099999999</v>
      </c>
      <c r="I5" s="12">
        <v>32.59641912</v>
      </c>
      <c r="J5" s="12">
        <v>34.137496460000001</v>
      </c>
      <c r="K5" s="12">
        <v>32.496142329999998</v>
      </c>
      <c r="L5" s="12">
        <v>16.6271211</v>
      </c>
      <c r="M5" s="12">
        <v>16.6359678</v>
      </c>
      <c r="N5" s="12">
        <v>28.9485931</v>
      </c>
      <c r="O5" s="12">
        <v>21.260086699999999</v>
      </c>
      <c r="P5" s="12">
        <v>13.535246600000001</v>
      </c>
      <c r="Q5" s="12">
        <v>18.225861200000001</v>
      </c>
      <c r="R5" s="12">
        <v>31.947363920000001</v>
      </c>
      <c r="S5" s="12">
        <v>36.346236009999998</v>
      </c>
      <c r="T5" s="12">
        <v>35.869435189999997</v>
      </c>
      <c r="U5" s="12">
        <v>55.56304351</v>
      </c>
      <c r="V5" s="12">
        <v>51.239615870000002</v>
      </c>
      <c r="W5" s="12">
        <v>52.06386646</v>
      </c>
      <c r="X5" s="12">
        <v>30.851914709999999</v>
      </c>
      <c r="Y5" s="12">
        <v>33.795673119999996</v>
      </c>
      <c r="Z5" s="12">
        <v>32.724683480000003</v>
      </c>
      <c r="AA5" s="12">
        <v>89.041682730000005</v>
      </c>
      <c r="AB5" s="12">
        <v>92.691599190000005</v>
      </c>
      <c r="AC5" s="12">
        <v>91.406417340000004</v>
      </c>
      <c r="AD5" s="12">
        <v>101.426025</v>
      </c>
      <c r="AE5" s="12">
        <v>99.443502460000005</v>
      </c>
      <c r="AF5" s="12">
        <v>99.913047259999999</v>
      </c>
      <c r="AG5" s="12">
        <v>100.38231279999999</v>
      </c>
      <c r="AH5" s="12">
        <v>98.349103740000004</v>
      </c>
      <c r="AI5" s="12">
        <v>96.263761090000003</v>
      </c>
    </row>
    <row r="6" spans="1:35" x14ac:dyDescent="0.25">
      <c r="A6" s="57"/>
      <c r="B6" s="12">
        <v>1.5228787450000001</v>
      </c>
      <c r="C6" s="12">
        <v>102.660236</v>
      </c>
      <c r="D6" s="12">
        <v>101.965852</v>
      </c>
      <c r="E6" s="12">
        <v>100.198024</v>
      </c>
      <c r="F6" s="12">
        <v>95.270321699999997</v>
      </c>
      <c r="G6" s="12">
        <v>95.932215900000003</v>
      </c>
      <c r="H6" s="12">
        <v>95.420440799999994</v>
      </c>
      <c r="I6" s="12">
        <v>68.603918050000004</v>
      </c>
      <c r="J6" s="12">
        <v>64.313439540000005</v>
      </c>
      <c r="K6" s="12">
        <v>65.141248919999995</v>
      </c>
      <c r="L6" s="12">
        <v>63.226147400000002</v>
      </c>
      <c r="M6" s="12">
        <v>57.5179391</v>
      </c>
      <c r="N6" s="12">
        <v>53.307760600000002</v>
      </c>
      <c r="O6" s="12">
        <v>38.505165400000003</v>
      </c>
      <c r="P6" s="12">
        <v>33.404093500000002</v>
      </c>
      <c r="Q6" s="12">
        <v>45.126702399999999</v>
      </c>
      <c r="R6" s="12">
        <v>84.662052470000006</v>
      </c>
      <c r="S6" s="12">
        <v>82.816371869999998</v>
      </c>
      <c r="T6" s="12">
        <v>89.635136290000005</v>
      </c>
      <c r="U6" s="12">
        <v>68.626637810000005</v>
      </c>
      <c r="V6" s="12">
        <v>55.547491610000002</v>
      </c>
      <c r="W6" s="12">
        <v>60.485219219999998</v>
      </c>
      <c r="X6" s="12">
        <v>49.281129900000003</v>
      </c>
      <c r="Y6" s="12">
        <v>51.52260003</v>
      </c>
      <c r="Z6" s="12">
        <v>52.634556490000001</v>
      </c>
      <c r="AA6" s="12">
        <v>98.192177529999995</v>
      </c>
      <c r="AB6" s="12">
        <v>100.0942467</v>
      </c>
      <c r="AC6" s="12">
        <v>101.79068669999999</v>
      </c>
      <c r="AD6" s="12">
        <v>101.99991300000001</v>
      </c>
      <c r="AE6" s="12">
        <v>101.3216817</v>
      </c>
      <c r="AF6" s="12">
        <v>103.3042042</v>
      </c>
      <c r="AG6" s="12">
        <v>103.6145939</v>
      </c>
      <c r="AH6" s="12">
        <v>101.0079156</v>
      </c>
      <c r="AI6" s="12">
        <v>102.57192259999999</v>
      </c>
    </row>
    <row r="7" spans="1:35" x14ac:dyDescent="0.25">
      <c r="A7" s="57"/>
      <c r="B7" s="12">
        <v>1.045757491</v>
      </c>
      <c r="C7" s="12">
        <v>106.16853399999999</v>
      </c>
      <c r="D7" s="12">
        <v>105.51497999999999</v>
      </c>
      <c r="E7" s="12">
        <v>101.387691</v>
      </c>
      <c r="F7" s="12">
        <v>99.615532700000003</v>
      </c>
      <c r="G7" s="12">
        <v>98.322001900000004</v>
      </c>
      <c r="H7" s="12">
        <v>96.852954400000002</v>
      </c>
      <c r="I7" s="12">
        <v>66.601449040000006</v>
      </c>
      <c r="J7" s="12">
        <v>65.60062551</v>
      </c>
      <c r="K7" s="12">
        <v>65.886926090000003</v>
      </c>
      <c r="L7" s="12">
        <v>67.501246499999993</v>
      </c>
      <c r="M7" s="12">
        <v>58.142625199999998</v>
      </c>
      <c r="N7" s="12">
        <v>57.710887800000002</v>
      </c>
      <c r="O7" s="12">
        <v>41.616976100000002</v>
      </c>
      <c r="P7" s="12">
        <v>35.748508600000001</v>
      </c>
      <c r="Q7" s="12">
        <v>48.312512400000003</v>
      </c>
      <c r="R7" s="12">
        <v>91.480816880000006</v>
      </c>
      <c r="S7" s="12">
        <v>91.532085789999996</v>
      </c>
      <c r="T7" s="12">
        <v>95.377253699999997</v>
      </c>
      <c r="U7" s="12">
        <v>81.130363779999996</v>
      </c>
      <c r="V7" s="12">
        <v>70.321794690000004</v>
      </c>
      <c r="W7" s="12">
        <v>75.531680510000001</v>
      </c>
      <c r="X7" s="12">
        <v>50.597920449999997</v>
      </c>
      <c r="Y7" s="12">
        <v>48.783675700000003</v>
      </c>
      <c r="Z7" s="12">
        <v>48.701742070000002</v>
      </c>
      <c r="AA7" s="12">
        <v>98.500621170000002</v>
      </c>
      <c r="AB7" s="12">
        <v>98.089362980000004</v>
      </c>
      <c r="AC7" s="12">
        <v>100.351283</v>
      </c>
      <c r="AD7" s="12">
        <v>100.6434503</v>
      </c>
      <c r="AE7" s="12">
        <v>102.3651146</v>
      </c>
      <c r="AF7" s="12">
        <v>102.2085996</v>
      </c>
      <c r="AG7" s="12">
        <v>104.1359296</v>
      </c>
      <c r="AH7" s="12">
        <v>103.77099459999999</v>
      </c>
      <c r="AI7" s="12">
        <v>103.1975254</v>
      </c>
    </row>
    <row r="8" spans="1:35" x14ac:dyDescent="0.25">
      <c r="A8" s="57"/>
      <c r="B8" s="12">
        <v>0.56863623600000002</v>
      </c>
      <c r="C8" s="12">
        <v>105.412806</v>
      </c>
      <c r="D8" s="12">
        <v>105.722149</v>
      </c>
      <c r="E8" s="12">
        <v>101.257453</v>
      </c>
      <c r="F8" s="12">
        <v>101.306988</v>
      </c>
      <c r="G8" s="12">
        <v>100.62156400000001</v>
      </c>
      <c r="H8" s="12">
        <v>101.27777500000001</v>
      </c>
      <c r="I8" s="12">
        <v>72.374028420000002</v>
      </c>
      <c r="J8" s="12">
        <v>69.751462450000005</v>
      </c>
      <c r="K8" s="12">
        <v>72.759359619999998</v>
      </c>
      <c r="L8" s="12">
        <v>81.159134300000005</v>
      </c>
      <c r="M8" s="12">
        <v>74.161482000000007</v>
      </c>
      <c r="N8" s="12">
        <v>70.245496700000004</v>
      </c>
      <c r="O8" s="12">
        <v>54.306563799999999</v>
      </c>
      <c r="P8" s="12">
        <v>51.929160000000003</v>
      </c>
      <c r="Q8" s="12">
        <v>57.8697424</v>
      </c>
      <c r="R8" s="12">
        <v>92.608732799999999</v>
      </c>
      <c r="S8" s="12">
        <v>95.06964026</v>
      </c>
      <c r="T8" s="12">
        <v>97.479278820000005</v>
      </c>
      <c r="U8" s="12">
        <v>97.148818700000007</v>
      </c>
      <c r="V8" s="12">
        <v>87.506641959999996</v>
      </c>
      <c r="W8" s="12">
        <v>93.64964166</v>
      </c>
      <c r="X8" s="12">
        <v>59.540391329999999</v>
      </c>
      <c r="Y8" s="12">
        <v>60.944967910000003</v>
      </c>
      <c r="Z8" s="12">
        <v>56.672714149999997</v>
      </c>
      <c r="AA8" s="12">
        <v>97.832326609999996</v>
      </c>
      <c r="AB8" s="12">
        <v>97.369661140000005</v>
      </c>
      <c r="AC8" s="12">
        <v>98.346399349999999</v>
      </c>
      <c r="AD8" s="12">
        <v>101.37385329999999</v>
      </c>
      <c r="AE8" s="12">
        <v>101.4781966</v>
      </c>
      <c r="AF8" s="12">
        <v>101.5825399</v>
      </c>
      <c r="AG8" s="12">
        <v>103.1975254</v>
      </c>
      <c r="AH8" s="12">
        <v>101.06004919999999</v>
      </c>
      <c r="AI8" s="12">
        <v>103.24965899999999</v>
      </c>
    </row>
    <row r="9" spans="1:35" x14ac:dyDescent="0.25">
      <c r="A9" s="57"/>
      <c r="B9" s="12">
        <v>9.1514980999999995E-2</v>
      </c>
      <c r="C9" s="12">
        <v>105.905598</v>
      </c>
      <c r="D9" s="12">
        <v>106.370558</v>
      </c>
      <c r="E9" s="12">
        <v>104.75559</v>
      </c>
      <c r="F9" s="12">
        <v>102.288675</v>
      </c>
      <c r="G9" s="12">
        <v>103.131176</v>
      </c>
      <c r="H9" s="12">
        <v>102.924915</v>
      </c>
      <c r="I9" s="12">
        <v>86.889336940000007</v>
      </c>
      <c r="J9" s="12">
        <v>86.036330199999995</v>
      </c>
      <c r="K9" s="12">
        <v>89.773713189999995</v>
      </c>
      <c r="L9" s="12">
        <v>103.411953</v>
      </c>
      <c r="M9" s="12">
        <v>97.376829499999999</v>
      </c>
      <c r="N9" s="12">
        <v>100.050793</v>
      </c>
      <c r="O9" s="12">
        <v>68.924688799999998</v>
      </c>
      <c r="P9" s="12">
        <v>62.7681957</v>
      </c>
      <c r="Q9" s="12">
        <v>73.007314199999996</v>
      </c>
      <c r="R9" s="12">
        <v>92.762539520000004</v>
      </c>
      <c r="S9" s="12">
        <v>95.06964026</v>
      </c>
      <c r="T9" s="12">
        <v>92.865077330000005</v>
      </c>
      <c r="U9" s="12">
        <v>101.1923122</v>
      </c>
      <c r="V9" s="12">
        <v>97.148818700000007</v>
      </c>
      <c r="W9" s="12">
        <v>94.271717580000001</v>
      </c>
      <c r="X9" s="12">
        <v>82.715904879999997</v>
      </c>
      <c r="Y9" s="12">
        <v>86.812586569999993</v>
      </c>
      <c r="Z9" s="12">
        <v>85.876202180000007</v>
      </c>
      <c r="AA9" s="12">
        <v>98.654842990000006</v>
      </c>
      <c r="AB9" s="12">
        <v>97.832326609999996</v>
      </c>
      <c r="AC9" s="12">
        <v>98.037955699999998</v>
      </c>
      <c r="AD9" s="12">
        <v>100.5912786</v>
      </c>
      <c r="AE9" s="12">
        <v>100.9043085</v>
      </c>
      <c r="AF9" s="12">
        <v>102.83465940000001</v>
      </c>
      <c r="AG9" s="12">
        <v>102.20698760000001</v>
      </c>
      <c r="AH9" s="12">
        <v>103.3017925</v>
      </c>
      <c r="AI9" s="12">
        <v>103.3017925</v>
      </c>
    </row>
    <row r="10" spans="1:35" x14ac:dyDescent="0.25">
      <c r="A10" s="57"/>
      <c r="B10" s="12">
        <v>-0.38560627400000003</v>
      </c>
      <c r="C10" s="12">
        <v>103.14776999999999</v>
      </c>
      <c r="D10" s="12">
        <v>104.80803899999999</v>
      </c>
      <c r="E10" s="12">
        <v>102.53525500000001</v>
      </c>
      <c r="F10" s="12">
        <v>103.406991</v>
      </c>
      <c r="G10" s="12">
        <v>104.14502400000001</v>
      </c>
      <c r="H10" s="12">
        <v>103.915322</v>
      </c>
      <c r="I10" s="12">
        <v>93.552856070000004</v>
      </c>
      <c r="J10" s="12">
        <v>93.859201400000003</v>
      </c>
      <c r="K10" s="12">
        <v>96.706033509999997</v>
      </c>
      <c r="L10" s="12">
        <v>108.566979</v>
      </c>
      <c r="M10" s="12">
        <v>100.41687899999999</v>
      </c>
      <c r="N10" s="12">
        <v>104.043064</v>
      </c>
      <c r="O10" s="12">
        <v>71.205628200000007</v>
      </c>
      <c r="P10" s="12">
        <v>76.835703199999998</v>
      </c>
      <c r="Q10" s="12">
        <v>96.181334199999995</v>
      </c>
      <c r="R10" s="12">
        <v>93.429035290000002</v>
      </c>
      <c r="S10" s="12">
        <v>93.32649748</v>
      </c>
      <c r="T10" s="12">
        <v>93.992993249999998</v>
      </c>
      <c r="U10" s="12">
        <v>100.5702363</v>
      </c>
      <c r="V10" s="12">
        <v>101.1923122</v>
      </c>
      <c r="W10" s="12">
        <v>107.0242739</v>
      </c>
      <c r="X10" s="12">
        <v>91.084840330000006</v>
      </c>
      <c r="Y10" s="12">
        <v>89.680263749999995</v>
      </c>
      <c r="Z10" s="12">
        <v>93.952517510000007</v>
      </c>
      <c r="AA10" s="12">
        <v>98.192177529999995</v>
      </c>
      <c r="AB10" s="12">
        <v>97.472475689999996</v>
      </c>
      <c r="AC10" s="12">
        <v>98.243584799999994</v>
      </c>
      <c r="AD10" s="12">
        <v>98.817442720000003</v>
      </c>
      <c r="AE10" s="12">
        <v>99.860875609999994</v>
      </c>
      <c r="AF10" s="12">
        <v>101.63471149999999</v>
      </c>
      <c r="AG10" s="12">
        <v>102.9368576</v>
      </c>
      <c r="AH10" s="12">
        <v>102.6240562</v>
      </c>
      <c r="AI10" s="12">
        <v>102.8325904</v>
      </c>
    </row>
    <row r="11" spans="1:35" x14ac:dyDescent="0.25">
      <c r="A11" s="57"/>
      <c r="B11" s="12">
        <v>-0.86272752799999997</v>
      </c>
      <c r="C11" s="12">
        <v>103.152883</v>
      </c>
      <c r="D11" s="12">
        <v>104.058258</v>
      </c>
      <c r="E11" s="12">
        <v>101.733705</v>
      </c>
      <c r="F11" s="12">
        <v>104.45647</v>
      </c>
      <c r="G11" s="12">
        <v>105.67181600000001</v>
      </c>
      <c r="H11" s="12">
        <v>104.381941</v>
      </c>
      <c r="I11" s="12">
        <v>96.782023269999996</v>
      </c>
      <c r="J11" s="12">
        <v>97.570733020000006</v>
      </c>
      <c r="K11" s="12">
        <v>99.025020470000001</v>
      </c>
      <c r="L11" s="12">
        <v>111.670672</v>
      </c>
      <c r="M11" s="12">
        <v>109.437354</v>
      </c>
      <c r="N11" s="12">
        <v>107.37741699999999</v>
      </c>
      <c r="O11" s="12">
        <v>83.862110400000006</v>
      </c>
      <c r="P11" s="12">
        <v>79.526315999999994</v>
      </c>
      <c r="Q11" s="12">
        <v>87.535345800000002</v>
      </c>
      <c r="R11" s="12">
        <v>93.531573100000003</v>
      </c>
      <c r="S11" s="12">
        <v>95.274715880000002</v>
      </c>
      <c r="T11" s="12">
        <v>95.838673839999998</v>
      </c>
      <c r="U11" s="12">
        <v>98.548489520000004</v>
      </c>
      <c r="V11" s="12">
        <v>98.159692070000006</v>
      </c>
      <c r="W11" s="12">
        <v>96.604502269999998</v>
      </c>
      <c r="X11" s="12">
        <v>87.222254739999997</v>
      </c>
      <c r="Y11" s="12">
        <v>92.372368859999995</v>
      </c>
      <c r="Z11" s="12">
        <v>98.810011509999995</v>
      </c>
      <c r="AA11" s="12">
        <v>98.603435719999993</v>
      </c>
      <c r="AB11" s="12">
        <v>98.809064820000003</v>
      </c>
      <c r="AC11" s="12">
        <v>98.449213900000004</v>
      </c>
      <c r="AD11" s="12">
        <v>98.295726270000003</v>
      </c>
      <c r="AE11" s="12">
        <v>102.05208469999999</v>
      </c>
      <c r="AF11" s="12">
        <v>102.3129429</v>
      </c>
      <c r="AG11" s="12">
        <v>103.3017925</v>
      </c>
      <c r="AH11" s="12">
        <v>103.6145939</v>
      </c>
      <c r="AI11" s="12">
        <v>103.3539261</v>
      </c>
    </row>
    <row r="12" spans="1:35" x14ac:dyDescent="0.25">
      <c r="A12" s="57"/>
      <c r="B12" s="12">
        <v>-1.3398487830000001</v>
      </c>
      <c r="C12" s="12">
        <v>103.208017</v>
      </c>
      <c r="D12" s="12">
        <v>103.047455</v>
      </c>
      <c r="E12" s="12">
        <v>101.283265</v>
      </c>
      <c r="F12" s="12">
        <v>103.49469999999999</v>
      </c>
      <c r="G12" s="12">
        <v>103.83226000000001</v>
      </c>
      <c r="H12" s="12">
        <v>104.030917</v>
      </c>
      <c r="I12" s="12">
        <v>100.30343910000001</v>
      </c>
      <c r="J12" s="12">
        <v>98.726364259999997</v>
      </c>
      <c r="K12" s="12">
        <v>101.5508007</v>
      </c>
      <c r="L12" s="12">
        <v>114.223579</v>
      </c>
      <c r="M12" s="12">
        <v>106.114963</v>
      </c>
      <c r="N12" s="12">
        <v>113.503697</v>
      </c>
      <c r="O12" s="12">
        <v>95.544025399999995</v>
      </c>
      <c r="P12" s="12">
        <v>76.668841799999996</v>
      </c>
      <c r="Q12" s="12">
        <v>88.636931200000006</v>
      </c>
      <c r="R12" s="12">
        <v>93.685379819999994</v>
      </c>
      <c r="S12" s="12">
        <v>96.761514140000003</v>
      </c>
      <c r="T12" s="12">
        <v>98.197043489999999</v>
      </c>
      <c r="U12" s="12">
        <v>94.893793500000001</v>
      </c>
      <c r="V12" s="12">
        <v>99.403843910000006</v>
      </c>
      <c r="W12" s="12">
        <v>101.6588691</v>
      </c>
      <c r="X12" s="12">
        <v>94.186613600000001</v>
      </c>
      <c r="Y12" s="12">
        <v>96.410526520000005</v>
      </c>
      <c r="Z12" s="12">
        <v>94.245137630000002</v>
      </c>
      <c r="AA12" s="12">
        <v>99.528766649999994</v>
      </c>
      <c r="AB12" s="12">
        <v>98.91187936</v>
      </c>
      <c r="AC12" s="12">
        <v>98.757657539999997</v>
      </c>
      <c r="AD12" s="12">
        <v>100.8521369</v>
      </c>
      <c r="AE12" s="12">
        <v>102.2085996</v>
      </c>
      <c r="AF12" s="12">
        <v>102.05208469999999</v>
      </c>
      <c r="AG12" s="12">
        <v>103.3539261</v>
      </c>
      <c r="AH12" s="12">
        <v>103.3539261</v>
      </c>
      <c r="AI12" s="12">
        <v>101.5292513</v>
      </c>
    </row>
    <row r="13" spans="1:35" x14ac:dyDescent="0.25">
      <c r="B13" s="12">
        <v>-1.816970038</v>
      </c>
      <c r="C13" s="12">
        <v>104.82377</v>
      </c>
      <c r="D13" s="12">
        <v>103.364996</v>
      </c>
      <c r="E13" s="12">
        <v>100.70097699999999</v>
      </c>
      <c r="F13" s="12">
        <v>103.67862700000001</v>
      </c>
      <c r="G13" s="12">
        <v>103.31317300000001</v>
      </c>
      <c r="H13" s="12">
        <v>104.02609200000001</v>
      </c>
      <c r="I13" s="12">
        <v>100.0816741</v>
      </c>
      <c r="J13" s="12">
        <v>99.645789129999997</v>
      </c>
      <c r="K13" s="12">
        <v>100.9308363</v>
      </c>
      <c r="L13" s="12">
        <v>110.318583</v>
      </c>
      <c r="M13" s="12">
        <v>100.147352</v>
      </c>
      <c r="N13" s="12">
        <v>103.233351</v>
      </c>
      <c r="O13" s="12">
        <v>94.909518500000004</v>
      </c>
      <c r="P13" s="12">
        <v>77.514522999999997</v>
      </c>
      <c r="Q13" s="12">
        <v>95.575262899999998</v>
      </c>
      <c r="R13" s="12">
        <v>94.044262160000002</v>
      </c>
      <c r="S13" s="12">
        <v>96.761514140000003</v>
      </c>
      <c r="T13" s="12">
        <v>97.735623340000004</v>
      </c>
      <c r="U13" s="12">
        <v>98.004173089999995</v>
      </c>
      <c r="V13" s="12">
        <v>93.727401150000006</v>
      </c>
      <c r="W13" s="12">
        <v>102.591983</v>
      </c>
      <c r="X13" s="12">
        <v>94.537757749999997</v>
      </c>
      <c r="Y13" s="12">
        <v>96.70314664</v>
      </c>
      <c r="Z13" s="12">
        <v>97.873627119999995</v>
      </c>
      <c r="AA13" s="12">
        <v>97.523882959999995</v>
      </c>
      <c r="AB13" s="12">
        <v>97.421068410000004</v>
      </c>
      <c r="AC13" s="12">
        <v>98.089362980000004</v>
      </c>
      <c r="AD13" s="12">
        <v>100.06956219999999</v>
      </c>
      <c r="AE13" s="12">
        <v>101.5303682</v>
      </c>
      <c r="AF13" s="12">
        <v>102.2607713</v>
      </c>
      <c r="AG13" s="12">
        <v>102.46765550000001</v>
      </c>
      <c r="AH13" s="12">
        <v>100.955782</v>
      </c>
      <c r="AI13" s="12">
        <v>100.5387135</v>
      </c>
    </row>
    <row r="14" spans="1:35" x14ac:dyDescent="0.25">
      <c r="B14" s="12">
        <v>-2.2940912920000001</v>
      </c>
      <c r="C14" s="12">
        <v>103.44493300000001</v>
      </c>
      <c r="D14" s="12">
        <v>103.065534</v>
      </c>
      <c r="E14" s="12">
        <v>101.396458</v>
      </c>
      <c r="F14" s="12">
        <v>103.292299</v>
      </c>
      <c r="G14" s="12">
        <v>103.47578300000001</v>
      </c>
      <c r="H14" s="12">
        <v>103.48490099999999</v>
      </c>
      <c r="I14" s="12">
        <v>101.08692550000001</v>
      </c>
      <c r="J14" s="12">
        <v>100.9185602</v>
      </c>
      <c r="K14" s="12">
        <v>100.6627775</v>
      </c>
      <c r="L14" s="12">
        <v>109.612061</v>
      </c>
      <c r="M14" s="12">
        <v>105.46954100000001</v>
      </c>
      <c r="N14" s="12">
        <v>111.489186</v>
      </c>
      <c r="O14" s="12">
        <v>91.764419000000004</v>
      </c>
      <c r="P14" s="12">
        <v>87.572487300000006</v>
      </c>
      <c r="Q14" s="12">
        <v>103.076854</v>
      </c>
      <c r="R14" s="12">
        <v>94.351875590000006</v>
      </c>
      <c r="S14" s="12">
        <v>96.761514140000003</v>
      </c>
      <c r="T14" s="12">
        <v>97.222934289999998</v>
      </c>
      <c r="U14" s="12">
        <v>94.193958089999995</v>
      </c>
      <c r="V14" s="12">
        <v>92.872046760000003</v>
      </c>
      <c r="W14" s="12">
        <v>104.14717280000001</v>
      </c>
      <c r="X14" s="12">
        <v>91.553032520000002</v>
      </c>
      <c r="Y14" s="12">
        <v>96.995766759999995</v>
      </c>
      <c r="Z14" s="12">
        <v>96.644622620000007</v>
      </c>
      <c r="AA14" s="12">
        <v>98.294992070000006</v>
      </c>
      <c r="AB14" s="12">
        <v>98.706250269999998</v>
      </c>
      <c r="AC14" s="12">
        <v>98.860472090000002</v>
      </c>
      <c r="AD14" s="12">
        <v>101.1651667</v>
      </c>
      <c r="AE14" s="12">
        <v>101.9477414</v>
      </c>
      <c r="AF14" s="12">
        <v>101.5303682</v>
      </c>
      <c r="AG14" s="12">
        <v>99.443908629999996</v>
      </c>
      <c r="AH14" s="12">
        <v>99.235374359999994</v>
      </c>
      <c r="AI14" s="12">
        <v>99.443908629999996</v>
      </c>
    </row>
    <row r="15" spans="1:35" x14ac:dyDescent="0.25">
      <c r="B15" s="12">
        <v>-3</v>
      </c>
      <c r="C15" s="12">
        <v>100</v>
      </c>
      <c r="D15" s="12">
        <v>100</v>
      </c>
      <c r="E15" s="12">
        <v>100</v>
      </c>
      <c r="F15" s="12">
        <v>100</v>
      </c>
      <c r="G15" s="12">
        <v>100</v>
      </c>
      <c r="H15" s="12">
        <v>100</v>
      </c>
      <c r="I15" s="12">
        <v>100</v>
      </c>
      <c r="J15" s="12">
        <v>100</v>
      </c>
      <c r="K15" s="12">
        <v>100</v>
      </c>
      <c r="L15" s="12">
        <v>100</v>
      </c>
      <c r="M15" s="12">
        <v>100</v>
      </c>
      <c r="N15" s="12">
        <v>100</v>
      </c>
      <c r="O15" s="12">
        <v>100</v>
      </c>
      <c r="P15" s="12">
        <v>100</v>
      </c>
      <c r="Q15" s="12">
        <v>100</v>
      </c>
      <c r="R15" s="12">
        <v>100</v>
      </c>
      <c r="S15" s="12">
        <v>100</v>
      </c>
      <c r="T15" s="12">
        <v>100</v>
      </c>
      <c r="U15" s="12">
        <v>100</v>
      </c>
      <c r="V15" s="12">
        <v>100</v>
      </c>
      <c r="W15" s="12">
        <v>100</v>
      </c>
      <c r="X15" s="12">
        <v>100</v>
      </c>
      <c r="Y15" s="12">
        <v>100</v>
      </c>
      <c r="Z15" s="12">
        <v>100</v>
      </c>
      <c r="AA15" s="12">
        <v>100</v>
      </c>
      <c r="AB15" s="12">
        <v>100</v>
      </c>
      <c r="AC15" s="12">
        <v>100</v>
      </c>
      <c r="AD15" s="12">
        <v>100</v>
      </c>
      <c r="AE15" s="12">
        <v>100</v>
      </c>
      <c r="AF15" s="12">
        <v>100</v>
      </c>
      <c r="AG15" s="12">
        <v>100</v>
      </c>
      <c r="AH15" s="12">
        <v>100</v>
      </c>
      <c r="AI15" s="12">
        <v>100</v>
      </c>
    </row>
    <row r="16" spans="1:35" x14ac:dyDescent="0.25"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99"/>
      <c r="S16" s="99"/>
      <c r="T16" s="99"/>
      <c r="U16" s="99"/>
      <c r="V16" s="99"/>
      <c r="W16" s="99"/>
      <c r="X16" s="99"/>
      <c r="Y16" s="99"/>
      <c r="Z16" s="99"/>
    </row>
    <row r="17" spans="1:35" x14ac:dyDescent="0.25">
      <c r="A17" s="58" t="s">
        <v>546</v>
      </c>
      <c r="B17" s="58" t="s">
        <v>245</v>
      </c>
      <c r="C17" s="12">
        <v>511.9</v>
      </c>
      <c r="D17" s="10"/>
      <c r="E17" s="10"/>
      <c r="F17" s="12">
        <v>498.4</v>
      </c>
      <c r="G17" s="10"/>
      <c r="H17" s="10"/>
      <c r="I17" s="12">
        <v>429.3</v>
      </c>
      <c r="J17" s="10"/>
      <c r="K17" s="10"/>
      <c r="L17" s="12">
        <v>450.2</v>
      </c>
      <c r="M17" s="10"/>
      <c r="N17" s="10"/>
      <c r="O17" s="12">
        <v>355.3</v>
      </c>
      <c r="P17" s="10"/>
      <c r="Q17" s="10"/>
      <c r="R17" s="12">
        <v>457.3</v>
      </c>
      <c r="S17" s="10"/>
      <c r="T17" s="10"/>
      <c r="U17" s="12">
        <v>451.3</v>
      </c>
      <c r="V17" s="10"/>
      <c r="W17" s="10"/>
      <c r="X17" s="12">
        <v>395.3</v>
      </c>
      <c r="Y17" s="10"/>
      <c r="Z17" s="10"/>
      <c r="AA17" s="12">
        <v>491.5</v>
      </c>
      <c r="AB17" s="10"/>
      <c r="AC17" s="10"/>
      <c r="AD17" s="12">
        <v>506.2</v>
      </c>
      <c r="AE17" s="10"/>
      <c r="AF17" s="10"/>
      <c r="AG17" s="12">
        <v>509.6</v>
      </c>
      <c r="AH17" s="10"/>
      <c r="AI17" s="10"/>
    </row>
    <row r="23" spans="1:35" x14ac:dyDescent="0.25">
      <c r="A23" s="58"/>
      <c r="B23" s="58"/>
      <c r="C23" s="66"/>
      <c r="D23" s="66"/>
      <c r="E23" s="66"/>
      <c r="F23" s="66"/>
      <c r="G23" s="67"/>
      <c r="H23" s="66"/>
      <c r="I23" s="67"/>
      <c r="J23" s="66"/>
      <c r="K23" s="67"/>
      <c r="L23" s="58"/>
    </row>
    <row r="24" spans="1:35" x14ac:dyDescent="0.25">
      <c r="A24" s="58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</row>
    <row r="25" spans="1:35" x14ac:dyDescent="0.25">
      <c r="A25" s="5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</row>
  </sheetData>
  <mergeCells count="11">
    <mergeCell ref="R4:T4"/>
    <mergeCell ref="C4:E4"/>
    <mergeCell ref="F4:H4"/>
    <mergeCell ref="I4:K4"/>
    <mergeCell ref="L4:N4"/>
    <mergeCell ref="O4:Q4"/>
    <mergeCell ref="U4:W4"/>
    <mergeCell ref="X4:Z4"/>
    <mergeCell ref="AA4:AC4"/>
    <mergeCell ref="AD4:AF4"/>
    <mergeCell ref="AG4:AI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56CAF-EDAF-48B8-848F-D11A73E9DD0B}">
  <dimension ref="A1:DR77"/>
  <sheetViews>
    <sheetView topLeftCell="AP2" zoomScaleNormal="100" workbookViewId="0">
      <selection activeCell="BK94" sqref="BK94"/>
    </sheetView>
  </sheetViews>
  <sheetFormatPr defaultColWidth="8.875" defaultRowHeight="15.75" x14ac:dyDescent="0.25"/>
  <cols>
    <col min="1" max="1" width="11.125" customWidth="1"/>
  </cols>
  <sheetData>
    <row r="1" spans="1:122" x14ac:dyDescent="0.25">
      <c r="A1" s="98" t="s">
        <v>568</v>
      </c>
      <c r="B1" s="5"/>
      <c r="C1" s="5"/>
    </row>
    <row r="2" spans="1:122" x14ac:dyDescent="0.25">
      <c r="A2" s="5" t="s">
        <v>405</v>
      </c>
      <c r="B2" s="5"/>
      <c r="C2" s="5"/>
    </row>
    <row r="4" spans="1:122" x14ac:dyDescent="0.25">
      <c r="B4" t="s">
        <v>120</v>
      </c>
      <c r="C4" t="s">
        <v>119</v>
      </c>
      <c r="D4" t="s">
        <v>120</v>
      </c>
      <c r="E4" t="s">
        <v>119</v>
      </c>
      <c r="F4" t="s">
        <v>120</v>
      </c>
      <c r="G4" t="s">
        <v>119</v>
      </c>
      <c r="H4" t="s">
        <v>120</v>
      </c>
      <c r="I4" t="s">
        <v>119</v>
      </c>
      <c r="J4" t="s">
        <v>120</v>
      </c>
      <c r="K4" t="s">
        <v>119</v>
      </c>
      <c r="L4" t="s">
        <v>120</v>
      </c>
      <c r="M4" t="s">
        <v>119</v>
      </c>
      <c r="N4" t="s">
        <v>120</v>
      </c>
      <c r="O4" t="s">
        <v>119</v>
      </c>
      <c r="P4" t="s">
        <v>120</v>
      </c>
      <c r="Q4" t="s">
        <v>119</v>
      </c>
      <c r="R4" t="s">
        <v>120</v>
      </c>
      <c r="S4" t="s">
        <v>119</v>
      </c>
      <c r="T4" t="s">
        <v>120</v>
      </c>
      <c r="U4" t="s">
        <v>119</v>
      </c>
      <c r="V4" t="s">
        <v>120</v>
      </c>
      <c r="W4" t="s">
        <v>119</v>
      </c>
      <c r="X4" t="s">
        <v>120</v>
      </c>
      <c r="Y4" t="s">
        <v>119</v>
      </c>
      <c r="Z4" t="s">
        <v>120</v>
      </c>
      <c r="AA4" t="s">
        <v>119</v>
      </c>
      <c r="AB4" t="s">
        <v>120</v>
      </c>
      <c r="AC4" t="s">
        <v>119</v>
      </c>
      <c r="AD4" t="s">
        <v>120</v>
      </c>
      <c r="AE4" t="s">
        <v>119</v>
      </c>
      <c r="AF4" t="s">
        <v>120</v>
      </c>
      <c r="AG4" t="s">
        <v>119</v>
      </c>
      <c r="AH4" t="s">
        <v>120</v>
      </c>
      <c r="AI4" t="s">
        <v>119</v>
      </c>
      <c r="AJ4" t="s">
        <v>120</v>
      </c>
      <c r="AK4" t="s">
        <v>119</v>
      </c>
      <c r="AL4" t="s">
        <v>120</v>
      </c>
      <c r="AM4" t="s">
        <v>119</v>
      </c>
      <c r="AN4" t="s">
        <v>120</v>
      </c>
      <c r="AO4" t="s">
        <v>119</v>
      </c>
      <c r="AP4" t="s">
        <v>120</v>
      </c>
      <c r="AQ4" t="s">
        <v>119</v>
      </c>
      <c r="AR4" t="s">
        <v>120</v>
      </c>
      <c r="AS4" t="s">
        <v>119</v>
      </c>
      <c r="AT4" t="s">
        <v>120</v>
      </c>
      <c r="AU4" t="s">
        <v>119</v>
      </c>
      <c r="AV4" t="s">
        <v>120</v>
      </c>
      <c r="AW4" t="s">
        <v>119</v>
      </c>
      <c r="AX4" t="s">
        <v>120</v>
      </c>
      <c r="AY4" t="s">
        <v>119</v>
      </c>
      <c r="AZ4" t="s">
        <v>120</v>
      </c>
      <c r="BA4" t="s">
        <v>119</v>
      </c>
      <c r="BB4" t="s">
        <v>120</v>
      </c>
      <c r="BC4" t="s">
        <v>119</v>
      </c>
      <c r="BD4" t="s">
        <v>120</v>
      </c>
      <c r="BE4" t="s">
        <v>119</v>
      </c>
      <c r="BF4" t="s">
        <v>120</v>
      </c>
      <c r="BG4" t="s">
        <v>119</v>
      </c>
      <c r="BH4" t="s">
        <v>120</v>
      </c>
      <c r="BI4" t="s">
        <v>119</v>
      </c>
      <c r="BK4" t="s">
        <v>120</v>
      </c>
      <c r="BL4" t="s">
        <v>119</v>
      </c>
      <c r="BM4" t="s">
        <v>120</v>
      </c>
      <c r="BN4" t="s">
        <v>119</v>
      </c>
      <c r="BO4" t="s">
        <v>120</v>
      </c>
      <c r="BP4" t="s">
        <v>119</v>
      </c>
      <c r="BQ4" t="s">
        <v>120</v>
      </c>
      <c r="BR4" t="s">
        <v>119</v>
      </c>
      <c r="BS4" t="s">
        <v>120</v>
      </c>
      <c r="BT4" t="s">
        <v>119</v>
      </c>
      <c r="BU4" t="s">
        <v>120</v>
      </c>
      <c r="BV4" t="s">
        <v>119</v>
      </c>
      <c r="BW4" t="s">
        <v>120</v>
      </c>
      <c r="BX4" t="s">
        <v>119</v>
      </c>
      <c r="BY4" t="s">
        <v>120</v>
      </c>
      <c r="BZ4" t="s">
        <v>119</v>
      </c>
      <c r="CA4" t="s">
        <v>120</v>
      </c>
      <c r="CB4" t="s">
        <v>119</v>
      </c>
      <c r="CC4" t="s">
        <v>120</v>
      </c>
      <c r="CD4" t="s">
        <v>119</v>
      </c>
      <c r="CE4" t="s">
        <v>120</v>
      </c>
      <c r="CF4" t="s">
        <v>119</v>
      </c>
      <c r="CG4" t="s">
        <v>120</v>
      </c>
      <c r="CH4" t="s">
        <v>119</v>
      </c>
      <c r="CI4" t="s">
        <v>120</v>
      </c>
      <c r="CJ4" t="s">
        <v>119</v>
      </c>
      <c r="CK4" t="s">
        <v>120</v>
      </c>
      <c r="CL4" t="s">
        <v>119</v>
      </c>
      <c r="CM4" t="s">
        <v>120</v>
      </c>
      <c r="CN4" t="s">
        <v>119</v>
      </c>
      <c r="CO4" t="s">
        <v>120</v>
      </c>
      <c r="CP4" t="s">
        <v>119</v>
      </c>
      <c r="CQ4" t="s">
        <v>120</v>
      </c>
      <c r="CR4" t="s">
        <v>119</v>
      </c>
      <c r="CS4" t="s">
        <v>120</v>
      </c>
      <c r="CT4" t="s">
        <v>119</v>
      </c>
      <c r="CU4" t="s">
        <v>120</v>
      </c>
      <c r="CV4" t="s">
        <v>119</v>
      </c>
      <c r="CW4" t="s">
        <v>120</v>
      </c>
      <c r="CX4" t="s">
        <v>119</v>
      </c>
      <c r="CY4" t="s">
        <v>120</v>
      </c>
      <c r="CZ4" t="s">
        <v>119</v>
      </c>
      <c r="DA4" t="s">
        <v>120</v>
      </c>
      <c r="DB4" t="s">
        <v>119</v>
      </c>
      <c r="DC4" t="s">
        <v>120</v>
      </c>
      <c r="DD4" t="s">
        <v>119</v>
      </c>
      <c r="DE4" t="s">
        <v>120</v>
      </c>
      <c r="DF4" t="s">
        <v>119</v>
      </c>
      <c r="DG4" t="s">
        <v>120</v>
      </c>
      <c r="DH4" t="s">
        <v>119</v>
      </c>
      <c r="DI4" t="s">
        <v>120</v>
      </c>
      <c r="DJ4" t="s">
        <v>119</v>
      </c>
      <c r="DK4" t="s">
        <v>120</v>
      </c>
      <c r="DL4" t="s">
        <v>119</v>
      </c>
      <c r="DM4" t="s">
        <v>120</v>
      </c>
      <c r="DN4" t="s">
        <v>119</v>
      </c>
      <c r="DO4" t="s">
        <v>120</v>
      </c>
      <c r="DP4" t="s">
        <v>119</v>
      </c>
      <c r="DQ4" t="s">
        <v>120</v>
      </c>
      <c r="DR4" t="s">
        <v>119</v>
      </c>
    </row>
    <row r="5" spans="1:122" x14ac:dyDescent="0.25">
      <c r="A5" t="s">
        <v>569</v>
      </c>
      <c r="B5" t="s">
        <v>570</v>
      </c>
      <c r="C5" t="s">
        <v>570</v>
      </c>
      <c r="D5" t="s">
        <v>570</v>
      </c>
      <c r="E5" t="s">
        <v>570</v>
      </c>
      <c r="F5" t="s">
        <v>570</v>
      </c>
      <c r="G5" t="s">
        <v>570</v>
      </c>
      <c r="H5" t="s">
        <v>570</v>
      </c>
      <c r="I5" t="s">
        <v>570</v>
      </c>
      <c r="J5" t="s">
        <v>570</v>
      </c>
      <c r="K5" t="s">
        <v>570</v>
      </c>
      <c r="L5" t="s">
        <v>570</v>
      </c>
      <c r="M5" t="s">
        <v>570</v>
      </c>
      <c r="N5" t="s">
        <v>570</v>
      </c>
      <c r="O5" t="s">
        <v>570</v>
      </c>
      <c r="P5" t="s">
        <v>570</v>
      </c>
      <c r="Q5" t="s">
        <v>570</v>
      </c>
      <c r="R5" t="s">
        <v>570</v>
      </c>
      <c r="S5" t="s">
        <v>570</v>
      </c>
      <c r="T5" t="s">
        <v>570</v>
      </c>
      <c r="U5" t="s">
        <v>570</v>
      </c>
      <c r="V5" t="s">
        <v>571</v>
      </c>
      <c r="W5" t="s">
        <v>571</v>
      </c>
      <c r="X5" t="s">
        <v>571</v>
      </c>
      <c r="Y5" t="s">
        <v>571</v>
      </c>
      <c r="Z5" t="s">
        <v>571</v>
      </c>
      <c r="AA5" t="s">
        <v>571</v>
      </c>
      <c r="AB5" t="s">
        <v>571</v>
      </c>
      <c r="AC5" t="s">
        <v>571</v>
      </c>
      <c r="AD5" t="s">
        <v>571</v>
      </c>
      <c r="AE5" t="s">
        <v>571</v>
      </c>
      <c r="AF5" t="s">
        <v>571</v>
      </c>
      <c r="AG5" t="s">
        <v>571</v>
      </c>
      <c r="AH5" t="s">
        <v>571</v>
      </c>
      <c r="AI5" t="s">
        <v>571</v>
      </c>
      <c r="AJ5" t="s">
        <v>571</v>
      </c>
      <c r="AK5" t="s">
        <v>571</v>
      </c>
      <c r="AL5" t="s">
        <v>571</v>
      </c>
      <c r="AM5" t="s">
        <v>571</v>
      </c>
      <c r="AN5" t="s">
        <v>571</v>
      </c>
      <c r="AO5" t="s">
        <v>571</v>
      </c>
      <c r="AP5" t="s">
        <v>572</v>
      </c>
      <c r="AQ5" t="s">
        <v>572</v>
      </c>
      <c r="AR5" t="s">
        <v>572</v>
      </c>
      <c r="AS5" t="s">
        <v>572</v>
      </c>
      <c r="AT5" t="s">
        <v>572</v>
      </c>
      <c r="AU5" t="s">
        <v>572</v>
      </c>
      <c r="AV5" t="s">
        <v>572</v>
      </c>
      <c r="AW5" t="s">
        <v>572</v>
      </c>
      <c r="AX5" t="s">
        <v>572</v>
      </c>
      <c r="AY5" t="s">
        <v>572</v>
      </c>
      <c r="AZ5" t="s">
        <v>572</v>
      </c>
      <c r="BA5" t="s">
        <v>572</v>
      </c>
      <c r="BB5" t="s">
        <v>572</v>
      </c>
      <c r="BC5" t="s">
        <v>572</v>
      </c>
      <c r="BD5" t="s">
        <v>572</v>
      </c>
      <c r="BE5" t="s">
        <v>572</v>
      </c>
      <c r="BF5" t="s">
        <v>572</v>
      </c>
      <c r="BG5" t="s">
        <v>572</v>
      </c>
      <c r="BH5" t="s">
        <v>572</v>
      </c>
      <c r="BI5" s="80" t="s">
        <v>572</v>
      </c>
      <c r="BJ5" t="s">
        <v>569</v>
      </c>
      <c r="BK5" t="s">
        <v>570</v>
      </c>
      <c r="BL5" t="s">
        <v>570</v>
      </c>
      <c r="BM5" t="s">
        <v>570</v>
      </c>
      <c r="BN5" t="s">
        <v>570</v>
      </c>
      <c r="BO5" t="s">
        <v>570</v>
      </c>
      <c r="BP5" t="s">
        <v>570</v>
      </c>
      <c r="BQ5" t="s">
        <v>570</v>
      </c>
      <c r="BR5" t="s">
        <v>570</v>
      </c>
      <c r="BS5" t="s">
        <v>570</v>
      </c>
      <c r="BT5" t="s">
        <v>570</v>
      </c>
      <c r="BU5" t="s">
        <v>570</v>
      </c>
      <c r="BV5" t="s">
        <v>570</v>
      </c>
      <c r="BW5" t="s">
        <v>570</v>
      </c>
      <c r="BX5" t="s">
        <v>570</v>
      </c>
      <c r="BY5" t="s">
        <v>570</v>
      </c>
      <c r="BZ5" t="s">
        <v>570</v>
      </c>
      <c r="CA5" t="s">
        <v>570</v>
      </c>
      <c r="CB5" t="s">
        <v>570</v>
      </c>
      <c r="CC5" t="s">
        <v>570</v>
      </c>
      <c r="CD5" t="s">
        <v>570</v>
      </c>
      <c r="CE5" t="s">
        <v>571</v>
      </c>
      <c r="CF5" t="s">
        <v>571</v>
      </c>
      <c r="CG5" t="s">
        <v>571</v>
      </c>
      <c r="CH5" t="s">
        <v>571</v>
      </c>
      <c r="CI5" t="s">
        <v>571</v>
      </c>
      <c r="CJ5" t="s">
        <v>571</v>
      </c>
      <c r="CK5" t="s">
        <v>571</v>
      </c>
      <c r="CL5" t="s">
        <v>571</v>
      </c>
      <c r="CM5" t="s">
        <v>571</v>
      </c>
      <c r="CN5" t="s">
        <v>571</v>
      </c>
      <c r="CO5" t="s">
        <v>571</v>
      </c>
      <c r="CP5" t="s">
        <v>571</v>
      </c>
      <c r="CQ5" t="s">
        <v>571</v>
      </c>
      <c r="CR5" t="s">
        <v>571</v>
      </c>
      <c r="CS5" t="s">
        <v>571</v>
      </c>
      <c r="CT5" t="s">
        <v>571</v>
      </c>
      <c r="CU5" t="s">
        <v>571</v>
      </c>
      <c r="CV5" t="s">
        <v>571</v>
      </c>
      <c r="CW5" t="s">
        <v>571</v>
      </c>
      <c r="CX5" t="s">
        <v>571</v>
      </c>
      <c r="CY5" t="s">
        <v>572</v>
      </c>
      <c r="CZ5" t="s">
        <v>572</v>
      </c>
      <c r="DA5" t="s">
        <v>572</v>
      </c>
      <c r="DB5" t="s">
        <v>572</v>
      </c>
      <c r="DC5" t="s">
        <v>572</v>
      </c>
      <c r="DD5" t="s">
        <v>572</v>
      </c>
      <c r="DE5" t="s">
        <v>572</v>
      </c>
      <c r="DF5" t="s">
        <v>572</v>
      </c>
      <c r="DG5" t="s">
        <v>572</v>
      </c>
      <c r="DH5" t="s">
        <v>572</v>
      </c>
      <c r="DI5" t="s">
        <v>572</v>
      </c>
      <c r="DJ5" t="s">
        <v>572</v>
      </c>
      <c r="DK5" t="s">
        <v>572</v>
      </c>
      <c r="DL5" t="s">
        <v>572</v>
      </c>
      <c r="DM5" t="s">
        <v>572</v>
      </c>
      <c r="DN5" t="s">
        <v>572</v>
      </c>
      <c r="DO5" t="s">
        <v>572</v>
      </c>
      <c r="DP5" t="s">
        <v>572</v>
      </c>
      <c r="DQ5" t="s">
        <v>572</v>
      </c>
      <c r="DR5" t="s">
        <v>572</v>
      </c>
    </row>
    <row r="6" spans="1:122" x14ac:dyDescent="0.25">
      <c r="A6" s="105" t="s">
        <v>573</v>
      </c>
      <c r="B6">
        <v>10</v>
      </c>
      <c r="C6">
        <v>10</v>
      </c>
      <c r="D6">
        <v>3</v>
      </c>
      <c r="E6">
        <v>3</v>
      </c>
      <c r="F6">
        <v>1</v>
      </c>
      <c r="G6">
        <v>1</v>
      </c>
      <c r="H6">
        <v>0.3</v>
      </c>
      <c r="I6">
        <v>0.3</v>
      </c>
      <c r="J6">
        <v>0</v>
      </c>
      <c r="K6">
        <v>0</v>
      </c>
      <c r="L6">
        <v>10</v>
      </c>
      <c r="M6">
        <v>10</v>
      </c>
      <c r="N6">
        <v>3</v>
      </c>
      <c r="O6">
        <v>3</v>
      </c>
      <c r="P6">
        <v>1</v>
      </c>
      <c r="Q6">
        <v>1</v>
      </c>
      <c r="R6">
        <v>0.3</v>
      </c>
      <c r="S6">
        <v>0.3</v>
      </c>
      <c r="T6">
        <v>0</v>
      </c>
      <c r="U6">
        <v>0</v>
      </c>
      <c r="V6" s="80">
        <v>5</v>
      </c>
      <c r="W6" s="80">
        <v>5</v>
      </c>
      <c r="X6" s="80">
        <v>1.6666666666666667</v>
      </c>
      <c r="Y6" s="80">
        <v>1.6666666666666667</v>
      </c>
      <c r="Z6" s="80">
        <v>0.55555555555555558</v>
      </c>
      <c r="AA6" s="80">
        <v>0.55555555555555558</v>
      </c>
      <c r="AB6" s="80">
        <v>0.1851851851851852</v>
      </c>
      <c r="AC6" s="80">
        <v>0.1851851851851852</v>
      </c>
      <c r="AD6" s="80">
        <v>0</v>
      </c>
      <c r="AE6" s="80">
        <v>0</v>
      </c>
      <c r="AF6" s="80">
        <v>5</v>
      </c>
      <c r="AG6" s="80">
        <v>5</v>
      </c>
      <c r="AH6" s="80">
        <v>1.6666666666666667</v>
      </c>
      <c r="AI6" s="80">
        <v>1.6666666666666667</v>
      </c>
      <c r="AJ6" s="80">
        <v>0.55555555555555558</v>
      </c>
      <c r="AK6" s="80">
        <v>0.55555555555555558</v>
      </c>
      <c r="AL6" s="80">
        <v>0.1851851851851852</v>
      </c>
      <c r="AM6" s="80">
        <v>0.1851851851851852</v>
      </c>
      <c r="AN6" s="80">
        <v>0</v>
      </c>
      <c r="AO6" s="80">
        <v>0</v>
      </c>
      <c r="AP6" s="106">
        <v>5.0000000000000001E-3</v>
      </c>
      <c r="AQ6" s="106">
        <v>5.0000000000000001E-3</v>
      </c>
      <c r="AR6" s="106">
        <v>1.6666666666666668E-3</v>
      </c>
      <c r="AS6" s="106">
        <v>1.6666666666666668E-3</v>
      </c>
      <c r="AT6" s="106">
        <v>5.5555555555555556E-4</v>
      </c>
      <c r="AU6" s="106">
        <v>5.5555555555555556E-4</v>
      </c>
      <c r="AV6" s="106">
        <v>1.8518518518518518E-4</v>
      </c>
      <c r="AW6" s="106">
        <v>1.8518518518518518E-4</v>
      </c>
      <c r="AX6" s="106">
        <v>0</v>
      </c>
      <c r="AY6" s="106">
        <v>0</v>
      </c>
      <c r="AZ6" s="106">
        <v>5.0000000000000001E-3</v>
      </c>
      <c r="BA6" s="106">
        <v>5.0000000000000001E-3</v>
      </c>
      <c r="BB6" s="106">
        <v>1.6666666666666668E-3</v>
      </c>
      <c r="BC6" s="106">
        <v>1.6666666666666668E-3</v>
      </c>
      <c r="BD6" s="106">
        <v>5.5555555555555556E-4</v>
      </c>
      <c r="BE6" s="106">
        <v>5.5555555555555556E-4</v>
      </c>
      <c r="BF6" s="106">
        <v>1.8518518518518518E-4</v>
      </c>
      <c r="BG6" s="106">
        <v>1.8518518518518518E-4</v>
      </c>
      <c r="BH6" s="106">
        <v>0</v>
      </c>
      <c r="BI6" s="106">
        <v>0</v>
      </c>
      <c r="BJ6" t="s">
        <v>574</v>
      </c>
      <c r="BK6">
        <v>10</v>
      </c>
      <c r="BL6">
        <v>10</v>
      </c>
      <c r="BM6">
        <v>3</v>
      </c>
      <c r="BN6">
        <v>3</v>
      </c>
      <c r="BO6">
        <v>1</v>
      </c>
      <c r="BP6">
        <v>1</v>
      </c>
      <c r="BQ6">
        <v>0.3</v>
      </c>
      <c r="BR6">
        <v>0.3</v>
      </c>
      <c r="BS6">
        <v>0</v>
      </c>
      <c r="BT6">
        <v>0</v>
      </c>
      <c r="BU6">
        <v>10</v>
      </c>
      <c r="BV6">
        <v>10</v>
      </c>
      <c r="BW6">
        <v>3</v>
      </c>
      <c r="BX6">
        <v>3</v>
      </c>
      <c r="BY6">
        <v>1</v>
      </c>
      <c r="BZ6">
        <v>1</v>
      </c>
      <c r="CA6">
        <v>0.3</v>
      </c>
      <c r="CB6">
        <v>0.3</v>
      </c>
      <c r="CC6">
        <v>0</v>
      </c>
      <c r="CD6">
        <v>0</v>
      </c>
      <c r="CE6">
        <v>5</v>
      </c>
      <c r="CF6">
        <v>5</v>
      </c>
      <c r="CG6">
        <v>1.6666666666666667</v>
      </c>
      <c r="CH6">
        <v>1.6666666666666667</v>
      </c>
      <c r="CI6">
        <v>0.55555555555555558</v>
      </c>
      <c r="CJ6">
        <v>0.55555555555555558</v>
      </c>
      <c r="CK6">
        <v>0.1851851851851852</v>
      </c>
      <c r="CL6">
        <v>0.1851851851851852</v>
      </c>
      <c r="CM6">
        <v>0</v>
      </c>
      <c r="CN6">
        <v>0</v>
      </c>
      <c r="CO6">
        <v>5</v>
      </c>
      <c r="CP6">
        <v>5</v>
      </c>
      <c r="CQ6">
        <v>1.6666666666666667</v>
      </c>
      <c r="CR6">
        <v>1.6666666666666667</v>
      </c>
      <c r="CS6">
        <v>0.55555555555555558</v>
      </c>
      <c r="CT6">
        <v>0.55555555555555558</v>
      </c>
      <c r="CU6">
        <v>0.1851851851851852</v>
      </c>
      <c r="CV6">
        <v>0.1851851851851852</v>
      </c>
      <c r="CW6">
        <v>0</v>
      </c>
      <c r="CX6">
        <v>0</v>
      </c>
      <c r="CY6">
        <v>5.0000000000000001E-3</v>
      </c>
      <c r="CZ6">
        <v>5.0000000000000001E-3</v>
      </c>
      <c r="DA6">
        <v>1.6666666666666668E-3</v>
      </c>
      <c r="DB6">
        <v>1.6666666666666668E-3</v>
      </c>
      <c r="DC6">
        <v>5.5555555555555556E-4</v>
      </c>
      <c r="DD6">
        <v>5.5555555555555556E-4</v>
      </c>
      <c r="DE6">
        <v>1.8518518518518518E-4</v>
      </c>
      <c r="DF6">
        <v>1.8518518518518518E-4</v>
      </c>
      <c r="DG6">
        <v>0</v>
      </c>
      <c r="DH6">
        <v>0</v>
      </c>
      <c r="DI6">
        <v>5.0000000000000001E-3</v>
      </c>
      <c r="DJ6">
        <v>5.0000000000000001E-3</v>
      </c>
      <c r="DK6">
        <v>1.6666666666666668E-3</v>
      </c>
      <c r="DL6">
        <v>1.6666666666666668E-3</v>
      </c>
      <c r="DM6">
        <v>5.5555555555555556E-4</v>
      </c>
      <c r="DN6">
        <v>5.5555555555555556E-4</v>
      </c>
      <c r="DO6">
        <v>1.8518518518518518E-4</v>
      </c>
      <c r="DP6">
        <v>1.8518518518518518E-4</v>
      </c>
      <c r="DQ6">
        <v>0</v>
      </c>
      <c r="DR6">
        <v>0</v>
      </c>
    </row>
    <row r="7" spans="1:122" x14ac:dyDescent="0.25">
      <c r="A7" t="s">
        <v>575</v>
      </c>
      <c r="B7" t="s">
        <v>576</v>
      </c>
      <c r="C7" t="s">
        <v>157</v>
      </c>
      <c r="D7" t="s">
        <v>577</v>
      </c>
      <c r="E7" t="s">
        <v>157</v>
      </c>
      <c r="F7" t="s">
        <v>578</v>
      </c>
      <c r="G7" t="s">
        <v>157</v>
      </c>
      <c r="H7" t="s">
        <v>579</v>
      </c>
      <c r="I7" t="s">
        <v>157</v>
      </c>
      <c r="J7" t="s">
        <v>580</v>
      </c>
      <c r="K7" t="s">
        <v>157</v>
      </c>
      <c r="L7" t="s">
        <v>581</v>
      </c>
      <c r="M7" t="s">
        <v>181</v>
      </c>
      <c r="N7" t="s">
        <v>582</v>
      </c>
      <c r="O7" t="s">
        <v>583</v>
      </c>
      <c r="P7" t="s">
        <v>584</v>
      </c>
      <c r="Q7" t="s">
        <v>181</v>
      </c>
      <c r="R7" t="s">
        <v>585</v>
      </c>
      <c r="S7" t="s">
        <v>181</v>
      </c>
      <c r="T7" t="s">
        <v>586</v>
      </c>
      <c r="U7" t="s">
        <v>181</v>
      </c>
      <c r="V7" t="s">
        <v>587</v>
      </c>
      <c r="W7" t="s">
        <v>157</v>
      </c>
      <c r="X7" t="s">
        <v>588</v>
      </c>
      <c r="Y7" t="s">
        <v>157</v>
      </c>
      <c r="Z7" t="s">
        <v>589</v>
      </c>
      <c r="AA7" t="s">
        <v>157</v>
      </c>
      <c r="AB7" t="s">
        <v>590</v>
      </c>
      <c r="AC7" t="s">
        <v>157</v>
      </c>
      <c r="AD7" t="s">
        <v>591</v>
      </c>
      <c r="AE7" t="s">
        <v>157</v>
      </c>
      <c r="AF7" t="s">
        <v>592</v>
      </c>
      <c r="AG7" t="s">
        <v>181</v>
      </c>
      <c r="AH7" t="s">
        <v>593</v>
      </c>
      <c r="AI7" t="s">
        <v>583</v>
      </c>
      <c r="AJ7" t="s">
        <v>594</v>
      </c>
      <c r="AK7" t="s">
        <v>181</v>
      </c>
      <c r="AL7" t="s">
        <v>595</v>
      </c>
      <c r="AM7" t="s">
        <v>583</v>
      </c>
      <c r="AN7" t="s">
        <v>586</v>
      </c>
      <c r="AO7" t="s">
        <v>583</v>
      </c>
      <c r="AP7" t="s">
        <v>596</v>
      </c>
      <c r="AQ7" t="s">
        <v>157</v>
      </c>
      <c r="AR7" t="s">
        <v>597</v>
      </c>
      <c r="AS7" t="s">
        <v>157</v>
      </c>
      <c r="AT7" t="s">
        <v>598</v>
      </c>
      <c r="AU7" t="s">
        <v>157</v>
      </c>
      <c r="AV7" t="s">
        <v>599</v>
      </c>
      <c r="AW7" t="s">
        <v>157</v>
      </c>
      <c r="AX7" t="s">
        <v>591</v>
      </c>
      <c r="AY7" t="s">
        <v>157</v>
      </c>
      <c r="AZ7" t="s">
        <v>600</v>
      </c>
      <c r="BA7" t="s">
        <v>181</v>
      </c>
      <c r="BB7" t="s">
        <v>601</v>
      </c>
      <c r="BC7" t="s">
        <v>181</v>
      </c>
      <c r="BD7" t="s">
        <v>602</v>
      </c>
      <c r="BE7" t="s">
        <v>583</v>
      </c>
      <c r="BF7" t="s">
        <v>603</v>
      </c>
      <c r="BG7" t="s">
        <v>583</v>
      </c>
      <c r="BH7" t="s">
        <v>586</v>
      </c>
      <c r="BI7" s="80" t="s">
        <v>583</v>
      </c>
      <c r="BJ7" t="s">
        <v>604</v>
      </c>
      <c r="BK7" t="s">
        <v>605</v>
      </c>
      <c r="BL7" t="s">
        <v>176</v>
      </c>
      <c r="BM7" t="s">
        <v>606</v>
      </c>
      <c r="BN7" t="s">
        <v>176</v>
      </c>
      <c r="BO7" t="s">
        <v>607</v>
      </c>
      <c r="BP7" t="s">
        <v>176</v>
      </c>
      <c r="BQ7" t="s">
        <v>608</v>
      </c>
      <c r="BR7" t="s">
        <v>176</v>
      </c>
      <c r="BS7" t="s">
        <v>609</v>
      </c>
      <c r="BT7" t="s">
        <v>176</v>
      </c>
      <c r="BU7" t="s">
        <v>610</v>
      </c>
      <c r="BV7" t="s">
        <v>160</v>
      </c>
      <c r="BW7" t="s">
        <v>611</v>
      </c>
      <c r="BX7" t="s">
        <v>160</v>
      </c>
      <c r="BY7" t="s">
        <v>612</v>
      </c>
      <c r="BZ7" t="s">
        <v>160</v>
      </c>
      <c r="CA7" t="s">
        <v>613</v>
      </c>
      <c r="CB7" t="s">
        <v>160</v>
      </c>
      <c r="CC7" t="s">
        <v>614</v>
      </c>
      <c r="CD7" t="s">
        <v>160</v>
      </c>
      <c r="CE7" t="s">
        <v>615</v>
      </c>
      <c r="CF7" t="s">
        <v>176</v>
      </c>
      <c r="CG7" t="s">
        <v>616</v>
      </c>
      <c r="CH7" t="s">
        <v>176</v>
      </c>
      <c r="CI7" t="s">
        <v>617</v>
      </c>
      <c r="CJ7" t="s">
        <v>176</v>
      </c>
      <c r="CK7" t="s">
        <v>618</v>
      </c>
      <c r="CL7" t="s">
        <v>176</v>
      </c>
      <c r="CM7" t="s">
        <v>619</v>
      </c>
      <c r="CN7" t="s">
        <v>176</v>
      </c>
      <c r="CO7" t="s">
        <v>620</v>
      </c>
      <c r="CP7" t="s">
        <v>160</v>
      </c>
      <c r="CQ7" t="s">
        <v>621</v>
      </c>
      <c r="CR7" t="s">
        <v>160</v>
      </c>
      <c r="CS7" t="s">
        <v>622</v>
      </c>
      <c r="CT7" t="s">
        <v>160</v>
      </c>
      <c r="CU7" t="s">
        <v>623</v>
      </c>
      <c r="CV7" t="s">
        <v>160</v>
      </c>
      <c r="CW7" t="s">
        <v>624</v>
      </c>
      <c r="CX7" t="s">
        <v>160</v>
      </c>
      <c r="CY7" t="s">
        <v>625</v>
      </c>
      <c r="CZ7" t="s">
        <v>176</v>
      </c>
      <c r="DA7" t="s">
        <v>626</v>
      </c>
      <c r="DB7" t="s">
        <v>176</v>
      </c>
      <c r="DC7" t="s">
        <v>627</v>
      </c>
      <c r="DD7" t="s">
        <v>176</v>
      </c>
      <c r="DE7" t="s">
        <v>628</v>
      </c>
      <c r="DF7" t="s">
        <v>176</v>
      </c>
      <c r="DG7" t="s">
        <v>629</v>
      </c>
      <c r="DH7" t="s">
        <v>176</v>
      </c>
      <c r="DI7" t="s">
        <v>630</v>
      </c>
      <c r="DJ7" t="s">
        <v>160</v>
      </c>
      <c r="DK7" t="s">
        <v>631</v>
      </c>
      <c r="DL7" t="s">
        <v>160</v>
      </c>
      <c r="DM7" t="s">
        <v>632</v>
      </c>
      <c r="DN7" t="s">
        <v>160</v>
      </c>
      <c r="DO7" t="s">
        <v>633</v>
      </c>
      <c r="DP7" t="s">
        <v>160</v>
      </c>
      <c r="DQ7" t="s">
        <v>634</v>
      </c>
      <c r="DR7" t="s">
        <v>160</v>
      </c>
    </row>
    <row r="8" spans="1:122" x14ac:dyDescent="0.25">
      <c r="A8" s="105" t="s">
        <v>268</v>
      </c>
      <c r="B8" s="105" t="s">
        <v>57</v>
      </c>
      <c r="C8" s="105" t="s">
        <v>58</v>
      </c>
      <c r="D8" s="105" t="s">
        <v>59</v>
      </c>
      <c r="E8" s="105" t="s">
        <v>60</v>
      </c>
      <c r="F8" s="105" t="s">
        <v>61</v>
      </c>
      <c r="G8" s="105" t="s">
        <v>62</v>
      </c>
      <c r="H8" s="105" t="s">
        <v>63</v>
      </c>
      <c r="I8" s="105" t="s">
        <v>64</v>
      </c>
      <c r="J8" s="105" t="s">
        <v>65</v>
      </c>
      <c r="K8" s="105" t="s">
        <v>66</v>
      </c>
      <c r="L8" s="105" t="s">
        <v>87</v>
      </c>
      <c r="M8" s="105" t="s">
        <v>88</v>
      </c>
      <c r="N8" s="105" t="s">
        <v>89</v>
      </c>
      <c r="O8" s="105" t="s">
        <v>90</v>
      </c>
      <c r="P8" s="105" t="s">
        <v>91</v>
      </c>
      <c r="Q8" s="105" t="s">
        <v>92</v>
      </c>
      <c r="R8" s="105" t="s">
        <v>93</v>
      </c>
      <c r="S8" s="105" t="s">
        <v>94</v>
      </c>
      <c r="T8" s="105" t="s">
        <v>95</v>
      </c>
      <c r="U8" s="105" t="s">
        <v>96</v>
      </c>
      <c r="V8" s="105" t="s">
        <v>97</v>
      </c>
      <c r="W8" s="105" t="s">
        <v>98</v>
      </c>
      <c r="X8" s="105" t="s">
        <v>99</v>
      </c>
      <c r="Y8" s="105" t="s">
        <v>100</v>
      </c>
      <c r="Z8" s="105" t="s">
        <v>101</v>
      </c>
      <c r="AA8" s="105" t="s">
        <v>102</v>
      </c>
      <c r="AB8" s="105" t="s">
        <v>103</v>
      </c>
      <c r="AC8" s="105" t="s">
        <v>104</v>
      </c>
      <c r="AD8" s="105" t="s">
        <v>105</v>
      </c>
      <c r="AE8" s="105" t="s">
        <v>106</v>
      </c>
      <c r="AF8" s="105" t="s">
        <v>113</v>
      </c>
      <c r="AG8" s="105" t="s">
        <v>114</v>
      </c>
      <c r="AH8" s="105" t="s">
        <v>111</v>
      </c>
      <c r="AI8" s="105" t="s">
        <v>112</v>
      </c>
      <c r="AJ8" s="105" t="s">
        <v>109</v>
      </c>
      <c r="AK8" s="105" t="s">
        <v>110</v>
      </c>
      <c r="AL8" s="105" t="s">
        <v>107</v>
      </c>
      <c r="AM8" s="105" t="s">
        <v>108</v>
      </c>
      <c r="AN8" s="105" t="s">
        <v>115</v>
      </c>
      <c r="AO8" s="105" t="s">
        <v>116</v>
      </c>
      <c r="AP8" s="105" t="s">
        <v>67</v>
      </c>
      <c r="AQ8" s="105" t="s">
        <v>68</v>
      </c>
      <c r="AR8" s="105" t="s">
        <v>69</v>
      </c>
      <c r="AS8" s="105" t="s">
        <v>70</v>
      </c>
      <c r="AT8" s="105" t="s">
        <v>71</v>
      </c>
      <c r="AU8" s="105" t="s">
        <v>72</v>
      </c>
      <c r="AV8" s="105" t="s">
        <v>73</v>
      </c>
      <c r="AW8" s="105" t="s">
        <v>74</v>
      </c>
      <c r="AX8" s="105" t="s">
        <v>75</v>
      </c>
      <c r="AY8" s="105" t="s">
        <v>76</v>
      </c>
      <c r="AZ8" s="105" t="s">
        <v>77</v>
      </c>
      <c r="BA8" s="105" t="s">
        <v>78</v>
      </c>
      <c r="BB8" s="105" t="s">
        <v>79</v>
      </c>
      <c r="BC8" s="105" t="s">
        <v>80</v>
      </c>
      <c r="BD8" s="105" t="s">
        <v>81</v>
      </c>
      <c r="BE8" s="105" t="s">
        <v>82</v>
      </c>
      <c r="BF8" s="105" t="s">
        <v>83</v>
      </c>
      <c r="BG8" s="105" t="s">
        <v>84</v>
      </c>
      <c r="BH8" s="105" t="s">
        <v>85</v>
      </c>
      <c r="BI8" s="105" t="s">
        <v>86</v>
      </c>
      <c r="BJ8" t="s">
        <v>268</v>
      </c>
      <c r="BK8" t="s">
        <v>57</v>
      </c>
      <c r="BL8" t="s">
        <v>58</v>
      </c>
      <c r="BM8" t="s">
        <v>59</v>
      </c>
      <c r="BN8" t="s">
        <v>60</v>
      </c>
      <c r="BO8" t="s">
        <v>61</v>
      </c>
      <c r="BP8" t="s">
        <v>62</v>
      </c>
      <c r="BQ8" t="s">
        <v>63</v>
      </c>
      <c r="BR8" t="s">
        <v>64</v>
      </c>
      <c r="BS8" t="s">
        <v>65</v>
      </c>
      <c r="BT8" t="s">
        <v>66</v>
      </c>
      <c r="BU8" t="s">
        <v>87</v>
      </c>
      <c r="BV8" t="s">
        <v>88</v>
      </c>
      <c r="BW8" t="s">
        <v>89</v>
      </c>
      <c r="BX8" t="s">
        <v>90</v>
      </c>
      <c r="BY8" t="s">
        <v>91</v>
      </c>
      <c r="BZ8" t="s">
        <v>92</v>
      </c>
      <c r="CA8" t="s">
        <v>93</v>
      </c>
      <c r="CB8" t="s">
        <v>94</v>
      </c>
      <c r="CC8" t="s">
        <v>95</v>
      </c>
      <c r="CD8" t="s">
        <v>96</v>
      </c>
      <c r="CE8" t="s">
        <v>97</v>
      </c>
      <c r="CF8" t="s">
        <v>98</v>
      </c>
      <c r="CG8" t="s">
        <v>99</v>
      </c>
      <c r="CH8" t="s">
        <v>100</v>
      </c>
      <c r="CI8" t="s">
        <v>101</v>
      </c>
      <c r="CJ8" t="s">
        <v>102</v>
      </c>
      <c r="CK8" t="s">
        <v>103</v>
      </c>
      <c r="CL8" t="s">
        <v>104</v>
      </c>
      <c r="CM8" t="s">
        <v>105</v>
      </c>
      <c r="CN8" t="s">
        <v>106</v>
      </c>
      <c r="CO8" t="s">
        <v>113</v>
      </c>
      <c r="CP8" t="s">
        <v>114</v>
      </c>
      <c r="CQ8" t="s">
        <v>111</v>
      </c>
      <c r="CR8" t="s">
        <v>112</v>
      </c>
      <c r="CS8" t="s">
        <v>109</v>
      </c>
      <c r="CT8" t="s">
        <v>110</v>
      </c>
      <c r="CU8" t="s">
        <v>107</v>
      </c>
      <c r="CV8" t="s">
        <v>108</v>
      </c>
      <c r="CW8" t="s">
        <v>115</v>
      </c>
      <c r="CX8" t="s">
        <v>116</v>
      </c>
      <c r="CY8" t="s">
        <v>67</v>
      </c>
      <c r="CZ8" t="s">
        <v>68</v>
      </c>
      <c r="DA8" t="s">
        <v>69</v>
      </c>
      <c r="DB8" t="s">
        <v>70</v>
      </c>
      <c r="DC8" t="s">
        <v>71</v>
      </c>
      <c r="DD8" t="s">
        <v>72</v>
      </c>
      <c r="DE8" t="s">
        <v>73</v>
      </c>
      <c r="DF8" t="s">
        <v>74</v>
      </c>
      <c r="DG8" t="s">
        <v>75</v>
      </c>
      <c r="DH8" t="s">
        <v>76</v>
      </c>
      <c r="DI8" t="s">
        <v>77</v>
      </c>
      <c r="DJ8" t="s">
        <v>78</v>
      </c>
      <c r="DK8" t="s">
        <v>79</v>
      </c>
      <c r="DL8" t="s">
        <v>80</v>
      </c>
      <c r="DM8" t="s">
        <v>81</v>
      </c>
      <c r="DN8" t="s">
        <v>82</v>
      </c>
      <c r="DO8" t="s">
        <v>83</v>
      </c>
      <c r="DP8" t="s">
        <v>84</v>
      </c>
      <c r="DQ8" t="s">
        <v>85</v>
      </c>
      <c r="DR8" t="s">
        <v>86</v>
      </c>
    </row>
    <row r="9" spans="1:122" x14ac:dyDescent="0.25">
      <c r="A9">
        <v>0</v>
      </c>
      <c r="B9">
        <v>101313.24849793816</v>
      </c>
      <c r="C9">
        <v>1290.6186077304537</v>
      </c>
      <c r="D9">
        <v>113124.13039063671</v>
      </c>
      <c r="E9">
        <v>8500.8803339229489</v>
      </c>
      <c r="F9">
        <v>85036.996044440253</v>
      </c>
      <c r="G9">
        <v>4379.2872171695944</v>
      </c>
      <c r="H9">
        <v>90664.80624036715</v>
      </c>
      <c r="I9">
        <v>4077.3569994828872</v>
      </c>
      <c r="J9">
        <v>89448.504514057597</v>
      </c>
      <c r="K9">
        <v>4023.227835416129</v>
      </c>
      <c r="L9">
        <v>14159.152032736212</v>
      </c>
      <c r="M9">
        <v>454.35921173007864</v>
      </c>
      <c r="N9">
        <v>11663.623790015248</v>
      </c>
      <c r="O9">
        <v>1747.4698924588895</v>
      </c>
      <c r="P9">
        <v>8766.9630538269412</v>
      </c>
      <c r="Q9">
        <v>3426.3908889538643</v>
      </c>
      <c r="R9">
        <v>14086.489293757979</v>
      </c>
      <c r="S9">
        <v>14379.443930066634</v>
      </c>
      <c r="T9">
        <v>12430.001985611361</v>
      </c>
      <c r="U9">
        <v>4585.6149589304769</v>
      </c>
      <c r="V9">
        <v>89203.492280592269</v>
      </c>
      <c r="W9">
        <v>1036.1730198273463</v>
      </c>
      <c r="X9">
        <v>97008.743702400825</v>
      </c>
      <c r="Y9">
        <v>18112.862524132481</v>
      </c>
      <c r="Z9">
        <v>74623.349692652788</v>
      </c>
      <c r="AA9">
        <v>24558.594569961788</v>
      </c>
      <c r="AB9">
        <v>100389.33272828424</v>
      </c>
      <c r="AC9">
        <v>1003.6012419284892</v>
      </c>
      <c r="AD9">
        <v>74401.862700120604</v>
      </c>
      <c r="AE9">
        <v>982.11073626167808</v>
      </c>
      <c r="AF9">
        <v>8682.680046347572</v>
      </c>
      <c r="AG9">
        <v>3514.7001766311969</v>
      </c>
      <c r="AH9">
        <v>12545.892448823573</v>
      </c>
      <c r="AI9">
        <v>2682.5908710662638</v>
      </c>
      <c r="AJ9">
        <v>11836.973801107844</v>
      </c>
      <c r="AK9">
        <v>525.4735353340651</v>
      </c>
      <c r="AL9">
        <v>7252.2986201944032</v>
      </c>
      <c r="AM9">
        <v>2997.3464659522497</v>
      </c>
      <c r="AN9">
        <v>8416.2332794941613</v>
      </c>
      <c r="AO9">
        <v>2715.8452661750907</v>
      </c>
      <c r="AP9">
        <v>89245.367380632742</v>
      </c>
      <c r="AQ9">
        <v>10988.21679248587</v>
      </c>
      <c r="AR9">
        <v>81652.201848442826</v>
      </c>
      <c r="AS9">
        <v>5993.9546870780259</v>
      </c>
      <c r="AT9">
        <v>82395.411576468789</v>
      </c>
      <c r="AU9">
        <v>10160.606415598253</v>
      </c>
      <c r="AV9">
        <v>95674.920965021069</v>
      </c>
      <c r="AW9">
        <v>17045.386478908335</v>
      </c>
      <c r="AX9">
        <v>93747.432345937646</v>
      </c>
      <c r="AY9">
        <v>11927.23847733185</v>
      </c>
      <c r="AZ9">
        <v>15226.310432950828</v>
      </c>
      <c r="BA9">
        <v>7800.8557144150263</v>
      </c>
      <c r="BB9">
        <v>2476.8627115313475</v>
      </c>
      <c r="BC9">
        <v>564.40552900208877</v>
      </c>
      <c r="BD9">
        <v>17629.463394503895</v>
      </c>
      <c r="BE9">
        <v>663.60602809056934</v>
      </c>
      <c r="BF9">
        <v>9971.2741572366067</v>
      </c>
      <c r="BG9">
        <v>3273.5128159231076</v>
      </c>
      <c r="BH9">
        <v>9924.5950053188226</v>
      </c>
      <c r="BI9">
        <v>4452.6249001984479</v>
      </c>
      <c r="BJ9">
        <v>0</v>
      </c>
      <c r="BK9">
        <v>37407.483942501349</v>
      </c>
      <c r="BL9">
        <v>2238.6192426489065</v>
      </c>
      <c r="BM9">
        <v>45037.199986568747</v>
      </c>
      <c r="BN9">
        <v>13572.940539399453</v>
      </c>
      <c r="BO9">
        <v>32796.780087234285</v>
      </c>
      <c r="BP9">
        <v>12637.783628702458</v>
      </c>
      <c r="BQ9">
        <v>31745.812720728616</v>
      </c>
      <c r="BR9">
        <v>6691.3782468044001</v>
      </c>
      <c r="BS9">
        <v>39011.1436567645</v>
      </c>
      <c r="BT9">
        <v>11820.673453553261</v>
      </c>
      <c r="BU9">
        <v>46642.749447177557</v>
      </c>
      <c r="BV9">
        <v>9168.9953705906719</v>
      </c>
      <c r="BW9">
        <v>58386.509267015936</v>
      </c>
      <c r="BX9">
        <v>9600.3848332329817</v>
      </c>
      <c r="BY9">
        <v>51456.621421460681</v>
      </c>
      <c r="BZ9">
        <v>14740.997560015003</v>
      </c>
      <c r="CA9">
        <v>40478.239336420753</v>
      </c>
      <c r="CB9">
        <v>14974.2169602534</v>
      </c>
      <c r="CC9">
        <v>61724.68466168447</v>
      </c>
      <c r="CD9">
        <v>3833.2344074209468</v>
      </c>
      <c r="CE9">
        <v>33880.702578653552</v>
      </c>
      <c r="CF9">
        <v>5961.4580409789714</v>
      </c>
      <c r="CG9">
        <v>35297.073573118279</v>
      </c>
      <c r="CH9">
        <v>9185.926913946585</v>
      </c>
      <c r="CI9">
        <v>39347.918474572463</v>
      </c>
      <c r="CJ9">
        <v>5900.8039280588337</v>
      </c>
      <c r="CK9">
        <v>29941.908361897968</v>
      </c>
      <c r="CL9">
        <v>26666.743316625791</v>
      </c>
      <c r="CM9">
        <v>42314.203390609233</v>
      </c>
      <c r="CN9">
        <v>10301.185911410945</v>
      </c>
      <c r="CO9">
        <v>69533.142834247585</v>
      </c>
      <c r="CP9">
        <v>14064.500001488503</v>
      </c>
      <c r="CQ9">
        <v>75969.056285319064</v>
      </c>
      <c r="CR9">
        <v>1534.9744829471485</v>
      </c>
      <c r="CS9">
        <v>70355.977273700613</v>
      </c>
      <c r="CT9">
        <v>19972.686941137479</v>
      </c>
      <c r="CU9">
        <v>50926.19440933819</v>
      </c>
      <c r="CV9">
        <v>8552.1952785513295</v>
      </c>
      <c r="CW9">
        <v>78507.262790287365</v>
      </c>
      <c r="CX9">
        <v>18361.349149668891</v>
      </c>
      <c r="CY9">
        <v>34605.622856631802</v>
      </c>
      <c r="CZ9">
        <v>14840.118309555781</v>
      </c>
      <c r="DA9">
        <v>30069.760570046201</v>
      </c>
      <c r="DB9">
        <v>5196.8510799697706</v>
      </c>
      <c r="DC9">
        <v>26630.437602229693</v>
      </c>
      <c r="DD9">
        <v>2225.3083126509223</v>
      </c>
      <c r="DE9">
        <v>35402.986849234527</v>
      </c>
      <c r="DF9">
        <v>17417.72041105973</v>
      </c>
      <c r="DG9">
        <v>47810.026505324473</v>
      </c>
      <c r="DH9">
        <v>20873.885914717077</v>
      </c>
      <c r="DI9">
        <v>49554.783734546159</v>
      </c>
      <c r="DJ9">
        <v>2734.3091418445974</v>
      </c>
      <c r="DK9">
        <v>72305.042326426774</v>
      </c>
      <c r="DL9">
        <v>1017.618733029338</v>
      </c>
      <c r="DM9">
        <v>44782.949036134174</v>
      </c>
      <c r="DN9">
        <v>6935.8819037799813</v>
      </c>
      <c r="DO9">
        <v>51301.833506000898</v>
      </c>
      <c r="DP9">
        <v>4778.9391319683491</v>
      </c>
      <c r="DQ9">
        <v>58853.380778498315</v>
      </c>
      <c r="DR9">
        <v>7771.3340751608994</v>
      </c>
    </row>
    <row r="10" spans="1:122" x14ac:dyDescent="0.25">
      <c r="A10">
        <v>2</v>
      </c>
      <c r="B10">
        <v>101374.93666202162</v>
      </c>
      <c r="C10">
        <v>10233.024193782965</v>
      </c>
      <c r="D10">
        <v>115393.12934370093</v>
      </c>
      <c r="E10">
        <v>12916.110943815833</v>
      </c>
      <c r="F10">
        <v>88187.148526301273</v>
      </c>
      <c r="G10">
        <v>9033.5657236962234</v>
      </c>
      <c r="H10">
        <v>90602.00959049986</v>
      </c>
      <c r="I10">
        <v>9163.4830765722527</v>
      </c>
      <c r="J10">
        <v>87382.424252203404</v>
      </c>
      <c r="K10">
        <v>6841.5008865145319</v>
      </c>
      <c r="L10">
        <v>12824.761752553015</v>
      </c>
      <c r="M10">
        <v>63.978694970008327</v>
      </c>
      <c r="N10">
        <v>13241.574859716307</v>
      </c>
      <c r="O10">
        <v>1804.3119687553503</v>
      </c>
      <c r="P10">
        <v>9640.0638601956725</v>
      </c>
      <c r="Q10">
        <v>2408.1886812571743</v>
      </c>
      <c r="R10">
        <v>16262.48064158005</v>
      </c>
      <c r="S10">
        <v>15789.604511260352</v>
      </c>
      <c r="T10">
        <v>12654.337656183667</v>
      </c>
      <c r="U10">
        <v>4003.9255643439642</v>
      </c>
      <c r="V10">
        <v>93978.058685834985</v>
      </c>
      <c r="W10">
        <v>5154.9930071173821</v>
      </c>
      <c r="X10">
        <v>102570.3827963917</v>
      </c>
      <c r="Y10">
        <v>17287.664175881106</v>
      </c>
      <c r="Z10">
        <v>70952.77472478697</v>
      </c>
      <c r="AA10">
        <v>16905.596557950008</v>
      </c>
      <c r="AB10">
        <v>93538.441093430796</v>
      </c>
      <c r="AC10">
        <v>8872.2488345085967</v>
      </c>
      <c r="AD10">
        <v>80199.688806902064</v>
      </c>
      <c r="AE10">
        <v>6529.2995114224868</v>
      </c>
      <c r="AF10">
        <v>7660.22709315053</v>
      </c>
      <c r="AG10">
        <v>2558.2222396159714</v>
      </c>
      <c r="AH10">
        <v>12206.18677230832</v>
      </c>
      <c r="AI10">
        <v>2599.9715492674682</v>
      </c>
      <c r="AJ10">
        <v>13502.777304016181</v>
      </c>
      <c r="AK10">
        <v>89.257558650726665</v>
      </c>
      <c r="AL10">
        <v>8156.9974287658433</v>
      </c>
      <c r="AM10">
        <v>2410.4211980603595</v>
      </c>
      <c r="AN10">
        <v>9205.1352543115863</v>
      </c>
      <c r="AO10">
        <v>2222.0122539493432</v>
      </c>
      <c r="AP10">
        <v>91967.606879954692</v>
      </c>
      <c r="AQ10">
        <v>2786.5314118139408</v>
      </c>
      <c r="AR10">
        <v>80358.128581316734</v>
      </c>
      <c r="AS10">
        <v>2596.5631491526142</v>
      </c>
      <c r="AT10">
        <v>80467.022594061244</v>
      </c>
      <c r="AU10">
        <v>4546.4419656072396</v>
      </c>
      <c r="AV10">
        <v>93907.868696494334</v>
      </c>
      <c r="AW10">
        <v>17233.762107309976</v>
      </c>
      <c r="AX10">
        <v>88694.462072729104</v>
      </c>
      <c r="AY10">
        <v>11002.530517126699</v>
      </c>
      <c r="AZ10">
        <v>15244.622363317198</v>
      </c>
      <c r="BA10">
        <v>5237.9709668295527</v>
      </c>
      <c r="BB10">
        <v>2252.4078402801324</v>
      </c>
      <c r="BC10">
        <v>845.96329034729001</v>
      </c>
      <c r="BD10">
        <v>18366.94091829627</v>
      </c>
      <c r="BE10">
        <v>934.99635427629721</v>
      </c>
      <c r="BF10">
        <v>9171.255414726922</v>
      </c>
      <c r="BG10">
        <v>5091.2320429294523</v>
      </c>
      <c r="BH10">
        <v>10577.321184350028</v>
      </c>
      <c r="BI10">
        <v>1958.1643958111486</v>
      </c>
      <c r="BJ10">
        <v>2</v>
      </c>
      <c r="BK10">
        <v>33707.464581906876</v>
      </c>
      <c r="BL10">
        <v>4658.435918673872</v>
      </c>
      <c r="BM10">
        <v>40258.201703899227</v>
      </c>
      <c r="BN10">
        <v>13171.047185505775</v>
      </c>
      <c r="BO10">
        <v>30405.429956469547</v>
      </c>
      <c r="BP10">
        <v>13338.623950510191</v>
      </c>
      <c r="BQ10">
        <v>27868.484959746282</v>
      </c>
      <c r="BR10">
        <v>6432.9908683253552</v>
      </c>
      <c r="BS10">
        <v>31455.385722342304</v>
      </c>
      <c r="BT10">
        <v>7662.8003297685573</v>
      </c>
      <c r="BU10">
        <v>46401.210586579255</v>
      </c>
      <c r="BV10">
        <v>11807.09404737323</v>
      </c>
      <c r="BW10">
        <v>59440.175914147112</v>
      </c>
      <c r="BX10">
        <v>18987.953866858577</v>
      </c>
      <c r="BY10">
        <v>59259.333278329053</v>
      </c>
      <c r="BZ10">
        <v>20399.525854733685</v>
      </c>
      <c r="CA10">
        <v>45196.183414731917</v>
      </c>
      <c r="CB10">
        <v>10608.789627126454</v>
      </c>
      <c r="CC10">
        <v>67430.31747348269</v>
      </c>
      <c r="CD10">
        <v>771.65498008342649</v>
      </c>
      <c r="CE10">
        <v>32655.613414181331</v>
      </c>
      <c r="CF10">
        <v>5274.3653940789573</v>
      </c>
      <c r="CG10">
        <v>35107.164225525841</v>
      </c>
      <c r="CH10">
        <v>9061.9266049183116</v>
      </c>
      <c r="CI10">
        <v>35189.451202654469</v>
      </c>
      <c r="CJ10">
        <v>2580.4303273236328</v>
      </c>
      <c r="CK10">
        <v>26481.539962946266</v>
      </c>
      <c r="CL10">
        <v>22394.767501576214</v>
      </c>
      <c r="CM10">
        <v>36911.623915941382</v>
      </c>
      <c r="CN10">
        <v>9018.6579054103004</v>
      </c>
      <c r="CO10">
        <v>70075.512576675654</v>
      </c>
      <c r="CP10">
        <v>2130.7095501619524</v>
      </c>
      <c r="CQ10">
        <v>71906.286169907558</v>
      </c>
      <c r="CR10">
        <v>4631.2025030777841</v>
      </c>
      <c r="CS10">
        <v>70495.982089213168</v>
      </c>
      <c r="CT10">
        <v>22935.851962140685</v>
      </c>
      <c r="CU10">
        <v>46282.598518811297</v>
      </c>
      <c r="CV10">
        <v>3553.9414899258104</v>
      </c>
      <c r="CW10">
        <v>77393.782446536643</v>
      </c>
      <c r="CX10">
        <v>20700.721354413407</v>
      </c>
      <c r="CY10">
        <v>32177.525826806756</v>
      </c>
      <c r="CZ10">
        <v>11947.530204288783</v>
      </c>
      <c r="DA10">
        <v>26031.96528146309</v>
      </c>
      <c r="DB10">
        <v>4195.6895268596973</v>
      </c>
      <c r="DC10">
        <v>23727.097097640046</v>
      </c>
      <c r="DD10">
        <v>343.75389957990063</v>
      </c>
      <c r="DE10">
        <v>32695.967962153569</v>
      </c>
      <c r="DF10">
        <v>15430.404138522061</v>
      </c>
      <c r="DG10">
        <v>41712.083795352526</v>
      </c>
      <c r="DH10">
        <v>21426.472590446367</v>
      </c>
      <c r="DI10">
        <v>51382.682292701094</v>
      </c>
      <c r="DJ10">
        <v>2854.2345470901155</v>
      </c>
      <c r="DK10">
        <v>67200.132547954476</v>
      </c>
      <c r="DL10">
        <v>510.47223678717114</v>
      </c>
      <c r="DM10">
        <v>53270.80103723472</v>
      </c>
      <c r="DN10">
        <v>4873.2560944296065</v>
      </c>
      <c r="DO10">
        <v>47281.949492141459</v>
      </c>
      <c r="DP10">
        <v>3838.9592304235321</v>
      </c>
      <c r="DQ10">
        <v>60315.605018765345</v>
      </c>
      <c r="DR10">
        <v>12841.499605727386</v>
      </c>
    </row>
    <row r="11" spans="1:122" x14ac:dyDescent="0.25">
      <c r="A11">
        <v>4</v>
      </c>
      <c r="B11">
        <v>106760.74411710452</v>
      </c>
      <c r="C11">
        <v>9599.8188881964652</v>
      </c>
      <c r="D11">
        <v>117144.96498164412</v>
      </c>
      <c r="E11">
        <v>14686.217554010822</v>
      </c>
      <c r="F11">
        <v>90281.689777309133</v>
      </c>
      <c r="G11">
        <v>7053.0013307307609</v>
      </c>
      <c r="H11">
        <v>90059.089169393643</v>
      </c>
      <c r="I11">
        <v>9539.4808418788143</v>
      </c>
      <c r="J11">
        <v>86826.652519826908</v>
      </c>
      <c r="K11">
        <v>7391.1454375605617</v>
      </c>
      <c r="L11">
        <v>11553.93281973808</v>
      </c>
      <c r="M11">
        <v>1805.3098486775127</v>
      </c>
      <c r="N11">
        <v>12995.267698872285</v>
      </c>
      <c r="O11">
        <v>4660.1407322205368</v>
      </c>
      <c r="P11">
        <v>10177.767317441405</v>
      </c>
      <c r="Q11">
        <v>3252.7022994764407</v>
      </c>
      <c r="R11">
        <v>16528.362664386128</v>
      </c>
      <c r="S11">
        <v>11639.855411007064</v>
      </c>
      <c r="T11">
        <v>9743.029811147404</v>
      </c>
      <c r="U11">
        <v>1326.9701240475788</v>
      </c>
      <c r="V11">
        <v>93972.755555544107</v>
      </c>
      <c r="W11">
        <v>9067.5188879939014</v>
      </c>
      <c r="X11">
        <v>100504.83339732085</v>
      </c>
      <c r="Y11">
        <v>15526.47131138381</v>
      </c>
      <c r="Z11">
        <v>74448.605287751227</v>
      </c>
      <c r="AA11">
        <v>20798.970429955269</v>
      </c>
      <c r="AB11">
        <v>98996.58337740651</v>
      </c>
      <c r="AC11">
        <v>9594.8255286857002</v>
      </c>
      <c r="AD11">
        <v>78559.7070093902</v>
      </c>
      <c r="AE11">
        <v>7050.6878183543959</v>
      </c>
      <c r="AF11">
        <v>8656.7990539963739</v>
      </c>
      <c r="AG11">
        <v>1141.8272374989517</v>
      </c>
      <c r="AH11">
        <v>16381.273854814492</v>
      </c>
      <c r="AI11">
        <v>9740.4940554495624</v>
      </c>
      <c r="AJ11">
        <v>14681.153012544029</v>
      </c>
      <c r="AK11">
        <v>583.89959831905514</v>
      </c>
      <c r="AL11">
        <v>7148.9891219779984</v>
      </c>
      <c r="AM11">
        <v>2628.3842035809016</v>
      </c>
      <c r="AN11">
        <v>9942.1426181501301</v>
      </c>
      <c r="AO11">
        <v>4397.7767902438</v>
      </c>
      <c r="AP11">
        <v>95397.303863317167</v>
      </c>
      <c r="AQ11">
        <v>782.69691440168378</v>
      </c>
      <c r="AR11">
        <v>80608.293284760439</v>
      </c>
      <c r="AS11">
        <v>4942.0027270020983</v>
      </c>
      <c r="AT11">
        <v>83244.092160725137</v>
      </c>
      <c r="AU11">
        <v>2444.5902258823876</v>
      </c>
      <c r="AV11">
        <v>94258.076229449623</v>
      </c>
      <c r="AW11">
        <v>20247.313564339096</v>
      </c>
      <c r="AX11">
        <v>90970.546233059402</v>
      </c>
      <c r="AY11">
        <v>6753.5286869407619</v>
      </c>
      <c r="AZ11">
        <v>16590.456205165232</v>
      </c>
      <c r="BA11">
        <v>9063.5695563529134</v>
      </c>
      <c r="BB11">
        <v>6091.0841144074229</v>
      </c>
      <c r="BC11">
        <v>4497.8026246417503</v>
      </c>
      <c r="BD11">
        <v>18531.783943682902</v>
      </c>
      <c r="BE11">
        <v>688.21062066867773</v>
      </c>
      <c r="BF11">
        <v>9805.8249180156145</v>
      </c>
      <c r="BG11">
        <v>6409.9603849458117</v>
      </c>
      <c r="BH11">
        <v>10698.508572675899</v>
      </c>
      <c r="BI11">
        <v>2382.7627260638801</v>
      </c>
      <c r="BJ11">
        <v>4</v>
      </c>
      <c r="BK11">
        <v>31231.874618761729</v>
      </c>
      <c r="BL11">
        <v>3825.9969028265436</v>
      </c>
      <c r="BM11">
        <v>36472.953542088209</v>
      </c>
      <c r="BN11">
        <v>12176.447303221637</v>
      </c>
      <c r="BO11">
        <v>29965.826139461627</v>
      </c>
      <c r="BP11">
        <v>13515.762858553691</v>
      </c>
      <c r="BQ11">
        <v>25233.270060455165</v>
      </c>
      <c r="BR11">
        <v>3765.7779883452768</v>
      </c>
      <c r="BS11">
        <v>33013.319941595117</v>
      </c>
      <c r="BT11">
        <v>9123.9031544131922</v>
      </c>
      <c r="BU11">
        <v>48579.854949565823</v>
      </c>
      <c r="BV11">
        <v>16986.210026418928</v>
      </c>
      <c r="BW11">
        <v>62694.219343312623</v>
      </c>
      <c r="BX11">
        <v>21497.046162225193</v>
      </c>
      <c r="BY11">
        <v>63230.13986804241</v>
      </c>
      <c r="BZ11">
        <v>20196.650717921424</v>
      </c>
      <c r="CA11">
        <v>56705.848236770966</v>
      </c>
      <c r="CB11">
        <v>2634.1908606937313</v>
      </c>
      <c r="CC11">
        <v>74186.378773007265</v>
      </c>
      <c r="CD11">
        <v>1726.4625071727144</v>
      </c>
      <c r="CE11">
        <v>34316.233501672337</v>
      </c>
      <c r="CF11">
        <v>3214.1380355289016</v>
      </c>
      <c r="CG11">
        <v>30606.809139532881</v>
      </c>
      <c r="CH11">
        <v>9127.4832319205143</v>
      </c>
      <c r="CI11">
        <v>34102.402543576776</v>
      </c>
      <c r="CJ11">
        <v>1432.7384887344238</v>
      </c>
      <c r="CK11">
        <v>24955.133525496818</v>
      </c>
      <c r="CL11">
        <v>20898.105034172535</v>
      </c>
      <c r="CM11">
        <v>35722.218486479207</v>
      </c>
      <c r="CN11">
        <v>8791.6397729961373</v>
      </c>
      <c r="CO11">
        <v>75673.784276728591</v>
      </c>
      <c r="CP11">
        <v>10632.342406533793</v>
      </c>
      <c r="CQ11">
        <v>68940.974432267481</v>
      </c>
      <c r="CR11">
        <v>233.69697986940679</v>
      </c>
      <c r="CS11">
        <v>76048.446542321981</v>
      </c>
      <c r="CT11">
        <v>21625.015903637985</v>
      </c>
      <c r="CU11">
        <v>47865.776338566895</v>
      </c>
      <c r="CV11">
        <v>8944.2846879687113</v>
      </c>
      <c r="CW11">
        <v>77271.196745286055</v>
      </c>
      <c r="CX11">
        <v>20180.734747756691</v>
      </c>
      <c r="CY11">
        <v>30434.499619225899</v>
      </c>
      <c r="CZ11">
        <v>10385.10410782257</v>
      </c>
      <c r="DA11">
        <v>25933.984888683874</v>
      </c>
      <c r="DB11">
        <v>2465.9162091469307</v>
      </c>
      <c r="DC11">
        <v>23238.307942432104</v>
      </c>
      <c r="DD11">
        <v>443.12731249159702</v>
      </c>
      <c r="DE11">
        <v>31398.643626806377</v>
      </c>
      <c r="DF11">
        <v>14047.157773441879</v>
      </c>
      <c r="DG11">
        <v>39487.454521380583</v>
      </c>
      <c r="DH11">
        <v>16208.179211504534</v>
      </c>
      <c r="DI11">
        <v>50797.550026507168</v>
      </c>
      <c r="DJ11">
        <v>4692.8894629038041</v>
      </c>
      <c r="DK11">
        <v>75212.823502842366</v>
      </c>
      <c r="DL11">
        <v>10811.801214081008</v>
      </c>
      <c r="DM11">
        <v>56830.885741060229</v>
      </c>
      <c r="DN11">
        <v>11483.369406020298</v>
      </c>
      <c r="DO11">
        <v>46822.15709332221</v>
      </c>
      <c r="DP11">
        <v>1794.3690312241956</v>
      </c>
      <c r="DQ11">
        <v>70055.554013889821</v>
      </c>
      <c r="DR11">
        <v>13943.850204431434</v>
      </c>
    </row>
    <row r="12" spans="1:122" x14ac:dyDescent="0.25">
      <c r="A12">
        <v>6</v>
      </c>
      <c r="B12">
        <v>104448.25706841667</v>
      </c>
      <c r="C12">
        <v>18805.009058325912</v>
      </c>
      <c r="D12">
        <v>114807.25748273704</v>
      </c>
      <c r="E12">
        <v>10088.667347734643</v>
      </c>
      <c r="F12">
        <v>92967.569875333225</v>
      </c>
      <c r="G12">
        <v>3345.7276568769416</v>
      </c>
      <c r="H12">
        <v>90738.339629124501</v>
      </c>
      <c r="I12">
        <v>10549.96909394778</v>
      </c>
      <c r="J12">
        <v>87546.193357911645</v>
      </c>
      <c r="K12">
        <v>182.99885945440096</v>
      </c>
      <c r="L12">
        <v>10902.773647740985</v>
      </c>
      <c r="M12">
        <v>408.33096271515808</v>
      </c>
      <c r="N12">
        <v>10974.287662044917</v>
      </c>
      <c r="O12">
        <v>5235.4265072060834</v>
      </c>
      <c r="P12">
        <v>10439.693030975082</v>
      </c>
      <c r="Q12">
        <v>3415.470976487873</v>
      </c>
      <c r="R12">
        <v>15437.191427470312</v>
      </c>
      <c r="S12">
        <v>9259.7249403916339</v>
      </c>
      <c r="T12">
        <v>9940.84780042891</v>
      </c>
      <c r="U12">
        <v>1390.1143633719989</v>
      </c>
      <c r="V12">
        <v>92196.410534876253</v>
      </c>
      <c r="W12">
        <v>8150.1613704821511</v>
      </c>
      <c r="X12">
        <v>93340.309238908521</v>
      </c>
      <c r="Y12">
        <v>24602.761640748042</v>
      </c>
      <c r="Z12">
        <v>74143.362065986963</v>
      </c>
      <c r="AA12">
        <v>15659.33596099768</v>
      </c>
      <c r="AB12">
        <v>102057.46178825089</v>
      </c>
      <c r="AC12">
        <v>25974.320925832788</v>
      </c>
      <c r="AD12">
        <v>78911.145445870221</v>
      </c>
      <c r="AE12">
        <v>5696.785971117165</v>
      </c>
      <c r="AF12">
        <v>9104.3371191693659</v>
      </c>
      <c r="AG12">
        <v>110.51177731517673</v>
      </c>
      <c r="AH12">
        <v>13797.903900638805</v>
      </c>
      <c r="AI12">
        <v>9037.1841667297231</v>
      </c>
      <c r="AJ12">
        <v>13370.173035880438</v>
      </c>
      <c r="AK12">
        <v>315.47392622661482</v>
      </c>
      <c r="AL12">
        <v>7576.6523216220339</v>
      </c>
      <c r="AM12">
        <v>2005.8550796781235</v>
      </c>
      <c r="AN12">
        <v>10871.231363808391</v>
      </c>
      <c r="AO12">
        <v>2664.3148251916732</v>
      </c>
      <c r="AP12">
        <v>94031.394949600799</v>
      </c>
      <c r="AQ12">
        <v>725.82908340107372</v>
      </c>
      <c r="AR12">
        <v>81309.505802906904</v>
      </c>
      <c r="AS12">
        <v>174.22444273373645</v>
      </c>
      <c r="AT12">
        <v>81656.656905427109</v>
      </c>
      <c r="AU12">
        <v>8055.558266371374</v>
      </c>
      <c r="AV12">
        <v>95939.800661542497</v>
      </c>
      <c r="AW12">
        <v>28471.134425416065</v>
      </c>
      <c r="AX12">
        <v>88774.156555515481</v>
      </c>
      <c r="AY12">
        <v>5914.4373587876416</v>
      </c>
      <c r="AZ12">
        <v>17029.591613994904</v>
      </c>
      <c r="BA12">
        <v>8770.1370562324773</v>
      </c>
      <c r="BB12">
        <v>4842.5363289936568</v>
      </c>
      <c r="BC12">
        <v>2456.0656131786118</v>
      </c>
      <c r="BD12">
        <v>17442.960692919238</v>
      </c>
      <c r="BE12">
        <v>292.3822218485634</v>
      </c>
      <c r="BF12">
        <v>10092.403497730294</v>
      </c>
      <c r="BG12">
        <v>6563.8633889775156</v>
      </c>
      <c r="BH12">
        <v>11987.232621822412</v>
      </c>
      <c r="BI12">
        <v>3072.6659813600586</v>
      </c>
      <c r="BJ12">
        <v>6</v>
      </c>
      <c r="BK12">
        <v>29470.242203593734</v>
      </c>
      <c r="BL12">
        <v>1492.133295675156</v>
      </c>
      <c r="BM12">
        <v>36544.390851955606</v>
      </c>
      <c r="BN12">
        <v>9467.7593725989645</v>
      </c>
      <c r="BO12">
        <v>30822.969257127181</v>
      </c>
      <c r="BP12">
        <v>9023.8080542643384</v>
      </c>
      <c r="BQ12">
        <v>24717.138765498581</v>
      </c>
      <c r="BR12">
        <v>3360.7687471923673</v>
      </c>
      <c r="BS12">
        <v>33605.445828180847</v>
      </c>
      <c r="BT12">
        <v>10742.058655313349</v>
      </c>
      <c r="BU12">
        <v>52044.581839920356</v>
      </c>
      <c r="BV12">
        <v>14659.534524173736</v>
      </c>
      <c r="BW12">
        <v>69005.268426405644</v>
      </c>
      <c r="BX12">
        <v>23074.743611503298</v>
      </c>
      <c r="BY12">
        <v>65846.668658472365</v>
      </c>
      <c r="BZ12">
        <v>18000.691482904935</v>
      </c>
      <c r="CA12">
        <v>59211.096937251525</v>
      </c>
      <c r="CB12">
        <v>12010.413518735902</v>
      </c>
      <c r="CC12">
        <v>73216.013986918726</v>
      </c>
      <c r="CD12">
        <v>4930.625074763384</v>
      </c>
      <c r="CE12">
        <v>32331.488313046822</v>
      </c>
      <c r="CF12">
        <v>1761.7477831049832</v>
      </c>
      <c r="CG12">
        <v>25317.649158798631</v>
      </c>
      <c r="CH12">
        <v>5826.1310395669225</v>
      </c>
      <c r="CI12">
        <v>31827.226782720674</v>
      </c>
      <c r="CJ12">
        <v>2548.8241326285352</v>
      </c>
      <c r="CK12">
        <v>23375.223657524868</v>
      </c>
      <c r="CL12">
        <v>18825.210705197987</v>
      </c>
      <c r="CM12">
        <v>34704.206780867054</v>
      </c>
      <c r="CN12">
        <v>9386.4582775951512</v>
      </c>
      <c r="CO12">
        <v>71877.87013532134</v>
      </c>
      <c r="CP12">
        <v>15048.664261700071</v>
      </c>
      <c r="CQ12">
        <v>67690.329154986219</v>
      </c>
      <c r="CR12">
        <v>196.48423679585937</v>
      </c>
      <c r="CS12">
        <v>72870.585463473661</v>
      </c>
      <c r="CT12">
        <v>20481.79326671426</v>
      </c>
      <c r="CU12">
        <v>53192.077034451213</v>
      </c>
      <c r="CV12">
        <v>7352.601626808585</v>
      </c>
      <c r="CW12">
        <v>77227.008817540802</v>
      </c>
      <c r="CX12">
        <v>21690.501231663762</v>
      </c>
      <c r="CY12">
        <v>27551.963291686669</v>
      </c>
      <c r="CZ12">
        <v>8781.252009333044</v>
      </c>
      <c r="DA12">
        <v>23333.571217139768</v>
      </c>
      <c r="DB12">
        <v>4182.4390255310418</v>
      </c>
      <c r="DC12">
        <v>23257.086843577017</v>
      </c>
      <c r="DD12">
        <v>2471.1236676851845</v>
      </c>
      <c r="DE12">
        <v>31275.006620255455</v>
      </c>
      <c r="DF12">
        <v>14662.138689654626</v>
      </c>
      <c r="DG12">
        <v>39979.006116581062</v>
      </c>
      <c r="DH12">
        <v>16844.631458831242</v>
      </c>
      <c r="DI12">
        <v>52648.870793710033</v>
      </c>
      <c r="DJ12">
        <v>2125.0202165985056</v>
      </c>
      <c r="DK12">
        <v>76594.9506081008</v>
      </c>
      <c r="DL12">
        <v>6835.5367798232664</v>
      </c>
      <c r="DM12">
        <v>60128.172085525446</v>
      </c>
      <c r="DN12">
        <v>7048.398199798884</v>
      </c>
      <c r="DO12">
        <v>54176.142067753266</v>
      </c>
      <c r="DP12">
        <v>4576.8580296193741</v>
      </c>
      <c r="DQ12">
        <v>79111.849929457734</v>
      </c>
      <c r="DR12">
        <v>2114.2370531725028</v>
      </c>
    </row>
    <row r="13" spans="1:122" x14ac:dyDescent="0.25">
      <c r="A13">
        <v>8</v>
      </c>
      <c r="B13">
        <v>102401.66958125125</v>
      </c>
      <c r="C13">
        <v>16023.171375860316</v>
      </c>
      <c r="D13">
        <v>112159.4119492943</v>
      </c>
      <c r="E13">
        <v>1099.9962992472554</v>
      </c>
      <c r="F13">
        <v>92804.257388279439</v>
      </c>
      <c r="G13">
        <v>1045.5163151130048</v>
      </c>
      <c r="H13">
        <v>91726.565025293588</v>
      </c>
      <c r="I13">
        <v>12592.592054445508</v>
      </c>
      <c r="J13">
        <v>84214.374342460113</v>
      </c>
      <c r="K13">
        <v>5219.9432315491122</v>
      </c>
      <c r="L13">
        <v>11095.570309127925</v>
      </c>
      <c r="M13">
        <v>1091.8623561564043</v>
      </c>
      <c r="N13">
        <v>10845.644005525908</v>
      </c>
      <c r="O13">
        <v>4593.8172165495198</v>
      </c>
      <c r="P13">
        <v>14152.310759283209</v>
      </c>
      <c r="Q13">
        <v>8493.7936882194936</v>
      </c>
      <c r="R13">
        <v>13820.740084216188</v>
      </c>
      <c r="S13">
        <v>5141.3588980339446</v>
      </c>
      <c r="T13">
        <v>9104.9935813008269</v>
      </c>
      <c r="U13">
        <v>1478.2070286728131</v>
      </c>
      <c r="V13">
        <v>86177.510432721814</v>
      </c>
      <c r="W13">
        <v>9069.8207873982701</v>
      </c>
      <c r="X13">
        <v>90988.420572564472</v>
      </c>
      <c r="Y13">
        <v>28340.860324664369</v>
      </c>
      <c r="Z13">
        <v>73093.734044675235</v>
      </c>
      <c r="AA13">
        <v>13559.982022220867</v>
      </c>
      <c r="AB13">
        <v>100577.36710667386</v>
      </c>
      <c r="AC13">
        <v>21172.699377582609</v>
      </c>
      <c r="AD13">
        <v>75632.264694802143</v>
      </c>
      <c r="AE13">
        <v>1065.0829389247024</v>
      </c>
      <c r="AF13">
        <v>9680.0658317578818</v>
      </c>
      <c r="AG13">
        <v>1916.5512128265664</v>
      </c>
      <c r="AH13">
        <v>12709.397728059139</v>
      </c>
      <c r="AI13">
        <v>8335.9123375484269</v>
      </c>
      <c r="AJ13">
        <v>11937.551067885139</v>
      </c>
      <c r="AK13">
        <v>609.70301401839868</v>
      </c>
      <c r="AL13">
        <v>8428.7968944193435</v>
      </c>
      <c r="AM13">
        <v>2776.5276379033676</v>
      </c>
      <c r="AN13">
        <v>12417.287733424948</v>
      </c>
      <c r="AO13">
        <v>62.843004776396704</v>
      </c>
      <c r="AP13">
        <v>98838.399192897137</v>
      </c>
      <c r="AQ13">
        <v>832.64790227115282</v>
      </c>
      <c r="AR13">
        <v>82589.576494486246</v>
      </c>
      <c r="AS13">
        <v>1543.461912579214</v>
      </c>
      <c r="AT13">
        <v>78073.919115876284</v>
      </c>
      <c r="AU13">
        <v>10950.040526889836</v>
      </c>
      <c r="AV13">
        <v>96022.864968377442</v>
      </c>
      <c r="AW13">
        <v>30875.603084312312</v>
      </c>
      <c r="AX13">
        <v>85889.011122742173</v>
      </c>
      <c r="AY13">
        <v>8131.0678507393304</v>
      </c>
      <c r="AZ13">
        <v>19457.120747606234</v>
      </c>
      <c r="BA13">
        <v>10375.861331662418</v>
      </c>
      <c r="BB13">
        <v>3421.7689908446314</v>
      </c>
      <c r="BC13">
        <v>573.43809154399435</v>
      </c>
      <c r="BD13">
        <v>18186.611038853458</v>
      </c>
      <c r="BE13">
        <v>1222.6056782441854</v>
      </c>
      <c r="BF13">
        <v>11735.88872550212</v>
      </c>
      <c r="BG13">
        <v>5559.2922081343959</v>
      </c>
      <c r="BH13">
        <v>10638.992613014969</v>
      </c>
      <c r="BI13">
        <v>2480.9413952711284</v>
      </c>
      <c r="BJ13">
        <v>8</v>
      </c>
      <c r="BK13">
        <v>28632.796639257278</v>
      </c>
      <c r="BL13">
        <v>2503.6648945754473</v>
      </c>
      <c r="BM13">
        <v>33979.217860355187</v>
      </c>
      <c r="BN13">
        <v>10196.18634441115</v>
      </c>
      <c r="BO13">
        <v>30946.72136777472</v>
      </c>
      <c r="BP13">
        <v>10269.362883475933</v>
      </c>
      <c r="BQ13">
        <v>20227.89457879385</v>
      </c>
      <c r="BR13">
        <v>1342.7105586383805</v>
      </c>
      <c r="BS13">
        <v>30991.345424063209</v>
      </c>
      <c r="BT13">
        <v>9728.8932165148781</v>
      </c>
      <c r="BU13">
        <v>49028.828600912122</v>
      </c>
      <c r="BV13">
        <v>9839.7665720773693</v>
      </c>
      <c r="BW13">
        <v>67862.621626464854</v>
      </c>
      <c r="BX13">
        <v>24671.198322015345</v>
      </c>
      <c r="BY13">
        <v>65496.762066320793</v>
      </c>
      <c r="BZ13">
        <v>22176.452368680104</v>
      </c>
      <c r="CA13">
        <v>53185.15267681051</v>
      </c>
      <c r="CB13">
        <v>7715.3114258636833</v>
      </c>
      <c r="CC13">
        <v>59571.176195433931</v>
      </c>
      <c r="CD13">
        <v>12818.48761703904</v>
      </c>
      <c r="CE13">
        <v>29496.403263958531</v>
      </c>
      <c r="CF13">
        <v>879.69012111039126</v>
      </c>
      <c r="CG13">
        <v>24886.815816241076</v>
      </c>
      <c r="CH13">
        <v>8395.5758878585675</v>
      </c>
      <c r="CI13">
        <v>30298.658533899579</v>
      </c>
      <c r="CJ13">
        <v>1523.5486751117994</v>
      </c>
      <c r="CK13">
        <v>21922.259834540095</v>
      </c>
      <c r="CL13">
        <v>16916.431952149778</v>
      </c>
      <c r="CM13">
        <v>32559.305241203467</v>
      </c>
      <c r="CN13">
        <v>9087.9401594335159</v>
      </c>
      <c r="CO13">
        <v>62470.378332720342</v>
      </c>
      <c r="CP13">
        <v>9352.0137164318294</v>
      </c>
      <c r="CQ13">
        <v>71869.9344640614</v>
      </c>
      <c r="CR13">
        <v>5193.3980823721704</v>
      </c>
      <c r="CS13">
        <v>67212.131670045928</v>
      </c>
      <c r="CT13">
        <v>16803.326133193455</v>
      </c>
      <c r="CU13">
        <v>52138.050772102841</v>
      </c>
      <c r="CV13">
        <v>481.71990282754621</v>
      </c>
      <c r="CW13">
        <v>74758.012923977425</v>
      </c>
      <c r="CX13">
        <v>25816.866003264207</v>
      </c>
      <c r="CY13">
        <v>29225.47462985789</v>
      </c>
      <c r="CZ13">
        <v>10698.159631867795</v>
      </c>
      <c r="DA13">
        <v>22061.600687510894</v>
      </c>
      <c r="DB13">
        <v>4148.2022760835043</v>
      </c>
      <c r="DC13">
        <v>21866.62352734424</v>
      </c>
      <c r="DD13">
        <v>2590.3467398600123</v>
      </c>
      <c r="DE13">
        <v>31803.168589797438</v>
      </c>
      <c r="DF13">
        <v>13754.735555769306</v>
      </c>
      <c r="DG13">
        <v>36986.872755950339</v>
      </c>
      <c r="DH13">
        <v>16967.665480551685</v>
      </c>
      <c r="DI13">
        <v>55154.884269839691</v>
      </c>
      <c r="DJ13">
        <v>3904.9765896380973</v>
      </c>
      <c r="DK13">
        <v>74990.573861610494</v>
      </c>
      <c r="DL13">
        <v>1327.7485507018623</v>
      </c>
      <c r="DM13">
        <v>61206.443983193938</v>
      </c>
      <c r="DN13">
        <v>4161.3341221911205</v>
      </c>
      <c r="DO13">
        <v>44590.237877814303</v>
      </c>
      <c r="DP13">
        <v>29.61387423624474</v>
      </c>
      <c r="DQ13">
        <v>74353.78067507474</v>
      </c>
      <c r="DR13">
        <v>8603.5158313596949</v>
      </c>
    </row>
    <row r="14" spans="1:122" x14ac:dyDescent="0.25">
      <c r="A14">
        <v>10</v>
      </c>
      <c r="B14">
        <v>110528.14534994644</v>
      </c>
      <c r="C14">
        <v>14815.019155622385</v>
      </c>
      <c r="D14">
        <v>113351.52425496104</v>
      </c>
      <c r="E14">
        <v>5580.4449606790986</v>
      </c>
      <c r="F14">
        <v>95608.553883460962</v>
      </c>
      <c r="G14">
        <v>1607.0094938267896</v>
      </c>
      <c r="H14">
        <v>95997.015164781522</v>
      </c>
      <c r="I14">
        <v>9221.8930528137644</v>
      </c>
      <c r="J14">
        <v>83502.161503594223</v>
      </c>
      <c r="K14">
        <v>7942.0632278586418</v>
      </c>
      <c r="L14">
        <v>11981.503886709845</v>
      </c>
      <c r="M14">
        <v>704.70966422508945</v>
      </c>
      <c r="N14">
        <v>9636.1778998493974</v>
      </c>
      <c r="O14">
        <v>4773.1953388532938</v>
      </c>
      <c r="P14">
        <v>13678.692267857703</v>
      </c>
      <c r="Q14">
        <v>6283.6970699534168</v>
      </c>
      <c r="R14">
        <v>11869.828011485148</v>
      </c>
      <c r="S14">
        <v>632.99593615905042</v>
      </c>
      <c r="T14">
        <v>7989.7515196984459</v>
      </c>
      <c r="U14">
        <v>1037.8384018640252</v>
      </c>
      <c r="V14">
        <v>84027.185984010983</v>
      </c>
      <c r="W14">
        <v>11212.747916011678</v>
      </c>
      <c r="X14">
        <v>88130.82374387118</v>
      </c>
      <c r="Y14">
        <v>28811.861348717011</v>
      </c>
      <c r="Z14">
        <v>74576.550338796063</v>
      </c>
      <c r="AA14">
        <v>14688.834444256372</v>
      </c>
      <c r="AB14">
        <v>102114.91438013091</v>
      </c>
      <c r="AC14">
        <v>22420.174195533389</v>
      </c>
      <c r="AD14">
        <v>76563.891049092606</v>
      </c>
      <c r="AE14">
        <v>3126.711123443873</v>
      </c>
      <c r="AF14">
        <v>11214.777557046611</v>
      </c>
      <c r="AG14">
        <v>2776.4256945680859</v>
      </c>
      <c r="AH14">
        <v>11478.078778926374</v>
      </c>
      <c r="AI14">
        <v>8104.2081148951784</v>
      </c>
      <c r="AJ14">
        <v>13625.003763661258</v>
      </c>
      <c r="AK14">
        <v>2146.9270791957906</v>
      </c>
      <c r="AL14">
        <v>7864.0167558380799</v>
      </c>
      <c r="AM14">
        <v>2589.4826279778845</v>
      </c>
      <c r="AN14">
        <v>13242.734235163996</v>
      </c>
      <c r="AO14">
        <v>1958.8176821769484</v>
      </c>
      <c r="AP14">
        <v>99443.735003661073</v>
      </c>
      <c r="AQ14">
        <v>5152.7632028094422</v>
      </c>
      <c r="AR14">
        <v>84189.436797619797</v>
      </c>
      <c r="AS14">
        <v>584.56054316615212</v>
      </c>
      <c r="AT14">
        <v>77445.343425085302</v>
      </c>
      <c r="AU14">
        <v>11028.9691758272</v>
      </c>
      <c r="AV14">
        <v>96395.992941473349</v>
      </c>
      <c r="AW14">
        <v>33563.503067447899</v>
      </c>
      <c r="AX14">
        <v>87897.272207657603</v>
      </c>
      <c r="AY14">
        <v>13213.00219018445</v>
      </c>
      <c r="AZ14">
        <v>16751.503028977422</v>
      </c>
      <c r="BA14">
        <v>8631.9374786136887</v>
      </c>
      <c r="BB14">
        <v>2960.2356955376354</v>
      </c>
      <c r="BC14">
        <v>180.26420529599744</v>
      </c>
      <c r="BD14">
        <v>16002.840960283796</v>
      </c>
      <c r="BE14">
        <v>20.168425101004598</v>
      </c>
      <c r="BF14">
        <v>12200.714489645052</v>
      </c>
      <c r="BG14">
        <v>1388.2854039586794</v>
      </c>
      <c r="BH14">
        <v>12245.957631863723</v>
      </c>
      <c r="BI14">
        <v>5938.6500014425892</v>
      </c>
      <c r="BJ14">
        <v>10</v>
      </c>
      <c r="BK14">
        <v>29200.135073708261</v>
      </c>
      <c r="BL14">
        <v>1311.0848113379425</v>
      </c>
      <c r="BM14">
        <v>33820.815446788176</v>
      </c>
      <c r="BN14">
        <v>8464.4322363342071</v>
      </c>
      <c r="BO14">
        <v>28072.602864485845</v>
      </c>
      <c r="BP14">
        <v>7836.6563748508834</v>
      </c>
      <c r="BQ14">
        <v>22438.44122526468</v>
      </c>
      <c r="BR14">
        <v>3461.8889408632863</v>
      </c>
      <c r="BS14">
        <v>30520.363632040455</v>
      </c>
      <c r="BT14">
        <v>7583.3766793880914</v>
      </c>
      <c r="BU14">
        <v>49772.580254483066</v>
      </c>
      <c r="BV14">
        <v>4929.7301165219469</v>
      </c>
      <c r="BW14">
        <v>70075.947440444055</v>
      </c>
      <c r="BX14">
        <v>24747.5772895845</v>
      </c>
      <c r="BY14">
        <v>73322.885400413405</v>
      </c>
      <c r="BZ14">
        <v>21516.215412684975</v>
      </c>
      <c r="CA14">
        <v>53605.216482357719</v>
      </c>
      <c r="CB14">
        <v>14074.698997540394</v>
      </c>
      <c r="CC14">
        <v>59315.623118631876</v>
      </c>
      <c r="CD14">
        <v>16124.850262921405</v>
      </c>
      <c r="CE14">
        <v>26274.531255955153</v>
      </c>
      <c r="CF14">
        <v>1489.1650054705299</v>
      </c>
      <c r="CG14">
        <v>23347.689343259583</v>
      </c>
      <c r="CH14">
        <v>9191.5951327427247</v>
      </c>
      <c r="CI14">
        <v>26136.737700558871</v>
      </c>
      <c r="CJ14">
        <v>3860.147559149354</v>
      </c>
      <c r="CK14">
        <v>21404.157581613097</v>
      </c>
      <c r="CL14">
        <v>16807.368855629949</v>
      </c>
      <c r="CM14">
        <v>31988.197308492941</v>
      </c>
      <c r="CN14">
        <v>9307.0934705753643</v>
      </c>
      <c r="CO14">
        <v>57675.709440439692</v>
      </c>
      <c r="CP14">
        <v>7185.1236199271052</v>
      </c>
      <c r="CQ14">
        <v>66591.942124349473</v>
      </c>
      <c r="CR14">
        <v>2026.7221120746985</v>
      </c>
      <c r="CS14">
        <v>73450.45633081274</v>
      </c>
      <c r="CT14">
        <v>21733.618819006544</v>
      </c>
      <c r="CU14">
        <v>53944.646065559762</v>
      </c>
      <c r="CV14">
        <v>3973.0579758809513</v>
      </c>
      <c r="CW14">
        <v>66069.410502724597</v>
      </c>
      <c r="CX14">
        <v>24493.491482706624</v>
      </c>
      <c r="CY14">
        <v>26751.807359554143</v>
      </c>
      <c r="CZ14">
        <v>8365.8865983069736</v>
      </c>
      <c r="DA14">
        <v>21550.556854236645</v>
      </c>
      <c r="DB14">
        <v>5204.0153225145659</v>
      </c>
      <c r="DC14">
        <v>21104.058742716523</v>
      </c>
      <c r="DD14">
        <v>1577.9333736481633</v>
      </c>
      <c r="DE14">
        <v>29547.051071725735</v>
      </c>
      <c r="DF14">
        <v>12033.149619361062</v>
      </c>
      <c r="DG14">
        <v>32156.885742751085</v>
      </c>
      <c r="DH14">
        <v>13697.763845883375</v>
      </c>
      <c r="DI14">
        <v>57211.359221545936</v>
      </c>
      <c r="DJ14">
        <v>3514.4632462897298</v>
      </c>
      <c r="DK14">
        <v>71367.47871402929</v>
      </c>
      <c r="DL14">
        <v>1179.1730443829131</v>
      </c>
      <c r="DM14">
        <v>61053.562144664567</v>
      </c>
      <c r="DN14">
        <v>5306.9046759671492</v>
      </c>
      <c r="DO14">
        <v>56747.168654660869</v>
      </c>
      <c r="DP14">
        <v>583.39924593225419</v>
      </c>
      <c r="DQ14">
        <v>65036.184462263554</v>
      </c>
      <c r="DR14">
        <v>3270.851918336476</v>
      </c>
    </row>
    <row r="15" spans="1:122" x14ac:dyDescent="0.25">
      <c r="A15">
        <v>12</v>
      </c>
      <c r="B15">
        <v>114633.19123926171</v>
      </c>
      <c r="C15">
        <v>7743.1780801817495</v>
      </c>
      <c r="D15">
        <v>109095.66802002468</v>
      </c>
      <c r="E15">
        <v>5784.6415388888781</v>
      </c>
      <c r="F15">
        <v>100590.763901211</v>
      </c>
      <c r="G15">
        <v>9233.7236757561641</v>
      </c>
      <c r="H15">
        <v>100166.31469873054</v>
      </c>
      <c r="I15">
        <v>4616.3361451204901</v>
      </c>
      <c r="J15">
        <v>85877.75863150142</v>
      </c>
      <c r="K15">
        <v>4065.3184670357286</v>
      </c>
      <c r="L15">
        <v>11248.9151812327</v>
      </c>
      <c r="M15">
        <v>1263.3767204193373</v>
      </c>
      <c r="N15">
        <v>9627.7331029391298</v>
      </c>
      <c r="O15">
        <v>5304.0569195287899</v>
      </c>
      <c r="P15">
        <v>11684.764928867127</v>
      </c>
      <c r="Q15">
        <v>3571.0219724887206</v>
      </c>
      <c r="R15">
        <v>11130.321913653035</v>
      </c>
      <c r="S15">
        <v>2178.7869335853206</v>
      </c>
      <c r="T15">
        <v>8359.8403951141991</v>
      </c>
      <c r="U15">
        <v>2078.4053091901155</v>
      </c>
      <c r="V15">
        <v>82920.557448110441</v>
      </c>
      <c r="W15">
        <v>14152.495450330325</v>
      </c>
      <c r="X15">
        <v>85924.674972137014</v>
      </c>
      <c r="Y15">
        <v>24385.749267710416</v>
      </c>
      <c r="Z15">
        <v>77342.745925723444</v>
      </c>
      <c r="AA15">
        <v>12134.431983840439</v>
      </c>
      <c r="AB15">
        <v>100983.78185446007</v>
      </c>
      <c r="AC15">
        <v>17154.261271661129</v>
      </c>
      <c r="AD15">
        <v>76227.044215890302</v>
      </c>
      <c r="AE15">
        <v>3741.5784943095537</v>
      </c>
      <c r="AF15">
        <v>14182.8860275974</v>
      </c>
      <c r="AG15">
        <v>1972.4631500258113</v>
      </c>
      <c r="AH15">
        <v>11096.112211085099</v>
      </c>
      <c r="AI15">
        <v>7516.8216188102906</v>
      </c>
      <c r="AJ15">
        <v>11342.312227307408</v>
      </c>
      <c r="AK15">
        <v>1078.6097046828027</v>
      </c>
      <c r="AL15">
        <v>9848.8439152495557</v>
      </c>
      <c r="AM15">
        <v>1854.9466477468534</v>
      </c>
      <c r="AN15">
        <v>13117.821381290569</v>
      </c>
      <c r="AO15">
        <v>3399.5189489953682</v>
      </c>
      <c r="AP15">
        <v>104299.27443912365</v>
      </c>
      <c r="AQ15">
        <v>2125.2270113678242</v>
      </c>
      <c r="AR15">
        <v>85687.711202647362</v>
      </c>
      <c r="AS15">
        <v>4160.6445188313864</v>
      </c>
      <c r="AT15">
        <v>79928.413275099636</v>
      </c>
      <c r="AU15">
        <v>10393.859493928445</v>
      </c>
      <c r="AV15">
        <v>94954.079466373296</v>
      </c>
      <c r="AW15">
        <v>33438.707219056894</v>
      </c>
      <c r="AX15">
        <v>90144.684419932368</v>
      </c>
      <c r="AY15">
        <v>6890.4923088228616</v>
      </c>
      <c r="AZ15">
        <v>15637.914697872769</v>
      </c>
      <c r="BA15">
        <v>5514.7008947361619</v>
      </c>
      <c r="BB15">
        <v>5895.8039805711705</v>
      </c>
      <c r="BC15">
        <v>4680.1187313225182</v>
      </c>
      <c r="BD15">
        <v>15347.563486195448</v>
      </c>
      <c r="BE15">
        <v>898.71918236497129</v>
      </c>
      <c r="BF15">
        <v>12396.783649077652</v>
      </c>
      <c r="BG15">
        <v>3172.2423848045555</v>
      </c>
      <c r="BH15">
        <v>11287.361849160032</v>
      </c>
      <c r="BI15">
        <v>4988.9534447335691</v>
      </c>
      <c r="BJ15">
        <v>12</v>
      </c>
      <c r="BK15">
        <v>27542.210830288415</v>
      </c>
      <c r="BL15">
        <v>22.189643906100326</v>
      </c>
      <c r="BM15">
        <v>31230.193415653113</v>
      </c>
      <c r="BN15">
        <v>9928.3959248300052</v>
      </c>
      <c r="BO15">
        <v>25622.190791160738</v>
      </c>
      <c r="BP15">
        <v>4219.8998868029812</v>
      </c>
      <c r="BQ15">
        <v>19079.957197900469</v>
      </c>
      <c r="BR15">
        <v>1165.2390672909812</v>
      </c>
      <c r="BS15">
        <v>27757.682756646042</v>
      </c>
      <c r="BT15">
        <v>7340.5817885561228</v>
      </c>
      <c r="BU15">
        <v>52073.890851685719</v>
      </c>
      <c r="BV15">
        <v>8822.1023264655378</v>
      </c>
      <c r="BW15">
        <v>66547.270488825685</v>
      </c>
      <c r="BX15">
        <v>25515.577567250479</v>
      </c>
      <c r="BY15">
        <v>70778.260068821968</v>
      </c>
      <c r="BZ15">
        <v>11608.834492140999</v>
      </c>
      <c r="CA15">
        <v>56593.91026338964</v>
      </c>
      <c r="CB15">
        <v>11766.715081024722</v>
      </c>
      <c r="CC15">
        <v>63294.682533310726</v>
      </c>
      <c r="CD15">
        <v>13813.995018159529</v>
      </c>
      <c r="CE15">
        <v>24621.728932181468</v>
      </c>
      <c r="CF15">
        <v>1610.5471229952577</v>
      </c>
      <c r="CG15">
        <v>21277.836037375899</v>
      </c>
      <c r="CH15">
        <v>8666.3804020738189</v>
      </c>
      <c r="CI15">
        <v>24492.938850883191</v>
      </c>
      <c r="CJ15">
        <v>3694.4929926384139</v>
      </c>
      <c r="CK15">
        <v>20143.318710692882</v>
      </c>
      <c r="CL15">
        <v>15081.936661759784</v>
      </c>
      <c r="CM15">
        <v>30521.837583699999</v>
      </c>
      <c r="CN15">
        <v>10336.745224834989</v>
      </c>
      <c r="CO15">
        <v>53965.157986351755</v>
      </c>
      <c r="CP15">
        <v>11208.036199003649</v>
      </c>
      <c r="CQ15">
        <v>62453.251725322116</v>
      </c>
      <c r="CR15">
        <v>3022.1814602489026</v>
      </c>
      <c r="CS15">
        <v>67365.271067287278</v>
      </c>
      <c r="CT15">
        <v>20401.820235138017</v>
      </c>
      <c r="CU15">
        <v>54127.858963899998</v>
      </c>
      <c r="CV15">
        <v>50.729735677803021</v>
      </c>
      <c r="CW15">
        <v>64740.359423451904</v>
      </c>
      <c r="CX15">
        <v>32466.040246515768</v>
      </c>
      <c r="CY15">
        <v>25549.668185627248</v>
      </c>
      <c r="CZ15">
        <v>5780.3250400707257</v>
      </c>
      <c r="DA15">
        <v>20575.856953237799</v>
      </c>
      <c r="DB15">
        <v>3907.7462467817331</v>
      </c>
      <c r="DC15">
        <v>20491.063702793908</v>
      </c>
      <c r="DD15">
        <v>937.30106019596735</v>
      </c>
      <c r="DE15">
        <v>27635.328575486266</v>
      </c>
      <c r="DF15">
        <v>11834.855752706739</v>
      </c>
      <c r="DG15">
        <v>29621.84367495156</v>
      </c>
      <c r="DH15">
        <v>11681.61129192501</v>
      </c>
      <c r="DI15">
        <v>57085.788871014964</v>
      </c>
      <c r="DJ15">
        <v>4649.3348310623251</v>
      </c>
      <c r="DK15">
        <v>74066.714835133054</v>
      </c>
      <c r="DL15">
        <v>5267.3743363856765</v>
      </c>
      <c r="DM15">
        <v>64947.42972074842</v>
      </c>
      <c r="DN15">
        <v>3016.3378229085761</v>
      </c>
      <c r="DO15">
        <v>50131.29690735312</v>
      </c>
      <c r="DP15">
        <v>15445.156497576316</v>
      </c>
      <c r="DQ15">
        <v>65731.524171271332</v>
      </c>
      <c r="DR15">
        <v>1026.095900416226</v>
      </c>
    </row>
    <row r="16" spans="1:122" x14ac:dyDescent="0.25">
      <c r="A16">
        <v>14</v>
      </c>
      <c r="B16">
        <v>114289.71948132827</v>
      </c>
      <c r="C16">
        <v>5347.1467105189304</v>
      </c>
      <c r="D16">
        <v>110542.71504778968</v>
      </c>
      <c r="E16">
        <v>9452.0453294841118</v>
      </c>
      <c r="F16">
        <v>101580.9179528633</v>
      </c>
      <c r="G16">
        <v>10099.655867758516</v>
      </c>
      <c r="H16">
        <v>102081.73686319859</v>
      </c>
      <c r="I16">
        <v>1635.7997933258871</v>
      </c>
      <c r="J16">
        <v>84228.263079686862</v>
      </c>
      <c r="K16">
        <v>2714.0911575231066</v>
      </c>
      <c r="L16">
        <v>10174.386987989452</v>
      </c>
      <c r="M16">
        <v>2395.4374151420693</v>
      </c>
      <c r="N16">
        <v>9609.519377438728</v>
      </c>
      <c r="O16">
        <v>5396.7313779170972</v>
      </c>
      <c r="P16">
        <v>10267.871502441416</v>
      </c>
      <c r="Q16">
        <v>2508.529922493869</v>
      </c>
      <c r="R16">
        <v>8930.4300858231691</v>
      </c>
      <c r="S16">
        <v>2047.1102177472289</v>
      </c>
      <c r="T16">
        <v>7838.6199064747743</v>
      </c>
      <c r="U16">
        <v>343.35714430500553</v>
      </c>
      <c r="V16">
        <v>84957.36765491424</v>
      </c>
      <c r="W16">
        <v>19499.247829022981</v>
      </c>
      <c r="X16">
        <v>86052.288995736162</v>
      </c>
      <c r="Y16">
        <v>24516.377296335344</v>
      </c>
      <c r="Z16">
        <v>78775.974682562504</v>
      </c>
      <c r="AA16">
        <v>9769.6529623771203</v>
      </c>
      <c r="AB16">
        <v>99210.832808626961</v>
      </c>
      <c r="AC16">
        <v>10824.290591904833</v>
      </c>
      <c r="AD16">
        <v>78578.253554473427</v>
      </c>
      <c r="AE16">
        <v>2451.5058093509006</v>
      </c>
      <c r="AF16">
        <v>10982.304533301474</v>
      </c>
      <c r="AG16">
        <v>2005.2940538785404</v>
      </c>
      <c r="AH16">
        <v>10714.989757212585</v>
      </c>
      <c r="AI16">
        <v>7349.0793603996844</v>
      </c>
      <c r="AJ16">
        <v>10859.365184275128</v>
      </c>
      <c r="AK16">
        <v>855.28056337061128</v>
      </c>
      <c r="AL16">
        <v>9577.1567146039542</v>
      </c>
      <c r="AM16">
        <v>1975.2482667925208</v>
      </c>
      <c r="AN16">
        <v>13073.048074021335</v>
      </c>
      <c r="AO16">
        <v>3442.6900848412347</v>
      </c>
      <c r="AP16">
        <v>110463.72995101426</v>
      </c>
      <c r="AQ16">
        <v>8963.9251262484358</v>
      </c>
      <c r="AR16">
        <v>86483.829114933789</v>
      </c>
      <c r="AS16">
        <v>2173.4949512728081</v>
      </c>
      <c r="AT16">
        <v>81587.485201234071</v>
      </c>
      <c r="AU16">
        <v>12842.878110142357</v>
      </c>
      <c r="AV16">
        <v>98096.38359356088</v>
      </c>
      <c r="AW16">
        <v>33205.781682701592</v>
      </c>
      <c r="AX16">
        <v>93498.20702923293</v>
      </c>
      <c r="AY16">
        <v>5471.774023347426</v>
      </c>
      <c r="AZ16">
        <v>13353.263399569973</v>
      </c>
      <c r="BA16">
        <v>2882.6767359384612</v>
      </c>
      <c r="BB16">
        <v>6522.7705401418916</v>
      </c>
      <c r="BC16">
        <v>5763.3694143122657</v>
      </c>
      <c r="BD16">
        <v>12975.079345579526</v>
      </c>
      <c r="BE16">
        <v>247.65864809791671</v>
      </c>
      <c r="BF16">
        <v>11932.426244062066</v>
      </c>
      <c r="BG16">
        <v>3461.3305680656786</v>
      </c>
      <c r="BH16">
        <v>11006.191557071186</v>
      </c>
      <c r="BI16">
        <v>5576.8007502135961</v>
      </c>
      <c r="BJ16">
        <v>14</v>
      </c>
      <c r="BK16">
        <v>25784.224074136451</v>
      </c>
      <c r="BL16">
        <v>1956.722486916052</v>
      </c>
      <c r="BM16">
        <v>31428.016210681617</v>
      </c>
      <c r="BN16">
        <v>7312.6029359914492</v>
      </c>
      <c r="BO16">
        <v>24947.427128778698</v>
      </c>
      <c r="BP16">
        <v>7061.2246510255118</v>
      </c>
      <c r="BQ16">
        <v>16718.064631852969</v>
      </c>
      <c r="BR16">
        <v>1168.7075159072747</v>
      </c>
      <c r="BS16">
        <v>27305.475575544762</v>
      </c>
      <c r="BT16">
        <v>8275.3595884152764</v>
      </c>
      <c r="BU16">
        <v>51152.121973545582</v>
      </c>
      <c r="BV16">
        <v>5733.6712882396914</v>
      </c>
      <c r="BW16">
        <v>75837.635276777102</v>
      </c>
      <c r="BX16">
        <v>24967.076205017096</v>
      </c>
      <c r="BY16">
        <v>69554.635900197231</v>
      </c>
      <c r="BZ16">
        <v>10508.449369869153</v>
      </c>
      <c r="CA16">
        <v>55573.936864676012</v>
      </c>
      <c r="CB16">
        <v>6800.8211521118064</v>
      </c>
      <c r="CC16">
        <v>60341.602334053809</v>
      </c>
      <c r="CD16">
        <v>17676.582466774362</v>
      </c>
      <c r="CE16">
        <v>21901.014852350731</v>
      </c>
      <c r="CF16">
        <v>46.90476965773567</v>
      </c>
      <c r="CG16">
        <v>20469.213592871387</v>
      </c>
      <c r="CH16">
        <v>7603.917507041846</v>
      </c>
      <c r="CI16">
        <v>23271.952293056682</v>
      </c>
      <c r="CJ16">
        <v>4887.5264890124672</v>
      </c>
      <c r="CK16">
        <v>17807.990658923092</v>
      </c>
      <c r="CL16">
        <v>12497.057003376003</v>
      </c>
      <c r="CM16">
        <v>28537.594624305624</v>
      </c>
      <c r="CN16">
        <v>8555.1621879497525</v>
      </c>
      <c r="CO16">
        <v>58731.331646379142</v>
      </c>
      <c r="CP16">
        <v>7440.1023080707346</v>
      </c>
      <c r="CQ16">
        <v>66559.877921711362</v>
      </c>
      <c r="CR16">
        <v>9590.0404072851998</v>
      </c>
      <c r="CS16">
        <v>67982.960979383031</v>
      </c>
      <c r="CT16">
        <v>13954.224843945853</v>
      </c>
      <c r="CU16">
        <v>53626.702000111844</v>
      </c>
      <c r="CV16">
        <v>4867.9699972851076</v>
      </c>
      <c r="CW16">
        <v>63503.106045270644</v>
      </c>
      <c r="CX16">
        <v>33825.873800927504</v>
      </c>
      <c r="CY16">
        <v>24241.781969565011</v>
      </c>
      <c r="CZ16">
        <v>6264.3768972239077</v>
      </c>
      <c r="DA16">
        <v>19009.981977622134</v>
      </c>
      <c r="DB16">
        <v>3978.03659779601</v>
      </c>
      <c r="DC16">
        <v>20060.836654539587</v>
      </c>
      <c r="DD16">
        <v>344.37378207154387</v>
      </c>
      <c r="DE16">
        <v>25301.703283275951</v>
      </c>
      <c r="DF16">
        <v>11284.610941473877</v>
      </c>
      <c r="DG16">
        <v>26450.041193931764</v>
      </c>
      <c r="DH16">
        <v>11197.250359361273</v>
      </c>
      <c r="DI16">
        <v>58815.549625572196</v>
      </c>
      <c r="DJ16">
        <v>4243.3581193723112</v>
      </c>
      <c r="DK16">
        <v>68845.27458016845</v>
      </c>
      <c r="DL16">
        <v>1879.9763932732913</v>
      </c>
      <c r="DM16">
        <v>64245.875803673669</v>
      </c>
      <c r="DN16">
        <v>6959.8325803837797</v>
      </c>
      <c r="DO16">
        <v>53892.382035314586</v>
      </c>
      <c r="DP16">
        <v>13184.273091143359</v>
      </c>
      <c r="DQ16">
        <v>71110.673974066041</v>
      </c>
      <c r="DR16">
        <v>458.71529408347936</v>
      </c>
    </row>
    <row r="17" spans="1:122" x14ac:dyDescent="0.25">
      <c r="A17">
        <v>16</v>
      </c>
      <c r="B17">
        <v>122363.52951628073</v>
      </c>
      <c r="C17">
        <v>4536.8444083067234</v>
      </c>
      <c r="D17">
        <v>105928.59847821874</v>
      </c>
      <c r="E17">
        <v>3923.7724230031636</v>
      </c>
      <c r="F17">
        <v>107727.45299326844</v>
      </c>
      <c r="G17">
        <v>9102.2428893251454</v>
      </c>
      <c r="H17">
        <v>105140.32533200695</v>
      </c>
      <c r="I17">
        <v>3985.2066715379442</v>
      </c>
      <c r="J17">
        <v>89508.576079885752</v>
      </c>
      <c r="K17">
        <v>3160.026984018667</v>
      </c>
      <c r="L17">
        <v>10497.680827346772</v>
      </c>
      <c r="M17">
        <v>2731.9502614547341</v>
      </c>
      <c r="N17">
        <v>7898.0959012194799</v>
      </c>
      <c r="O17">
        <v>4954.2340044105504</v>
      </c>
      <c r="P17">
        <v>8720.9013567786715</v>
      </c>
      <c r="Q17">
        <v>1606.8441854214657</v>
      </c>
      <c r="R17">
        <v>7459.187654220068</v>
      </c>
      <c r="S17">
        <v>532.30581497811352</v>
      </c>
      <c r="T17">
        <v>8875.4649660810392</v>
      </c>
      <c r="U17">
        <v>3307.7884078298671</v>
      </c>
      <c r="V17">
        <v>88251.515126781334</v>
      </c>
      <c r="W17">
        <v>20503.093449290693</v>
      </c>
      <c r="X17">
        <v>86950.517218549678</v>
      </c>
      <c r="Y17">
        <v>26770.163789560404</v>
      </c>
      <c r="Z17">
        <v>75716.464959793782</v>
      </c>
      <c r="AA17">
        <v>8951.6861336320653</v>
      </c>
      <c r="AB17">
        <v>98912.767741959658</v>
      </c>
      <c r="AC17">
        <v>9984.974138333042</v>
      </c>
      <c r="AD17">
        <v>80610.188847759331</v>
      </c>
      <c r="AE17">
        <v>5738.3061332842108</v>
      </c>
      <c r="AF17">
        <v>11040.529961009006</v>
      </c>
      <c r="AG17">
        <v>187.51016092282046</v>
      </c>
      <c r="AH17">
        <v>11981.888444502289</v>
      </c>
      <c r="AI17">
        <v>8907.0976958812062</v>
      </c>
      <c r="AJ17">
        <v>9327.154832670265</v>
      </c>
      <c r="AK17">
        <v>751.54590025465313</v>
      </c>
      <c r="AL17">
        <v>11061.294329311797</v>
      </c>
      <c r="AM17">
        <v>198.25800658759894</v>
      </c>
      <c r="AN17">
        <v>14590.904145433709</v>
      </c>
      <c r="AO17">
        <v>6954.4473896649624</v>
      </c>
      <c r="AP17">
        <v>109931.18267935209</v>
      </c>
      <c r="AQ17">
        <v>5054.8910356285451</v>
      </c>
      <c r="AR17">
        <v>86761.12406905106</v>
      </c>
      <c r="AS17">
        <v>1310.412036533017</v>
      </c>
      <c r="AT17">
        <v>85785.969736522849</v>
      </c>
      <c r="AU17">
        <v>18406.487143110018</v>
      </c>
      <c r="AV17">
        <v>95520.569037157431</v>
      </c>
      <c r="AW17">
        <v>30916.284514426497</v>
      </c>
      <c r="AX17">
        <v>93224.759436410561</v>
      </c>
      <c r="AY17">
        <v>5089.6287232166633</v>
      </c>
      <c r="AZ17">
        <v>12029.860185592101</v>
      </c>
      <c r="BA17">
        <v>644.53128666563703</v>
      </c>
      <c r="BB17">
        <v>7576.8150932984081</v>
      </c>
      <c r="BC17">
        <v>6217.0178806358263</v>
      </c>
      <c r="BD17">
        <v>11985.79572014626</v>
      </c>
      <c r="BE17">
        <v>208.94105681314159</v>
      </c>
      <c r="BF17">
        <v>13301.151754435581</v>
      </c>
      <c r="BG17">
        <v>1287.6504759347242</v>
      </c>
      <c r="BH17">
        <v>10108.698228702899</v>
      </c>
      <c r="BI17">
        <v>4156.7796697064596</v>
      </c>
      <c r="BJ17">
        <v>16</v>
      </c>
      <c r="BK17">
        <v>26043.703146843822</v>
      </c>
      <c r="BL17">
        <v>4679.7549191764474</v>
      </c>
      <c r="BM17">
        <v>30869.598251710537</v>
      </c>
      <c r="BN17">
        <v>12548.346022199212</v>
      </c>
      <c r="BO17">
        <v>23280.650788596671</v>
      </c>
      <c r="BP17">
        <v>7959.810593412104</v>
      </c>
      <c r="BQ17">
        <v>14951.117687429341</v>
      </c>
      <c r="BR17">
        <v>1446.412420796235</v>
      </c>
      <c r="BS17">
        <v>25241.2607852531</v>
      </c>
      <c r="BT17">
        <v>9579.821526423857</v>
      </c>
      <c r="BU17">
        <v>62075.713378213928</v>
      </c>
      <c r="BV17">
        <v>18798.618781891073</v>
      </c>
      <c r="BW17">
        <v>77912.161138501484</v>
      </c>
      <c r="BX17">
        <v>27597.848080427724</v>
      </c>
      <c r="BY17">
        <v>71472.439545605972</v>
      </c>
      <c r="BZ17">
        <v>25933.869196717984</v>
      </c>
      <c r="CA17">
        <v>56143.793801710068</v>
      </c>
      <c r="CB17">
        <v>2816.0523367263422</v>
      </c>
      <c r="CC17">
        <v>63343.960320860882</v>
      </c>
      <c r="CD17">
        <v>17552.407122584256</v>
      </c>
      <c r="CE17">
        <v>18712.274267485947</v>
      </c>
      <c r="CF17">
        <v>1735.1407480188416</v>
      </c>
      <c r="CG17">
        <v>18197.763816335519</v>
      </c>
      <c r="CH17">
        <v>5722.402213024131</v>
      </c>
      <c r="CI17">
        <v>22017.304332574662</v>
      </c>
      <c r="CJ17">
        <v>4261.1238851166008</v>
      </c>
      <c r="CK17">
        <v>17888.216086034306</v>
      </c>
      <c r="CL17">
        <v>10389.47542835107</v>
      </c>
      <c r="CM17">
        <v>25678.827456047344</v>
      </c>
      <c r="CN17">
        <v>6435.9698852414595</v>
      </c>
      <c r="CO17">
        <v>62099.512615780666</v>
      </c>
      <c r="CP17">
        <v>10336.88068271146</v>
      </c>
      <c r="CQ17">
        <v>66566.074904979512</v>
      </c>
      <c r="CR17">
        <v>7367.7255218988912</v>
      </c>
      <c r="CS17">
        <v>65649.098340006763</v>
      </c>
      <c r="CT17">
        <v>10880.005557177594</v>
      </c>
      <c r="CU17">
        <v>49618.441257154896</v>
      </c>
      <c r="CV17">
        <v>3591.1465326961516</v>
      </c>
      <c r="CW17">
        <v>61225.888584383414</v>
      </c>
      <c r="CX17">
        <v>31951.467040388303</v>
      </c>
      <c r="CY17">
        <v>22434.89287464245</v>
      </c>
      <c r="CZ17">
        <v>5312.5579237214806</v>
      </c>
      <c r="DA17">
        <v>18717.73395196678</v>
      </c>
      <c r="DB17">
        <v>4829.8132972046142</v>
      </c>
      <c r="DC17">
        <v>19902.256163292361</v>
      </c>
      <c r="DD17">
        <v>849.24422290060659</v>
      </c>
      <c r="DE17">
        <v>23549.077924564001</v>
      </c>
      <c r="DF17">
        <v>10269.773847679118</v>
      </c>
      <c r="DG17">
        <v>23939.415210960571</v>
      </c>
      <c r="DH17">
        <v>9568.7491216747221</v>
      </c>
      <c r="DI17">
        <v>61489.603159982056</v>
      </c>
      <c r="DJ17">
        <v>661.17015850045982</v>
      </c>
      <c r="DK17">
        <v>68910.668265534769</v>
      </c>
      <c r="DL17">
        <v>2433.3680278156849</v>
      </c>
      <c r="DM17">
        <v>63234.000067295026</v>
      </c>
      <c r="DN17">
        <v>6755.4009636927276</v>
      </c>
      <c r="DO17">
        <v>54856.571106578973</v>
      </c>
      <c r="DP17">
        <v>313.37456979834184</v>
      </c>
      <c r="DQ17">
        <v>71624.125531445083</v>
      </c>
      <c r="DR17">
        <v>560.749723493293</v>
      </c>
    </row>
    <row r="18" spans="1:122" x14ac:dyDescent="0.25">
      <c r="A18">
        <v>18</v>
      </c>
      <c r="B18">
        <v>130564.14844445811</v>
      </c>
      <c r="C18">
        <v>15567.283099678263</v>
      </c>
      <c r="D18">
        <v>116043.09171536399</v>
      </c>
      <c r="E18">
        <v>14231.795540950545</v>
      </c>
      <c r="F18">
        <v>112822.91213727987</v>
      </c>
      <c r="G18">
        <v>4111.1666183044317</v>
      </c>
      <c r="H18">
        <v>104639.04754409025</v>
      </c>
      <c r="I18">
        <v>11238.491819394007</v>
      </c>
      <c r="J18">
        <v>85508.705312225473</v>
      </c>
      <c r="K18">
        <v>2959.0093381983188</v>
      </c>
      <c r="L18">
        <v>12426.492187715246</v>
      </c>
      <c r="M18">
        <v>4938.7040154036868</v>
      </c>
      <c r="N18">
        <v>8654.676288272125</v>
      </c>
      <c r="O18">
        <v>5215.0900636834367</v>
      </c>
      <c r="P18">
        <v>8013.7671300928323</v>
      </c>
      <c r="Q18">
        <v>1067.5513753047048</v>
      </c>
      <c r="R18">
        <v>7172.5121912187196</v>
      </c>
      <c r="S18">
        <v>1104.5969685136959</v>
      </c>
      <c r="T18">
        <v>7439.4208253001016</v>
      </c>
      <c r="U18">
        <v>1161.9586031815591</v>
      </c>
      <c r="V18">
        <v>92896.298210912297</v>
      </c>
      <c r="W18">
        <v>18633.870082665082</v>
      </c>
      <c r="X18">
        <v>85335.998063903942</v>
      </c>
      <c r="Y18">
        <v>21611.191316290813</v>
      </c>
      <c r="Z18">
        <v>78022.603661842033</v>
      </c>
      <c r="AA18">
        <v>9755.14308220983</v>
      </c>
      <c r="AB18">
        <v>98139.203012266051</v>
      </c>
      <c r="AC18">
        <v>2733.9591817147207</v>
      </c>
      <c r="AD18">
        <v>81950.733603605186</v>
      </c>
      <c r="AE18">
        <v>15008.424160006169</v>
      </c>
      <c r="AF18">
        <v>12732.060710086047</v>
      </c>
      <c r="AG18">
        <v>304.46834559638103</v>
      </c>
      <c r="AH18">
        <v>14066.173979723251</v>
      </c>
      <c r="AI18">
        <v>10999.092539912663</v>
      </c>
      <c r="AJ18">
        <v>9471.956088703726</v>
      </c>
      <c r="AK18">
        <v>1538.8531833917532</v>
      </c>
      <c r="AL18">
        <v>11117.370795252857</v>
      </c>
      <c r="AM18">
        <v>436.26597385834242</v>
      </c>
      <c r="AN18">
        <v>14412.446039500001</v>
      </c>
      <c r="AO18">
        <v>6432.8112759561</v>
      </c>
      <c r="AP18">
        <v>107882.85394815537</v>
      </c>
      <c r="AQ18">
        <v>2325.0048684974072</v>
      </c>
      <c r="AR18">
        <v>89084.966788894933</v>
      </c>
      <c r="AS18">
        <v>470.14379767967529</v>
      </c>
      <c r="AT18">
        <v>85197.850728494755</v>
      </c>
      <c r="AU18">
        <v>18906.22711965708</v>
      </c>
      <c r="AV18">
        <v>96457.372418071638</v>
      </c>
      <c r="AW18">
        <v>32851.895928956947</v>
      </c>
      <c r="AX18">
        <v>91888.182684160478</v>
      </c>
      <c r="AY18">
        <v>1556.537739087958</v>
      </c>
      <c r="AZ18">
        <v>10108.48560970496</v>
      </c>
      <c r="BA18">
        <v>2116.563089638661</v>
      </c>
      <c r="BB18">
        <v>9400.9092195994035</v>
      </c>
      <c r="BC18">
        <v>4923.7229666753128</v>
      </c>
      <c r="BD18">
        <v>11386.48638049223</v>
      </c>
      <c r="BE18">
        <v>371.01597491326248</v>
      </c>
      <c r="BF18">
        <v>12068.461830014618</v>
      </c>
      <c r="BG18">
        <v>2766.2447252565007</v>
      </c>
      <c r="BH18">
        <v>9342.8220424495539</v>
      </c>
      <c r="BI18">
        <v>4225.6476596813027</v>
      </c>
      <c r="BJ18">
        <v>18</v>
      </c>
      <c r="BK18">
        <v>26982.959951917775</v>
      </c>
      <c r="BL18">
        <v>6253.5532626547392</v>
      </c>
      <c r="BM18">
        <v>26404.344944566154</v>
      </c>
      <c r="BN18">
        <v>11511.927130694721</v>
      </c>
      <c r="BO18">
        <v>24506.795231160773</v>
      </c>
      <c r="BP18">
        <v>9315.1802926784076</v>
      </c>
      <c r="BQ18">
        <v>14658.858968569644</v>
      </c>
      <c r="BR18">
        <v>2529.0116926574983</v>
      </c>
      <c r="BS18">
        <v>23639.346092443106</v>
      </c>
      <c r="BT18">
        <v>8607.1737637909555</v>
      </c>
      <c r="BU18">
        <v>75460.049957813098</v>
      </c>
      <c r="BV18">
        <v>20529.324403530598</v>
      </c>
      <c r="BW18">
        <v>80222.649841433507</v>
      </c>
      <c r="BX18">
        <v>16808.616265430177</v>
      </c>
      <c r="BY18">
        <v>66361.85307791167</v>
      </c>
      <c r="BZ18">
        <v>10780.263100564793</v>
      </c>
      <c r="CA18">
        <v>59782.234481970125</v>
      </c>
      <c r="CB18">
        <v>1349.5902083815495</v>
      </c>
      <c r="CC18">
        <v>66100.164537785051</v>
      </c>
      <c r="CD18">
        <v>15379.264388420428</v>
      </c>
      <c r="CE18">
        <v>18330.057920569347</v>
      </c>
      <c r="CF18">
        <v>1043.563885564904</v>
      </c>
      <c r="CG18">
        <v>16795.34537774749</v>
      </c>
      <c r="CH18">
        <v>6469.6272177054798</v>
      </c>
      <c r="CI18">
        <v>20898.799278422593</v>
      </c>
      <c r="CJ18">
        <v>4800.8687326944491</v>
      </c>
      <c r="CK18">
        <v>16789.417236071931</v>
      </c>
      <c r="CL18">
        <v>11082.919617266514</v>
      </c>
      <c r="CM18">
        <v>25775.002089741516</v>
      </c>
      <c r="CN18">
        <v>10115.605032089283</v>
      </c>
      <c r="CO18">
        <v>69359.100709750986</v>
      </c>
      <c r="CP18">
        <v>14048.869877079525</v>
      </c>
      <c r="CQ18">
        <v>81937.589597784856</v>
      </c>
      <c r="CR18">
        <v>5733.3137552084499</v>
      </c>
      <c r="CS18">
        <v>65936.687486733339</v>
      </c>
      <c r="CT18">
        <v>14452.713048991594</v>
      </c>
      <c r="CU18">
        <v>52464.052072453815</v>
      </c>
      <c r="CV18">
        <v>2229.2047693600921</v>
      </c>
      <c r="CW18">
        <v>57403.717840918805</v>
      </c>
      <c r="CX18">
        <v>27879.447351169725</v>
      </c>
      <c r="CY18">
        <v>20960.553419316922</v>
      </c>
      <c r="CZ18">
        <v>5209.82196609537</v>
      </c>
      <c r="DA18">
        <v>18770.531618377598</v>
      </c>
      <c r="DB18">
        <v>4782.5076392365008</v>
      </c>
      <c r="DC18">
        <v>17680.521332171546</v>
      </c>
      <c r="DD18">
        <v>1009.1669458795305</v>
      </c>
      <c r="DE18">
        <v>23132.173973797122</v>
      </c>
      <c r="DF18">
        <v>9111.1070976680221</v>
      </c>
      <c r="DG18" s="12">
        <v>20938.140048900001</v>
      </c>
      <c r="DH18">
        <v>8176.8100329853023</v>
      </c>
      <c r="DI18">
        <v>60050.6450540769</v>
      </c>
      <c r="DJ18">
        <v>2434.1812076557176</v>
      </c>
      <c r="DK18">
        <v>66362.025889849203</v>
      </c>
      <c r="DL18">
        <v>10461.953311206882</v>
      </c>
      <c r="DM18">
        <v>66755.904221981225</v>
      </c>
      <c r="DN18">
        <v>7390.8842911775009</v>
      </c>
      <c r="DO18">
        <v>62312.10476598372</v>
      </c>
      <c r="DP18">
        <v>3965.4040801623914</v>
      </c>
      <c r="DQ18">
        <v>73202.539404871291</v>
      </c>
      <c r="DR18">
        <v>7039.2393230633725</v>
      </c>
    </row>
    <row r="19" spans="1:122" x14ac:dyDescent="0.25">
      <c r="A19">
        <v>20</v>
      </c>
      <c r="B19">
        <v>132244.08985736046</v>
      </c>
      <c r="C19">
        <v>8767.204657225775</v>
      </c>
      <c r="D19">
        <v>123363.38387591764</v>
      </c>
      <c r="E19">
        <v>11290.931426240037</v>
      </c>
      <c r="F19">
        <v>113758.30613007197</v>
      </c>
      <c r="G19">
        <v>1363.8712140655443</v>
      </c>
      <c r="H19">
        <v>105154.38345524007</v>
      </c>
      <c r="I19">
        <v>10352.035410164506</v>
      </c>
      <c r="J19">
        <v>87098.203878290049</v>
      </c>
      <c r="K19">
        <v>913.20864468230957</v>
      </c>
      <c r="L19">
        <v>11713.038496537707</v>
      </c>
      <c r="M19">
        <v>2623.0178114440696</v>
      </c>
      <c r="N19">
        <v>8958.9145091488044</v>
      </c>
      <c r="O19">
        <v>4524.56537901092</v>
      </c>
      <c r="P19">
        <v>8853.0295164104846</v>
      </c>
      <c r="Q19">
        <v>2878.1770402063244</v>
      </c>
      <c r="R19">
        <v>6171.0952620597291</v>
      </c>
      <c r="S19">
        <v>1767.5884041480185</v>
      </c>
      <c r="T19">
        <v>7127.3274532374289</v>
      </c>
      <c r="U19">
        <v>1034.5378254046702</v>
      </c>
      <c r="V19">
        <v>97888.318182257382</v>
      </c>
      <c r="W19">
        <v>19019.985150527173</v>
      </c>
      <c r="X19">
        <v>88722.332718894322</v>
      </c>
      <c r="Y19">
        <v>27377.631703360268</v>
      </c>
      <c r="Z19">
        <v>78280.184071563097</v>
      </c>
      <c r="AA19">
        <v>11612.014542374505</v>
      </c>
      <c r="AB19">
        <v>97200.887081033303</v>
      </c>
      <c r="AC19">
        <v>8118.2928731571246</v>
      </c>
      <c r="AD19">
        <v>79200.065515349721</v>
      </c>
      <c r="AE19">
        <v>17152.324717341929</v>
      </c>
      <c r="AF19">
        <v>13402.887540082913</v>
      </c>
      <c r="AG19">
        <v>2099.2118272225416</v>
      </c>
      <c r="AH19">
        <v>12978.975708131522</v>
      </c>
      <c r="AI19">
        <v>8954.0688531299365</v>
      </c>
      <c r="AJ19">
        <v>8230.0721894216258</v>
      </c>
      <c r="AK19">
        <v>368.01891803780512</v>
      </c>
      <c r="AL19">
        <v>9498.9651210174834</v>
      </c>
      <c r="AM19">
        <v>1952.1360999988181</v>
      </c>
      <c r="AN19">
        <v>12225.96503948178</v>
      </c>
      <c r="AO19">
        <v>5008.4499609074455</v>
      </c>
      <c r="AP19">
        <v>106636.46095984046</v>
      </c>
      <c r="AQ19">
        <v>3477.4641629162061</v>
      </c>
      <c r="AR19">
        <v>90658.710136380134</v>
      </c>
      <c r="AS19">
        <v>3970.899142568695</v>
      </c>
      <c r="AT19">
        <v>87165.915310241282</v>
      </c>
      <c r="AU19">
        <v>18730.990050482964</v>
      </c>
      <c r="AV19">
        <v>101062.37423571787</v>
      </c>
      <c r="AW19">
        <v>33313.581786513612</v>
      </c>
      <c r="AX19">
        <v>94392.037975314248</v>
      </c>
      <c r="AY19">
        <v>4049.6678428464379</v>
      </c>
      <c r="AZ19">
        <v>9709.5327677648893</v>
      </c>
      <c r="BA19">
        <v>3015.9295491084663</v>
      </c>
      <c r="BB19">
        <v>6604.1542486719827</v>
      </c>
      <c r="BC19">
        <v>7501.1536641213643</v>
      </c>
      <c r="BD19">
        <v>11436.839820969148</v>
      </c>
      <c r="BE19">
        <v>2170.3895393186654</v>
      </c>
      <c r="BF19">
        <v>10687.379941271503</v>
      </c>
      <c r="BG19">
        <v>538.53139061321042</v>
      </c>
      <c r="BH19">
        <v>8775.4392389133045</v>
      </c>
      <c r="BI19">
        <v>3331.0996070035271</v>
      </c>
      <c r="BJ19">
        <v>20</v>
      </c>
      <c r="BK19">
        <v>23628.629858395834</v>
      </c>
      <c r="BL19">
        <v>1963.7544672436211</v>
      </c>
      <c r="BM19">
        <v>22639.488615624432</v>
      </c>
      <c r="BN19">
        <v>6534.0181771456073</v>
      </c>
      <c r="BO19">
        <v>23374.18815547484</v>
      </c>
      <c r="BP19">
        <v>9438.2972565707496</v>
      </c>
      <c r="BQ19">
        <v>13730.726583258051</v>
      </c>
      <c r="BR19">
        <v>3276.6347196484062</v>
      </c>
      <c r="BS19">
        <v>21724.327800899999</v>
      </c>
      <c r="BT19">
        <v>8172.2363214109118</v>
      </c>
      <c r="BU19">
        <v>86262.638542919565</v>
      </c>
      <c r="BV19">
        <v>30193.137451415994</v>
      </c>
      <c r="BW19">
        <v>84578.077872070397</v>
      </c>
      <c r="BX19">
        <v>8055.3393466611087</v>
      </c>
      <c r="BY19">
        <v>70472.928230459205</v>
      </c>
      <c r="BZ19">
        <v>2049.593308811161</v>
      </c>
      <c r="CA19">
        <v>62731.66148880175</v>
      </c>
      <c r="CB19">
        <v>5386.0607420597844</v>
      </c>
      <c r="CC19">
        <v>69087.042044945061</v>
      </c>
      <c r="CD19">
        <v>11778.98928050635</v>
      </c>
      <c r="CE19">
        <v>15918.521942342573</v>
      </c>
      <c r="CF19">
        <v>1339.2774206659849</v>
      </c>
      <c r="CG19">
        <v>15984.369433364707</v>
      </c>
      <c r="CH19">
        <v>4132.297507675059</v>
      </c>
      <c r="CI19">
        <v>19209.494900334546</v>
      </c>
      <c r="CJ19">
        <v>5082.4151649679316</v>
      </c>
      <c r="CK19">
        <v>15051.237344558946</v>
      </c>
      <c r="CL19">
        <v>9558.3141897299047</v>
      </c>
      <c r="CM19">
        <v>21912.123544405578</v>
      </c>
      <c r="CN19">
        <v>7700.8033387224532</v>
      </c>
      <c r="CO19">
        <v>74361.81642084592</v>
      </c>
      <c r="CP19">
        <v>1572.1362169465181</v>
      </c>
      <c r="CQ19">
        <v>79064.98447404828</v>
      </c>
      <c r="CR19">
        <v>2267.2287709826028</v>
      </c>
      <c r="CS19">
        <v>63433.748537313164</v>
      </c>
      <c r="CT19">
        <v>19051.55583746405</v>
      </c>
      <c r="CU19">
        <v>50859.097043636655</v>
      </c>
      <c r="CV19">
        <v>12282.230142181799</v>
      </c>
      <c r="CW19">
        <v>64921.976311135644</v>
      </c>
      <c r="CX19">
        <v>28692.720124859592</v>
      </c>
      <c r="CY19">
        <v>19317.474109951247</v>
      </c>
      <c r="CZ19">
        <v>5011.7282839173449</v>
      </c>
      <c r="DA19">
        <v>17417.346829818733</v>
      </c>
      <c r="DB19">
        <v>5421.0178312299267</v>
      </c>
      <c r="DC19">
        <v>17379.526646322654</v>
      </c>
      <c r="DD19">
        <v>407.05545822983868</v>
      </c>
      <c r="DE19">
        <v>22206.199978060191</v>
      </c>
      <c r="DF19">
        <v>7892.6030045176631</v>
      </c>
      <c r="DG19">
        <v>18783.76981519441</v>
      </c>
      <c r="DH19">
        <v>9451.4585215293573</v>
      </c>
      <c r="DI19">
        <v>62340.331079268188</v>
      </c>
      <c r="DJ19">
        <v>8150.8192108324729</v>
      </c>
      <c r="DK19">
        <v>70535.907129439511</v>
      </c>
      <c r="DL19">
        <v>10022.85700015906</v>
      </c>
      <c r="DM19">
        <v>72072.440208741842</v>
      </c>
      <c r="DN19">
        <v>7923.5483322395394</v>
      </c>
      <c r="DO19">
        <v>64641.505905875936</v>
      </c>
      <c r="DP19">
        <v>13544.643379265739</v>
      </c>
      <c r="DQ19">
        <v>68133.673288948921</v>
      </c>
      <c r="DR19">
        <v>3911.3806522336267</v>
      </c>
    </row>
    <row r="20" spans="1:122" x14ac:dyDescent="0.25">
      <c r="A20">
        <v>22</v>
      </c>
      <c r="B20">
        <v>145930.93812911829</v>
      </c>
      <c r="C20">
        <v>11092.242090282698</v>
      </c>
      <c r="D20">
        <v>128092.74006215457</v>
      </c>
      <c r="E20">
        <v>15198.619352505822</v>
      </c>
      <c r="F20">
        <v>115264.54191407186</v>
      </c>
      <c r="G20">
        <v>3559.4689104824606</v>
      </c>
      <c r="H20">
        <v>105802.32093640949</v>
      </c>
      <c r="I20">
        <v>9279.1394492673935</v>
      </c>
      <c r="J20">
        <v>83416.547577645048</v>
      </c>
      <c r="K20">
        <v>428.34615327676198</v>
      </c>
      <c r="L20">
        <v>12230.236020747632</v>
      </c>
      <c r="M20">
        <v>2985.2832317152147</v>
      </c>
      <c r="N20">
        <v>11074.736496635924</v>
      </c>
      <c r="O20">
        <v>903.98603458102309</v>
      </c>
      <c r="P20">
        <v>7110.1170453603518</v>
      </c>
      <c r="Q20">
        <v>1067.0478474663237</v>
      </c>
      <c r="R20">
        <v>6050.5943308388469</v>
      </c>
      <c r="S20">
        <v>2528.6627749813442</v>
      </c>
      <c r="T20">
        <v>8338.1726765902713</v>
      </c>
      <c r="U20">
        <v>962.43528950801181</v>
      </c>
      <c r="V20">
        <v>101206.73637642532</v>
      </c>
      <c r="W20">
        <v>16597.88546899243</v>
      </c>
      <c r="X20">
        <v>88234.460928757748</v>
      </c>
      <c r="Y20">
        <v>19636.023208659717</v>
      </c>
      <c r="Z20">
        <v>84014.026801262749</v>
      </c>
      <c r="AA20">
        <v>9979.0534848600619</v>
      </c>
      <c r="AB20">
        <v>95642.085006376205</v>
      </c>
      <c r="AC20">
        <v>8781.2431283024252</v>
      </c>
      <c r="AD20">
        <v>80659.568019391852</v>
      </c>
      <c r="AE20">
        <v>17224.203573440398</v>
      </c>
      <c r="AF20">
        <v>14107.971040974833</v>
      </c>
      <c r="AG20">
        <v>2240.91427266646</v>
      </c>
      <c r="AH20">
        <v>13712.403841390615</v>
      </c>
      <c r="AI20">
        <v>9687.3159749255319</v>
      </c>
      <c r="AJ20">
        <v>7833.8089684430433</v>
      </c>
      <c r="AK20">
        <v>1307.3278728492796</v>
      </c>
      <c r="AL20">
        <v>9161.8459655260103</v>
      </c>
      <c r="AM20">
        <v>2953.5467843268907</v>
      </c>
      <c r="AN20">
        <v>11517.789498427206</v>
      </c>
      <c r="AO20">
        <v>4225.7010596767514</v>
      </c>
      <c r="AP20">
        <v>107139.48761935861</v>
      </c>
      <c r="AQ20">
        <v>6245.4070249365959</v>
      </c>
      <c r="AR20">
        <v>89093.118479912344</v>
      </c>
      <c r="AS20">
        <v>5748.7737129071811</v>
      </c>
      <c r="AT20">
        <v>86908.228358675857</v>
      </c>
      <c r="AU20">
        <v>17618.058711260386</v>
      </c>
      <c r="AV20">
        <v>98285.286106916319</v>
      </c>
      <c r="AW20">
        <v>32996.519752332017</v>
      </c>
      <c r="AX20">
        <v>91069.634574429787</v>
      </c>
      <c r="AY20">
        <v>5129.5352488810022</v>
      </c>
      <c r="AZ20">
        <v>9099.0207851178548</v>
      </c>
      <c r="BA20">
        <v>1801.8728581640489</v>
      </c>
      <c r="BB20">
        <v>5602.5409531064806</v>
      </c>
      <c r="BC20">
        <v>6475.8302215391577</v>
      </c>
      <c r="BD20">
        <v>11070.44164921797</v>
      </c>
      <c r="BE20">
        <v>2320.7443927309705</v>
      </c>
      <c r="BF20">
        <v>12563.64908330061</v>
      </c>
      <c r="BG20">
        <v>746.02003864145092</v>
      </c>
      <c r="BH20">
        <v>9153.1364634623933</v>
      </c>
      <c r="BI20">
        <v>3607.434584491913</v>
      </c>
      <c r="BJ20">
        <v>22</v>
      </c>
      <c r="BK20">
        <v>21437.334440635888</v>
      </c>
      <c r="BL20">
        <v>395.06797399661929</v>
      </c>
      <c r="BM20">
        <v>21949.979579531158</v>
      </c>
      <c r="BN20">
        <v>6891.1996733150618</v>
      </c>
      <c r="BO20">
        <v>23697.344076479894</v>
      </c>
      <c r="BP20">
        <v>11206.588211332679</v>
      </c>
      <c r="BQ20">
        <v>13115.272039096737</v>
      </c>
      <c r="BR20">
        <v>3049.2553098873295</v>
      </c>
      <c r="BS20">
        <v>19553.47618268173</v>
      </c>
      <c r="BT20">
        <v>8735.9946876994582</v>
      </c>
      <c r="BU20">
        <v>102061.4199130807</v>
      </c>
      <c r="BV20">
        <v>27157.580611204383</v>
      </c>
      <c r="BW20">
        <v>85448.934022291898</v>
      </c>
      <c r="BX20">
        <v>1476.3544528252824</v>
      </c>
      <c r="BY20">
        <v>74382.943963683851</v>
      </c>
      <c r="BZ20">
        <v>1523.1098453010145</v>
      </c>
      <c r="CA20">
        <v>67851.544021898299</v>
      </c>
      <c r="CB20">
        <v>8779.0291646271326</v>
      </c>
      <c r="CC20">
        <v>66594.201345094567</v>
      </c>
      <c r="CD20">
        <v>16148.206382617791</v>
      </c>
      <c r="CE20">
        <v>15490.347193492602</v>
      </c>
      <c r="CF20">
        <v>3104.9857568979983</v>
      </c>
      <c r="CG20">
        <v>15084.959414369314</v>
      </c>
      <c r="CH20">
        <v>3285.6859907290768</v>
      </c>
      <c r="CI20">
        <v>17091.496404560505</v>
      </c>
      <c r="CJ20">
        <v>4605.710621322798</v>
      </c>
      <c r="CK20">
        <v>13909.67832236004</v>
      </c>
      <c r="CL20">
        <v>8349.7627818454312</v>
      </c>
      <c r="CM20">
        <v>22961.938699532191</v>
      </c>
      <c r="CN20">
        <v>7660.4411611820979</v>
      </c>
      <c r="CO20">
        <v>84739.49113642126</v>
      </c>
      <c r="CP20">
        <v>3166.3850571815919</v>
      </c>
      <c r="CQ20">
        <v>77069.897909830455</v>
      </c>
      <c r="CR20">
        <v>6784.9074223276593</v>
      </c>
      <c r="CS20">
        <v>58854.035033687898</v>
      </c>
      <c r="CT20">
        <v>16684.687414146039</v>
      </c>
      <c r="CU20">
        <v>53881.940159864302</v>
      </c>
      <c r="CV20">
        <v>12737.323096974596</v>
      </c>
      <c r="CW20">
        <v>70653.223714546621</v>
      </c>
      <c r="CX20">
        <v>33016.181499183389</v>
      </c>
      <c r="CY20">
        <v>17907.92224612039</v>
      </c>
      <c r="CZ20">
        <v>5171.0078150790987</v>
      </c>
      <c r="DA20">
        <v>16132.671823269224</v>
      </c>
      <c r="DB20">
        <v>4459.8821641620671</v>
      </c>
      <c r="DC20">
        <v>15791.975262677946</v>
      </c>
      <c r="DD20">
        <v>451.92270737803074</v>
      </c>
      <c r="DE20">
        <v>20677.499834244834</v>
      </c>
      <c r="DF20">
        <v>5393.9784642105624</v>
      </c>
      <c r="DG20">
        <v>18440.935446974589</v>
      </c>
      <c r="DH20">
        <v>8458.8980182339965</v>
      </c>
      <c r="DI20">
        <v>60377.100651725763</v>
      </c>
      <c r="DJ20">
        <v>13725.937091346326</v>
      </c>
      <c r="DK20">
        <v>65515.357483005384</v>
      </c>
      <c r="DL20">
        <v>1221.0979295382881</v>
      </c>
      <c r="DM20">
        <v>65925.644594853089</v>
      </c>
      <c r="DN20">
        <v>1946.2031872344276</v>
      </c>
      <c r="DO20">
        <v>56775.273200659038</v>
      </c>
      <c r="DP20">
        <v>14775.215877269584</v>
      </c>
      <c r="DQ20">
        <v>75330.499314379442</v>
      </c>
      <c r="DR20">
        <v>4828.4689566925454</v>
      </c>
    </row>
    <row r="21" spans="1:122" x14ac:dyDescent="0.25">
      <c r="A21">
        <v>24</v>
      </c>
      <c r="B21">
        <v>162664.19512939377</v>
      </c>
      <c r="C21">
        <v>12466.735475239557</v>
      </c>
      <c r="D21">
        <v>130899.63562245699</v>
      </c>
      <c r="E21">
        <v>11767.188150971055</v>
      </c>
      <c r="F21">
        <v>112090.2810418263</v>
      </c>
      <c r="G21">
        <v>9501.8641925718039</v>
      </c>
      <c r="H21">
        <v>107173.01606501827</v>
      </c>
      <c r="I21">
        <v>5566.2118925762034</v>
      </c>
      <c r="J21">
        <v>81654.66654324322</v>
      </c>
      <c r="K21">
        <v>4033.2907514101921</v>
      </c>
      <c r="L21">
        <v>12745.018375826108</v>
      </c>
      <c r="M21">
        <v>586.0820511101208</v>
      </c>
      <c r="N21">
        <v>13070.816453790867</v>
      </c>
      <c r="O21">
        <v>3136.2296075581762</v>
      </c>
      <c r="P21">
        <v>6621.4946130142871</v>
      </c>
      <c r="Q21">
        <v>1258.0279281709672</v>
      </c>
      <c r="R21">
        <v>5335.5266461879673</v>
      </c>
      <c r="S21">
        <v>1825.6990746551896</v>
      </c>
      <c r="T21">
        <v>8807.6660991000008</v>
      </c>
      <c r="U21">
        <v>1065.5956890693519</v>
      </c>
      <c r="V21">
        <v>113589.15920792159</v>
      </c>
      <c r="W21">
        <v>10599.896379110869</v>
      </c>
      <c r="X21">
        <v>95789.493484576553</v>
      </c>
      <c r="Y21">
        <v>21696.620416544567</v>
      </c>
      <c r="Z21">
        <v>86026.469825446518</v>
      </c>
      <c r="AA21">
        <v>21989.870909236226</v>
      </c>
      <c r="AB21">
        <v>98874.77417929974</v>
      </c>
      <c r="AC21">
        <v>10714.424060959907</v>
      </c>
      <c r="AD21">
        <v>76435.015242292793</v>
      </c>
      <c r="AE21">
        <v>14787.793991730445</v>
      </c>
      <c r="AF21">
        <v>16245.739261245617</v>
      </c>
      <c r="AG21">
        <v>2993.2941520675904</v>
      </c>
      <c r="AH21">
        <v>14008.610665581444</v>
      </c>
      <c r="AI21">
        <v>7117.8259475100604</v>
      </c>
      <c r="AJ21">
        <v>7194.9915633956134</v>
      </c>
      <c r="AK21">
        <v>1151.2284266450629</v>
      </c>
      <c r="AL21">
        <v>8201.092869857277</v>
      </c>
      <c r="AM21">
        <v>2965.4480157678445</v>
      </c>
      <c r="AN21">
        <v>11062.407145293193</v>
      </c>
      <c r="AO21">
        <v>2490.0461044045405</v>
      </c>
      <c r="AP21">
        <v>109059.4512252351</v>
      </c>
      <c r="AQ21">
        <v>11820.988549589192</v>
      </c>
      <c r="AR21">
        <v>89897.120461405051</v>
      </c>
      <c r="AS21">
        <v>9688.6679545900679</v>
      </c>
      <c r="AT21">
        <v>87503.731461726828</v>
      </c>
      <c r="AU21">
        <v>22122.424176988949</v>
      </c>
      <c r="AV21">
        <v>100794.292623382</v>
      </c>
      <c r="AW21">
        <v>27365.373024917964</v>
      </c>
      <c r="AX21">
        <v>89652.465086366166</v>
      </c>
      <c r="AY21">
        <v>3221.0090036951096</v>
      </c>
      <c r="AZ21">
        <v>9197.8153872726944</v>
      </c>
      <c r="BA21">
        <v>306.05401431168542</v>
      </c>
      <c r="BB21">
        <v>4718.2325643660197</v>
      </c>
      <c r="BC21">
        <v>4989.8349243969133</v>
      </c>
      <c r="BD21">
        <v>10529.495504926726</v>
      </c>
      <c r="BE21">
        <v>2494.6201999332616</v>
      </c>
      <c r="BF21">
        <v>11438.068421124091</v>
      </c>
      <c r="BG21">
        <v>2439.1408807426074</v>
      </c>
      <c r="BH21">
        <v>8424.4526984999993</v>
      </c>
      <c r="BI21">
        <v>1571.4523655317596</v>
      </c>
      <c r="BJ21">
        <v>24</v>
      </c>
      <c r="BK21">
        <v>20543.0972561214</v>
      </c>
      <c r="BL21">
        <v>963.63141057343762</v>
      </c>
      <c r="BM21">
        <v>19981.064434935615</v>
      </c>
      <c r="BN21">
        <v>5752.4744394823592</v>
      </c>
      <c r="BO21">
        <v>20447.070219825226</v>
      </c>
      <c r="BP21">
        <v>6051.5796460588335</v>
      </c>
      <c r="BQ21">
        <v>13250.438034281069</v>
      </c>
      <c r="BR21">
        <v>2316.2944938905425</v>
      </c>
      <c r="BS21">
        <v>18306.348779235297</v>
      </c>
      <c r="BT21">
        <v>7130.5010916601514</v>
      </c>
      <c r="BU21">
        <v>120582.18616018377</v>
      </c>
      <c r="BV21">
        <v>19259.917949350322</v>
      </c>
      <c r="BW21">
        <v>88459.389587475511</v>
      </c>
      <c r="BX21">
        <v>1489.8780555728922</v>
      </c>
      <c r="BY21">
        <v>82802.201479181123</v>
      </c>
      <c r="BZ21">
        <v>1129.8308530184213</v>
      </c>
      <c r="CA21">
        <v>69289.185882334918</v>
      </c>
      <c r="CB21">
        <v>8196.0698017284503</v>
      </c>
      <c r="CC21">
        <v>68355.873131281172</v>
      </c>
      <c r="CD21">
        <v>18681.861850657962</v>
      </c>
      <c r="CE21">
        <v>14735.645651878403</v>
      </c>
      <c r="CF21">
        <v>2907.1252038183434</v>
      </c>
      <c r="CG21">
        <v>14263.471266487722</v>
      </c>
      <c r="CH21">
        <v>2950.393594343534</v>
      </c>
      <c r="CI21">
        <v>15946.487896620409</v>
      </c>
      <c r="CJ21">
        <v>2876.5571754922962</v>
      </c>
      <c r="CK21">
        <v>13074.72856825224</v>
      </c>
      <c r="CL21">
        <v>7038.0581712435669</v>
      </c>
      <c r="CM21">
        <v>22157.817416583555</v>
      </c>
      <c r="CN21">
        <v>9113.8831725281998</v>
      </c>
      <c r="CO21">
        <v>88857.492372246619</v>
      </c>
      <c r="CP21">
        <v>5225.575036208721</v>
      </c>
      <c r="CQ21">
        <v>80539.633181841113</v>
      </c>
      <c r="CR21">
        <v>11330.294075891756</v>
      </c>
      <c r="CS21">
        <v>55772.837256440747</v>
      </c>
      <c r="CT21">
        <v>14277.739670207622</v>
      </c>
      <c r="CU21">
        <v>59969.919847868194</v>
      </c>
      <c r="CV21">
        <v>13030.490950455789</v>
      </c>
      <c r="CW21">
        <v>65815.262749355534</v>
      </c>
      <c r="CX21">
        <v>29505.222567608183</v>
      </c>
      <c r="CY21">
        <v>16390.028020544691</v>
      </c>
      <c r="CZ21">
        <v>4219.3709820944377</v>
      </c>
      <c r="DA21">
        <v>14140.520233098829</v>
      </c>
      <c r="DB21">
        <v>2988.567383730393</v>
      </c>
      <c r="DC21">
        <v>14073.767331502639</v>
      </c>
      <c r="DD21">
        <v>115.83132199036233</v>
      </c>
      <c r="DE21">
        <v>18521.223879063116</v>
      </c>
      <c r="DF21">
        <v>4492.6945709632018</v>
      </c>
      <c r="DG21">
        <v>17311.527529566541</v>
      </c>
      <c r="DH21">
        <v>7682.4903715896426</v>
      </c>
      <c r="DI21">
        <v>61767.948564436207</v>
      </c>
      <c r="DJ21">
        <v>12275.861501843096</v>
      </c>
      <c r="DK21">
        <v>68041.234828961547</v>
      </c>
      <c r="DL21">
        <v>3198.4317238096469</v>
      </c>
      <c r="DM21">
        <v>71287.138756053086</v>
      </c>
      <c r="DN21">
        <v>6194.2438000334369</v>
      </c>
      <c r="DO21">
        <v>54777.812614777344</v>
      </c>
      <c r="DP21">
        <v>2617.9436468440954</v>
      </c>
      <c r="DQ21">
        <v>77122.217675819207</v>
      </c>
      <c r="DR21">
        <v>14392.076062853612</v>
      </c>
    </row>
    <row r="22" spans="1:122" x14ac:dyDescent="0.25">
      <c r="A22">
        <v>26</v>
      </c>
      <c r="B22">
        <v>169457.55121109122</v>
      </c>
      <c r="C22">
        <v>11747.044125124003</v>
      </c>
      <c r="D22">
        <v>135159.98704268082</v>
      </c>
      <c r="E22">
        <v>20569.405983587352</v>
      </c>
      <c r="F22">
        <v>112640.41424829385</v>
      </c>
      <c r="G22">
        <v>10897.247025921823</v>
      </c>
      <c r="H22">
        <v>111673.27231262031</v>
      </c>
      <c r="I22">
        <v>17420.58021325845</v>
      </c>
      <c r="J22">
        <v>84612.105038472248</v>
      </c>
      <c r="K22">
        <v>1858.8127117665069</v>
      </c>
      <c r="L22">
        <v>14878.225342135189</v>
      </c>
      <c r="M22">
        <v>2136.5419655265578</v>
      </c>
      <c r="N22">
        <v>12577.356403541366</v>
      </c>
      <c r="O22">
        <v>2029.0086848773344</v>
      </c>
      <c r="P22">
        <v>6985.843018632615</v>
      </c>
      <c r="Q22">
        <v>1039.6997317439661</v>
      </c>
      <c r="R22">
        <v>6272.6952626766779</v>
      </c>
      <c r="S22">
        <v>3753.3571560812607</v>
      </c>
      <c r="T22">
        <v>9672.1520053415516</v>
      </c>
      <c r="U22">
        <v>1862.934058862036</v>
      </c>
      <c r="V22">
        <v>123684.93311728044</v>
      </c>
      <c r="W22">
        <v>8764.8107307434329</v>
      </c>
      <c r="X22">
        <v>103673.11373155063</v>
      </c>
      <c r="Y22">
        <v>23756.064558288865</v>
      </c>
      <c r="Z22">
        <v>86512.969691025457</v>
      </c>
      <c r="AA22">
        <v>21727.77528163766</v>
      </c>
      <c r="AB22">
        <v>91365.260570895567</v>
      </c>
      <c r="AC22">
        <v>6674.6737615905331</v>
      </c>
      <c r="AD22">
        <v>74253.557140311183</v>
      </c>
      <c r="AE22">
        <v>15577.432028422478</v>
      </c>
      <c r="AF22">
        <v>19550.726453510179</v>
      </c>
      <c r="AG22">
        <v>5501.5305344593635</v>
      </c>
      <c r="AH22">
        <v>17918.144692623242</v>
      </c>
      <c r="AI22">
        <v>6397.2847386106951</v>
      </c>
      <c r="AJ22">
        <v>8176.2935741316405</v>
      </c>
      <c r="AK22">
        <v>206.59604411675798</v>
      </c>
      <c r="AL22">
        <v>7920.1851455792439</v>
      </c>
      <c r="AM22">
        <v>2689.3514376212993</v>
      </c>
      <c r="AN22">
        <v>9647.8405375188231</v>
      </c>
      <c r="AO22">
        <v>1244.4079981018815</v>
      </c>
      <c r="AP22">
        <v>108170.45994657613</v>
      </c>
      <c r="AQ22">
        <v>4907.3309778119074</v>
      </c>
      <c r="AR22">
        <v>87770.017838411062</v>
      </c>
      <c r="AS22">
        <v>10319.671177308397</v>
      </c>
      <c r="AT22">
        <v>87095.440647352254</v>
      </c>
      <c r="AU22">
        <v>23135.442251306213</v>
      </c>
      <c r="AV22">
        <v>98818.961339455476</v>
      </c>
      <c r="AW22">
        <v>32825.428368947978</v>
      </c>
      <c r="AX22">
        <v>85723.286086683889</v>
      </c>
      <c r="AY22">
        <v>4450.5770467174661</v>
      </c>
      <c r="AZ22">
        <v>10385.537091193168</v>
      </c>
      <c r="BA22">
        <v>2443.1910324389878</v>
      </c>
      <c r="BB22">
        <v>4514.2997939273237</v>
      </c>
      <c r="BC22">
        <v>4190.1926179235261</v>
      </c>
      <c r="BD22">
        <v>11581.311648600164</v>
      </c>
      <c r="BE22">
        <v>1639.5196302715296</v>
      </c>
      <c r="BF22">
        <v>11777.050332973038</v>
      </c>
      <c r="BG22">
        <v>1746.5338129126883</v>
      </c>
      <c r="BH22">
        <v>8845.1187286932018</v>
      </c>
      <c r="BI22">
        <v>1212.2030701573237</v>
      </c>
      <c r="BJ22">
        <v>26</v>
      </c>
      <c r="BK22">
        <v>20239.300772107203</v>
      </c>
      <c r="BL22">
        <v>711.96362677158413</v>
      </c>
      <c r="BM22">
        <v>19712.942874597065</v>
      </c>
      <c r="BN22">
        <v>7465.7036097138107</v>
      </c>
      <c r="BO22">
        <v>18500.517443218516</v>
      </c>
      <c r="BP22">
        <v>5296.5587290937974</v>
      </c>
      <c r="BQ22">
        <v>11667.359523028041</v>
      </c>
      <c r="BR22">
        <v>3130.0588226232871</v>
      </c>
      <c r="BS22">
        <v>18763.263221659439</v>
      </c>
      <c r="BT22">
        <v>7042.8483729486006</v>
      </c>
      <c r="BU22">
        <v>126583.11948704284</v>
      </c>
      <c r="BV22">
        <v>26062.452675357948</v>
      </c>
      <c r="BW22">
        <v>92499.438744291416</v>
      </c>
      <c r="BX22">
        <v>4291.5051198763904</v>
      </c>
      <c r="BY22">
        <v>88150.174565658905</v>
      </c>
      <c r="BZ22">
        <v>6916.7114778418918</v>
      </c>
      <c r="CA22">
        <v>70712.00243508206</v>
      </c>
      <c r="CB22">
        <v>7329.079145665215</v>
      </c>
      <c r="CC22">
        <v>70830.929532470793</v>
      </c>
      <c r="CD22">
        <v>22865.170212095811</v>
      </c>
      <c r="CE22">
        <v>13846.638562833177</v>
      </c>
      <c r="CF22">
        <v>2512.6326987919938</v>
      </c>
      <c r="CG22">
        <v>14059.886768422037</v>
      </c>
      <c r="CH22">
        <v>2312.1373334342143</v>
      </c>
      <c r="CI22">
        <v>14691.27321469118</v>
      </c>
      <c r="CJ22">
        <v>2199.0477504496057</v>
      </c>
      <c r="CK22">
        <v>13656.991165307576</v>
      </c>
      <c r="CL22">
        <v>6347.0874452282178</v>
      </c>
      <c r="CM22">
        <v>18173.316656663439</v>
      </c>
      <c r="CN22">
        <v>5591.8215092679147</v>
      </c>
      <c r="CO22">
        <v>98682.453881327529</v>
      </c>
      <c r="CP22">
        <v>13028.40857821486</v>
      </c>
      <c r="CQ22">
        <v>90917.728678076295</v>
      </c>
      <c r="CR22">
        <v>24629.899675235407</v>
      </c>
      <c r="CS22">
        <v>61491.714824376235</v>
      </c>
      <c r="CT22">
        <v>11853.749832963404</v>
      </c>
      <c r="CU22">
        <v>61191.771014075566</v>
      </c>
      <c r="CV22">
        <v>7850.4676401724973</v>
      </c>
      <c r="CW22">
        <v>63936.650686928209</v>
      </c>
      <c r="CX22">
        <v>19683.893843277281</v>
      </c>
      <c r="CY22">
        <v>14936.653530265512</v>
      </c>
      <c r="CZ22">
        <v>3585.1066066083504</v>
      </c>
      <c r="DA22">
        <v>12942.458712037303</v>
      </c>
      <c r="DB22">
        <v>1829.59591727981</v>
      </c>
      <c r="DC22">
        <v>13657.495429914252</v>
      </c>
      <c r="DD22">
        <v>649.09005901206115</v>
      </c>
      <c r="DE22">
        <v>18120.771873431957</v>
      </c>
      <c r="DF22">
        <v>7126.838546546177</v>
      </c>
      <c r="DG22">
        <v>16394.627754404566</v>
      </c>
      <c r="DH22">
        <v>7109.4530959046597</v>
      </c>
      <c r="DI22">
        <v>65381.008921045883</v>
      </c>
      <c r="DJ22">
        <v>17224.248213493745</v>
      </c>
      <c r="DK22">
        <v>74330.559887703683</v>
      </c>
      <c r="DL22">
        <v>10195.167138433924</v>
      </c>
      <c r="DM22">
        <v>73947.308693121231</v>
      </c>
      <c r="DN22">
        <v>7532.4100575957364</v>
      </c>
      <c r="DO22">
        <v>55455.77448110751</v>
      </c>
      <c r="DP22">
        <v>5712.8625274152837</v>
      </c>
      <c r="DQ22">
        <v>69613.710057667355</v>
      </c>
      <c r="DR22">
        <v>11816.06296314702</v>
      </c>
    </row>
    <row r="23" spans="1:122" x14ac:dyDescent="0.25">
      <c r="A23">
        <v>28</v>
      </c>
      <c r="B23">
        <v>172832.12191221811</v>
      </c>
      <c r="C23">
        <v>12512.493745037576</v>
      </c>
      <c r="D23">
        <v>137112.79893671372</v>
      </c>
      <c r="E23">
        <v>27504.134837826015</v>
      </c>
      <c r="F23">
        <v>109568.87335462177</v>
      </c>
      <c r="G23">
        <v>4812.2459355223409</v>
      </c>
      <c r="H23">
        <v>111688.30881566727</v>
      </c>
      <c r="I23">
        <v>13021.245346007368</v>
      </c>
      <c r="J23">
        <v>79614.241155223572</v>
      </c>
      <c r="K23">
        <v>8038.4647012874702</v>
      </c>
      <c r="L23">
        <v>20000.804122779213</v>
      </c>
      <c r="M23">
        <v>838.42509106574244</v>
      </c>
      <c r="N23">
        <v>10417.589344105299</v>
      </c>
      <c r="O23">
        <v>3582.4426929039</v>
      </c>
      <c r="P23">
        <v>7248.0538956473183</v>
      </c>
      <c r="Q23">
        <v>82.779183404795361</v>
      </c>
      <c r="R23">
        <v>6732.1100327230051</v>
      </c>
      <c r="S23">
        <v>3218.9016849025952</v>
      </c>
      <c r="T23">
        <v>11005.298900142332</v>
      </c>
      <c r="U23">
        <v>2218.4697122789999</v>
      </c>
      <c r="V23">
        <v>134000.32278894252</v>
      </c>
      <c r="W23">
        <v>12473.21356172135</v>
      </c>
      <c r="X23">
        <v>111745.348125958</v>
      </c>
      <c r="Y23">
        <v>27874.488488294082</v>
      </c>
      <c r="Z23">
        <v>91295.532289322669</v>
      </c>
      <c r="AA23">
        <v>24395.490402729203</v>
      </c>
      <c r="AB23">
        <v>96771.903654954425</v>
      </c>
      <c r="AC23">
        <v>748.21062115802499</v>
      </c>
      <c r="AD23">
        <v>78780.820824626426</v>
      </c>
      <c r="AE23">
        <v>11953.490373657278</v>
      </c>
      <c r="AF23">
        <v>29384.29300954584</v>
      </c>
      <c r="AG23">
        <v>7870.9113692645124</v>
      </c>
      <c r="AH23">
        <v>17558.99244650131</v>
      </c>
      <c r="AI23">
        <v>7350.0431784596849</v>
      </c>
      <c r="AJ23">
        <v>7755.3342239133881</v>
      </c>
      <c r="AK23">
        <v>674.97855545260325</v>
      </c>
      <c r="AL23">
        <v>7137.555318163053</v>
      </c>
      <c r="AM23">
        <v>2606.0000449911454</v>
      </c>
      <c r="AN23">
        <v>9351.5161736635273</v>
      </c>
      <c r="AO23">
        <v>1862.0504003066665</v>
      </c>
      <c r="AP23">
        <v>105567.61083433645</v>
      </c>
      <c r="AQ23">
        <v>2766.4204223889678</v>
      </c>
      <c r="AR23">
        <v>84932.694915896078</v>
      </c>
      <c r="AS23">
        <v>8023.6174846704662</v>
      </c>
      <c r="AT23">
        <v>83950.398845576608</v>
      </c>
      <c r="AU23">
        <v>21355.86525211691</v>
      </c>
      <c r="AV23">
        <v>99884.29486845342</v>
      </c>
      <c r="AW23">
        <v>28494.39293840262</v>
      </c>
      <c r="AX23">
        <v>88295.069402844092</v>
      </c>
      <c r="AY23">
        <v>6960.2372196936831</v>
      </c>
      <c r="AZ23">
        <v>9657.9717314127502</v>
      </c>
      <c r="BA23">
        <v>2786.5121715352884</v>
      </c>
      <c r="BB23">
        <v>3717.3682760345082</v>
      </c>
      <c r="BC23">
        <v>3239.0616046556779</v>
      </c>
      <c r="BD23">
        <v>11865.753681665949</v>
      </c>
      <c r="BE23">
        <v>604.39293374839372</v>
      </c>
      <c r="BF23">
        <v>11792.109985321029</v>
      </c>
      <c r="BG23">
        <v>604.42667942271999</v>
      </c>
      <c r="BH23">
        <v>8150.6356823596861</v>
      </c>
      <c r="BI23">
        <v>443.4423070061643</v>
      </c>
      <c r="BJ23">
        <v>28</v>
      </c>
      <c r="BK23">
        <v>18860.672409266223</v>
      </c>
      <c r="BL23">
        <v>2034.9436817141577</v>
      </c>
      <c r="BM23">
        <v>18440.38033567369</v>
      </c>
      <c r="BN23">
        <v>5482.3029437563555</v>
      </c>
      <c r="BO23">
        <v>17168.166170683406</v>
      </c>
      <c r="BP23">
        <v>5093.2573648106218</v>
      </c>
      <c r="BQ23">
        <v>10647.717621557471</v>
      </c>
      <c r="BR23">
        <v>2943.5852457763235</v>
      </c>
      <c r="BS23">
        <v>17208.576196776223</v>
      </c>
      <c r="BT23">
        <v>6590.1449046701091</v>
      </c>
      <c r="BU23">
        <v>137612.7431917034</v>
      </c>
      <c r="BV23">
        <v>28907.000837524181</v>
      </c>
      <c r="BW23">
        <v>95665.820577764272</v>
      </c>
      <c r="BX23">
        <v>1990.2406993512629</v>
      </c>
      <c r="BY23">
        <v>82137.792313527345</v>
      </c>
      <c r="BZ23">
        <v>7587.6160968049235</v>
      </c>
      <c r="CA23">
        <v>65658.048224941071</v>
      </c>
      <c r="CB23">
        <v>1397.7194190294649</v>
      </c>
      <c r="CC23">
        <v>68827.235746513659</v>
      </c>
      <c r="CD23">
        <v>10428.925993727478</v>
      </c>
      <c r="CE23">
        <v>13597.286980981549</v>
      </c>
      <c r="CF23">
        <v>2687.6560174331157</v>
      </c>
      <c r="CG23">
        <v>12769.549693626534</v>
      </c>
      <c r="CH23">
        <v>3515.3435543361988</v>
      </c>
      <c r="CI23">
        <v>14442.787011539858</v>
      </c>
      <c r="CJ23">
        <v>540.83160597285098</v>
      </c>
      <c r="CK23">
        <v>11863.140971809838</v>
      </c>
      <c r="CL23">
        <v>5451.7887903570409</v>
      </c>
      <c r="CM23">
        <v>18329.594746199808</v>
      </c>
      <c r="CN23">
        <v>6242.8261574910912</v>
      </c>
      <c r="CO23">
        <v>119903.50660959407</v>
      </c>
      <c r="CP23">
        <v>9509.3485016494797</v>
      </c>
      <c r="CQ23">
        <v>91808.575496012927</v>
      </c>
      <c r="CR23">
        <v>18805.568352521939</v>
      </c>
      <c r="CS23">
        <v>60307.011827467351</v>
      </c>
      <c r="CT23">
        <v>15273.171283476617</v>
      </c>
      <c r="CU23">
        <v>65453.074881657463</v>
      </c>
      <c r="CV23">
        <v>17208.779711644878</v>
      </c>
      <c r="CW23">
        <v>65437.897718207874</v>
      </c>
      <c r="CX23">
        <v>16098.674825554426</v>
      </c>
      <c r="CY23">
        <v>14577.295421877925</v>
      </c>
      <c r="CZ23">
        <v>2598.1918204996723</v>
      </c>
      <c r="DA23">
        <v>12120.482149549545</v>
      </c>
      <c r="DB23">
        <v>1740.4183112814189</v>
      </c>
      <c r="DC23">
        <v>12952.354481828355</v>
      </c>
      <c r="DD23">
        <v>243.4686873427722</v>
      </c>
      <c r="DE23">
        <v>17129.489192314912</v>
      </c>
      <c r="DF23">
        <v>7094.2994215690742</v>
      </c>
      <c r="DG23">
        <v>14741.511265119738</v>
      </c>
      <c r="DH23">
        <v>6227.6228517511054</v>
      </c>
      <c r="DI23">
        <v>71950.906582051481</v>
      </c>
      <c r="DJ23">
        <v>19049.093474295405</v>
      </c>
      <c r="DK23">
        <v>84282.103229073109</v>
      </c>
      <c r="DL23">
        <v>14283.048374350905</v>
      </c>
      <c r="DM23">
        <v>71559.39132026484</v>
      </c>
      <c r="DN23">
        <v>8642.7366828487757</v>
      </c>
      <c r="DO23">
        <v>61160.129268309625</v>
      </c>
      <c r="DP23">
        <v>1446.3036860111231</v>
      </c>
      <c r="DQ23">
        <v>69074.362837073597</v>
      </c>
      <c r="DR23">
        <v>10941.819481572953</v>
      </c>
    </row>
    <row r="24" spans="1:122" x14ac:dyDescent="0.25">
      <c r="A24">
        <v>30</v>
      </c>
      <c r="B24">
        <v>180051.48393675545</v>
      </c>
      <c r="C24">
        <v>15097.822897225868</v>
      </c>
      <c r="D24">
        <v>139080.97073961407</v>
      </c>
      <c r="E24">
        <v>22958.815461744554</v>
      </c>
      <c r="F24">
        <v>107791.8476696517</v>
      </c>
      <c r="G24">
        <v>6680.5399500919475</v>
      </c>
      <c r="H24">
        <v>109654.70885396528</v>
      </c>
      <c r="I24">
        <v>16652.09888810405</v>
      </c>
      <c r="J24">
        <v>80704.791388569298</v>
      </c>
      <c r="K24">
        <v>5088.6973149433752</v>
      </c>
      <c r="L24">
        <v>18064.525921410015</v>
      </c>
      <c r="M24">
        <v>441.2313821951638</v>
      </c>
      <c r="N24">
        <v>10792.772862997575</v>
      </c>
      <c r="O24">
        <v>4817.9838761433966</v>
      </c>
      <c r="P24">
        <v>7557.7254010360757</v>
      </c>
      <c r="Q24">
        <v>527.0367007330068</v>
      </c>
      <c r="R24">
        <v>6594.3762967298362</v>
      </c>
      <c r="S24">
        <v>2014.3651472169802</v>
      </c>
      <c r="T24">
        <v>9006.0744482571463</v>
      </c>
      <c r="U24">
        <v>4468.3071334352917</v>
      </c>
      <c r="V24">
        <v>138778.12652575155</v>
      </c>
      <c r="W24">
        <v>13205.550520004761</v>
      </c>
      <c r="X24">
        <v>116959.32266587339</v>
      </c>
      <c r="Y24">
        <v>20216.431293125213</v>
      </c>
      <c r="Z24">
        <v>91382.757188777992</v>
      </c>
      <c r="AA24">
        <v>20532.150746652023</v>
      </c>
      <c r="AB24">
        <v>94705.447689609951</v>
      </c>
      <c r="AC24">
        <v>4406.5297220940656</v>
      </c>
      <c r="AD24">
        <v>77122.952599849741</v>
      </c>
      <c r="AE24">
        <v>10001.618723962214</v>
      </c>
      <c r="AF24">
        <v>36210.139652763712</v>
      </c>
      <c r="AG24">
        <v>1857.8465888938968</v>
      </c>
      <c r="AH24">
        <v>19451.023892216188</v>
      </c>
      <c r="AI24">
        <v>4322.5154000579114</v>
      </c>
      <c r="AJ24">
        <v>8813.7736713064896</v>
      </c>
      <c r="AK24">
        <v>3759.9423871676013</v>
      </c>
      <c r="AL24">
        <v>6993.2238990371061</v>
      </c>
      <c r="AM24">
        <v>975.93963193464629</v>
      </c>
      <c r="AN24">
        <v>8610.917753071124</v>
      </c>
      <c r="AO24">
        <v>1768.4885209797853</v>
      </c>
      <c r="AP24">
        <v>111928.65653933078</v>
      </c>
      <c r="AQ24">
        <v>4591.5917408064615</v>
      </c>
      <c r="AR24">
        <v>88585.464135123097</v>
      </c>
      <c r="AS24">
        <v>9720.5269336731144</v>
      </c>
      <c r="AT24">
        <v>82983.420127325284</v>
      </c>
      <c r="AU24">
        <v>17122.008128301957</v>
      </c>
      <c r="AV24">
        <v>99462.08194463377</v>
      </c>
      <c r="AW24">
        <v>29187.7789048915</v>
      </c>
      <c r="AX24">
        <v>90062.319258484786</v>
      </c>
      <c r="AY24">
        <v>3861.8536933574114</v>
      </c>
      <c r="AZ24">
        <v>10832.622707584947</v>
      </c>
      <c r="BA24">
        <v>1774.9186386736503</v>
      </c>
      <c r="BB24">
        <v>4411.9107423474206</v>
      </c>
      <c r="BC24">
        <v>2041.2071342410893</v>
      </c>
      <c r="BD24">
        <v>12418.601549010005</v>
      </c>
      <c r="BE24">
        <v>2211.1513237089553</v>
      </c>
      <c r="BF24">
        <v>10596.316278016468</v>
      </c>
      <c r="BG24">
        <v>574.05046772521303</v>
      </c>
      <c r="BH24">
        <v>8946.2653541726868</v>
      </c>
      <c r="BI24">
        <v>740.12981640312501</v>
      </c>
      <c r="BJ24">
        <v>30</v>
      </c>
      <c r="BK24">
        <v>18253.552821538753</v>
      </c>
      <c r="BL24">
        <v>2775.3075757092838</v>
      </c>
      <c r="BM24">
        <v>17388.096491991106</v>
      </c>
      <c r="BN24">
        <v>5130.4532175034192</v>
      </c>
      <c r="BO24">
        <v>15928.383946066773</v>
      </c>
      <c r="BP24">
        <v>5057.0877520328231</v>
      </c>
      <c r="BQ24">
        <v>10219.48407723458</v>
      </c>
      <c r="BR24">
        <v>2950.9485753363533</v>
      </c>
      <c r="BS24">
        <v>15761.919345739232</v>
      </c>
      <c r="BT24">
        <v>4774.6791969918395</v>
      </c>
      <c r="BU24">
        <v>148282.2655890403</v>
      </c>
      <c r="BV24">
        <v>32694.229779342655</v>
      </c>
      <c r="BW24">
        <v>93880.91279007429</v>
      </c>
      <c r="BX24">
        <v>8987.6615218597908</v>
      </c>
      <c r="BY24">
        <v>79215.48988369669</v>
      </c>
      <c r="BZ24">
        <v>609.79848156908179</v>
      </c>
      <c r="CA24">
        <v>59685.928569571159</v>
      </c>
      <c r="CB24">
        <v>6596.6467778659635</v>
      </c>
      <c r="CC24">
        <v>76035.057931653719</v>
      </c>
      <c r="CD24">
        <v>15794.861157540781</v>
      </c>
      <c r="CE24">
        <v>12943.348478394462</v>
      </c>
      <c r="CF24">
        <v>2451.0699294576357</v>
      </c>
      <c r="CG24">
        <v>12280.994849178831</v>
      </c>
      <c r="CH24">
        <v>4095.1290626054156</v>
      </c>
      <c r="CI24">
        <v>13162.69447368251</v>
      </c>
      <c r="CJ24">
        <v>603.34341413153049</v>
      </c>
      <c r="CK24">
        <v>10805.073935537814</v>
      </c>
      <c r="CL24">
        <v>4789.690250235145</v>
      </c>
      <c r="CM24">
        <v>18023.746165393113</v>
      </c>
      <c r="CN24">
        <v>6386.2749693544902</v>
      </c>
      <c r="CO24">
        <v>132487.81636218619</v>
      </c>
      <c r="CP24">
        <v>1633.2970048687407</v>
      </c>
      <c r="CQ24">
        <v>105563.05030464708</v>
      </c>
      <c r="CR24">
        <v>28963.365099459988</v>
      </c>
      <c r="CS24">
        <v>58359.68347620518</v>
      </c>
      <c r="CT24">
        <v>9017.791095499877</v>
      </c>
      <c r="CU24">
        <v>70957.493559638155</v>
      </c>
      <c r="CV24">
        <v>15022.528393524553</v>
      </c>
      <c r="CW24">
        <v>62514.750829211727</v>
      </c>
      <c r="CX24">
        <v>13298.477140406738</v>
      </c>
      <c r="CY24">
        <v>13948.729227452</v>
      </c>
      <c r="CZ24">
        <v>2976.9447786303522</v>
      </c>
      <c r="DA24">
        <v>11901.267233873519</v>
      </c>
      <c r="DB24">
        <v>2943.0143226482774</v>
      </c>
      <c r="DC24">
        <v>13409.155229757984</v>
      </c>
      <c r="DD24">
        <v>733.1721111087603</v>
      </c>
      <c r="DE24">
        <v>15177.261415205023</v>
      </c>
      <c r="DF24">
        <v>8153.6664206926425</v>
      </c>
      <c r="DG24">
        <v>14589.009186226245</v>
      </c>
      <c r="DH24">
        <v>5845.1158848139894</v>
      </c>
      <c r="DI24">
        <v>80776.073879294418</v>
      </c>
      <c r="DJ24">
        <v>12553.435350138881</v>
      </c>
      <c r="DK24">
        <v>82835.368696463571</v>
      </c>
      <c r="DL24">
        <v>7668.0037453531331</v>
      </c>
      <c r="DM24">
        <v>76727.871899093356</v>
      </c>
      <c r="DN24">
        <v>11372.156520897226</v>
      </c>
      <c r="DO24">
        <v>60203.419785040605</v>
      </c>
      <c r="DP24">
        <v>7393.3056376201084</v>
      </c>
      <c r="DQ24">
        <v>67686.536766601304</v>
      </c>
      <c r="DR24">
        <v>8908.5452485202259</v>
      </c>
    </row>
    <row r="25" spans="1:122" x14ac:dyDescent="0.25">
      <c r="A25">
        <v>32</v>
      </c>
      <c r="B25">
        <v>188989.16333582028</v>
      </c>
      <c r="C25">
        <v>7217.5277056710602</v>
      </c>
      <c r="D25">
        <v>146466.52430713829</v>
      </c>
      <c r="E25">
        <v>28628.768167342609</v>
      </c>
      <c r="F25">
        <v>112653.34364685659</v>
      </c>
      <c r="G25">
        <v>11458.069802043121</v>
      </c>
      <c r="H25">
        <v>106591.56208173541</v>
      </c>
      <c r="I25">
        <v>18099.765222355276</v>
      </c>
      <c r="J25">
        <v>83085.539580717392</v>
      </c>
      <c r="K25">
        <v>6006.3754807342639</v>
      </c>
      <c r="L25">
        <v>17926.181741374596</v>
      </c>
      <c r="M25">
        <v>991.15925303002382</v>
      </c>
      <c r="N25">
        <v>11274.2521925088</v>
      </c>
      <c r="O25">
        <v>991.36828225456634</v>
      </c>
      <c r="P25">
        <v>9497.3303939361376</v>
      </c>
      <c r="Q25">
        <v>4151.9708659205135</v>
      </c>
      <c r="R25">
        <v>5904.9639360227648</v>
      </c>
      <c r="S25">
        <v>264.09678281765463</v>
      </c>
      <c r="T25">
        <v>8606.9403106974678</v>
      </c>
      <c r="U25">
        <v>4535.1276246464004</v>
      </c>
      <c r="V25">
        <v>152792.94112718917</v>
      </c>
      <c r="W25">
        <v>10349.7602995507</v>
      </c>
      <c r="X25">
        <v>126832.32794576947</v>
      </c>
      <c r="Y25">
        <v>21886.94128157615</v>
      </c>
      <c r="Z25">
        <v>97946.772919960771</v>
      </c>
      <c r="AA25">
        <v>28094.083856997026</v>
      </c>
      <c r="AB25">
        <v>100168.23306960706</v>
      </c>
      <c r="AC25">
        <v>4649.8251422522471</v>
      </c>
      <c r="AD25">
        <v>73395.502092206472</v>
      </c>
      <c r="AE25">
        <v>13482.024918797599</v>
      </c>
      <c r="AF25">
        <v>37314.586010007202</v>
      </c>
      <c r="AG25">
        <v>1392.3164039192163</v>
      </c>
      <c r="AH25">
        <v>19682.634034909977</v>
      </c>
      <c r="AI25">
        <v>8372.9711008219838</v>
      </c>
      <c r="AJ25">
        <v>9977.8532468911981</v>
      </c>
      <c r="AK25">
        <v>5003.8660323558488</v>
      </c>
      <c r="AL25">
        <v>7048.46120528334</v>
      </c>
      <c r="AM25">
        <v>2357.3573349401081</v>
      </c>
      <c r="AN25">
        <v>9270.3439277510952</v>
      </c>
      <c r="AO25">
        <v>2328.8707658614126</v>
      </c>
      <c r="AP25">
        <v>113176.05699876568</v>
      </c>
      <c r="AQ25">
        <v>2897.9533123437914</v>
      </c>
      <c r="AR25">
        <v>85339.909687957406</v>
      </c>
      <c r="AS25">
        <v>10312.121156645793</v>
      </c>
      <c r="AT25">
        <v>84122.470619061685</v>
      </c>
      <c r="AU25">
        <v>11503.117540656358</v>
      </c>
      <c r="AV25">
        <v>100971.88813617703</v>
      </c>
      <c r="AW25">
        <v>23533.17761867771</v>
      </c>
      <c r="AX25">
        <v>90949.15261576866</v>
      </c>
      <c r="AY25">
        <v>5914.5899920921147</v>
      </c>
      <c r="AZ25">
        <v>12102.137044965606</v>
      </c>
      <c r="BA25">
        <v>530.4909704101542</v>
      </c>
      <c r="BB25">
        <v>4635.8510524992944</v>
      </c>
      <c r="BC25">
        <v>666.39916328349886</v>
      </c>
      <c r="BD25">
        <v>12731.605951717356</v>
      </c>
      <c r="BE25">
        <v>540.26820332002114</v>
      </c>
      <c r="BF25">
        <v>10248.637230219545</v>
      </c>
      <c r="BG25">
        <v>778.61270495198619</v>
      </c>
      <c r="BH25">
        <v>8815.1839070393307</v>
      </c>
      <c r="BI25">
        <v>987.90873240649296</v>
      </c>
      <c r="BJ25">
        <v>32</v>
      </c>
      <c r="BK25">
        <v>17168.372093692378</v>
      </c>
      <c r="BL25">
        <v>3321.0445481270363</v>
      </c>
      <c r="BM25">
        <v>16390.574280702018</v>
      </c>
      <c r="BN25">
        <v>1914.4399337412451</v>
      </c>
      <c r="BO25">
        <v>14351.245934557381</v>
      </c>
      <c r="BP25">
        <v>5328.4915462964818</v>
      </c>
      <c r="BQ25">
        <v>9650.7519454024823</v>
      </c>
      <c r="BR25">
        <v>2454.9000441020567</v>
      </c>
      <c r="BS25">
        <v>14222.51945821604</v>
      </c>
      <c r="BT25">
        <v>4754.9432754473819</v>
      </c>
      <c r="BU25">
        <v>156589.38690579962</v>
      </c>
      <c r="BV25">
        <v>32142.557040767315</v>
      </c>
      <c r="BW25">
        <v>96715.579202671302</v>
      </c>
      <c r="BX25">
        <v>9677.2944476312623</v>
      </c>
      <c r="BY25">
        <v>84749.793658882205</v>
      </c>
      <c r="BZ25">
        <v>12537.936968216278</v>
      </c>
      <c r="CA25">
        <v>59170.986657801201</v>
      </c>
      <c r="CB25">
        <v>2374.1640512168337</v>
      </c>
      <c r="CC25">
        <v>80882.122730052652</v>
      </c>
      <c r="CD25">
        <v>5689.4908938133358</v>
      </c>
      <c r="CE25">
        <v>12407.294962574819</v>
      </c>
      <c r="CF25">
        <v>1902.4513845245824</v>
      </c>
      <c r="CG25">
        <v>11124.525878237739</v>
      </c>
      <c r="CH25">
        <v>2065.5656531667978</v>
      </c>
      <c r="CI25">
        <v>12687.596099429982</v>
      </c>
      <c r="CJ25">
        <v>1220.5283356599768</v>
      </c>
      <c r="CK25">
        <v>10026.478947200365</v>
      </c>
      <c r="CL25">
        <v>5888.9462180446835</v>
      </c>
      <c r="CM25">
        <v>16201.588689150583</v>
      </c>
      <c r="CN25">
        <v>5223.6140131813781</v>
      </c>
      <c r="CO25">
        <v>137629.07710457753</v>
      </c>
      <c r="CP25">
        <v>6013.7706180488058</v>
      </c>
      <c r="CQ25">
        <v>108721.09830617826</v>
      </c>
      <c r="CR25">
        <v>34767.4863521714</v>
      </c>
      <c r="CS25">
        <v>60588.50837647837</v>
      </c>
      <c r="CT25">
        <v>191.67642042955811</v>
      </c>
      <c r="CU25">
        <v>73578.970785825484</v>
      </c>
      <c r="CV25">
        <v>15464.886230984217</v>
      </c>
      <c r="CW25">
        <v>63506.606523342067</v>
      </c>
      <c r="CX25">
        <v>3986.0746545912084</v>
      </c>
      <c r="CY25">
        <v>13109.341860694618</v>
      </c>
      <c r="CZ25">
        <v>4351.4521397443314</v>
      </c>
      <c r="DA25">
        <v>11690.842486316578</v>
      </c>
      <c r="DB25">
        <v>2505.5293938746127</v>
      </c>
      <c r="DC25">
        <v>12177.850499844628</v>
      </c>
      <c r="DD25">
        <v>167.74312522900945</v>
      </c>
      <c r="DE25">
        <v>14343.76753191177</v>
      </c>
      <c r="DF25">
        <v>8649.7607329388156</v>
      </c>
      <c r="DG25">
        <v>14602.737082611247</v>
      </c>
      <c r="DH25">
        <v>3790.6856099964207</v>
      </c>
      <c r="DI25">
        <v>83063.316310373746</v>
      </c>
      <c r="DJ25">
        <v>1634.0839976393379</v>
      </c>
      <c r="DK25">
        <v>81328.894733855792</v>
      </c>
      <c r="DL25">
        <v>17038.401217823135</v>
      </c>
      <c r="DM25">
        <v>77410.011463185889</v>
      </c>
      <c r="DN25">
        <v>8547.4422318378747</v>
      </c>
      <c r="DO25">
        <v>64617.094577568103</v>
      </c>
      <c r="DP25">
        <v>761.29436025271855</v>
      </c>
      <c r="DQ25">
        <v>66100.350853511685</v>
      </c>
      <c r="DR25">
        <v>2611.007172088835</v>
      </c>
    </row>
    <row r="26" spans="1:122" x14ac:dyDescent="0.25">
      <c r="A26">
        <v>34</v>
      </c>
      <c r="B26">
        <v>202208.56854884519</v>
      </c>
      <c r="C26">
        <v>8733.7345993885629</v>
      </c>
      <c r="D26">
        <v>144320.56710627233</v>
      </c>
      <c r="E26">
        <v>26736.056985737301</v>
      </c>
      <c r="F26">
        <v>114986.61291486422</v>
      </c>
      <c r="G26">
        <v>17281.268872182187</v>
      </c>
      <c r="H26">
        <v>105429.41577755871</v>
      </c>
      <c r="I26">
        <v>22111.532267216378</v>
      </c>
      <c r="J26">
        <v>78665.857942180301</v>
      </c>
      <c r="K26">
        <v>7635.166747941541</v>
      </c>
      <c r="L26">
        <v>22027.749322825301</v>
      </c>
      <c r="M26">
        <v>43.997477912470913</v>
      </c>
      <c r="N26">
        <v>13213.453113865013</v>
      </c>
      <c r="O26">
        <v>233.91938631669535</v>
      </c>
      <c r="P26">
        <v>11386.237548482959</v>
      </c>
      <c r="Q26">
        <v>7081.4750712552113</v>
      </c>
      <c r="R26">
        <v>6911.8132227584374</v>
      </c>
      <c r="S26">
        <v>1030.8078331336744</v>
      </c>
      <c r="T26">
        <v>9300.364063910285</v>
      </c>
      <c r="U26">
        <v>6358.4489169268809</v>
      </c>
      <c r="V26">
        <v>159154.03370552667</v>
      </c>
      <c r="W26">
        <v>9885.5113606043651</v>
      </c>
      <c r="X26">
        <v>135313.91476130742</v>
      </c>
      <c r="Y26">
        <v>13011.851873036594</v>
      </c>
      <c r="Z26">
        <v>102782.37324825724</v>
      </c>
      <c r="AA26">
        <v>31634.623607624086</v>
      </c>
      <c r="AB26">
        <v>104027.10752202115</v>
      </c>
      <c r="AC26">
        <v>12281.339530936244</v>
      </c>
      <c r="AD26">
        <v>72107.35303453388</v>
      </c>
      <c r="AE26">
        <v>10862.408771589478</v>
      </c>
      <c r="AF26">
        <v>38495.887675930753</v>
      </c>
      <c r="AG26">
        <v>6510.9690578956852</v>
      </c>
      <c r="AH26">
        <v>19632.825379520978</v>
      </c>
      <c r="AI26">
        <v>7379.5046901605429</v>
      </c>
      <c r="AJ26">
        <v>9637.3572682871927</v>
      </c>
      <c r="AK26">
        <v>3521.2160085730561</v>
      </c>
      <c r="AL26">
        <v>7540.5870167365883</v>
      </c>
      <c r="AM26">
        <v>2409.4459789181037</v>
      </c>
      <c r="AN26">
        <v>9628.3502997289215</v>
      </c>
      <c r="AO26">
        <v>22.020374371028275</v>
      </c>
      <c r="AP26">
        <v>113897.32847817172</v>
      </c>
      <c r="AQ26">
        <v>2934.4930389650604</v>
      </c>
      <c r="AR26">
        <v>84939.657552851277</v>
      </c>
      <c r="AS26">
        <v>9889.3834552224762</v>
      </c>
      <c r="AT26">
        <v>84327.072669967194</v>
      </c>
      <c r="AU26">
        <v>5802.0873788541294</v>
      </c>
      <c r="AV26">
        <v>105057.5095843312</v>
      </c>
      <c r="AW26">
        <v>20018.034820803627</v>
      </c>
      <c r="AX26">
        <v>93691.30887275486</v>
      </c>
      <c r="AY26">
        <v>466.38581370138525</v>
      </c>
      <c r="AZ26">
        <v>11989.689785094943</v>
      </c>
      <c r="BA26">
        <v>1700.4763658192749</v>
      </c>
      <c r="BB26">
        <v>2710.6686391456105</v>
      </c>
      <c r="BC26">
        <v>1784.4589104783081</v>
      </c>
      <c r="BD26">
        <v>14216.721206424412</v>
      </c>
      <c r="BE26">
        <v>1666.3612913005954</v>
      </c>
      <c r="BF26">
        <v>10391.022483477605</v>
      </c>
      <c r="BG26">
        <v>3433.312615628925</v>
      </c>
      <c r="BH26">
        <v>9435.9255527213063</v>
      </c>
      <c r="BI26">
        <v>3538.6853065692953</v>
      </c>
      <c r="BJ26">
        <v>34</v>
      </c>
      <c r="BK26">
        <v>19250.427415262533</v>
      </c>
      <c r="BL26">
        <v>378.21368882150711</v>
      </c>
      <c r="BM26">
        <v>14935.108860363202</v>
      </c>
      <c r="BN26">
        <v>3469.6705843415216</v>
      </c>
      <c r="BO26">
        <v>13192.094870012908</v>
      </c>
      <c r="BP26">
        <v>3952.2471153558336</v>
      </c>
      <c r="BQ26">
        <v>8365.0785036202069</v>
      </c>
      <c r="BR26">
        <v>2041.8900770315418</v>
      </c>
      <c r="BS26">
        <v>13117.540806256377</v>
      </c>
      <c r="BT26">
        <v>4917.0512131629721</v>
      </c>
      <c r="BU26">
        <v>165592.36189082236</v>
      </c>
      <c r="BV26">
        <v>42902.631160603305</v>
      </c>
      <c r="BW26">
        <v>101997.69988608424</v>
      </c>
      <c r="BX26">
        <v>2882.966611508054</v>
      </c>
      <c r="BY26">
        <v>96901.1935767221</v>
      </c>
      <c r="BZ26">
        <v>17054.445128180603</v>
      </c>
      <c r="CA26">
        <v>61161.822914990415</v>
      </c>
      <c r="CB26">
        <v>1765.9272071780551</v>
      </c>
      <c r="CC26">
        <v>78243.508864292278</v>
      </c>
      <c r="CD26">
        <v>15439.031916137768</v>
      </c>
      <c r="CE26">
        <v>11268.350466934957</v>
      </c>
      <c r="CF26">
        <v>1004.8284522264468</v>
      </c>
      <c r="CG26">
        <v>10882.588761620631</v>
      </c>
      <c r="CH26">
        <v>1543.8943025009148</v>
      </c>
      <c r="CI26">
        <v>11551.534139015967</v>
      </c>
      <c r="CJ26">
        <v>1149.4452268502114</v>
      </c>
      <c r="CK26">
        <v>9350.4529839105599</v>
      </c>
      <c r="CL26">
        <v>5862.0997892715268</v>
      </c>
      <c r="CM26">
        <v>14817.909141412372</v>
      </c>
      <c r="CN26">
        <v>4438.9201434454144</v>
      </c>
      <c r="CO26">
        <v>148170.55424361487</v>
      </c>
      <c r="CP26">
        <v>14122.586295332101</v>
      </c>
      <c r="CQ26">
        <v>110742.1216231966</v>
      </c>
      <c r="CR26">
        <v>22024.230445347031</v>
      </c>
      <c r="CS26">
        <v>67907.046179130863</v>
      </c>
      <c r="CT26">
        <v>5682.2451933460998</v>
      </c>
      <c r="CU26">
        <v>84132.15798574299</v>
      </c>
      <c r="CV26">
        <v>17790.292368663017</v>
      </c>
      <c r="CW26">
        <v>65489.853994722871</v>
      </c>
      <c r="CX26">
        <v>3993.4152095611698</v>
      </c>
      <c r="CY26">
        <v>11969.176550476908</v>
      </c>
      <c r="CZ26">
        <v>3246.1616592867927</v>
      </c>
      <c r="DA26">
        <v>10439.343681926795</v>
      </c>
      <c r="DB26">
        <v>1385.2353982194461</v>
      </c>
      <c r="DC26">
        <v>11747.393949830639</v>
      </c>
      <c r="DD26">
        <v>221.48290499669844</v>
      </c>
      <c r="DE26">
        <v>13043.847089418708</v>
      </c>
      <c r="DF26">
        <v>8252.392086746846</v>
      </c>
      <c r="DG26">
        <v>15070.395958660582</v>
      </c>
      <c r="DH26">
        <v>4903.7416385263987</v>
      </c>
      <c r="DI26">
        <v>82394.782591371768</v>
      </c>
      <c r="DJ26">
        <v>4056.1976451607197</v>
      </c>
      <c r="DK26">
        <v>82368.775963542808</v>
      </c>
      <c r="DL26">
        <v>15398.870586658119</v>
      </c>
      <c r="DM26">
        <v>80148.428201262155</v>
      </c>
      <c r="DN26">
        <v>467.57518064248706</v>
      </c>
      <c r="DO26">
        <v>76533.693905015432</v>
      </c>
      <c r="DP26">
        <v>2893.2096178335682</v>
      </c>
      <c r="DQ26">
        <v>71364.136995461682</v>
      </c>
      <c r="DR26">
        <v>1426.3738206316991</v>
      </c>
    </row>
    <row r="27" spans="1:122" x14ac:dyDescent="0.25">
      <c r="A27">
        <v>36</v>
      </c>
      <c r="B27">
        <v>219206.14937874419</v>
      </c>
      <c r="C27">
        <v>18939.030639839428</v>
      </c>
      <c r="D27">
        <v>147868.7787103669</v>
      </c>
      <c r="E27">
        <v>28199.668038910007</v>
      </c>
      <c r="F27">
        <v>117867.11569477498</v>
      </c>
      <c r="G27">
        <v>15629.382700104659</v>
      </c>
      <c r="H27">
        <v>105019.7963460257</v>
      </c>
      <c r="I27">
        <v>26703.437017862903</v>
      </c>
      <c r="J27">
        <v>82207.638291953423</v>
      </c>
      <c r="K27">
        <v>8960.8936453855003</v>
      </c>
      <c r="L27">
        <v>19015.263620478261</v>
      </c>
      <c r="M27">
        <v>413.80473744784734</v>
      </c>
      <c r="N27">
        <v>13703.322680536803</v>
      </c>
      <c r="O27">
        <v>2346.9489219716147</v>
      </c>
      <c r="P27">
        <v>9562.4058385440549</v>
      </c>
      <c r="Q27">
        <v>4456.2540308809075</v>
      </c>
      <c r="R27">
        <v>8516.7956490463621</v>
      </c>
      <c r="S27">
        <v>2272.3310472797707</v>
      </c>
      <c r="T27">
        <v>9716.4126709934808</v>
      </c>
      <c r="U27">
        <v>7338.4558179372843</v>
      </c>
      <c r="V27">
        <v>173041.33285973675</v>
      </c>
      <c r="W27">
        <v>20714.669047666623</v>
      </c>
      <c r="X27">
        <v>158005.32289749588</v>
      </c>
      <c r="Y27">
        <v>24924.848479992866</v>
      </c>
      <c r="Z27">
        <v>102922.96756235842</v>
      </c>
      <c r="AA27">
        <v>26012.660283955967</v>
      </c>
      <c r="AB27">
        <v>106710.64045494655</v>
      </c>
      <c r="AC27">
        <v>14906.901908451817</v>
      </c>
      <c r="AD27">
        <v>72081.05899453329</v>
      </c>
      <c r="AE27">
        <v>4561.0378039863017</v>
      </c>
      <c r="AF27">
        <v>40170.443119659452</v>
      </c>
      <c r="AG27">
        <v>3321.4617252545327</v>
      </c>
      <c r="AH27">
        <v>22462.439672550121</v>
      </c>
      <c r="AI27">
        <v>14584.397281137281</v>
      </c>
      <c r="AJ27">
        <v>9723.5246335281845</v>
      </c>
      <c r="AK27">
        <v>3628.8538227540162</v>
      </c>
      <c r="AL27">
        <v>7810.9191757095068</v>
      </c>
      <c r="AM27">
        <v>2791.4725619418246</v>
      </c>
      <c r="AN27">
        <v>9887.9126125546645</v>
      </c>
      <c r="AO27">
        <v>922.87522483672808</v>
      </c>
      <c r="AP27">
        <v>115800.97785497778</v>
      </c>
      <c r="AQ27">
        <v>5273.011734323979</v>
      </c>
      <c r="AR27">
        <v>85540.87303246223</v>
      </c>
      <c r="AS27">
        <v>10143.136342828668</v>
      </c>
      <c r="AT27">
        <v>90896.605376777414</v>
      </c>
      <c r="AU27">
        <v>4557.9113538958527</v>
      </c>
      <c r="AV27">
        <v>103086.70485140984</v>
      </c>
      <c r="AW27">
        <v>14759.118463809744</v>
      </c>
      <c r="AX27">
        <v>92598.394538666675</v>
      </c>
      <c r="AY27">
        <v>382.10821314832111</v>
      </c>
      <c r="AZ27">
        <v>9879.3047749942634</v>
      </c>
      <c r="BA27">
        <v>2375.4277463504282</v>
      </c>
      <c r="BB27">
        <v>2133.970578035789</v>
      </c>
      <c r="BC27">
        <v>1943.5270472255302</v>
      </c>
      <c r="BD27">
        <v>16572.910949382713</v>
      </c>
      <c r="BE27">
        <v>3615.1121564551854</v>
      </c>
      <c r="BF27">
        <v>10163.844210113934</v>
      </c>
      <c r="BG27">
        <v>3460.000095179133</v>
      </c>
      <c r="BH27">
        <v>9307.3780933457747</v>
      </c>
      <c r="BI27">
        <v>4147.5652028616769</v>
      </c>
      <c r="BJ27">
        <v>36</v>
      </c>
      <c r="BK27">
        <v>17848.488130791451</v>
      </c>
      <c r="BL27">
        <v>1811.413328001976</v>
      </c>
      <c r="BM27">
        <v>13851.877293023419</v>
      </c>
      <c r="BN27">
        <v>3500.8140889827459</v>
      </c>
      <c r="BO27">
        <v>12244.387218361297</v>
      </c>
      <c r="BP27">
        <v>2689.1105963581394</v>
      </c>
      <c r="BQ27">
        <v>7931.8697052166663</v>
      </c>
      <c r="BR27">
        <v>2109.115070084933</v>
      </c>
      <c r="BS27">
        <v>13409.824153865233</v>
      </c>
      <c r="BT27">
        <v>5421.3726247049572</v>
      </c>
      <c r="BU27">
        <v>165905.5341386245</v>
      </c>
      <c r="BV27">
        <v>42191.643204379558</v>
      </c>
      <c r="BW27">
        <v>109262.04038777313</v>
      </c>
      <c r="BX27">
        <v>10599.625903981851</v>
      </c>
      <c r="BY27">
        <v>94592.364315262879</v>
      </c>
      <c r="BZ27">
        <v>11428.973897972268</v>
      </c>
      <c r="CA27">
        <v>66646.73588992437</v>
      </c>
      <c r="CB27">
        <v>2240.2556429227616</v>
      </c>
      <c r="CC27">
        <v>71664.648565217038</v>
      </c>
      <c r="CD27">
        <v>10130.845390171902</v>
      </c>
      <c r="CE27">
        <v>11799.350965893305</v>
      </c>
      <c r="CF27">
        <v>1708.1692228174629</v>
      </c>
      <c r="CG27">
        <v>11578.865302283779</v>
      </c>
      <c r="CH27">
        <v>689.50558893707705</v>
      </c>
      <c r="CI27">
        <v>11691.72962001921</v>
      </c>
      <c r="CJ27">
        <v>521.54452496089834</v>
      </c>
      <c r="CK27">
        <v>8160.2572250870753</v>
      </c>
      <c r="CL27">
        <v>4882.1816983000081</v>
      </c>
      <c r="CM27">
        <v>14593.920602525679</v>
      </c>
      <c r="CN27">
        <v>5314.0155154791364</v>
      </c>
      <c r="CO27">
        <v>172411.5690585195</v>
      </c>
      <c r="CP27">
        <v>21343.56269150968</v>
      </c>
      <c r="CQ27">
        <v>118711.44313490877</v>
      </c>
      <c r="CR27">
        <v>17510.947929617407</v>
      </c>
      <c r="CS27">
        <v>78016.913625745219</v>
      </c>
      <c r="CT27">
        <v>2086.2405390787917</v>
      </c>
      <c r="CU27">
        <v>80381.477558634011</v>
      </c>
      <c r="CV27">
        <v>16770.009654660196</v>
      </c>
      <c r="CW27">
        <v>69698.295444415417</v>
      </c>
      <c r="CX27">
        <v>6012.523752302257</v>
      </c>
      <c r="CY27">
        <v>11339.853039489364</v>
      </c>
      <c r="CZ27">
        <v>2573.2059936163005</v>
      </c>
      <c r="DA27">
        <v>9811.5314883222363</v>
      </c>
      <c r="DB27">
        <v>2032.8996791609677</v>
      </c>
      <c r="DC27">
        <v>10680.915482691309</v>
      </c>
      <c r="DD27">
        <v>850.11833835421851</v>
      </c>
      <c r="DE27">
        <v>11319.455296081582</v>
      </c>
      <c r="DF27">
        <v>7969.7820525058132</v>
      </c>
      <c r="DG27">
        <v>14711.925211427024</v>
      </c>
      <c r="DH27">
        <v>4993.149323489225</v>
      </c>
      <c r="DI27">
        <v>86433.123827628442</v>
      </c>
      <c r="DJ27">
        <v>938.16814007230391</v>
      </c>
      <c r="DK27">
        <v>85299.458396657341</v>
      </c>
      <c r="DL27">
        <v>7011.4890573543562</v>
      </c>
      <c r="DM27">
        <v>82235.372015973815</v>
      </c>
      <c r="DN27">
        <v>12260.269308410923</v>
      </c>
      <c r="DO27">
        <v>75768.078804991936</v>
      </c>
      <c r="DP27">
        <v>3084.7339195476466</v>
      </c>
      <c r="DQ27">
        <v>78613.530129616061</v>
      </c>
      <c r="DR27">
        <v>9855.1324110454552</v>
      </c>
    </row>
    <row r="28" spans="1:122" x14ac:dyDescent="0.25">
      <c r="A28">
        <v>38</v>
      </c>
      <c r="B28">
        <v>234006.87936399109</v>
      </c>
      <c r="C28">
        <v>11351.845007740019</v>
      </c>
      <c r="D28">
        <v>150138.98411562486</v>
      </c>
      <c r="E28">
        <v>25757.646020440618</v>
      </c>
      <c r="F28">
        <v>122683.57300347742</v>
      </c>
      <c r="G28">
        <v>11816.870598174186</v>
      </c>
      <c r="H28">
        <v>105732.4519399667</v>
      </c>
      <c r="I28">
        <v>33079.344317077121</v>
      </c>
      <c r="J28">
        <v>84199.135801231576</v>
      </c>
      <c r="K28">
        <v>2021.8959050558233</v>
      </c>
      <c r="L28">
        <v>18402.976110229705</v>
      </c>
      <c r="M28">
        <v>1951.1648956052495</v>
      </c>
      <c r="N28">
        <v>18704.35421641999</v>
      </c>
      <c r="O28">
        <v>4166.3573721690191</v>
      </c>
      <c r="P28">
        <v>9910.0687080356256</v>
      </c>
      <c r="Q28">
        <v>5552.6264523754244</v>
      </c>
      <c r="R28">
        <v>10705.527308729677</v>
      </c>
      <c r="S28">
        <v>4319.0604970216509</v>
      </c>
      <c r="T28">
        <v>8014.7642267976489</v>
      </c>
      <c r="U28">
        <v>5490.9980809373646</v>
      </c>
      <c r="V28">
        <v>181636.31499125139</v>
      </c>
      <c r="W28">
        <v>23919.053404423685</v>
      </c>
      <c r="X28">
        <v>154487.67997978965</v>
      </c>
      <c r="Y28">
        <v>19318.430797500299</v>
      </c>
      <c r="Z28">
        <v>108137.54924527238</v>
      </c>
      <c r="AA28">
        <v>26013.936090569758</v>
      </c>
      <c r="AB28">
        <v>103107.81400156865</v>
      </c>
      <c r="AC28">
        <v>15507.154609704734</v>
      </c>
      <c r="AD28">
        <v>73239.739140528545</v>
      </c>
      <c r="AE28">
        <v>632.64204180113188</v>
      </c>
      <c r="AF28">
        <v>41176.343122460195</v>
      </c>
      <c r="AG28">
        <v>5732.3523140657908</v>
      </c>
      <c r="AH28">
        <v>29963.759534267512</v>
      </c>
      <c r="AI28">
        <v>17152.980573555677</v>
      </c>
      <c r="AJ28">
        <v>9811.1818536303545</v>
      </c>
      <c r="AK28">
        <v>3355.8739515572652</v>
      </c>
      <c r="AL28">
        <v>6411.0053293139645</v>
      </c>
      <c r="AM28">
        <v>756.86784609180495</v>
      </c>
      <c r="AN28">
        <v>10709.366897072719</v>
      </c>
      <c r="AO28">
        <v>1160.3818180100054</v>
      </c>
      <c r="AP28">
        <v>122245.07731320303</v>
      </c>
      <c r="AQ28">
        <v>11230.002361477105</v>
      </c>
      <c r="AR28">
        <v>89574.935236523888</v>
      </c>
      <c r="AS28">
        <v>10978.431211304069</v>
      </c>
      <c r="AT28">
        <v>86137.255913586836</v>
      </c>
      <c r="AU28">
        <v>10438.103092167892</v>
      </c>
      <c r="AV28">
        <v>104550.05755422389</v>
      </c>
      <c r="AW28">
        <v>15064.769238347033</v>
      </c>
      <c r="AX28">
        <v>93520.188603033967</v>
      </c>
      <c r="AY28">
        <v>3858.0520180786193</v>
      </c>
      <c r="AZ28">
        <v>9137.1821972443995</v>
      </c>
      <c r="BA28">
        <v>1431.3149001980196</v>
      </c>
      <c r="BB28">
        <v>2571.0300397408837</v>
      </c>
      <c r="BC28">
        <v>1929.1515673265612</v>
      </c>
      <c r="BD28">
        <v>14594.502941771272</v>
      </c>
      <c r="BE28">
        <v>5235.3951983457446</v>
      </c>
      <c r="BF28">
        <v>11400.788866515772</v>
      </c>
      <c r="BG28">
        <v>3141.8497292564184</v>
      </c>
      <c r="BH28">
        <v>8423.3283046755387</v>
      </c>
      <c r="BI28">
        <v>3207.2907894320629</v>
      </c>
      <c r="BJ28">
        <v>38</v>
      </c>
      <c r="BK28">
        <v>13537.318958921262</v>
      </c>
      <c r="BL28">
        <v>2320.9831518122087</v>
      </c>
      <c r="BM28">
        <v>13170.851528323168</v>
      </c>
      <c r="BN28">
        <v>3632.1421689942836</v>
      </c>
      <c r="BO28">
        <v>10964.321886608061</v>
      </c>
      <c r="BP28">
        <v>3168.7343717798472</v>
      </c>
      <c r="BQ28">
        <v>7626.2714947746626</v>
      </c>
      <c r="BR28">
        <v>2610.9335950695627</v>
      </c>
      <c r="BS28">
        <v>12539.448091646651</v>
      </c>
      <c r="BT28">
        <v>4475.6752749364505</v>
      </c>
      <c r="BU28">
        <v>177463.69251052616</v>
      </c>
      <c r="BV28">
        <v>37003.202344077203</v>
      </c>
      <c r="BW28">
        <v>111126.15762839688</v>
      </c>
      <c r="BX28">
        <v>9377.4605879731607</v>
      </c>
      <c r="BY28">
        <v>92497.245992838827</v>
      </c>
      <c r="BZ28">
        <v>20337.636839981813</v>
      </c>
      <c r="CA28">
        <v>71977.114970155686</v>
      </c>
      <c r="CB28">
        <v>8115.7839721853434</v>
      </c>
      <c r="CC28">
        <v>72309.000676020762</v>
      </c>
      <c r="CD28">
        <v>9314.8120468207744</v>
      </c>
      <c r="CE28">
        <v>11742.307581616442</v>
      </c>
      <c r="CF28">
        <v>90.993494064907381</v>
      </c>
      <c r="CG28">
        <v>12444.743694485456</v>
      </c>
      <c r="CH28">
        <v>1567.6455292745989</v>
      </c>
      <c r="CI28">
        <v>12067.149647369799</v>
      </c>
      <c r="CJ28">
        <v>194.79300772197243</v>
      </c>
      <c r="CK28">
        <v>9228.2687117806472</v>
      </c>
      <c r="CL28">
        <v>3243.3415882341897</v>
      </c>
      <c r="CM28">
        <v>13670.800723840013</v>
      </c>
      <c r="CN28">
        <v>4557.5769666870019</v>
      </c>
      <c r="CO28">
        <v>197205.39740419574</v>
      </c>
      <c r="CP28">
        <v>29796.248743528922</v>
      </c>
      <c r="CQ28">
        <v>128506.47815003763</v>
      </c>
      <c r="CR28">
        <v>21651.735985175801</v>
      </c>
      <c r="CS28">
        <v>79371.735185660291</v>
      </c>
      <c r="CT28">
        <v>10924.902394857123</v>
      </c>
      <c r="CU28">
        <v>74179.40241765602</v>
      </c>
      <c r="CV28">
        <v>18126.219799467639</v>
      </c>
      <c r="CW28">
        <v>73422.704286175824</v>
      </c>
      <c r="CX28">
        <v>3060.3972166542853</v>
      </c>
      <c r="CY28">
        <v>10148.851087729197</v>
      </c>
      <c r="CZ28">
        <v>1704.815531369765</v>
      </c>
      <c r="DA28">
        <v>10497.61431748213</v>
      </c>
      <c r="DB28">
        <v>2803.0885436563694</v>
      </c>
      <c r="DC28">
        <v>9448.291544270025</v>
      </c>
      <c r="DD28">
        <v>163.16809406784861</v>
      </c>
      <c r="DE28">
        <v>10340.003058167238</v>
      </c>
      <c r="DF28">
        <v>7241.4599864493512</v>
      </c>
      <c r="DG28">
        <v>15799.438592537066</v>
      </c>
      <c r="DH28">
        <v>4398.5551949967012</v>
      </c>
      <c r="DI28">
        <v>79255.180307477203</v>
      </c>
      <c r="DJ28">
        <v>3359.8546033864563</v>
      </c>
      <c r="DK28">
        <v>88088.473464501963</v>
      </c>
      <c r="DL28">
        <v>6858.2290668517053</v>
      </c>
      <c r="DM28">
        <v>79917.416689634076</v>
      </c>
      <c r="DN28">
        <v>15977.464377429951</v>
      </c>
      <c r="DO28">
        <v>83112.740804229688</v>
      </c>
      <c r="DP28">
        <v>1496.9594113890321</v>
      </c>
      <c r="DQ28">
        <v>80727.384368800966</v>
      </c>
      <c r="DR28">
        <v>5869.5058736372494</v>
      </c>
    </row>
    <row r="29" spans="1:122" x14ac:dyDescent="0.25">
      <c r="A29">
        <v>40</v>
      </c>
      <c r="B29">
        <v>246111.56564037624</v>
      </c>
      <c r="C29">
        <v>14763.870684364836</v>
      </c>
      <c r="D29">
        <v>156272.15200375213</v>
      </c>
      <c r="E29">
        <v>24763.604134792822</v>
      </c>
      <c r="F29">
        <v>123896.8000119747</v>
      </c>
      <c r="G29">
        <v>6477.7387975983484</v>
      </c>
      <c r="H29">
        <v>104819.26937113224</v>
      </c>
      <c r="I29">
        <v>28529.00274375447</v>
      </c>
      <c r="J29">
        <v>84016.570125229002</v>
      </c>
      <c r="K29">
        <v>3597.2265464941988</v>
      </c>
      <c r="L29">
        <v>19448.310152603961</v>
      </c>
      <c r="M29">
        <v>6003.3916797797801</v>
      </c>
      <c r="N29">
        <v>17624.886762268103</v>
      </c>
      <c r="O29">
        <v>94.981274221383217</v>
      </c>
      <c r="P29">
        <v>9968.8968600601856</v>
      </c>
      <c r="Q29">
        <v>5614.3010120396884</v>
      </c>
      <c r="R29">
        <v>12180.738139981391</v>
      </c>
      <c r="S29">
        <v>7021.4766153728242</v>
      </c>
      <c r="T29">
        <v>7493.9569394750779</v>
      </c>
      <c r="U29">
        <v>3915.8383239152727</v>
      </c>
      <c r="V29">
        <v>194529.55883662798</v>
      </c>
      <c r="W29">
        <v>14215.883572430297</v>
      </c>
      <c r="X29">
        <v>172196.7160735178</v>
      </c>
      <c r="Y29">
        <v>25348.32278614449</v>
      </c>
      <c r="Z29">
        <v>112983.71029090123</v>
      </c>
      <c r="AA29">
        <v>19222.438464559909</v>
      </c>
      <c r="AB29">
        <v>104906.97742226764</v>
      </c>
      <c r="AC29">
        <v>12423.835236836238</v>
      </c>
      <c r="AD29">
        <v>73233.33913246516</v>
      </c>
      <c r="AE29">
        <v>1458.7456758183878</v>
      </c>
      <c r="AF29">
        <v>38629.245736287645</v>
      </c>
      <c r="AG29">
        <v>4723.3397713397335</v>
      </c>
      <c r="AH29">
        <v>31876.055511719635</v>
      </c>
      <c r="AI29">
        <v>17638.50921972049</v>
      </c>
      <c r="AJ29">
        <v>9708.5323849508786</v>
      </c>
      <c r="AK29">
        <v>424.15105097384992</v>
      </c>
      <c r="AL29">
        <v>7635.0056791791449</v>
      </c>
      <c r="AM29">
        <v>828.85421588031056</v>
      </c>
      <c r="AN29">
        <v>11088.260080998618</v>
      </c>
      <c r="AO29">
        <v>1547.1500919348198</v>
      </c>
      <c r="AP29">
        <v>129479.68022794134</v>
      </c>
      <c r="AQ29">
        <v>14919.695519534958</v>
      </c>
      <c r="AR29">
        <v>98065.193036724464</v>
      </c>
      <c r="AS29">
        <v>7945.5540916687014</v>
      </c>
      <c r="AT29">
        <v>85796.557443237456</v>
      </c>
      <c r="AU29">
        <v>8518.1448955417673</v>
      </c>
      <c r="AV29">
        <v>103388.75901661646</v>
      </c>
      <c r="AW29">
        <v>17125.197027597536</v>
      </c>
      <c r="AX29">
        <v>92639.508069383999</v>
      </c>
      <c r="AY29">
        <v>5267.7971851058846</v>
      </c>
      <c r="AZ29">
        <v>10544.619578515933</v>
      </c>
      <c r="BA29">
        <v>612.60490266350496</v>
      </c>
      <c r="BB29">
        <v>3559.9074924758784</v>
      </c>
      <c r="BC29">
        <v>2264.9846260924282</v>
      </c>
      <c r="BD29">
        <v>11277.582099858173</v>
      </c>
      <c r="BE29">
        <v>2199.5032457300422</v>
      </c>
      <c r="BF29">
        <v>12509.185581816299</v>
      </c>
      <c r="BG29">
        <v>5253.524496517407</v>
      </c>
      <c r="BH29">
        <v>8013.9856106446259</v>
      </c>
      <c r="BI29">
        <v>3278.9095744852475</v>
      </c>
      <c r="BJ29">
        <v>40</v>
      </c>
      <c r="BK29">
        <v>13753.072868482521</v>
      </c>
      <c r="BL29">
        <v>3140.6300830684254</v>
      </c>
      <c r="BM29">
        <v>12790.808461891793</v>
      </c>
      <c r="BN29">
        <v>3427.9224218348454</v>
      </c>
      <c r="BO29">
        <v>10067.946706197084</v>
      </c>
      <c r="BP29">
        <v>2963.7449246063593</v>
      </c>
      <c r="BQ29">
        <v>8524.756407974568</v>
      </c>
      <c r="BR29">
        <v>4078.1529448582655</v>
      </c>
      <c r="BS29">
        <v>12366.413088956833</v>
      </c>
      <c r="BT29">
        <v>4322.1602519335256</v>
      </c>
      <c r="BU29">
        <v>198306.94646063709</v>
      </c>
      <c r="BV29">
        <v>49785.310340993543</v>
      </c>
      <c r="BW29">
        <v>114893.60579867638</v>
      </c>
      <c r="BX29">
        <v>5999.9272114544165</v>
      </c>
      <c r="BY29">
        <v>100292.29990920459</v>
      </c>
      <c r="BZ29">
        <v>19399.095788531697</v>
      </c>
      <c r="CA29">
        <v>79733.649608190186</v>
      </c>
      <c r="CB29">
        <v>9490.7517884234348</v>
      </c>
      <c r="CC29">
        <v>74463.685983699514</v>
      </c>
      <c r="CD29">
        <v>17298.949771719097</v>
      </c>
      <c r="CE29">
        <v>13076.276540607929</v>
      </c>
      <c r="CF29">
        <v>1035.0167166856199</v>
      </c>
      <c r="CG29">
        <v>12841.018715577515</v>
      </c>
      <c r="CH29">
        <v>1678.3090628742671</v>
      </c>
      <c r="CI29">
        <v>11803.569677301621</v>
      </c>
      <c r="CJ29">
        <v>727.80219037018821</v>
      </c>
      <c r="CK29">
        <v>8297.7944674177215</v>
      </c>
      <c r="CL29">
        <v>5723.3906034070487</v>
      </c>
      <c r="CM29">
        <v>12969.442362473706</v>
      </c>
      <c r="CN29">
        <v>4869.1695889619014</v>
      </c>
      <c r="CO29">
        <v>214354.55712600928</v>
      </c>
      <c r="CP29">
        <v>36392.90196295995</v>
      </c>
      <c r="CQ29">
        <v>142293.2940061251</v>
      </c>
      <c r="CR29">
        <v>25134.504433526083</v>
      </c>
      <c r="CS29">
        <v>82540.91386415757</v>
      </c>
      <c r="CT29">
        <v>77.097570181624192</v>
      </c>
      <c r="CU29">
        <v>70896.501611596468</v>
      </c>
      <c r="CV29">
        <v>13490.259497528274</v>
      </c>
      <c r="CW29">
        <v>74556.762268278093</v>
      </c>
      <c r="CX29">
        <v>8722.8897189756117</v>
      </c>
      <c r="CY29">
        <v>10010.198377027205</v>
      </c>
      <c r="CZ29">
        <v>1600.7686127237841</v>
      </c>
      <c r="DA29">
        <v>9990.4552858786665</v>
      </c>
      <c r="DB29">
        <v>2021.8483883996614</v>
      </c>
      <c r="DC29">
        <v>8397.7364294872568</v>
      </c>
      <c r="DD29">
        <v>134.79490308259059</v>
      </c>
      <c r="DE29">
        <v>9991.0356278688851</v>
      </c>
      <c r="DF29">
        <v>5269.644811516845</v>
      </c>
      <c r="DG29">
        <v>15137.794188746251</v>
      </c>
      <c r="DH29">
        <v>4955.3200525217962</v>
      </c>
      <c r="DI29">
        <v>79141.501199798469</v>
      </c>
      <c r="DJ29">
        <v>666.0835459269814</v>
      </c>
      <c r="DK29">
        <v>85907.148719227233</v>
      </c>
      <c r="DL29">
        <v>3390.129132318315</v>
      </c>
      <c r="DM29">
        <v>78781.313002534211</v>
      </c>
      <c r="DN29">
        <v>8676.7418295527004</v>
      </c>
      <c r="DO29">
        <v>87625.053511633625</v>
      </c>
      <c r="DP29">
        <v>2607.6279576654201</v>
      </c>
      <c r="DQ29">
        <v>82753.820899827755</v>
      </c>
      <c r="DR29">
        <v>540.09403513539644</v>
      </c>
    </row>
    <row r="30" spans="1:122" x14ac:dyDescent="0.25">
      <c r="A30">
        <v>42</v>
      </c>
      <c r="B30">
        <v>260917.26252960632</v>
      </c>
      <c r="C30">
        <v>2988.9805876483924</v>
      </c>
      <c r="D30">
        <v>159466.02780045196</v>
      </c>
      <c r="E30">
        <v>24576.472290124177</v>
      </c>
      <c r="F30">
        <v>129302.27665915694</v>
      </c>
      <c r="G30">
        <v>3393.8943386313149</v>
      </c>
      <c r="H30">
        <v>112635.23824467548</v>
      </c>
      <c r="I30">
        <v>26004.871640150326</v>
      </c>
      <c r="J30">
        <v>86817.946407516924</v>
      </c>
      <c r="K30">
        <v>940.81865243517052</v>
      </c>
      <c r="L30">
        <v>18819.831099413594</v>
      </c>
      <c r="M30">
        <v>6459.8085543692714</v>
      </c>
      <c r="N30">
        <v>16739.262455693017</v>
      </c>
      <c r="O30">
        <v>2956.5873460239745</v>
      </c>
      <c r="P30">
        <v>10513.541871598902</v>
      </c>
      <c r="Q30">
        <v>6346.3764526717214</v>
      </c>
      <c r="R30">
        <v>16202.32533792546</v>
      </c>
      <c r="S30">
        <v>11599.43153371223</v>
      </c>
      <c r="T30">
        <v>6521.343305502467</v>
      </c>
      <c r="U30">
        <v>3047.3605852026531</v>
      </c>
      <c r="V30">
        <v>209229.7183120535</v>
      </c>
      <c r="W30">
        <v>18703.144075077515</v>
      </c>
      <c r="X30">
        <v>180482.17323853544</v>
      </c>
      <c r="Y30">
        <v>23898.950060346429</v>
      </c>
      <c r="Z30">
        <v>116797.83112410229</v>
      </c>
      <c r="AA30">
        <v>22440.607399825829</v>
      </c>
      <c r="AB30">
        <v>108506.95719064257</v>
      </c>
      <c r="AC30">
        <v>11099.565420669864</v>
      </c>
      <c r="AD30">
        <v>80154.44553130836</v>
      </c>
      <c r="AE30">
        <v>3927.0634978065605</v>
      </c>
      <c r="AF30">
        <v>38541.596710897335</v>
      </c>
      <c r="AG30">
        <v>732.70764829768461</v>
      </c>
      <c r="AH30">
        <v>30558.298857348756</v>
      </c>
      <c r="AI30">
        <v>14666.784915991782</v>
      </c>
      <c r="AJ30">
        <v>9475.3800316272391</v>
      </c>
      <c r="AK30">
        <v>1663.2375304147031</v>
      </c>
      <c r="AL30">
        <v>7421.5091602829561</v>
      </c>
      <c r="AM30">
        <v>1568.4063156928132</v>
      </c>
      <c r="AN30">
        <v>8624.301702945686</v>
      </c>
      <c r="AO30">
        <v>49.383255414869076</v>
      </c>
      <c r="AP30">
        <v>131132.796278642</v>
      </c>
      <c r="AQ30">
        <v>20416.472048676918</v>
      </c>
      <c r="AR30">
        <v>100225.603429365</v>
      </c>
      <c r="AS30">
        <v>1962.9149147695173</v>
      </c>
      <c r="AT30">
        <v>86186.117360997479</v>
      </c>
      <c r="AU30">
        <v>7064.1173097863639</v>
      </c>
      <c r="AV30">
        <v>108380.21695814277</v>
      </c>
      <c r="AW30">
        <v>22452.189058898763</v>
      </c>
      <c r="AX30">
        <v>92469.398658443533</v>
      </c>
      <c r="AY30">
        <v>4080.2871892082558</v>
      </c>
      <c r="AZ30">
        <v>11289.653334740349</v>
      </c>
      <c r="BA30">
        <v>1239.2912542964632</v>
      </c>
      <c r="BB30">
        <v>2624.5778876493614</v>
      </c>
      <c r="BC30">
        <v>1682.1151306958598</v>
      </c>
      <c r="BD30">
        <v>10133.95842729015</v>
      </c>
      <c r="BE30">
        <v>2643.8429311112677</v>
      </c>
      <c r="BF30">
        <v>11391.752796488436</v>
      </c>
      <c r="BG30">
        <v>3678.2680649285821</v>
      </c>
      <c r="BH30">
        <v>8440.3131131610535</v>
      </c>
      <c r="BI30">
        <v>5092.0944746582682</v>
      </c>
      <c r="BJ30">
        <v>42</v>
      </c>
      <c r="BK30">
        <v>13875.43388788956</v>
      </c>
      <c r="BL30">
        <v>2925.4019801650429</v>
      </c>
      <c r="BM30">
        <v>12375.84713004989</v>
      </c>
      <c r="BN30">
        <v>3805.9965752835783</v>
      </c>
      <c r="BO30">
        <v>10143.890319541359</v>
      </c>
      <c r="BP30">
        <v>1264.7117296459523</v>
      </c>
      <c r="BQ30">
        <v>8088.4365357839552</v>
      </c>
      <c r="BR30">
        <v>3540.7368828465837</v>
      </c>
      <c r="BS30">
        <v>12999.818336494238</v>
      </c>
      <c r="BT30">
        <v>5192.9985234442665</v>
      </c>
      <c r="BU30">
        <v>205017.07149270677</v>
      </c>
      <c r="BV30">
        <v>39188.82448597352</v>
      </c>
      <c r="BW30">
        <v>123690.97215791063</v>
      </c>
      <c r="BX30">
        <v>8196.0458414278073</v>
      </c>
      <c r="BY30">
        <v>99263.732006476246</v>
      </c>
      <c r="BZ30">
        <v>12905.489025518567</v>
      </c>
      <c r="CA30">
        <v>86992.879574253311</v>
      </c>
      <c r="CB30">
        <v>4613.2858786983415</v>
      </c>
      <c r="CC30">
        <v>75055.671390979405</v>
      </c>
      <c r="CD30">
        <v>6971.6518516850765</v>
      </c>
      <c r="CE30">
        <v>13019.578689479207</v>
      </c>
      <c r="CF30">
        <v>946.40916490329244</v>
      </c>
      <c r="CG30">
        <v>13010.320275013213</v>
      </c>
      <c r="CH30">
        <v>2209.3999872553491</v>
      </c>
      <c r="CI30">
        <v>11154.336403921643</v>
      </c>
      <c r="CJ30">
        <v>750.57949494323998</v>
      </c>
      <c r="CK30">
        <v>7169.4381555680211</v>
      </c>
      <c r="CL30">
        <v>4357.8416464645543</v>
      </c>
      <c r="CM30">
        <v>12125.501325553847</v>
      </c>
      <c r="CN30">
        <v>3971.093111539486</v>
      </c>
      <c r="CO30">
        <v>241109.19736836391</v>
      </c>
      <c r="CP30">
        <v>51022.628181322005</v>
      </c>
      <c r="CQ30">
        <v>162981.48055578719</v>
      </c>
      <c r="CR30">
        <v>31777.213307085363</v>
      </c>
      <c r="CS30">
        <v>81587.786006399605</v>
      </c>
      <c r="CT30">
        <v>5887.0804837817041</v>
      </c>
      <c r="CU30">
        <v>68987.319730500516</v>
      </c>
      <c r="CV30">
        <v>6442.6826754774029</v>
      </c>
      <c r="CW30">
        <v>79151.208002955871</v>
      </c>
      <c r="CX30">
        <v>4763.4330029014927</v>
      </c>
      <c r="CY30">
        <v>9925.289156432922</v>
      </c>
      <c r="CZ30">
        <v>637.42163873709853</v>
      </c>
      <c r="DA30">
        <v>9641.4052438081198</v>
      </c>
      <c r="DB30">
        <v>1425.276774961442</v>
      </c>
      <c r="DC30">
        <v>8253.1937701409042</v>
      </c>
      <c r="DD30">
        <v>896.88266884957454</v>
      </c>
      <c r="DE30">
        <v>9504.0698744123729</v>
      </c>
      <c r="DF30">
        <v>4989.7327682505711</v>
      </c>
      <c r="DG30">
        <v>15350.809881932622</v>
      </c>
      <c r="DH30">
        <v>4989.2348107576336</v>
      </c>
      <c r="DI30">
        <v>81336.479283752255</v>
      </c>
      <c r="DJ30">
        <v>5410.148261788856</v>
      </c>
      <c r="DK30">
        <v>88082.203504053788</v>
      </c>
      <c r="DL30">
        <v>1571.4171726575423</v>
      </c>
      <c r="DM30">
        <v>83885.909700579767</v>
      </c>
      <c r="DN30">
        <v>15175.04141584253</v>
      </c>
      <c r="DO30">
        <v>88707.586899260263</v>
      </c>
      <c r="DP30">
        <v>1286.0999942609562</v>
      </c>
      <c r="DQ30">
        <v>82185.289877374045</v>
      </c>
      <c r="DR30">
        <v>5025.8799711999845</v>
      </c>
    </row>
    <row r="31" spans="1:122" x14ac:dyDescent="0.25">
      <c r="A31">
        <v>44</v>
      </c>
      <c r="B31">
        <v>259680.0450299065</v>
      </c>
      <c r="C31">
        <v>1673.7686728270705</v>
      </c>
      <c r="D31">
        <v>167871.06851902953</v>
      </c>
      <c r="E31">
        <v>23503.41296264817</v>
      </c>
      <c r="F31">
        <v>127134.01400143892</v>
      </c>
      <c r="G31">
        <v>6818.5991706216882</v>
      </c>
      <c r="H31">
        <v>115983.27783956434</v>
      </c>
      <c r="I31">
        <v>26506.60984261952</v>
      </c>
      <c r="J31">
        <v>83300.664103514937</v>
      </c>
      <c r="K31">
        <v>4117.1655768133251</v>
      </c>
      <c r="L31">
        <v>20441.764557442068</v>
      </c>
      <c r="M31">
        <v>4427.2823856840314</v>
      </c>
      <c r="N31">
        <v>17699.337171297677</v>
      </c>
      <c r="O31">
        <v>1077.1858837202051</v>
      </c>
      <c r="P31">
        <v>10551.3739155323</v>
      </c>
      <c r="Q31">
        <v>6102.4393937434652</v>
      </c>
      <c r="R31">
        <v>16944.254717579344</v>
      </c>
      <c r="S31">
        <v>11898.781868577194</v>
      </c>
      <c r="T31">
        <v>6467.0200298134687</v>
      </c>
      <c r="U31">
        <v>2817.2882456347397</v>
      </c>
      <c r="V31">
        <v>219095.6457951644</v>
      </c>
      <c r="W31">
        <v>18145.628748424526</v>
      </c>
      <c r="X31">
        <v>184095.09053760697</v>
      </c>
      <c r="Y31">
        <v>20627.95264629323</v>
      </c>
      <c r="Z31">
        <v>127216.95460823458</v>
      </c>
      <c r="AA31">
        <v>21937.639068977212</v>
      </c>
      <c r="AB31">
        <v>108074.21055020735</v>
      </c>
      <c r="AC31">
        <v>6167.7688419290171</v>
      </c>
      <c r="AD31">
        <v>80955.542417924022</v>
      </c>
      <c r="AE31">
        <v>3238.734525165416</v>
      </c>
      <c r="AF31">
        <v>41460.323622938158</v>
      </c>
      <c r="AG31">
        <v>15.779251579905829</v>
      </c>
      <c r="AH31">
        <v>32047.782645112387</v>
      </c>
      <c r="AI31">
        <v>7418.601559615764</v>
      </c>
      <c r="AJ31">
        <v>9400.4736850256377</v>
      </c>
      <c r="AK31">
        <v>612.32028936298707</v>
      </c>
      <c r="AL31">
        <v>7355.1821701355257</v>
      </c>
      <c r="AM31">
        <v>533.68481643315022</v>
      </c>
      <c r="AN31">
        <v>11665.835016647919</v>
      </c>
      <c r="AO31">
        <v>5468.7330751497548</v>
      </c>
      <c r="AP31">
        <v>136518.89777129859</v>
      </c>
      <c r="AQ31">
        <v>12127.172974547475</v>
      </c>
      <c r="AR31">
        <v>104966.07995219278</v>
      </c>
      <c r="AS31">
        <v>8017.8857492219913</v>
      </c>
      <c r="AT31">
        <v>90101.156275046829</v>
      </c>
      <c r="AU31">
        <v>6022.431353619937</v>
      </c>
      <c r="AV31">
        <v>107782.07267820815</v>
      </c>
      <c r="AW31">
        <v>17357.604149741252</v>
      </c>
      <c r="AX31">
        <v>89069.052100095621</v>
      </c>
      <c r="AY31">
        <v>2302.7295701829285</v>
      </c>
      <c r="AZ31">
        <v>11871.927840593491</v>
      </c>
      <c r="BA31">
        <v>40.466505002026402</v>
      </c>
      <c r="BB31">
        <v>3652.449236205227</v>
      </c>
      <c r="BC31">
        <v>3030.0269844206382</v>
      </c>
      <c r="BD31">
        <v>9032.8276782082103</v>
      </c>
      <c r="BE31">
        <v>2317.0537198877455</v>
      </c>
      <c r="BF31">
        <v>10736.213052127208</v>
      </c>
      <c r="BG31">
        <v>3242.4326046113201</v>
      </c>
      <c r="BH31">
        <v>7298.6639445560741</v>
      </c>
      <c r="BI31">
        <v>3464.4414596860502</v>
      </c>
      <c r="BJ31">
        <v>44</v>
      </c>
      <c r="BK31">
        <v>15683.47677443612</v>
      </c>
      <c r="BL31">
        <v>2229.0613666802137</v>
      </c>
      <c r="BM31">
        <v>12219.019780077262</v>
      </c>
      <c r="BN31">
        <v>3467.0471626999993</v>
      </c>
      <c r="BO31">
        <v>9769.958833414883</v>
      </c>
      <c r="BP31">
        <v>1230.5762930428164</v>
      </c>
      <c r="BQ31">
        <v>7801.5788338871553</v>
      </c>
      <c r="BR31">
        <v>3574.4251173711054</v>
      </c>
      <c r="BS31">
        <v>11826.58945766601</v>
      </c>
      <c r="BT31">
        <v>3246.4380466507428</v>
      </c>
      <c r="BU31">
        <v>206312.38877415645</v>
      </c>
      <c r="BV31">
        <v>34823.647468707175</v>
      </c>
      <c r="BW31">
        <v>131620.07601615012</v>
      </c>
      <c r="BX31">
        <v>5198.5351222377576</v>
      </c>
      <c r="BY31">
        <v>102402.78563125071</v>
      </c>
      <c r="BZ31">
        <v>1927.4063675821565</v>
      </c>
      <c r="CA31">
        <v>85799.24606693814</v>
      </c>
      <c r="CB31">
        <v>1191.8312359203744</v>
      </c>
      <c r="CC31">
        <v>81433.554722322733</v>
      </c>
      <c r="CD31">
        <v>21443.566225777362</v>
      </c>
      <c r="CE31">
        <v>15265.827240303192</v>
      </c>
      <c r="CF31">
        <v>2270.96164818135</v>
      </c>
      <c r="CG31">
        <v>12720.495739477898</v>
      </c>
      <c r="CH31">
        <v>251.24523047942557</v>
      </c>
      <c r="CI31">
        <v>10728.820906300694</v>
      </c>
      <c r="CJ31">
        <v>87.60041564511377</v>
      </c>
      <c r="CK31">
        <v>6655.5187462775903</v>
      </c>
      <c r="CL31">
        <v>3780.1027087844896</v>
      </c>
      <c r="CM31">
        <v>11825.964683315397</v>
      </c>
      <c r="CN31">
        <v>3254.2415370084195</v>
      </c>
      <c r="CO31">
        <v>262328.53688635258</v>
      </c>
      <c r="CP31">
        <v>53693.991335728992</v>
      </c>
      <c r="CQ31">
        <v>180339.30442503298</v>
      </c>
      <c r="CR31">
        <v>29740.744661866796</v>
      </c>
      <c r="CS31">
        <v>86096.62953347899</v>
      </c>
      <c r="CT31">
        <v>10804.737084889513</v>
      </c>
      <c r="CU31">
        <v>73739.538627368747</v>
      </c>
      <c r="CV31">
        <v>8099.5887057657164</v>
      </c>
      <c r="CW31">
        <v>85487.051468831341</v>
      </c>
      <c r="CX31">
        <v>10335.879913881214</v>
      </c>
      <c r="CY31">
        <v>9789.5224129173821</v>
      </c>
      <c r="CZ31">
        <v>697.62029030238534</v>
      </c>
      <c r="DA31">
        <v>9854.4686818525097</v>
      </c>
      <c r="DB31">
        <v>2214.1589404421202</v>
      </c>
      <c r="DC31">
        <v>7340.8612713759794</v>
      </c>
      <c r="DD31">
        <v>161.28835013322228</v>
      </c>
      <c r="DE31">
        <v>9149.9802950810554</v>
      </c>
      <c r="DF31">
        <v>5728.6041901631115</v>
      </c>
      <c r="DG31">
        <v>15077.801092781274</v>
      </c>
      <c r="DH31">
        <v>5347.0828614059819</v>
      </c>
      <c r="DI31">
        <v>78939.78819859642</v>
      </c>
      <c r="DJ31">
        <v>5579.2944721573967</v>
      </c>
      <c r="DK31">
        <v>87666.722427823872</v>
      </c>
      <c r="DL31">
        <v>9120.8006682164614</v>
      </c>
      <c r="DM31">
        <v>89520.007530644842</v>
      </c>
      <c r="DN31">
        <v>15663.951150582072</v>
      </c>
      <c r="DO31">
        <v>87650.744213609854</v>
      </c>
      <c r="DP31">
        <v>3671.5335946111127</v>
      </c>
      <c r="DQ31">
        <v>82162.068333916526</v>
      </c>
      <c r="DR31">
        <v>12985.460793636303</v>
      </c>
    </row>
    <row r="32" spans="1:122" x14ac:dyDescent="0.25">
      <c r="A32">
        <v>46</v>
      </c>
      <c r="B32">
        <v>284531.28206260869</v>
      </c>
      <c r="C32">
        <v>1368.1013182540689</v>
      </c>
      <c r="D32">
        <v>162182.76454666484</v>
      </c>
      <c r="E32">
        <v>18162.760241676351</v>
      </c>
      <c r="F32">
        <v>128332.78342083484</v>
      </c>
      <c r="G32">
        <v>16082.790320027627</v>
      </c>
      <c r="H32">
        <v>115114.35929076647</v>
      </c>
      <c r="I32">
        <v>26742.530301251041</v>
      </c>
      <c r="J32">
        <v>81617.271311800054</v>
      </c>
      <c r="K32">
        <v>3553.6774952837982</v>
      </c>
      <c r="L32">
        <v>19606.876855803494</v>
      </c>
      <c r="M32">
        <v>4221.6388629266185</v>
      </c>
      <c r="N32">
        <v>14359.360739915091</v>
      </c>
      <c r="O32">
        <v>489.22925323622354</v>
      </c>
      <c r="P32">
        <v>9194.2135891403595</v>
      </c>
      <c r="Q32">
        <v>4042.3502849240458</v>
      </c>
      <c r="R32">
        <v>15956.512259069372</v>
      </c>
      <c r="S32">
        <v>7759.0609910058838</v>
      </c>
      <c r="T32">
        <v>6010.277328537577</v>
      </c>
      <c r="U32">
        <v>1573.1804643754983</v>
      </c>
      <c r="V32">
        <v>234638.13477009561</v>
      </c>
      <c r="W32">
        <v>9250.387587488518</v>
      </c>
      <c r="X32">
        <v>201742.18034848204</v>
      </c>
      <c r="Y32">
        <v>35224.933769382566</v>
      </c>
      <c r="Z32">
        <v>137654.35576481241</v>
      </c>
      <c r="AA32">
        <v>19318.062159021938</v>
      </c>
      <c r="AB32">
        <v>110710.81186450782</v>
      </c>
      <c r="AC32">
        <v>3950.9246595705513</v>
      </c>
      <c r="AD32">
        <v>77831.451357536629</v>
      </c>
      <c r="AE32">
        <v>2210.1155599424173</v>
      </c>
      <c r="AF32">
        <v>39155.219802788604</v>
      </c>
      <c r="AG32">
        <v>4767.7448779930746</v>
      </c>
      <c r="AH32">
        <v>32572.146500390132</v>
      </c>
      <c r="AI32">
        <v>7023.3530831443868</v>
      </c>
      <c r="AJ32">
        <v>10693.4957286681</v>
      </c>
      <c r="AK32">
        <v>5191.0777115827832</v>
      </c>
      <c r="AL32">
        <v>6824.8110034283636</v>
      </c>
      <c r="AM32">
        <v>939.82085353573257</v>
      </c>
      <c r="AN32">
        <v>12546.812159162615</v>
      </c>
      <c r="AO32">
        <v>6279.5984402021186</v>
      </c>
      <c r="AP32">
        <v>147581.87064073212</v>
      </c>
      <c r="AQ32">
        <v>4520.9784945201582</v>
      </c>
      <c r="AR32">
        <v>110542.32029949356</v>
      </c>
      <c r="AS32">
        <v>7602.3156871359943</v>
      </c>
      <c r="AT32">
        <v>91913.294682851731</v>
      </c>
      <c r="AU32">
        <v>4959.0324776940242</v>
      </c>
      <c r="AV32">
        <v>109682.61922267114</v>
      </c>
      <c r="AW32">
        <v>16581.021482042957</v>
      </c>
      <c r="AX32">
        <v>83963.375685150182</v>
      </c>
      <c r="AY32">
        <v>5166.4175980419923</v>
      </c>
      <c r="AZ32">
        <v>13183.786663630288</v>
      </c>
      <c r="BA32">
        <v>1386.1733088733606</v>
      </c>
      <c r="BB32">
        <v>3612.4997113576851</v>
      </c>
      <c r="BC32">
        <v>2971.389018844749</v>
      </c>
      <c r="BD32">
        <v>9000.871411057482</v>
      </c>
      <c r="BE32">
        <v>2008.9435117379073</v>
      </c>
      <c r="BF32">
        <v>10270.398762890973</v>
      </c>
      <c r="BG32">
        <v>4346.783330042831</v>
      </c>
      <c r="BH32">
        <v>6386.9906993991808</v>
      </c>
      <c r="BI32">
        <v>2017.1195662607843</v>
      </c>
      <c r="BJ32">
        <v>46</v>
      </c>
      <c r="BK32">
        <v>16243.185837405079</v>
      </c>
      <c r="BL32">
        <v>1642.2057031842919</v>
      </c>
      <c r="BM32">
        <v>12366.9577777714</v>
      </c>
      <c r="BN32">
        <v>4572.9134943524641</v>
      </c>
      <c r="BO32">
        <v>9206.4065844085308</v>
      </c>
      <c r="BP32">
        <v>611.33514991574111</v>
      </c>
      <c r="BQ32">
        <v>7985.1703277229972</v>
      </c>
      <c r="BR32">
        <v>2987.8057886726056</v>
      </c>
      <c r="BS32">
        <v>10885.544617102296</v>
      </c>
      <c r="BT32">
        <v>2324.5245140928046</v>
      </c>
      <c r="BU32">
        <v>222013.67866459562</v>
      </c>
      <c r="BV32">
        <v>37137.648953563839</v>
      </c>
      <c r="BW32">
        <v>142462.94291195803</v>
      </c>
      <c r="BX32">
        <v>14307.720435272746</v>
      </c>
      <c r="BY32">
        <v>107905.01986168502</v>
      </c>
      <c r="BZ32">
        <v>11316.787167912986</v>
      </c>
      <c r="CA32">
        <v>86168.781006718709</v>
      </c>
      <c r="CB32">
        <v>2855.7978996687348</v>
      </c>
      <c r="CC32">
        <v>83616.637082655769</v>
      </c>
      <c r="CD32">
        <v>28491.916974810592</v>
      </c>
      <c r="CE32">
        <v>15610.698766040463</v>
      </c>
      <c r="CF32">
        <v>3389.4187313468105</v>
      </c>
      <c r="CG32">
        <v>12189.486078823968</v>
      </c>
      <c r="CH32">
        <v>47.296051494005432</v>
      </c>
      <c r="CI32">
        <v>9659.9044769116645</v>
      </c>
      <c r="CJ32">
        <v>34.436215111239505</v>
      </c>
      <c r="CK32">
        <v>6155.6871348840559</v>
      </c>
      <c r="CL32">
        <v>3406.0816924231985</v>
      </c>
      <c r="CM32">
        <v>11554.787814884787</v>
      </c>
      <c r="CN32">
        <v>2862.4847787427898</v>
      </c>
      <c r="CO32">
        <v>281793.96971328714</v>
      </c>
      <c r="CP32">
        <v>59049.957831222113</v>
      </c>
      <c r="CQ32">
        <v>201106.48691066931</v>
      </c>
      <c r="CR32">
        <v>39188.374525347877</v>
      </c>
      <c r="CS32">
        <v>92386.648464477068</v>
      </c>
      <c r="CT32">
        <v>12935.662885811109</v>
      </c>
      <c r="CU32">
        <v>83343.878100841743</v>
      </c>
      <c r="CV32">
        <v>4417.0294084774214</v>
      </c>
      <c r="CW32">
        <v>90017.066187910576</v>
      </c>
      <c r="CX32">
        <v>20982.626992439051</v>
      </c>
      <c r="CY32">
        <v>9568.6974071953136</v>
      </c>
      <c r="CZ32">
        <v>1514.394831379992</v>
      </c>
      <c r="DA32">
        <v>10637.86782396934</v>
      </c>
      <c r="DB32">
        <v>2604.9369398978201</v>
      </c>
      <c r="DC32">
        <v>7456.105956536474</v>
      </c>
      <c r="DD32">
        <v>438.00956111372528</v>
      </c>
      <c r="DE32">
        <v>9103.6010452328919</v>
      </c>
      <c r="DF32">
        <v>5386.5747764789403</v>
      </c>
      <c r="DG32">
        <v>16482.694858889125</v>
      </c>
      <c r="DH32">
        <v>5675.7739031991059</v>
      </c>
      <c r="DI32">
        <v>76293.009317044693</v>
      </c>
      <c r="DJ32">
        <v>5638.0578397850641</v>
      </c>
      <c r="DK32">
        <v>91742.298638472028</v>
      </c>
      <c r="DL32">
        <v>13136.341685977672</v>
      </c>
      <c r="DM32">
        <v>84714.034333414631</v>
      </c>
      <c r="DN32">
        <v>13121.353616571843</v>
      </c>
      <c r="DO32">
        <v>80938.178265109775</v>
      </c>
      <c r="DP32">
        <v>5869.2326592549362</v>
      </c>
      <c r="DQ32">
        <v>80792.693894493219</v>
      </c>
      <c r="DR32">
        <v>11124.191883353922</v>
      </c>
    </row>
    <row r="33" spans="1:122" x14ac:dyDescent="0.25">
      <c r="A33">
        <v>48</v>
      </c>
      <c r="B33">
        <v>304342.4257171714</v>
      </c>
      <c r="C33">
        <v>5104.5480228605511</v>
      </c>
      <c r="D33">
        <v>171978.47583299672</v>
      </c>
      <c r="E33">
        <v>19990.314504731916</v>
      </c>
      <c r="F33">
        <v>131296.53223559994</v>
      </c>
      <c r="G33">
        <v>13005.514765451806</v>
      </c>
      <c r="H33">
        <v>118533.86162920075</v>
      </c>
      <c r="I33">
        <v>21599.053850681965</v>
      </c>
      <c r="J33">
        <v>81717.636023401166</v>
      </c>
      <c r="K33">
        <v>466.13190230668437</v>
      </c>
      <c r="L33">
        <v>20705.70174908897</v>
      </c>
      <c r="M33">
        <v>5776.5579753523389</v>
      </c>
      <c r="N33">
        <v>12281.057322100323</v>
      </c>
      <c r="O33">
        <v>1310.078621006664</v>
      </c>
      <c r="P33">
        <v>9933.8092651085517</v>
      </c>
      <c r="Q33">
        <v>4173.4996710445057</v>
      </c>
      <c r="R33">
        <v>12476.642283163144</v>
      </c>
      <c r="S33">
        <v>3983.1395839689112</v>
      </c>
      <c r="T33">
        <v>5553.9090830446567</v>
      </c>
      <c r="U33">
        <v>1122.820901177419</v>
      </c>
      <c r="V33">
        <v>251938.12792516555</v>
      </c>
      <c r="W33">
        <v>7141.9378312878289</v>
      </c>
      <c r="X33">
        <v>215586.57066870475</v>
      </c>
      <c r="Y33">
        <v>27818.912153287623</v>
      </c>
      <c r="Z33">
        <v>148147.67626924827</v>
      </c>
      <c r="AA33">
        <v>18479.577189991316</v>
      </c>
      <c r="AB33">
        <v>113722.80280007166</v>
      </c>
      <c r="AC33">
        <v>2084.2832281253168</v>
      </c>
      <c r="AD33">
        <v>78977.699167236875</v>
      </c>
      <c r="AE33">
        <v>4618.1465800924234</v>
      </c>
      <c r="AF33">
        <v>42327.411613339435</v>
      </c>
      <c r="AG33">
        <v>10903.939836263</v>
      </c>
      <c r="AH33">
        <v>35510.467988518532</v>
      </c>
      <c r="AI33">
        <v>910.51536415271551</v>
      </c>
      <c r="AJ33">
        <v>10834.02261106524</v>
      </c>
      <c r="AK33">
        <v>4130.7878555211128</v>
      </c>
      <c r="AL33">
        <v>5173.3400947326563</v>
      </c>
      <c r="AM33">
        <v>944.68358301586682</v>
      </c>
      <c r="AN33">
        <v>12112.819146396196</v>
      </c>
      <c r="AO33">
        <v>3771.5254824368926</v>
      </c>
      <c r="AP33">
        <v>161391.51553239161</v>
      </c>
      <c r="AQ33">
        <v>6740.3709164293223</v>
      </c>
      <c r="AR33">
        <v>119605.42430740378</v>
      </c>
      <c r="AS33">
        <v>8610.3105765425771</v>
      </c>
      <c r="AT33">
        <v>93221.081458240689</v>
      </c>
      <c r="AU33">
        <v>5832.8985353974504</v>
      </c>
      <c r="AV33">
        <v>107495.19062101074</v>
      </c>
      <c r="AW33">
        <v>24352.749408341704</v>
      </c>
      <c r="AX33">
        <v>87016.319179174665</v>
      </c>
      <c r="AY33">
        <v>5.9987117467094331</v>
      </c>
      <c r="AZ33">
        <v>13169.197462898643</v>
      </c>
      <c r="BA33">
        <v>743.83298122515282</v>
      </c>
      <c r="BB33">
        <v>3504.3922347685461</v>
      </c>
      <c r="BC33">
        <v>2246.3202406280166</v>
      </c>
      <c r="BD33">
        <v>9092.2536157141876</v>
      </c>
      <c r="BE33">
        <v>1908.6878884393338</v>
      </c>
      <c r="BF33">
        <v>10138.160766217245</v>
      </c>
      <c r="BG33">
        <v>3684.612116306881</v>
      </c>
      <c r="BH33">
        <v>5870.7245199314148</v>
      </c>
      <c r="BI33">
        <v>1417.9586049677639</v>
      </c>
      <c r="BJ33">
        <v>48</v>
      </c>
      <c r="BK33">
        <v>14548.387474925748</v>
      </c>
      <c r="BL33">
        <v>1605.3803108634925</v>
      </c>
      <c r="BM33">
        <v>12950.228292219552</v>
      </c>
      <c r="BN33">
        <v>3239.9722936258186</v>
      </c>
      <c r="BO33">
        <v>8270.9937096612084</v>
      </c>
      <c r="BP33">
        <v>1411.2409347479331</v>
      </c>
      <c r="BQ33">
        <v>8481.4084826444414</v>
      </c>
      <c r="BR33">
        <v>2352.0517564637084</v>
      </c>
      <c r="BS33">
        <v>10264.416671113031</v>
      </c>
      <c r="BT33">
        <v>992.01262443289966</v>
      </c>
      <c r="BU33">
        <v>232081.9145177512</v>
      </c>
      <c r="BV33">
        <v>31287.950318619281</v>
      </c>
      <c r="BW33">
        <v>150230.28820570075</v>
      </c>
      <c r="BX33">
        <v>3566.4760340261241</v>
      </c>
      <c r="BY33">
        <v>101778.65709601316</v>
      </c>
      <c r="BZ33">
        <v>10556.056324144007</v>
      </c>
      <c r="CA33">
        <v>93744.773480884673</v>
      </c>
      <c r="CB33">
        <v>7751.7081734769836</v>
      </c>
      <c r="CC33">
        <v>86850.040010952653</v>
      </c>
      <c r="CD33">
        <v>26012.726870887447</v>
      </c>
      <c r="CE33">
        <v>15803.74107557493</v>
      </c>
      <c r="CF33">
        <v>4436.3887050552994</v>
      </c>
      <c r="CG33">
        <v>11445.787822931934</v>
      </c>
      <c r="CH33">
        <v>547.45965505493291</v>
      </c>
      <c r="CI33">
        <v>9127.1816349708824</v>
      </c>
      <c r="CJ33">
        <v>435.74396897013349</v>
      </c>
      <c r="CK33">
        <v>6439.1504869873515</v>
      </c>
      <c r="CL33">
        <v>3174.2128866946127</v>
      </c>
      <c r="CM33">
        <v>12672.317211447158</v>
      </c>
      <c r="CN33">
        <v>3274.4801374583199</v>
      </c>
      <c r="CO33">
        <v>306656.18075681484</v>
      </c>
      <c r="CP33">
        <v>55658.343697373428</v>
      </c>
      <c r="CQ33">
        <v>210372.19473711576</v>
      </c>
      <c r="CR33">
        <v>32850.742194280603</v>
      </c>
      <c r="CS33">
        <v>96181.022074939101</v>
      </c>
      <c r="CT33">
        <v>11280.39667484207</v>
      </c>
      <c r="CU33">
        <v>83337.742340241573</v>
      </c>
      <c r="CV33">
        <v>2225.6810767454372</v>
      </c>
      <c r="CW33">
        <v>93120.856027436079</v>
      </c>
      <c r="CX33">
        <v>7535.1336523763439</v>
      </c>
      <c r="CY33">
        <v>9954.9478089221775</v>
      </c>
      <c r="CZ33">
        <v>2032.0007597249648</v>
      </c>
      <c r="DA33">
        <v>9097.6374467941896</v>
      </c>
      <c r="DB33">
        <v>2059.8431166931832</v>
      </c>
      <c r="DC33">
        <v>8963.4910930036131</v>
      </c>
      <c r="DD33">
        <v>2919.1755149538139</v>
      </c>
      <c r="DE33">
        <v>8171.0162208835682</v>
      </c>
      <c r="DF33">
        <v>4923.5947982138741</v>
      </c>
      <c r="DG33">
        <v>15507.837759417751</v>
      </c>
      <c r="DH33">
        <v>6629.8786213629346</v>
      </c>
      <c r="DI33">
        <v>86531.521023923269</v>
      </c>
      <c r="DJ33">
        <v>4672.3278790837367</v>
      </c>
      <c r="DK33">
        <v>91979.000454121138</v>
      </c>
      <c r="DL33">
        <v>14869.741071442952</v>
      </c>
      <c r="DM33">
        <v>79951.880465124166</v>
      </c>
      <c r="DN33">
        <v>7595.2124244564766</v>
      </c>
      <c r="DO33">
        <v>75340.918002143328</v>
      </c>
      <c r="DP33">
        <v>4860.4241046516754</v>
      </c>
      <c r="DQ33">
        <v>84604.691572208874</v>
      </c>
      <c r="DR33">
        <v>10717.940728631243</v>
      </c>
    </row>
    <row r="34" spans="1:122" x14ac:dyDescent="0.25">
      <c r="A34">
        <v>50</v>
      </c>
      <c r="B34">
        <v>326080.79325961519</v>
      </c>
      <c r="C34">
        <v>15377.324187515498</v>
      </c>
      <c r="D34">
        <v>178499.31943397169</v>
      </c>
      <c r="E34">
        <v>16314.280345358144</v>
      </c>
      <c r="F34">
        <v>134663.7519230037</v>
      </c>
      <c r="G34">
        <v>15309.263900377066</v>
      </c>
      <c r="H34">
        <v>115684.6936672653</v>
      </c>
      <c r="I34">
        <v>23379.007080699048</v>
      </c>
      <c r="J34">
        <v>83649.19064880113</v>
      </c>
      <c r="K34">
        <v>927.37612523751591</v>
      </c>
      <c r="L34">
        <v>21319.388254024983</v>
      </c>
      <c r="M34">
        <v>4783.6933813595715</v>
      </c>
      <c r="N34">
        <v>10301.268263099788</v>
      </c>
      <c r="O34">
        <v>2028.2362324588539</v>
      </c>
      <c r="P34">
        <v>9394.4049143924531</v>
      </c>
      <c r="Q34">
        <v>4418.9423675285343</v>
      </c>
      <c r="R34">
        <v>9319.0298510576613</v>
      </c>
      <c r="S34">
        <v>987.22829400870046</v>
      </c>
      <c r="T34">
        <v>4810.1786498402826</v>
      </c>
      <c r="U34">
        <v>919.06532355139973</v>
      </c>
      <c r="V34">
        <v>268722.96651241468</v>
      </c>
      <c r="W34">
        <v>4250.7788312243629</v>
      </c>
      <c r="X34">
        <v>228890.7165841971</v>
      </c>
      <c r="Y34">
        <v>30149.320084613737</v>
      </c>
      <c r="Z34">
        <v>157428.06672968599</v>
      </c>
      <c r="AA34">
        <v>24136.132207365357</v>
      </c>
      <c r="AB34">
        <v>117080.99888909643</v>
      </c>
      <c r="AC34">
        <v>3006.1781247667409</v>
      </c>
      <c r="AD34">
        <v>78634.36266514656</v>
      </c>
      <c r="AE34">
        <v>959.26720915244118</v>
      </c>
      <c r="AF34">
        <v>43886.086197191587</v>
      </c>
      <c r="AG34">
        <v>827.94525962136663</v>
      </c>
      <c r="AH34">
        <v>31426.466211321647</v>
      </c>
      <c r="AI34">
        <v>8895.3725298791705</v>
      </c>
      <c r="AJ34">
        <v>11359.008742952292</v>
      </c>
      <c r="AK34">
        <v>2808.1153755296709</v>
      </c>
      <c r="AL34">
        <v>5961.8445141469447</v>
      </c>
      <c r="AM34">
        <v>757.38769218676839</v>
      </c>
      <c r="AN34">
        <v>11075.941141169766</v>
      </c>
      <c r="AO34">
        <v>2793.2220075561695</v>
      </c>
      <c r="AP34">
        <v>170438.16816306996</v>
      </c>
      <c r="AQ34">
        <v>7526.901868809874</v>
      </c>
      <c r="AR34">
        <v>128607.36758018177</v>
      </c>
      <c r="AS34">
        <v>10353.865002172912</v>
      </c>
      <c r="AT34">
        <v>95139.782029457623</v>
      </c>
      <c r="AU34">
        <v>10780.879482644199</v>
      </c>
      <c r="AV34">
        <v>109923.63431971044</v>
      </c>
      <c r="AW34">
        <v>19814.915818839498</v>
      </c>
      <c r="AX34">
        <v>85926.25710029999</v>
      </c>
      <c r="AY34">
        <v>3676.5931928178065</v>
      </c>
      <c r="AZ34">
        <v>11564.054951237238</v>
      </c>
      <c r="BA34">
        <v>1733.7477235608087</v>
      </c>
      <c r="BB34">
        <v>3319.1493095725609</v>
      </c>
      <c r="BC34">
        <v>1406.8124123300915</v>
      </c>
      <c r="BD34">
        <v>8360.0674889564307</v>
      </c>
      <c r="BE34">
        <v>1439.397434912401</v>
      </c>
      <c r="BF34">
        <v>9246.9798413788994</v>
      </c>
      <c r="BG34">
        <v>1435.1255831631911</v>
      </c>
      <c r="BH34">
        <v>6049.7009537836093</v>
      </c>
      <c r="BI34">
        <v>1155.5622529584539</v>
      </c>
      <c r="BJ34">
        <v>50</v>
      </c>
      <c r="BK34">
        <v>13597.390290942276</v>
      </c>
      <c r="BL34">
        <v>2314.1431192908713</v>
      </c>
      <c r="BM34">
        <v>12425.1331239272</v>
      </c>
      <c r="BN34">
        <v>1995.6050294054564</v>
      </c>
      <c r="BO34">
        <v>7436.2817836302675</v>
      </c>
      <c r="BP34">
        <v>1374.8237010989735</v>
      </c>
      <c r="BQ34">
        <v>8348.4537152471676</v>
      </c>
      <c r="BR34">
        <v>2494.065587011668</v>
      </c>
      <c r="BS34">
        <v>9932.4143194086428</v>
      </c>
      <c r="BT34">
        <v>121.82421977516465</v>
      </c>
      <c r="BU34">
        <v>238366.50939646579</v>
      </c>
      <c r="BV34">
        <v>19247.674169741509</v>
      </c>
      <c r="BW34">
        <v>163198.70502684469</v>
      </c>
      <c r="BX34">
        <v>1758.0077885378123</v>
      </c>
      <c r="BY34">
        <v>102850.48536804266</v>
      </c>
      <c r="BZ34">
        <v>4767.3410794576321</v>
      </c>
      <c r="CA34">
        <v>95733.028114060202</v>
      </c>
      <c r="CB34">
        <v>1088.2404433030122</v>
      </c>
      <c r="CC34">
        <v>85183.780129585371</v>
      </c>
      <c r="CD34">
        <v>25429.979456025419</v>
      </c>
      <c r="CE34">
        <v>16614.933331248518</v>
      </c>
      <c r="CF34">
        <v>4599.1092760839265</v>
      </c>
      <c r="CG34">
        <v>11152.813630272718</v>
      </c>
      <c r="CH34">
        <v>970.13836493468125</v>
      </c>
      <c r="CI34">
        <v>9522.3089142056779</v>
      </c>
      <c r="CJ34">
        <v>754.30272512653187</v>
      </c>
      <c r="CK34">
        <v>7359.6314914207906</v>
      </c>
      <c r="CL34">
        <v>2149.8616711834115</v>
      </c>
      <c r="CM34">
        <v>12134.107277633208</v>
      </c>
      <c r="CN34">
        <v>2723.1100628548015</v>
      </c>
      <c r="CO34">
        <v>335802.70394469111</v>
      </c>
      <c r="CP34">
        <v>28416.262742289458</v>
      </c>
      <c r="CQ34">
        <v>235408.60017772752</v>
      </c>
      <c r="CR34">
        <v>47649.91355004489</v>
      </c>
      <c r="CS34">
        <v>101165.13352400923</v>
      </c>
      <c r="CT34">
        <v>8873.1979058184588</v>
      </c>
      <c r="CU34">
        <v>83446.011593593284</v>
      </c>
      <c r="CV34">
        <v>5617.0731994568732</v>
      </c>
      <c r="CW34">
        <v>87888.445530502737</v>
      </c>
      <c r="CX34">
        <v>9004.0712699249834</v>
      </c>
      <c r="CY34">
        <v>9196.2109755025122</v>
      </c>
      <c r="CZ34">
        <v>265.73291013395055</v>
      </c>
      <c r="DA34">
        <v>7804.4260809557118</v>
      </c>
      <c r="DB34">
        <v>3201.527616204442</v>
      </c>
      <c r="DC34">
        <v>9669.4179314918365</v>
      </c>
      <c r="DD34">
        <v>4368.5829145508724</v>
      </c>
      <c r="DE34">
        <v>7841.0149290893005</v>
      </c>
      <c r="DF34">
        <v>4995.8860496340449</v>
      </c>
      <c r="DG34">
        <v>14953.630411709883</v>
      </c>
      <c r="DH34">
        <v>6620.3133598396671</v>
      </c>
      <c r="DI34">
        <v>95482.560573014809</v>
      </c>
      <c r="DJ34">
        <v>3057.7687893764082</v>
      </c>
      <c r="DK34">
        <v>96611.333277861646</v>
      </c>
      <c r="DL34">
        <v>2396.6798858679581</v>
      </c>
      <c r="DM34">
        <v>74432.503966409684</v>
      </c>
      <c r="DN34">
        <v>8688.2397606371178</v>
      </c>
      <c r="DO34">
        <v>67288.261270910312</v>
      </c>
      <c r="DP34">
        <v>8548.4064683115703</v>
      </c>
      <c r="DQ34">
        <v>76827.578170843248</v>
      </c>
      <c r="DR34">
        <v>12108.596302036622</v>
      </c>
    </row>
    <row r="35" spans="1:122" x14ac:dyDescent="0.25">
      <c r="A35">
        <v>52</v>
      </c>
      <c r="B35">
        <v>331842.40888540726</v>
      </c>
      <c r="C35">
        <v>6450.4384655762697</v>
      </c>
      <c r="D35">
        <v>190800.12776855344</v>
      </c>
      <c r="E35">
        <v>12333.767137547153</v>
      </c>
      <c r="F35">
        <v>136291.95791785623</v>
      </c>
      <c r="G35">
        <v>17683.136648252377</v>
      </c>
      <c r="H35">
        <v>113418.59372883808</v>
      </c>
      <c r="I35">
        <v>14760.720795831876</v>
      </c>
      <c r="J35">
        <v>86592.292832034393</v>
      </c>
      <c r="K35">
        <v>1568.8822582735663</v>
      </c>
      <c r="L35">
        <v>24184.366455553063</v>
      </c>
      <c r="M35">
        <v>8604.5396038216513</v>
      </c>
      <c r="N35">
        <v>10295.477137682748</v>
      </c>
      <c r="O35">
        <v>3661.8981776395922</v>
      </c>
      <c r="P35">
        <v>10032.507740064799</v>
      </c>
      <c r="Q35">
        <v>3837.0111755838248</v>
      </c>
      <c r="R35">
        <v>8232.4881548780413</v>
      </c>
      <c r="S35">
        <v>1526.3826073422395</v>
      </c>
      <c r="T35">
        <v>4888.0667789877116</v>
      </c>
      <c r="U35">
        <v>1423.1255286294913</v>
      </c>
      <c r="V35">
        <v>284650.839076954</v>
      </c>
      <c r="W35">
        <v>9614.7194950165558</v>
      </c>
      <c r="X35">
        <v>258173.73441093892</v>
      </c>
      <c r="Y35">
        <v>42538.827309476495</v>
      </c>
      <c r="Z35">
        <v>176183.10804118461</v>
      </c>
      <c r="AA35">
        <v>31081.040307449122</v>
      </c>
      <c r="AB35">
        <v>120646.9421213374</v>
      </c>
      <c r="AC35">
        <v>4061.9920974048464</v>
      </c>
      <c r="AD35">
        <v>81450.533883123338</v>
      </c>
      <c r="AE35">
        <v>811.13159189532428</v>
      </c>
      <c r="AF35">
        <v>42094.872473801952</v>
      </c>
      <c r="AG35">
        <v>3672.768034546631</v>
      </c>
      <c r="AH35">
        <v>31957.43881991693</v>
      </c>
      <c r="AI35">
        <v>15987.280353810413</v>
      </c>
      <c r="AJ35">
        <v>10811.163566000036</v>
      </c>
      <c r="AK35">
        <v>718.4241901130041</v>
      </c>
      <c r="AL35">
        <v>7615.241086830898</v>
      </c>
      <c r="AM35">
        <v>2045.4674185465042</v>
      </c>
      <c r="AN35">
        <v>10377.470686490504</v>
      </c>
      <c r="AO35">
        <v>2150.7752204862813</v>
      </c>
      <c r="AP35">
        <v>178651.81833146446</v>
      </c>
      <c r="AQ35">
        <v>20274.431526734505</v>
      </c>
      <c r="AR35">
        <v>140567.33550768771</v>
      </c>
      <c r="AS35">
        <v>15210.381389898308</v>
      </c>
      <c r="AT35">
        <v>97566.132541592364</v>
      </c>
      <c r="AU35">
        <v>12533.884740944211</v>
      </c>
      <c r="AV35">
        <v>113110.71334797233</v>
      </c>
      <c r="AW35">
        <v>29601.70647395583</v>
      </c>
      <c r="AX35">
        <v>88095.828718432575</v>
      </c>
      <c r="AY35">
        <v>9131.9687170664965</v>
      </c>
      <c r="AZ35">
        <v>10858.279964473781</v>
      </c>
      <c r="BA35">
        <v>1971.520413946113</v>
      </c>
      <c r="BB35">
        <v>3253.1114466843114</v>
      </c>
      <c r="BC35">
        <v>2234.0049365156001</v>
      </c>
      <c r="BD35">
        <v>7381.808812468309</v>
      </c>
      <c r="BE35">
        <v>1296.2944203984466</v>
      </c>
      <c r="BF35">
        <v>7987.7658869150146</v>
      </c>
      <c r="BG35">
        <v>1070.8047937069082</v>
      </c>
      <c r="BH35">
        <v>5473.5633446118391</v>
      </c>
      <c r="BI35">
        <v>605.13932250201617</v>
      </c>
      <c r="BJ35">
        <v>52</v>
      </c>
      <c r="BK35">
        <v>11765.369751504986</v>
      </c>
      <c r="BL35">
        <v>2678.2244141580773</v>
      </c>
      <c r="BM35">
        <v>12400.769282856363</v>
      </c>
      <c r="BN35">
        <v>811.14550708468403</v>
      </c>
      <c r="BO35">
        <v>6884.8372446933063</v>
      </c>
      <c r="BP35">
        <v>1177.2404475647354</v>
      </c>
      <c r="BQ35">
        <v>7929.9066002117343</v>
      </c>
      <c r="BR35">
        <v>2875.7581439014548</v>
      </c>
      <c r="BS35">
        <v>9516.7441351767466</v>
      </c>
      <c r="BT35">
        <v>238.31751884217667</v>
      </c>
      <c r="BU35">
        <v>252694.03736314224</v>
      </c>
      <c r="BV35">
        <v>21582.676248323605</v>
      </c>
      <c r="BW35">
        <v>174365.28890121839</v>
      </c>
      <c r="BX35">
        <v>3325.9966863424647</v>
      </c>
      <c r="BY35">
        <v>97571.635313461666</v>
      </c>
      <c r="BZ35">
        <v>688.25831644760888</v>
      </c>
      <c r="CA35">
        <v>95118.982530733716</v>
      </c>
      <c r="CB35">
        <v>956.61904302144876</v>
      </c>
      <c r="CC35">
        <v>86900.724086870352</v>
      </c>
      <c r="CD35">
        <v>32123.822275545863</v>
      </c>
      <c r="CE35">
        <v>17373.650529111757</v>
      </c>
      <c r="CF35">
        <v>5109.6175105287348</v>
      </c>
      <c r="CG35">
        <v>11090.658993658799</v>
      </c>
      <c r="CH35">
        <v>1572.9893015848504</v>
      </c>
      <c r="CI35">
        <v>9222.2394164841535</v>
      </c>
      <c r="CJ35">
        <v>1311.8502194568628</v>
      </c>
      <c r="CK35">
        <v>6544.872077303944</v>
      </c>
      <c r="CL35">
        <v>2199.0947386293324</v>
      </c>
      <c r="CM35">
        <v>11450.094427691769</v>
      </c>
      <c r="CN35">
        <v>1836.9160091823503</v>
      </c>
      <c r="CO35">
        <v>372485.81899109203</v>
      </c>
      <c r="CP35">
        <v>52852.549760294933</v>
      </c>
      <c r="CQ35">
        <v>249828.22929411713</v>
      </c>
      <c r="CR35">
        <v>49917.681995115745</v>
      </c>
      <c r="CS35">
        <v>107589.71710524624</v>
      </c>
      <c r="CT35">
        <v>3005.633093361871</v>
      </c>
      <c r="CU35">
        <v>86110.860648813192</v>
      </c>
      <c r="CV35">
        <v>7071.8495407518349</v>
      </c>
      <c r="CW35">
        <v>84576.616638835767</v>
      </c>
      <c r="CX35">
        <v>12350.752201013103</v>
      </c>
      <c r="CY35">
        <v>9760.2176636226795</v>
      </c>
      <c r="CZ35">
        <v>802.59855914242871</v>
      </c>
      <c r="DA35">
        <v>6494.6905491007219</v>
      </c>
      <c r="DB35">
        <v>2464.6509437366794</v>
      </c>
      <c r="DC35">
        <v>9987.9948587751624</v>
      </c>
      <c r="DD35">
        <v>3360.3520474462894</v>
      </c>
      <c r="DE35">
        <v>7988.7563111818872</v>
      </c>
      <c r="DF35">
        <v>4461.7055125318393</v>
      </c>
      <c r="DG35">
        <v>14755.829011590884</v>
      </c>
      <c r="DH35">
        <v>6204.4599650728851</v>
      </c>
      <c r="DI35">
        <v>99310.138012113195</v>
      </c>
      <c r="DJ35">
        <v>3709.7711335672857</v>
      </c>
      <c r="DK35">
        <v>97540.640504873474</v>
      </c>
      <c r="DL35">
        <v>967.63114965814543</v>
      </c>
      <c r="DM35">
        <v>75677.230635975749</v>
      </c>
      <c r="DN35">
        <v>10589.885370001535</v>
      </c>
      <c r="DO35">
        <v>69247.949680896709</v>
      </c>
      <c r="DP35">
        <v>1606.2983461359745</v>
      </c>
      <c r="DQ35">
        <v>80188.224315813408</v>
      </c>
      <c r="DR35">
        <v>12281.578688251682</v>
      </c>
    </row>
    <row r="36" spans="1:122" x14ac:dyDescent="0.25">
      <c r="A36">
        <v>54</v>
      </c>
      <c r="B36">
        <v>352767.06102698942</v>
      </c>
      <c r="C36">
        <v>24386.431696297157</v>
      </c>
      <c r="D36">
        <v>198633.63439207984</v>
      </c>
      <c r="E36">
        <v>14132.290491362028</v>
      </c>
      <c r="F36">
        <v>140573.81977396159</v>
      </c>
      <c r="G36">
        <v>20641.418548128328</v>
      </c>
      <c r="H36">
        <v>112674.56128457622</v>
      </c>
      <c r="I36">
        <v>16195.913235630282</v>
      </c>
      <c r="J36">
        <v>83155.488125931151</v>
      </c>
      <c r="K36">
        <v>1548.1734523927425</v>
      </c>
      <c r="L36">
        <v>25300.308782827517</v>
      </c>
      <c r="M36">
        <v>9774.4692799401637</v>
      </c>
      <c r="N36">
        <v>10773.941706330872</v>
      </c>
      <c r="O36">
        <v>4969.8811393579963</v>
      </c>
      <c r="P36">
        <v>9725.6106556106024</v>
      </c>
      <c r="Q36">
        <v>4029.7019658027425</v>
      </c>
      <c r="R36">
        <v>7839.0109495865727</v>
      </c>
      <c r="S36">
        <v>1230.0611729578447</v>
      </c>
      <c r="T36">
        <v>5227.2874786381199</v>
      </c>
      <c r="U36">
        <v>784.84284959114802</v>
      </c>
      <c r="V36">
        <v>292789.08071143541</v>
      </c>
      <c r="W36">
        <v>4228.6471863422157</v>
      </c>
      <c r="X36">
        <v>272823.86270778772</v>
      </c>
      <c r="Y36">
        <v>44832.678883566776</v>
      </c>
      <c r="Z36">
        <v>186566.45881354524</v>
      </c>
      <c r="AA36">
        <v>26838.215878485509</v>
      </c>
      <c r="AB36">
        <v>119941.73516474947</v>
      </c>
      <c r="AC36">
        <v>4044.6832990058665</v>
      </c>
      <c r="AD36">
        <v>78471.035472578282</v>
      </c>
      <c r="AE36">
        <v>1368.4569664765222</v>
      </c>
      <c r="AF36">
        <v>43652.264584721401</v>
      </c>
      <c r="AG36">
        <v>5787.9757794754432</v>
      </c>
      <c r="AH36">
        <v>31511.478835358794</v>
      </c>
      <c r="AI36">
        <v>15126.711295143366</v>
      </c>
      <c r="AJ36">
        <v>8526.1456617378844</v>
      </c>
      <c r="AK36">
        <v>449.86026262928902</v>
      </c>
      <c r="AL36">
        <v>9021.3243288188914</v>
      </c>
      <c r="AM36">
        <v>3499.6080172660177</v>
      </c>
      <c r="AN36">
        <v>8327.7006544647793</v>
      </c>
      <c r="AO36">
        <v>17.415010072783954</v>
      </c>
      <c r="AP36">
        <v>182641.98261870898</v>
      </c>
      <c r="AQ36">
        <v>19814.308194259844</v>
      </c>
      <c r="AR36">
        <v>146333.17627004709</v>
      </c>
      <c r="AS36">
        <v>8759.8669992838713</v>
      </c>
      <c r="AT36">
        <v>100419.24739409421</v>
      </c>
      <c r="AU36">
        <v>2196.6388373066052</v>
      </c>
      <c r="AV36">
        <v>113075.93219244876</v>
      </c>
      <c r="AW36">
        <v>24931.349349611392</v>
      </c>
      <c r="AX36">
        <v>81907.922080187098</v>
      </c>
      <c r="AY36">
        <v>4885.3143270346136</v>
      </c>
      <c r="AZ36">
        <v>9103.7950924975084</v>
      </c>
      <c r="BA36">
        <v>2624.0555951921274</v>
      </c>
      <c r="BB36">
        <v>3155.8545485057316</v>
      </c>
      <c r="BC36">
        <v>2073.2118309247453</v>
      </c>
      <c r="BD36">
        <v>6710.3256515405983</v>
      </c>
      <c r="BE36">
        <v>1014.4924060390416</v>
      </c>
      <c r="BF36">
        <v>8396.8610262004622</v>
      </c>
      <c r="BG36">
        <v>889.66245393317922</v>
      </c>
      <c r="BH36">
        <v>4889.4489907239549</v>
      </c>
      <c r="BI36">
        <v>270.76707222413853</v>
      </c>
      <c r="BJ36">
        <v>54</v>
      </c>
      <c r="BK36">
        <v>11177.389417733611</v>
      </c>
      <c r="BL36">
        <v>2640.9251731955355</v>
      </c>
      <c r="BM36">
        <v>12128.137155767363</v>
      </c>
      <c r="BN36">
        <v>285.71189787381905</v>
      </c>
      <c r="BO36">
        <v>7672.2632242188456</v>
      </c>
      <c r="BP36">
        <v>1396.4429497183557</v>
      </c>
      <c r="BQ36">
        <v>8445.7525277255281</v>
      </c>
      <c r="BR36">
        <v>3302.8351264385624</v>
      </c>
      <c r="BS36">
        <v>9271.0872470606755</v>
      </c>
      <c r="BT36">
        <v>1816.2746395472475</v>
      </c>
      <c r="BU36">
        <v>273500.85557917936</v>
      </c>
      <c r="BV36">
        <v>18031.555027190741</v>
      </c>
      <c r="BW36">
        <v>178480.54884161602</v>
      </c>
      <c r="BX36">
        <v>5013.1706229832498</v>
      </c>
      <c r="BY36">
        <v>110778.69005720227</v>
      </c>
      <c r="BZ36">
        <v>4120.6593745191094</v>
      </c>
      <c r="CA36">
        <v>99452.84129377779</v>
      </c>
      <c r="CB36">
        <v>4636.2746147446642</v>
      </c>
      <c r="CC36">
        <v>84038.759693210246</v>
      </c>
      <c r="CD36">
        <v>26527.111878931672</v>
      </c>
      <c r="CE36">
        <v>18584.026875796138</v>
      </c>
      <c r="CF36">
        <v>4485.5416385145882</v>
      </c>
      <c r="CG36">
        <v>12361.710899139161</v>
      </c>
      <c r="CH36">
        <v>1514.0122779434105</v>
      </c>
      <c r="CI36">
        <v>9123.1919466445306</v>
      </c>
      <c r="CJ36">
        <v>1614.300599428856</v>
      </c>
      <c r="CK36">
        <v>6791.4747075498708</v>
      </c>
      <c r="CL36">
        <v>1511.739751054828</v>
      </c>
      <c r="CM36">
        <v>11201.876894237133</v>
      </c>
      <c r="CN36">
        <v>2853.0515138798814</v>
      </c>
      <c r="CO36">
        <v>392952.14119733154</v>
      </c>
      <c r="CP36">
        <v>44659.812512718345</v>
      </c>
      <c r="CQ36">
        <v>271813.25370231783</v>
      </c>
      <c r="CR36">
        <v>61557.712441229247</v>
      </c>
      <c r="CS36">
        <v>111249.29167203189</v>
      </c>
      <c r="CT36">
        <v>12039.621765752798</v>
      </c>
      <c r="CU36">
        <v>87985.784328018723</v>
      </c>
      <c r="CV36">
        <v>8408.5540619853309</v>
      </c>
      <c r="CW36">
        <v>89448.003893081768</v>
      </c>
      <c r="CX36">
        <v>8304.1434980326339</v>
      </c>
      <c r="CY36">
        <v>9541.4285307925129</v>
      </c>
      <c r="CZ36">
        <v>606.03527029047757</v>
      </c>
      <c r="DA36">
        <v>6714.3341627485788</v>
      </c>
      <c r="DB36">
        <v>2334.9277229112554</v>
      </c>
      <c r="DC36">
        <v>9749.2305076247758</v>
      </c>
      <c r="DD36">
        <v>2014.6351000481009</v>
      </c>
      <c r="DE36">
        <v>8319.4392061133221</v>
      </c>
      <c r="DF36">
        <v>5046.0503471258662</v>
      </c>
      <c r="DG36">
        <v>14754.737423999119</v>
      </c>
      <c r="DH36">
        <v>5394.2659953108132</v>
      </c>
      <c r="DI36">
        <v>102428.20220890362</v>
      </c>
      <c r="DJ36">
        <v>4126.9933942907028</v>
      </c>
      <c r="DK36">
        <v>102860.49735080988</v>
      </c>
      <c r="DL36">
        <v>263.74717320957535</v>
      </c>
      <c r="DM36">
        <v>75315.977388113126</v>
      </c>
      <c r="DN36">
        <v>1379.9545576361406</v>
      </c>
      <c r="DO36">
        <v>72158.82284927115</v>
      </c>
      <c r="DP36">
        <v>3449.4137887513898</v>
      </c>
      <c r="DQ36">
        <v>80835.71410566094</v>
      </c>
      <c r="DR36">
        <v>9124.6594523658314</v>
      </c>
    </row>
    <row r="37" spans="1:122" x14ac:dyDescent="0.25">
      <c r="A37">
        <v>56</v>
      </c>
      <c r="B37">
        <v>377240.11073531862</v>
      </c>
      <c r="C37">
        <v>29318.138880707807</v>
      </c>
      <c r="D37">
        <v>210228.90909848968</v>
      </c>
      <c r="E37">
        <v>26379.871453031243</v>
      </c>
      <c r="F37">
        <v>142331.89502340456</v>
      </c>
      <c r="G37">
        <v>14325.147926425216</v>
      </c>
      <c r="H37">
        <v>112802.65711961062</v>
      </c>
      <c r="I37">
        <v>16874.638878888076</v>
      </c>
      <c r="J37">
        <v>81037.977218416738</v>
      </c>
      <c r="K37">
        <v>2947.3117446783722</v>
      </c>
      <c r="L37">
        <v>23586.877411312773</v>
      </c>
      <c r="M37">
        <v>9792.1109680487243</v>
      </c>
      <c r="N37">
        <v>11883.083755303893</v>
      </c>
      <c r="O37">
        <v>3973.0441786236829</v>
      </c>
      <c r="P37">
        <v>9440.0234267871474</v>
      </c>
      <c r="Q37">
        <v>3524.1972534736478</v>
      </c>
      <c r="R37">
        <v>7244.6016785692527</v>
      </c>
      <c r="S37">
        <v>89.063566125495981</v>
      </c>
      <c r="T37">
        <v>4587.5557402193672</v>
      </c>
      <c r="U37">
        <v>1028.7728469218575</v>
      </c>
      <c r="V37">
        <v>313324.35215424851</v>
      </c>
      <c r="W37">
        <v>2576.5721850165023</v>
      </c>
      <c r="X37">
        <v>300182.42308218777</v>
      </c>
      <c r="Y37">
        <v>44299.70783414058</v>
      </c>
      <c r="Z37">
        <v>191158.01793582138</v>
      </c>
      <c r="AA37">
        <v>18666.367642959991</v>
      </c>
      <c r="AB37">
        <v>122316.0804339591</v>
      </c>
      <c r="AC37">
        <v>1738.0366362274847</v>
      </c>
      <c r="AD37">
        <v>79683.465300275304</v>
      </c>
      <c r="AE37">
        <v>71.012735008845738</v>
      </c>
      <c r="AF37">
        <v>43604.470427239808</v>
      </c>
      <c r="AG37">
        <v>6548.3092391978007</v>
      </c>
      <c r="AH37">
        <v>31685.709394076926</v>
      </c>
      <c r="AI37">
        <v>7304.2144247666474</v>
      </c>
      <c r="AJ37">
        <v>8513.0734681731046</v>
      </c>
      <c r="AK37">
        <v>762.78155216257198</v>
      </c>
      <c r="AL37">
        <v>10735.193099420716</v>
      </c>
      <c r="AM37">
        <v>5343.0812523931763</v>
      </c>
      <c r="AN37">
        <v>7967.7024016829328</v>
      </c>
      <c r="AO37">
        <v>7.1686139022567676</v>
      </c>
      <c r="AP37">
        <v>195747.44248777907</v>
      </c>
      <c r="AQ37">
        <v>17844.85814736722</v>
      </c>
      <c r="AR37">
        <v>155367.4493969102</v>
      </c>
      <c r="AS37">
        <v>17278.471634608108</v>
      </c>
      <c r="AT37">
        <v>103986.44561139919</v>
      </c>
      <c r="AU37">
        <v>3076.5107794922765</v>
      </c>
      <c r="AV37">
        <v>115890.30095825491</v>
      </c>
      <c r="AW37">
        <v>28430.678159022929</v>
      </c>
      <c r="AX37">
        <v>82351.306622943041</v>
      </c>
      <c r="AY37">
        <v>7604.4384737135388</v>
      </c>
      <c r="AZ37">
        <v>9274.1832189061224</v>
      </c>
      <c r="BA37">
        <v>3197.2969311427996</v>
      </c>
      <c r="BB37">
        <v>3304.0443628827488</v>
      </c>
      <c r="BC37">
        <v>1944.6780024389775</v>
      </c>
      <c r="BD37">
        <v>6289.1098986594079</v>
      </c>
      <c r="BE37">
        <v>1146.8982766288329</v>
      </c>
      <c r="BF37">
        <v>7933.634854838162</v>
      </c>
      <c r="BG37">
        <v>1389.6030024805634</v>
      </c>
      <c r="BH37">
        <v>5752.8326551454156</v>
      </c>
      <c r="BI37">
        <v>1656.4517496695255</v>
      </c>
      <c r="BJ37">
        <v>56</v>
      </c>
      <c r="BK37">
        <v>11291.122349961839</v>
      </c>
      <c r="BL37">
        <v>3617.0443142799722</v>
      </c>
      <c r="BM37">
        <v>10617.334765235606</v>
      </c>
      <c r="BN37">
        <v>760.38963774672345</v>
      </c>
      <c r="BO37">
        <v>8305.8612973193376</v>
      </c>
      <c r="BP37">
        <v>479.55315718575542</v>
      </c>
      <c r="BQ37">
        <v>9541.7922047381126</v>
      </c>
      <c r="BR37">
        <v>3269.8871576643969</v>
      </c>
      <c r="BS37">
        <v>8955.9284030449635</v>
      </c>
      <c r="BT37">
        <v>1932.3699593991914</v>
      </c>
      <c r="BU37">
        <v>285862.00091384328</v>
      </c>
      <c r="BV37">
        <v>17754.909792033737</v>
      </c>
      <c r="BW37">
        <v>182546.03215895331</v>
      </c>
      <c r="BX37">
        <v>5514.0574578347123</v>
      </c>
      <c r="BY37">
        <v>111976.58137291833</v>
      </c>
      <c r="BZ37">
        <v>12496.454801313319</v>
      </c>
      <c r="CA37">
        <v>101257.81504678397</v>
      </c>
      <c r="CB37">
        <v>6435.5178612599138</v>
      </c>
      <c r="CC37">
        <v>83633.676447798527</v>
      </c>
      <c r="CD37">
        <v>27763.775814190518</v>
      </c>
      <c r="CE37">
        <v>19456.717254031068</v>
      </c>
      <c r="CF37">
        <v>4422.6664436204528</v>
      </c>
      <c r="CG37">
        <v>13447.495831821205</v>
      </c>
      <c r="CH37">
        <v>2402.324818218955</v>
      </c>
      <c r="CI37">
        <v>9598.1984671039099</v>
      </c>
      <c r="CJ37">
        <v>281.69934237948422</v>
      </c>
      <c r="CK37">
        <v>6532.8133325766639</v>
      </c>
      <c r="CL37">
        <v>2136.2146203811913</v>
      </c>
      <c r="CM37">
        <v>10526.712615354812</v>
      </c>
      <c r="CN37">
        <v>1383.511617782164</v>
      </c>
      <c r="CO37">
        <v>424975.13872828026</v>
      </c>
      <c r="CP37">
        <v>40730.684529531776</v>
      </c>
      <c r="CQ37">
        <v>303921.25594793633</v>
      </c>
      <c r="CR37">
        <v>62507.078768171785</v>
      </c>
      <c r="CS37">
        <v>119535.54181396376</v>
      </c>
      <c r="CT37">
        <v>18101.230970171666</v>
      </c>
      <c r="CU37">
        <v>97288.014088885859</v>
      </c>
      <c r="CV37">
        <v>10094.765465777848</v>
      </c>
      <c r="CW37">
        <v>86388.611691944825</v>
      </c>
      <c r="CX37">
        <v>9397.9517032508884</v>
      </c>
      <c r="CY37">
        <v>9877.4645723566064</v>
      </c>
      <c r="CZ37">
        <v>386.2305590345357</v>
      </c>
      <c r="DA37">
        <v>6617.9213665233492</v>
      </c>
      <c r="DB37">
        <v>2530.1427840479205</v>
      </c>
      <c r="DC37">
        <v>9221.0782351992311</v>
      </c>
      <c r="DD37">
        <v>3389.257238976531</v>
      </c>
      <c r="DE37">
        <v>9950.2174634231724</v>
      </c>
      <c r="DF37">
        <v>4852.7853474922249</v>
      </c>
      <c r="DG37">
        <v>14799.663273055852</v>
      </c>
      <c r="DH37">
        <v>6136.2666881754121</v>
      </c>
      <c r="DI37">
        <v>107183.52340192598</v>
      </c>
      <c r="DJ37">
        <v>11170.816231134144</v>
      </c>
      <c r="DK37">
        <v>105897.42624213063</v>
      </c>
      <c r="DL37">
        <v>460.75678733782854</v>
      </c>
      <c r="DM37">
        <v>79619.783182620566</v>
      </c>
      <c r="DN37">
        <v>5689.7809137700451</v>
      </c>
      <c r="DO37">
        <v>68952.306980099689</v>
      </c>
      <c r="DP37">
        <v>1935.1992863789778</v>
      </c>
      <c r="DQ37">
        <v>77148.999951646692</v>
      </c>
      <c r="DR37">
        <v>3506.9400679214032</v>
      </c>
    </row>
    <row r="38" spans="1:122" x14ac:dyDescent="0.25">
      <c r="A38">
        <v>58</v>
      </c>
      <c r="B38">
        <v>389094.09559594106</v>
      </c>
      <c r="C38">
        <v>32929.401419528673</v>
      </c>
      <c r="D38">
        <v>217795.24543450243</v>
      </c>
      <c r="E38">
        <v>29693.420545742945</v>
      </c>
      <c r="F38">
        <v>139506.74304675666</v>
      </c>
      <c r="G38">
        <v>10407.639388145481</v>
      </c>
      <c r="H38">
        <v>114731.91594229027</v>
      </c>
      <c r="I38">
        <v>19624.021158832522</v>
      </c>
      <c r="J38">
        <v>83254.309134078052</v>
      </c>
      <c r="K38">
        <v>943.74249144146597</v>
      </c>
      <c r="L38">
        <v>21707.780605554628</v>
      </c>
      <c r="M38">
        <v>7402.4992712806061</v>
      </c>
      <c r="N38">
        <v>11660.885291646935</v>
      </c>
      <c r="O38">
        <v>4839.2348460473895</v>
      </c>
      <c r="P38">
        <v>10356.110311177827</v>
      </c>
      <c r="Q38">
        <v>3108.1380922067319</v>
      </c>
      <c r="R38">
        <v>5690.53158416929</v>
      </c>
      <c r="S38">
        <v>328.61939246928523</v>
      </c>
      <c r="T38">
        <v>3807.9983592607732</v>
      </c>
      <c r="U38">
        <v>2060.8624523366452</v>
      </c>
      <c r="V38">
        <v>326076.05443264369</v>
      </c>
      <c r="W38">
        <v>585.52242867832047</v>
      </c>
      <c r="X38">
        <v>318829.27081912081</v>
      </c>
      <c r="Y38">
        <v>51330.089847921707</v>
      </c>
      <c r="Z38">
        <v>219596.18401576555</v>
      </c>
      <c r="AA38">
        <v>30915.425158297738</v>
      </c>
      <c r="AB38">
        <v>130112.2531104822</v>
      </c>
      <c r="AC38">
        <v>1397.8356261938518</v>
      </c>
      <c r="AD38">
        <v>80075.193382089521</v>
      </c>
      <c r="AE38">
        <v>127.69195396970284</v>
      </c>
      <c r="AF38">
        <v>47210.9280024162</v>
      </c>
      <c r="AG38">
        <v>12498.353164572667</v>
      </c>
      <c r="AH38">
        <v>34523.440570528343</v>
      </c>
      <c r="AI38">
        <v>5014.7303909353586</v>
      </c>
      <c r="AJ38">
        <v>8650.8402550685205</v>
      </c>
      <c r="AK38">
        <v>252.04020855152808</v>
      </c>
      <c r="AL38">
        <v>10469.927953858813</v>
      </c>
      <c r="AM38">
        <v>6498.7042736196863</v>
      </c>
      <c r="AN38">
        <v>8161.6541507000329</v>
      </c>
      <c r="AO38">
        <v>566.7729120502446</v>
      </c>
      <c r="AP38">
        <v>206126.13061351288</v>
      </c>
      <c r="AQ38">
        <v>27935.326469245847</v>
      </c>
      <c r="AR38">
        <v>163144.25914721016</v>
      </c>
      <c r="AS38">
        <v>15828.590735677739</v>
      </c>
      <c r="AT38">
        <v>110193.74934550353</v>
      </c>
      <c r="AU38">
        <v>3800.3143279500059</v>
      </c>
      <c r="AV38">
        <v>116183.33958603739</v>
      </c>
      <c r="AW38">
        <v>29283.892953954561</v>
      </c>
      <c r="AX38">
        <v>84029.142311335454</v>
      </c>
      <c r="AY38">
        <v>5478.8614142408569</v>
      </c>
      <c r="AZ38">
        <v>9082.5309287915388</v>
      </c>
      <c r="BA38">
        <v>3398.9926844784441</v>
      </c>
      <c r="BB38">
        <v>4794.7346419927926</v>
      </c>
      <c r="BC38">
        <v>4359.4678748013821</v>
      </c>
      <c r="BD38">
        <v>6385.1058497639933</v>
      </c>
      <c r="BE38">
        <v>976.75183508797079</v>
      </c>
      <c r="BF38">
        <v>8016.5884611390993</v>
      </c>
      <c r="BG38">
        <v>1232.2947116856494</v>
      </c>
      <c r="BH38">
        <v>5449.04072368788</v>
      </c>
      <c r="BI38">
        <v>2232.8067158641365</v>
      </c>
      <c r="BJ38">
        <v>58</v>
      </c>
      <c r="BK38">
        <v>11058.786155413198</v>
      </c>
      <c r="BL38">
        <v>3494.2382100433915</v>
      </c>
      <c r="BM38">
        <v>9741.7906260932978</v>
      </c>
      <c r="BN38">
        <v>379.70233646600519</v>
      </c>
      <c r="BO38">
        <v>8582.6424907890614</v>
      </c>
      <c r="BP38">
        <v>340.29449815025964</v>
      </c>
      <c r="BQ38">
        <v>9527.9555488458591</v>
      </c>
      <c r="BR38">
        <v>5337.9056532006734</v>
      </c>
      <c r="BS38">
        <v>9159.2886162196537</v>
      </c>
      <c r="BT38">
        <v>1144.7667536011104</v>
      </c>
      <c r="BU38">
        <v>293999.18161831924</v>
      </c>
      <c r="BV38">
        <v>14463.536574897676</v>
      </c>
      <c r="BW38">
        <v>192752.36455413525</v>
      </c>
      <c r="BX38">
        <v>11961.851395981204</v>
      </c>
      <c r="BY38">
        <v>119261.58212652424</v>
      </c>
      <c r="BZ38">
        <v>9541.3468109812366</v>
      </c>
      <c r="CA38">
        <v>100895.47666253979</v>
      </c>
      <c r="CB38">
        <v>1112.0353528391261</v>
      </c>
      <c r="CC38">
        <v>79713.598465204937</v>
      </c>
      <c r="CD38">
        <v>19348.518369968649</v>
      </c>
      <c r="CE38">
        <v>21791.602882824587</v>
      </c>
      <c r="CF38">
        <v>3317.3597636075797</v>
      </c>
      <c r="CG38">
        <v>14556.101910341975</v>
      </c>
      <c r="CH38">
        <v>1194.8227347064483</v>
      </c>
      <c r="CI38">
        <v>9131.2647125810818</v>
      </c>
      <c r="CJ38">
        <v>713.96457074684167</v>
      </c>
      <c r="CK38">
        <v>6305.7453465347098</v>
      </c>
      <c r="CL38">
        <v>2458.3412807032278</v>
      </c>
      <c r="CM38">
        <v>10695.328360748133</v>
      </c>
      <c r="CN38">
        <v>388.88164230539252</v>
      </c>
      <c r="CO38">
        <v>459797.90728278685</v>
      </c>
      <c r="CP38">
        <v>39674.802880452844</v>
      </c>
      <c r="CQ38">
        <v>332355.42904708331</v>
      </c>
      <c r="CR38">
        <v>65733.90057675328</v>
      </c>
      <c r="CS38">
        <v>128232.91484679779</v>
      </c>
      <c r="CT38">
        <v>24156.467749059328</v>
      </c>
      <c r="CU38">
        <v>98002.266608276812</v>
      </c>
      <c r="CV38">
        <v>4768.4671416877809</v>
      </c>
      <c r="CW38">
        <v>86547.508333776757</v>
      </c>
      <c r="CX38">
        <v>10121.37637894032</v>
      </c>
      <c r="CY38">
        <v>9405.0891150354728</v>
      </c>
      <c r="CZ38">
        <v>450.61902140787851</v>
      </c>
      <c r="DA38">
        <v>6685.2287991809671</v>
      </c>
      <c r="DB38">
        <v>2342.2502956533845</v>
      </c>
      <c r="DC38">
        <v>8877.9634055008828</v>
      </c>
      <c r="DD38">
        <v>2774.607332761309</v>
      </c>
      <c r="DE38">
        <v>9522.6413087116125</v>
      </c>
      <c r="DF38">
        <v>3962.5278313805111</v>
      </c>
      <c r="DG38">
        <v>13774.097947570575</v>
      </c>
      <c r="DH38">
        <v>5610.1549019147178</v>
      </c>
      <c r="DI38">
        <v>116616.66737521201</v>
      </c>
      <c r="DJ38">
        <v>14513.303706806695</v>
      </c>
      <c r="DK38">
        <v>100432.75436013925</v>
      </c>
      <c r="DL38">
        <v>619.57838764841586</v>
      </c>
      <c r="DM38">
        <v>86106.820982404024</v>
      </c>
      <c r="DN38">
        <v>14110.447328166345</v>
      </c>
      <c r="DO38">
        <v>74006.975161321723</v>
      </c>
      <c r="DP38">
        <v>8757.2380690356913</v>
      </c>
      <c r="DQ38">
        <v>76736.560404236428</v>
      </c>
      <c r="DR38">
        <v>4556.5564092723971</v>
      </c>
    </row>
    <row r="39" spans="1:122" x14ac:dyDescent="0.25">
      <c r="A39">
        <v>60</v>
      </c>
      <c r="B39">
        <v>406122.98967400147</v>
      </c>
      <c r="C39">
        <v>27493.247906563804</v>
      </c>
      <c r="D39">
        <v>227527.96721983288</v>
      </c>
      <c r="E39">
        <v>32201.064146308538</v>
      </c>
      <c r="F39">
        <v>148895.96227344376</v>
      </c>
      <c r="G39">
        <v>7233.1636195303927</v>
      </c>
      <c r="H39">
        <v>114303.15388344048</v>
      </c>
      <c r="I39">
        <v>16393.940464672796</v>
      </c>
      <c r="J39">
        <v>87138.159162988042</v>
      </c>
      <c r="K39">
        <v>4729.3844898204416</v>
      </c>
      <c r="L39">
        <v>21110.243618338984</v>
      </c>
      <c r="M39">
        <v>6802.5412485949673</v>
      </c>
      <c r="N39">
        <v>12279.453921445267</v>
      </c>
      <c r="O39">
        <v>1609.2628392819347</v>
      </c>
      <c r="P39">
        <v>8862.8807837356708</v>
      </c>
      <c r="Q39">
        <v>3585.6231372545572</v>
      </c>
      <c r="R39">
        <v>4965.3204348760592</v>
      </c>
      <c r="S39">
        <v>30.197271239533936</v>
      </c>
      <c r="T39">
        <v>3840.737121409697</v>
      </c>
      <c r="U39">
        <v>1779.5951458753282</v>
      </c>
      <c r="V39">
        <v>336066.93122735788</v>
      </c>
      <c r="W39">
        <v>8981.7777394484674</v>
      </c>
      <c r="X39">
        <v>332400.90419013123</v>
      </c>
      <c r="Y39">
        <v>53037.58922605843</v>
      </c>
      <c r="Z39">
        <v>228779.96273344464</v>
      </c>
      <c r="AA39">
        <v>22125.451223879892</v>
      </c>
      <c r="AB39">
        <v>136610.0271015137</v>
      </c>
      <c r="AC39">
        <v>955.42406275674227</v>
      </c>
      <c r="AD39">
        <v>85850.53822912075</v>
      </c>
      <c r="AE39">
        <v>265.32693889361752</v>
      </c>
      <c r="AF39">
        <v>46492.239630377153</v>
      </c>
      <c r="AG39">
        <v>14777.683297602065</v>
      </c>
      <c r="AH39">
        <v>32633.585233133868</v>
      </c>
      <c r="AI39">
        <v>578.7237138967821</v>
      </c>
      <c r="AJ39">
        <v>8010.3795271651652</v>
      </c>
      <c r="AK39">
        <v>555.62848622735794</v>
      </c>
      <c r="AL39">
        <v>10469.651345945227</v>
      </c>
      <c r="AM39">
        <v>6106.8360329127381</v>
      </c>
      <c r="AN39">
        <v>6821.2177606750211</v>
      </c>
      <c r="AO39">
        <v>620.59890356408198</v>
      </c>
      <c r="AP39">
        <v>213490.80692070117</v>
      </c>
      <c r="AQ39">
        <v>24336.530365524548</v>
      </c>
      <c r="AR39">
        <v>172817.77805730444</v>
      </c>
      <c r="AS39">
        <v>26178.057702486098</v>
      </c>
      <c r="AT39">
        <v>116224.97312527781</v>
      </c>
      <c r="AU39">
        <v>2719.5178631617287</v>
      </c>
      <c r="AV39">
        <v>116886.22487170238</v>
      </c>
      <c r="AW39">
        <v>31650.435359914318</v>
      </c>
      <c r="AX39">
        <v>83461.711815967676</v>
      </c>
      <c r="AY39">
        <v>2689.5551203201699</v>
      </c>
      <c r="AZ39">
        <v>9382.2590950000849</v>
      </c>
      <c r="BA39">
        <v>4995.6425009579998</v>
      </c>
      <c r="BB39">
        <v>3848.1452690099663</v>
      </c>
      <c r="BC39">
        <v>3232.9995543729633</v>
      </c>
      <c r="BD39">
        <v>5890.2273330313237</v>
      </c>
      <c r="BE39">
        <v>654.61580129863341</v>
      </c>
      <c r="BF39">
        <v>7994.4276881695314</v>
      </c>
      <c r="BG39">
        <v>1016.8500672835909</v>
      </c>
      <c r="BH39">
        <v>6058.9166494673846</v>
      </c>
      <c r="BI39">
        <v>3043.7405065975536</v>
      </c>
      <c r="BJ39">
        <v>60</v>
      </c>
      <c r="BK39">
        <v>10193.363015300158</v>
      </c>
      <c r="BL39">
        <v>3020.034770780424</v>
      </c>
      <c r="BM39">
        <v>9681.6120775064337</v>
      </c>
      <c r="BN39">
        <v>479.76733908351963</v>
      </c>
      <c r="BO39">
        <v>8247.5200494317869</v>
      </c>
      <c r="BP39">
        <v>818.58441208019735</v>
      </c>
      <c r="BQ39">
        <v>9202.7817930926121</v>
      </c>
      <c r="BR39">
        <v>4672.382638194088</v>
      </c>
      <c r="BS39">
        <v>9089.0933894270493</v>
      </c>
      <c r="BT39">
        <v>789.10941405045617</v>
      </c>
      <c r="BU39">
        <v>315844.59097542334</v>
      </c>
      <c r="BV39">
        <v>18309.372901160048</v>
      </c>
      <c r="BW39">
        <v>206732.51053904934</v>
      </c>
      <c r="BX39">
        <v>6331.6799184894635</v>
      </c>
      <c r="BY39">
        <v>122003.19082274733</v>
      </c>
      <c r="BZ39">
        <v>14219.921398411023</v>
      </c>
      <c r="CA39">
        <v>104127.35090501813</v>
      </c>
      <c r="CB39">
        <v>10201.014645183959</v>
      </c>
      <c r="CC39">
        <v>80256.508331818884</v>
      </c>
      <c r="CD39">
        <v>22431.537590824315</v>
      </c>
      <c r="CE39">
        <v>23458.253784064669</v>
      </c>
      <c r="CF39">
        <v>5446.7298483285376</v>
      </c>
      <c r="CG39">
        <v>12960.216862564848</v>
      </c>
      <c r="CH39">
        <v>431.65510712642885</v>
      </c>
      <c r="CI39">
        <v>9577.6287309075014</v>
      </c>
      <c r="CJ39">
        <v>36.290180818563705</v>
      </c>
      <c r="CK39">
        <v>6855.0462217732929</v>
      </c>
      <c r="CL39">
        <v>1981.0640655728826</v>
      </c>
      <c r="CM39">
        <v>10809.206487944921</v>
      </c>
      <c r="CN39">
        <v>549.8637893671995</v>
      </c>
      <c r="CO39">
        <v>491306.75710687583</v>
      </c>
      <c r="CP39">
        <v>31560.197367691537</v>
      </c>
      <c r="CQ39">
        <v>356070.53117552464</v>
      </c>
      <c r="CR39">
        <v>59530.078748431057</v>
      </c>
      <c r="CS39">
        <v>129459.81943577576</v>
      </c>
      <c r="CT39">
        <v>22609.271312745717</v>
      </c>
      <c r="CU39">
        <v>95377.205589841207</v>
      </c>
      <c r="CV39">
        <v>1067.4601726775741</v>
      </c>
      <c r="CW39">
        <v>87720.721010757319</v>
      </c>
      <c r="CX39">
        <v>11723.602971064491</v>
      </c>
      <c r="CY39">
        <v>9168.6095730514025</v>
      </c>
      <c r="CZ39">
        <v>340.68685089140564</v>
      </c>
      <c r="DA39">
        <v>6999.7447754103314</v>
      </c>
      <c r="DB39">
        <v>2744.2097854796734</v>
      </c>
      <c r="DC39">
        <v>8403.3945904254997</v>
      </c>
      <c r="DD39">
        <v>1065.593711497057</v>
      </c>
      <c r="DE39">
        <v>8060.348850212762</v>
      </c>
      <c r="DF39">
        <v>3733.1845749744289</v>
      </c>
      <c r="DG39">
        <v>13098.96002327375</v>
      </c>
      <c r="DH39">
        <v>5239.0374821696141</v>
      </c>
      <c r="DI39">
        <v>126510.57169511789</v>
      </c>
      <c r="DJ39">
        <v>4858.8950957967299</v>
      </c>
      <c r="DK39">
        <v>101021.16279246115</v>
      </c>
      <c r="DL39">
        <v>7479.7906204890169</v>
      </c>
      <c r="DM39">
        <v>88909.875471323423</v>
      </c>
      <c r="DN39">
        <v>19620.379014695696</v>
      </c>
      <c r="DO39">
        <v>81459.992665878002</v>
      </c>
      <c r="DP39">
        <v>8016.8416661711854</v>
      </c>
      <c r="DQ39">
        <v>81155.308286655374</v>
      </c>
      <c r="DR39">
        <v>9039.604419997142</v>
      </c>
    </row>
    <row r="40" spans="1:122" x14ac:dyDescent="0.25">
      <c r="A40">
        <v>62</v>
      </c>
      <c r="B40">
        <v>427863.84053668939</v>
      </c>
      <c r="C40">
        <v>42720.099950802047</v>
      </c>
      <c r="D40">
        <v>234939.53096164198</v>
      </c>
      <c r="E40">
        <v>13532.577518791666</v>
      </c>
      <c r="F40">
        <v>148689.14656541205</v>
      </c>
      <c r="G40">
        <v>6679.2501485293124</v>
      </c>
      <c r="H40">
        <v>115738.82094331119</v>
      </c>
      <c r="I40">
        <v>18574.146886090832</v>
      </c>
      <c r="J40">
        <v>84688.151601571546</v>
      </c>
      <c r="K40">
        <v>1286.4634671064628</v>
      </c>
      <c r="L40">
        <v>21207.843430530942</v>
      </c>
      <c r="M40">
        <v>4069.5381314781712</v>
      </c>
      <c r="N40">
        <v>12583.570675705367</v>
      </c>
      <c r="O40">
        <v>2065.2507755514803</v>
      </c>
      <c r="P40">
        <v>8173.2929027675291</v>
      </c>
      <c r="Q40">
        <v>1950.5008418972434</v>
      </c>
      <c r="R40">
        <v>5944.3931396998487</v>
      </c>
      <c r="S40">
        <v>640.1938845567712</v>
      </c>
      <c r="T40">
        <v>3602.2077798678129</v>
      </c>
      <c r="U40">
        <v>2238.1855857112328</v>
      </c>
      <c r="V40">
        <v>363636.33334957587</v>
      </c>
      <c r="W40">
        <v>14777.822497504834</v>
      </c>
      <c r="X40">
        <v>353263.98882369435</v>
      </c>
      <c r="Y40">
        <v>46889.737681886298</v>
      </c>
      <c r="Z40">
        <v>233351.21315055928</v>
      </c>
      <c r="AA40">
        <v>8564.4270527890912</v>
      </c>
      <c r="AB40">
        <v>138684.37563094089</v>
      </c>
      <c r="AC40">
        <v>2731.3901503756479</v>
      </c>
      <c r="AD40">
        <v>85204.420432378422</v>
      </c>
      <c r="AE40">
        <v>1056.4290917962235</v>
      </c>
      <c r="AF40">
        <v>47395.816320773956</v>
      </c>
      <c r="AG40">
        <v>11503.351020945431</v>
      </c>
      <c r="AH40">
        <v>29839.500570549302</v>
      </c>
      <c r="AI40">
        <v>5312.0222858078077</v>
      </c>
      <c r="AJ40">
        <v>7749.6199300172084</v>
      </c>
      <c r="AK40">
        <v>42.851496600370389</v>
      </c>
      <c r="AL40">
        <v>9843.9166176218569</v>
      </c>
      <c r="AM40">
        <v>4456.9644322634422</v>
      </c>
      <c r="AN40">
        <v>7339.9527509463423</v>
      </c>
      <c r="AO40">
        <v>171.96460331242622</v>
      </c>
      <c r="AP40">
        <v>220382.32883745123</v>
      </c>
      <c r="AQ40">
        <v>28100.556379066064</v>
      </c>
      <c r="AR40">
        <v>184002.57921129081</v>
      </c>
      <c r="AS40">
        <v>21289.605457025675</v>
      </c>
      <c r="AT40">
        <v>124943.73919843262</v>
      </c>
      <c r="AU40">
        <v>1672.3028158137206</v>
      </c>
      <c r="AV40">
        <v>117597.45825414028</v>
      </c>
      <c r="AW40">
        <v>29344.847503485693</v>
      </c>
      <c r="AX40">
        <v>82107.737908267911</v>
      </c>
      <c r="AY40">
        <v>2515.9703197855115</v>
      </c>
      <c r="AZ40">
        <v>9964.1675993935532</v>
      </c>
      <c r="BA40">
        <v>5374.6984366799825</v>
      </c>
      <c r="BB40">
        <v>2360.660104963059</v>
      </c>
      <c r="BC40">
        <v>2752.5499673325157</v>
      </c>
      <c r="BD40">
        <v>5913.870857366137</v>
      </c>
      <c r="BE40">
        <v>654.83387777501264</v>
      </c>
      <c r="BF40">
        <v>7565.6098313624952</v>
      </c>
      <c r="BG40">
        <v>856.32584632000771</v>
      </c>
      <c r="BH40">
        <v>5495.4072801549055</v>
      </c>
      <c r="BI40">
        <v>2392.8175830417258</v>
      </c>
      <c r="BJ40">
        <v>62</v>
      </c>
      <c r="BK40">
        <v>10322.43791642249</v>
      </c>
      <c r="BL40">
        <v>3914.0752478869363</v>
      </c>
      <c r="BM40">
        <v>10287.658746533001</v>
      </c>
      <c r="BN40">
        <v>111.61220394355065</v>
      </c>
      <c r="BO40">
        <v>7690.6821267376454</v>
      </c>
      <c r="BP40">
        <v>478.1076244051464</v>
      </c>
      <c r="BQ40">
        <v>8363.3426310985942</v>
      </c>
      <c r="BR40">
        <v>2960.972981195308</v>
      </c>
      <c r="BS40">
        <v>9860.7087233067687</v>
      </c>
      <c r="BT40">
        <v>1706.9219612417223</v>
      </c>
      <c r="BU40">
        <v>339160.47201839753</v>
      </c>
      <c r="BV40">
        <v>38808.926762925577</v>
      </c>
      <c r="BW40">
        <v>213746.88681462465</v>
      </c>
      <c r="BX40">
        <v>6370.9774164668888</v>
      </c>
      <c r="BY40">
        <v>122089.65896471844</v>
      </c>
      <c r="BZ40">
        <v>6018.3834737671532</v>
      </c>
      <c r="CA40">
        <v>105837.13994703224</v>
      </c>
      <c r="CB40">
        <v>16731.333901092297</v>
      </c>
      <c r="CC40">
        <v>85003.44210741311</v>
      </c>
      <c r="CD40">
        <v>15173.575266267284</v>
      </c>
      <c r="CE40">
        <v>24260.160013981789</v>
      </c>
      <c r="CF40">
        <v>6135.3681874156655</v>
      </c>
      <c r="CG40">
        <v>14800.743060226559</v>
      </c>
      <c r="CH40">
        <v>998.50534545102573</v>
      </c>
      <c r="CI40">
        <v>8709.3119718253056</v>
      </c>
      <c r="CJ40">
        <v>501.00272544116177</v>
      </c>
      <c r="CK40">
        <v>8206.4869334707364</v>
      </c>
      <c r="CL40">
        <v>1510.7295589266985</v>
      </c>
      <c r="CM40">
        <v>11000.459076614432</v>
      </c>
      <c r="CN40">
        <v>845.15644831337409</v>
      </c>
      <c r="CO40">
        <v>528046.99931860343</v>
      </c>
      <c r="CP40">
        <v>45836.612871489997</v>
      </c>
      <c r="CQ40">
        <v>381429.35707953246</v>
      </c>
      <c r="CR40">
        <v>67524.540893689642</v>
      </c>
      <c r="CS40">
        <v>132509.15024745761</v>
      </c>
      <c r="CT40">
        <v>24794.330526695743</v>
      </c>
      <c r="CU40">
        <v>103026.1076760998</v>
      </c>
      <c r="CV40">
        <v>20009.626540226742</v>
      </c>
      <c r="CW40">
        <v>89474.385831819294</v>
      </c>
      <c r="CX40">
        <v>12593.143913451226</v>
      </c>
      <c r="CY40">
        <v>9847.1071026998652</v>
      </c>
      <c r="CZ40">
        <v>703.25568291142508</v>
      </c>
      <c r="DA40">
        <v>7757.9647491284923</v>
      </c>
      <c r="DB40">
        <v>2901.6715624902863</v>
      </c>
      <c r="DC40">
        <v>8283.5877548687204</v>
      </c>
      <c r="DD40">
        <v>541.82573031461015</v>
      </c>
      <c r="DE40">
        <v>7771.9423966602481</v>
      </c>
      <c r="DF40">
        <v>2779.1482992545252</v>
      </c>
      <c r="DG40">
        <v>13218.064336336709</v>
      </c>
      <c r="DH40">
        <v>5461.19847130573</v>
      </c>
      <c r="DI40">
        <v>127475.56671476441</v>
      </c>
      <c r="DJ40">
        <v>13301.900357666726</v>
      </c>
      <c r="DK40">
        <v>108893.71309000795</v>
      </c>
      <c r="DL40">
        <v>8626.7616734364074</v>
      </c>
      <c r="DM40">
        <v>91194.894607009206</v>
      </c>
      <c r="DN40">
        <v>16981.772994623389</v>
      </c>
      <c r="DO40">
        <v>88666.326489559287</v>
      </c>
      <c r="DP40">
        <v>4421.8429014104531</v>
      </c>
      <c r="DQ40">
        <v>83447.864317691739</v>
      </c>
      <c r="DR40">
        <v>16837.641642811774</v>
      </c>
    </row>
    <row r="41" spans="1:122" x14ac:dyDescent="0.25">
      <c r="A41">
        <v>64</v>
      </c>
      <c r="B41">
        <v>434830.37473621196</v>
      </c>
      <c r="C41">
        <v>33233.655098569492</v>
      </c>
      <c r="D41">
        <v>243189.37981682669</v>
      </c>
      <c r="E41">
        <v>25202.302043098563</v>
      </c>
      <c r="F41">
        <v>155438.45161275836</v>
      </c>
      <c r="G41">
        <v>4838.809090588853</v>
      </c>
      <c r="H41">
        <v>113600.77461650793</v>
      </c>
      <c r="I41">
        <v>15384.207254294037</v>
      </c>
      <c r="J41">
        <v>82364.296962526001</v>
      </c>
      <c r="K41">
        <v>3644.2185626866967</v>
      </c>
      <c r="L41">
        <v>21587.804612050611</v>
      </c>
      <c r="M41">
        <v>1590.9069469814308</v>
      </c>
      <c r="N41">
        <v>13339.450498919927</v>
      </c>
      <c r="O41">
        <v>2029.3349348160741</v>
      </c>
      <c r="P41">
        <v>6881.4468874201812</v>
      </c>
      <c r="Q41">
        <v>1151.2665218309148</v>
      </c>
      <c r="R41">
        <v>5653.9580626957759</v>
      </c>
      <c r="S41">
        <v>877.0374801595193</v>
      </c>
      <c r="T41">
        <v>3627.8491247602315</v>
      </c>
      <c r="U41">
        <v>2102.9667837559537</v>
      </c>
      <c r="V41">
        <v>373510.64303085662</v>
      </c>
      <c r="W41">
        <v>1848.8711835978975</v>
      </c>
      <c r="X41">
        <v>374950.61982032948</v>
      </c>
      <c r="Y41">
        <v>54874.210306433568</v>
      </c>
      <c r="Z41">
        <v>246395.21296781657</v>
      </c>
      <c r="AA41">
        <v>2926.7959820153051</v>
      </c>
      <c r="AB41">
        <v>148522.85929769516</v>
      </c>
      <c r="AC41">
        <v>4108.1735430915569</v>
      </c>
      <c r="AD41">
        <v>81824.199429948043</v>
      </c>
      <c r="AE41">
        <v>2091.2566016846513</v>
      </c>
      <c r="AF41">
        <v>42677.986388580372</v>
      </c>
      <c r="AG41">
        <v>12820.057142998297</v>
      </c>
      <c r="AH41">
        <v>27609.937213663132</v>
      </c>
      <c r="AI41">
        <v>3008.4998587996943</v>
      </c>
      <c r="AJ41">
        <v>9804.6031775114407</v>
      </c>
      <c r="AK41">
        <v>2883.8072214555309</v>
      </c>
      <c r="AL41">
        <v>9151.4011178560377</v>
      </c>
      <c r="AM41">
        <v>3146.1350990217998</v>
      </c>
      <c r="AN41">
        <v>7673.7686237546141</v>
      </c>
      <c r="AO41">
        <v>9.6825266949188507</v>
      </c>
      <c r="AP41">
        <v>232028.76333905073</v>
      </c>
      <c r="AQ41">
        <v>29480.502234303862</v>
      </c>
      <c r="AR41">
        <v>192185.17801161017</v>
      </c>
      <c r="AS41">
        <v>26313.211978769006</v>
      </c>
      <c r="AT41">
        <v>130347.41399840699</v>
      </c>
      <c r="AU41">
        <v>1295.871767726888</v>
      </c>
      <c r="AV41">
        <v>120034.78816898522</v>
      </c>
      <c r="AW41">
        <v>22473.272301264129</v>
      </c>
      <c r="AX41">
        <v>83980.967259682162</v>
      </c>
      <c r="AY41">
        <v>230.43642525328042</v>
      </c>
      <c r="AZ41">
        <v>10336.84300448198</v>
      </c>
      <c r="BA41">
        <v>5311.2527052778005</v>
      </c>
      <c r="BB41">
        <v>1408.9421569675455</v>
      </c>
      <c r="BC41">
        <v>1394.0311687937285</v>
      </c>
      <c r="BD41">
        <v>7637.1475950167369</v>
      </c>
      <c r="BE41">
        <v>3984.5690574365599</v>
      </c>
      <c r="BF41">
        <v>7946.473754224543</v>
      </c>
      <c r="BG41">
        <v>594.56476563255842</v>
      </c>
      <c r="BH41">
        <v>5257.528316021182</v>
      </c>
      <c r="BI41">
        <v>1528.7514511294362</v>
      </c>
      <c r="BJ41">
        <v>64</v>
      </c>
      <c r="BK41">
        <v>9622.594749502081</v>
      </c>
      <c r="BL41">
        <v>3466.6634842528565</v>
      </c>
      <c r="BM41">
        <v>9703.9292482638994</v>
      </c>
      <c r="BN41">
        <v>1380.6403879231132</v>
      </c>
      <c r="BO41">
        <v>7378.4573258822202</v>
      </c>
      <c r="BP41">
        <v>36.514353445246435</v>
      </c>
      <c r="BQ41">
        <v>8619.2022860942197</v>
      </c>
      <c r="BR41">
        <v>1755.8941786233631</v>
      </c>
      <c r="BS41">
        <v>10135.422867374222</v>
      </c>
      <c r="BT41">
        <v>1789.5031367998747</v>
      </c>
      <c r="BU41">
        <v>348926.70413268858</v>
      </c>
      <c r="BV41">
        <v>22404.138680371954</v>
      </c>
      <c r="BW41">
        <v>217556.12836117652</v>
      </c>
      <c r="BX41">
        <v>5539.3304616086598</v>
      </c>
      <c r="BY41">
        <v>129700.12578789328</v>
      </c>
      <c r="BZ41">
        <v>1948.8681927589064</v>
      </c>
      <c r="CA41">
        <v>115637.03669543099</v>
      </c>
      <c r="CB41">
        <v>25191.613462243371</v>
      </c>
      <c r="CC41">
        <v>81336.616954881814</v>
      </c>
      <c r="CD41">
        <v>9266.4877666813027</v>
      </c>
      <c r="CE41">
        <v>26884.384023427629</v>
      </c>
      <c r="CF41">
        <v>5621.3118938275602</v>
      </c>
      <c r="CG41">
        <v>16569.869787222426</v>
      </c>
      <c r="CH41">
        <v>486.95093532428552</v>
      </c>
      <c r="CI41">
        <v>8749.6621892166877</v>
      </c>
      <c r="CJ41">
        <v>2511.7031360757428</v>
      </c>
      <c r="CK41">
        <v>9407.6940216294133</v>
      </c>
      <c r="CL41">
        <v>2908.8610073591026</v>
      </c>
      <c r="CM41">
        <v>10114.191189229838</v>
      </c>
      <c r="CN41">
        <v>108.86367768452463</v>
      </c>
      <c r="CO41">
        <v>560252.8390658393</v>
      </c>
      <c r="CP41">
        <v>47406.693900289829</v>
      </c>
      <c r="CQ41">
        <v>402949.78055048495</v>
      </c>
      <c r="CR41">
        <v>70424.297239377236</v>
      </c>
      <c r="CS41">
        <v>136843.49090700087</v>
      </c>
      <c r="CT41">
        <v>27879.77200563993</v>
      </c>
      <c r="CU41">
        <v>100283.45941904903</v>
      </c>
      <c r="CV41">
        <v>24180.310109089838</v>
      </c>
      <c r="CW41">
        <v>97962.466483121476</v>
      </c>
      <c r="CX41">
        <v>9253.7192953347912</v>
      </c>
      <c r="CY41">
        <v>9839.8116350458131</v>
      </c>
      <c r="CZ41">
        <v>154.67434370454029</v>
      </c>
      <c r="DA41">
        <v>7773.8849187854157</v>
      </c>
      <c r="DB41">
        <v>2815.9245908945641</v>
      </c>
      <c r="DC41">
        <v>9433.8838489873815</v>
      </c>
      <c r="DD41">
        <v>806.41133707355277</v>
      </c>
      <c r="DE41">
        <v>7946.9525407120364</v>
      </c>
      <c r="DF41">
        <v>3153.2434144066874</v>
      </c>
      <c r="DG41">
        <v>14110.965635445993</v>
      </c>
      <c r="DH41">
        <v>6460.0102665506083</v>
      </c>
      <c r="DI41">
        <v>133929.00328219071</v>
      </c>
      <c r="DJ41">
        <v>59.951909071919275</v>
      </c>
      <c r="DK41">
        <v>116685.07811594027</v>
      </c>
      <c r="DL41">
        <v>4650.0714695116612</v>
      </c>
      <c r="DM41">
        <v>93000.815286898389</v>
      </c>
      <c r="DN41">
        <v>11026.847672227552</v>
      </c>
      <c r="DO41">
        <v>88566.512922972179</v>
      </c>
      <c r="DP41">
        <v>3703.9198582392883</v>
      </c>
      <c r="DQ41">
        <v>75942.568050543749</v>
      </c>
      <c r="DR41">
        <v>15421.546933435757</v>
      </c>
    </row>
    <row r="42" spans="1:122" x14ac:dyDescent="0.25">
      <c r="A42">
        <v>66</v>
      </c>
      <c r="B42">
        <v>466956.46375777165</v>
      </c>
      <c r="C42">
        <v>38577.42233301606</v>
      </c>
      <c r="D42">
        <v>247478.6765944215</v>
      </c>
      <c r="E42">
        <v>22462.725306522338</v>
      </c>
      <c r="F42">
        <v>157701.37990330075</v>
      </c>
      <c r="G42">
        <v>1567.5196800016306</v>
      </c>
      <c r="H42">
        <v>117482.90514031966</v>
      </c>
      <c r="I42">
        <v>8497.2052417891155</v>
      </c>
      <c r="J42">
        <v>82202.494290510222</v>
      </c>
      <c r="K42">
        <v>371.15297402523947</v>
      </c>
      <c r="L42">
        <v>23028.021146688174</v>
      </c>
      <c r="M42">
        <v>1085.0508371086337</v>
      </c>
      <c r="N42">
        <v>13269.078466424426</v>
      </c>
      <c r="O42">
        <v>2647.603995685477</v>
      </c>
      <c r="P42">
        <v>6363.9831351885841</v>
      </c>
      <c r="Q42">
        <v>93.169179536683984</v>
      </c>
      <c r="R42">
        <v>5692.5995189694568</v>
      </c>
      <c r="S42">
        <v>690.49566080302509</v>
      </c>
      <c r="T42">
        <v>3512.9878410179081</v>
      </c>
      <c r="U42">
        <v>1331.6919990287211</v>
      </c>
      <c r="V42">
        <v>399970.87632815051</v>
      </c>
      <c r="W42">
        <v>19743.738615525373</v>
      </c>
      <c r="X42">
        <v>395892.5538430328</v>
      </c>
      <c r="Y42">
        <v>55743.16145948138</v>
      </c>
      <c r="Z42">
        <v>264160.63937029417</v>
      </c>
      <c r="AA42">
        <v>3690.8818181119691</v>
      </c>
      <c r="AB42">
        <v>148884.49384832065</v>
      </c>
      <c r="AC42">
        <v>5443.1045404615061</v>
      </c>
      <c r="AD42">
        <v>80378.658956029569</v>
      </c>
      <c r="AE42">
        <v>1782.6623249309562</v>
      </c>
      <c r="AF42">
        <v>47519.155501264213</v>
      </c>
      <c r="AG42">
        <v>20754.88110246267</v>
      </c>
      <c r="AH42">
        <v>26022.070303004162</v>
      </c>
      <c r="AI42">
        <v>4035.5344015029236</v>
      </c>
      <c r="AJ42">
        <v>10736.434864384857</v>
      </c>
      <c r="AK42">
        <v>747.46195829734347</v>
      </c>
      <c r="AL42">
        <v>8252.4025491095526</v>
      </c>
      <c r="AM42">
        <v>3159.8508893181011</v>
      </c>
      <c r="AN42">
        <v>7978.7567503499558</v>
      </c>
      <c r="AO42">
        <v>1363.4903177916231</v>
      </c>
      <c r="AP42">
        <v>241612.87416117109</v>
      </c>
      <c r="AQ42">
        <v>22250.868856929141</v>
      </c>
      <c r="AR42">
        <v>203324.04863446872</v>
      </c>
      <c r="AS42">
        <v>29143.118411595187</v>
      </c>
      <c r="AT42">
        <v>134698.99641881519</v>
      </c>
      <c r="AU42">
        <v>6588.0235060688592</v>
      </c>
      <c r="AV42">
        <v>121781.9675464199</v>
      </c>
      <c r="AW42">
        <v>23491.682074322998</v>
      </c>
      <c r="AX42">
        <v>82274.188148235378</v>
      </c>
      <c r="AY42">
        <v>338.5508738666806</v>
      </c>
      <c r="AZ42">
        <v>10955.20148873279</v>
      </c>
      <c r="BA42">
        <v>1891.5262559357254</v>
      </c>
      <c r="BB42">
        <v>1329.1683583775934</v>
      </c>
      <c r="BC42">
        <v>1386.5508859695858</v>
      </c>
      <c r="BD42">
        <v>8026.895759791305</v>
      </c>
      <c r="BE42">
        <v>4094.7675971850435</v>
      </c>
      <c r="BF42">
        <v>7425.1328604245191</v>
      </c>
      <c r="BG42">
        <v>476.91215122520839</v>
      </c>
      <c r="BH42">
        <v>5131.9925798195882</v>
      </c>
      <c r="BI42">
        <v>1685.6516041985651</v>
      </c>
      <c r="BJ42">
        <v>66</v>
      </c>
      <c r="BK42">
        <v>9162.210788908862</v>
      </c>
      <c r="BL42">
        <v>2644.973124332997</v>
      </c>
      <c r="BM42">
        <v>9849.3477186329401</v>
      </c>
      <c r="BN42">
        <v>1459.4432741487688</v>
      </c>
      <c r="BO42">
        <v>7435.7119674405612</v>
      </c>
      <c r="BP42">
        <v>160.28036343500887</v>
      </c>
      <c r="BQ42">
        <v>9490.0436093725621</v>
      </c>
      <c r="BR42">
        <v>4872.9345169963408</v>
      </c>
      <c r="BS42">
        <v>10310.215635624729</v>
      </c>
      <c r="BT42">
        <v>4122.4395273325272</v>
      </c>
      <c r="BU42">
        <v>361023.07455294213</v>
      </c>
      <c r="BV42">
        <v>29890.933184546197</v>
      </c>
      <c r="BW42">
        <v>236547.09608663959</v>
      </c>
      <c r="BX42">
        <v>13374.480054962107</v>
      </c>
      <c r="BY42">
        <v>136178.7696690876</v>
      </c>
      <c r="BZ42">
        <v>1533.7575811507675</v>
      </c>
      <c r="CA42">
        <v>111561.84092622585</v>
      </c>
      <c r="CB42">
        <v>26608.521971822262</v>
      </c>
      <c r="CC42">
        <v>81697.739812944521</v>
      </c>
      <c r="CD42">
        <v>2740.7151201117836</v>
      </c>
      <c r="CE42">
        <v>28281.091944327876</v>
      </c>
      <c r="CF42">
        <v>3432.094072828068</v>
      </c>
      <c r="CG42">
        <v>21143.840315513055</v>
      </c>
      <c r="CH42">
        <v>1538.1046981525781</v>
      </c>
      <c r="CI42">
        <v>8915.3885267308106</v>
      </c>
      <c r="CJ42">
        <v>2556.8611027378552</v>
      </c>
      <c r="CK42">
        <v>8382.5340687489334</v>
      </c>
      <c r="CL42">
        <v>2802.205343820644</v>
      </c>
      <c r="CM42">
        <v>9445.216877949455</v>
      </c>
      <c r="CN42">
        <v>317.31886952551895</v>
      </c>
      <c r="CO42">
        <v>580824.98143387912</v>
      </c>
      <c r="CP42">
        <v>65366.935503007924</v>
      </c>
      <c r="CQ42">
        <v>434419.35377350554</v>
      </c>
      <c r="CR42">
        <v>81321.659238078326</v>
      </c>
      <c r="CS42">
        <v>146397.84214972905</v>
      </c>
      <c r="CT42">
        <v>24978.24735632474</v>
      </c>
      <c r="CU42">
        <v>99495.71529891956</v>
      </c>
      <c r="CV42">
        <v>22727.77598586111</v>
      </c>
      <c r="CW42">
        <v>95075.14722429862</v>
      </c>
      <c r="CX42">
        <v>7790.3190686413454</v>
      </c>
      <c r="CY42">
        <v>10075.590270192772</v>
      </c>
      <c r="CZ42">
        <v>637.72475568767663</v>
      </c>
      <c r="DA42">
        <v>8077.157744621496</v>
      </c>
      <c r="DB42">
        <v>2147.5921033171653</v>
      </c>
      <c r="DC42">
        <v>9917.8617315425054</v>
      </c>
      <c r="DD42">
        <v>3299.496298274637</v>
      </c>
      <c r="DE42">
        <v>8551.2135989767248</v>
      </c>
      <c r="DF42">
        <v>3622.5079606349282</v>
      </c>
      <c r="DG42">
        <v>14256.677612748103</v>
      </c>
      <c r="DH42">
        <v>5974.5274030951832</v>
      </c>
      <c r="DI42">
        <v>132319.24278354633</v>
      </c>
      <c r="DJ42">
        <v>1235.3728560032837</v>
      </c>
      <c r="DK42">
        <v>114437.86969017838</v>
      </c>
      <c r="DL42">
        <v>9604.9921995441036</v>
      </c>
      <c r="DM42">
        <v>92429.440735764874</v>
      </c>
      <c r="DN42">
        <v>8713.8179983838127</v>
      </c>
      <c r="DO42">
        <v>91904.471355518384</v>
      </c>
      <c r="DP42">
        <v>3258.7130008686254</v>
      </c>
      <c r="DQ42">
        <v>75651.919050472774</v>
      </c>
      <c r="DR42">
        <v>5254.7642080979585</v>
      </c>
    </row>
    <row r="43" spans="1:122" x14ac:dyDescent="0.25">
      <c r="A43">
        <v>68</v>
      </c>
      <c r="B43">
        <v>462586.50130369031</v>
      </c>
      <c r="C43">
        <v>24907.296030586935</v>
      </c>
      <c r="D43">
        <v>263645.10570061667</v>
      </c>
      <c r="E43">
        <v>23803.45828939855</v>
      </c>
      <c r="F43">
        <v>160116.31189893151</v>
      </c>
      <c r="G43">
        <v>1451.9395793309548</v>
      </c>
      <c r="H43">
        <v>115212.93439711118</v>
      </c>
      <c r="I43">
        <v>21363.853713629571</v>
      </c>
      <c r="J43">
        <v>80458.633468512562</v>
      </c>
      <c r="K43">
        <v>3632.6457054521711</v>
      </c>
      <c r="L43">
        <v>24739.681462555127</v>
      </c>
      <c r="M43">
        <v>367.13081145067747</v>
      </c>
      <c r="N43">
        <v>11980.581808599856</v>
      </c>
      <c r="O43">
        <v>1676.2634829312333</v>
      </c>
      <c r="P43">
        <v>5145.792869373834</v>
      </c>
      <c r="Q43">
        <v>378.53588559872901</v>
      </c>
      <c r="R43">
        <v>5176.9184390052214</v>
      </c>
      <c r="S43">
        <v>254.72688164378005</v>
      </c>
      <c r="T43">
        <v>4040.1156827058603</v>
      </c>
      <c r="U43">
        <v>1626.2967430018332</v>
      </c>
      <c r="V43">
        <v>437383.29805359169</v>
      </c>
      <c r="W43">
        <v>33388.741520564756</v>
      </c>
      <c r="X43">
        <v>416771.75058609253</v>
      </c>
      <c r="Y43">
        <v>37213.787424498871</v>
      </c>
      <c r="Z43">
        <v>277392.77996404475</v>
      </c>
      <c r="AA43">
        <v>18834.391551194127</v>
      </c>
      <c r="AB43">
        <v>152858.57325664331</v>
      </c>
      <c r="AC43">
        <v>9574.7876526997625</v>
      </c>
      <c r="AD43">
        <v>77988.12136129415</v>
      </c>
      <c r="AE43">
        <v>414.69125031723144</v>
      </c>
      <c r="AF43">
        <v>41628.182646321933</v>
      </c>
      <c r="AG43">
        <v>15353.86224156438</v>
      </c>
      <c r="AH43">
        <v>28521.410431809629</v>
      </c>
      <c r="AI43">
        <v>7701.8383237384623</v>
      </c>
      <c r="AJ43">
        <v>10465.046674580713</v>
      </c>
      <c r="AK43">
        <v>1693.9530936367178</v>
      </c>
      <c r="AL43">
        <v>7467.8709132251242</v>
      </c>
      <c r="AM43">
        <v>2361.5584775953557</v>
      </c>
      <c r="AN43">
        <v>7857.2910570437325</v>
      </c>
      <c r="AO43">
        <v>907.90616152214807</v>
      </c>
      <c r="AP43">
        <v>244840.63680091884</v>
      </c>
      <c r="AQ43">
        <v>34637.855006412217</v>
      </c>
      <c r="AR43">
        <v>206329.18053064938</v>
      </c>
      <c r="AS43">
        <v>31233.986756763778</v>
      </c>
      <c r="AT43">
        <v>138500.91119934327</v>
      </c>
      <c r="AU43">
        <v>3527.5397262828646</v>
      </c>
      <c r="AV43">
        <v>123536.07550965316</v>
      </c>
      <c r="AW43">
        <v>25708.066239866163</v>
      </c>
      <c r="AX43">
        <v>81699.81618538269</v>
      </c>
      <c r="AY43">
        <v>5985.5672081761932</v>
      </c>
      <c r="AZ43">
        <v>10363.07935723747</v>
      </c>
      <c r="BA43">
        <v>2875.8971715570578</v>
      </c>
      <c r="BB43">
        <v>1486.5978679104558</v>
      </c>
      <c r="BC43">
        <v>1634.8773629457171</v>
      </c>
      <c r="BD43">
        <v>7879.0018673861505</v>
      </c>
      <c r="BE43">
        <v>3799.895771063816</v>
      </c>
      <c r="BF43">
        <v>7147.0280979568925</v>
      </c>
      <c r="BG43">
        <v>902.14010053579796</v>
      </c>
      <c r="BH43">
        <v>5279.0827272883189</v>
      </c>
      <c r="BI43">
        <v>2272.2649346664039</v>
      </c>
      <c r="BJ43">
        <v>68</v>
      </c>
      <c r="BK43">
        <v>8794.9722723874547</v>
      </c>
      <c r="BL43">
        <v>1307.2708488132921</v>
      </c>
      <c r="BM43">
        <v>11585.663463504541</v>
      </c>
      <c r="BN43">
        <v>673.92465590646748</v>
      </c>
      <c r="BO43">
        <v>7182.4292851246209</v>
      </c>
      <c r="BP43">
        <v>5.3312279380543748</v>
      </c>
      <c r="BQ43">
        <v>11201.297066660591</v>
      </c>
      <c r="BR43">
        <v>3299.9908954661028</v>
      </c>
      <c r="BS43">
        <v>9321.6405311627695</v>
      </c>
      <c r="BT43">
        <v>3520.101035552329</v>
      </c>
      <c r="BU43">
        <v>372978.19270493067</v>
      </c>
      <c r="BV43">
        <v>9795.5382068347462</v>
      </c>
      <c r="BW43">
        <v>249983.77517046224</v>
      </c>
      <c r="BX43">
        <v>4325.3325461614895</v>
      </c>
      <c r="BY43">
        <v>131081.02093262156</v>
      </c>
      <c r="BZ43">
        <v>2604.1848439233349</v>
      </c>
      <c r="CA43">
        <v>111932.08970830268</v>
      </c>
      <c r="CB43">
        <v>20424.637555887159</v>
      </c>
      <c r="CC43">
        <v>80566.300868393155</v>
      </c>
      <c r="CD43">
        <v>4557.2898128033912</v>
      </c>
      <c r="CE43">
        <v>32885.357229120666</v>
      </c>
      <c r="CF43">
        <v>1274.0713671018696</v>
      </c>
      <c r="CG43">
        <v>22021.838186069384</v>
      </c>
      <c r="CH43">
        <v>2455.2391153624426</v>
      </c>
      <c r="CI43">
        <v>8420.1643814641739</v>
      </c>
      <c r="CJ43">
        <v>1718.2075189289706</v>
      </c>
      <c r="CK43">
        <v>7874.242677799486</v>
      </c>
      <c r="CL43">
        <v>3047.3553407803056</v>
      </c>
      <c r="CM43">
        <v>9174.9322686463565</v>
      </c>
      <c r="CN43">
        <v>413.8075730495475</v>
      </c>
      <c r="CO43">
        <v>629227.41754554817</v>
      </c>
      <c r="CP43">
        <v>42776.941858722952</v>
      </c>
      <c r="CQ43">
        <v>470948.17092235247</v>
      </c>
      <c r="CR43">
        <v>111031.30675561565</v>
      </c>
      <c r="CS43">
        <v>148281.29226333997</v>
      </c>
      <c r="CT43">
        <v>19667.414610441941</v>
      </c>
      <c r="CU43">
        <v>98307.881298739638</v>
      </c>
      <c r="CV43">
        <v>25188.896828830144</v>
      </c>
      <c r="CW43">
        <v>94295.694398222171</v>
      </c>
      <c r="CX43">
        <v>2103.5184579744487</v>
      </c>
      <c r="CY43">
        <v>10196.007577560653</v>
      </c>
      <c r="CZ43">
        <v>1423.4004584675301</v>
      </c>
      <c r="DA43">
        <v>7756.6716837283539</v>
      </c>
      <c r="DB43">
        <v>2338.1951465953157</v>
      </c>
      <c r="DC43">
        <v>10866.280741244393</v>
      </c>
      <c r="DD43">
        <v>5504.2559398354797</v>
      </c>
      <c r="DE43">
        <v>8688.2959742163293</v>
      </c>
      <c r="DF43">
        <v>4266.9760375070136</v>
      </c>
      <c r="DG43">
        <v>12606.580721260068</v>
      </c>
      <c r="DH43">
        <v>6921.1719337447057</v>
      </c>
      <c r="DI43">
        <v>141127.9703317922</v>
      </c>
      <c r="DJ43">
        <v>3534.6698673960436</v>
      </c>
      <c r="DK43">
        <v>119583.76582561828</v>
      </c>
      <c r="DL43">
        <v>14994.562500924123</v>
      </c>
      <c r="DM43">
        <v>94381.815975604113</v>
      </c>
      <c r="DN43">
        <v>3524.5568954137916</v>
      </c>
      <c r="DO43">
        <v>92324.470220078758</v>
      </c>
      <c r="DP43">
        <v>10145.186315621546</v>
      </c>
      <c r="DQ43">
        <v>78681.686675352481</v>
      </c>
      <c r="DR43">
        <v>4710.711423109201</v>
      </c>
    </row>
    <row r="44" spans="1:122" x14ac:dyDescent="0.25">
      <c r="A44">
        <v>70</v>
      </c>
      <c r="B44">
        <v>503310.83559951838</v>
      </c>
      <c r="C44">
        <v>11962.424509761113</v>
      </c>
      <c r="D44">
        <v>276444.20641161525</v>
      </c>
      <c r="E44">
        <v>8676.9673553895336</v>
      </c>
      <c r="F44">
        <v>165649.07632197742</v>
      </c>
      <c r="G44">
        <v>12687.158564823514</v>
      </c>
      <c r="H44">
        <v>114693.69130795727</v>
      </c>
      <c r="I44">
        <v>16224.469326992235</v>
      </c>
      <c r="J44">
        <v>80080.247141406755</v>
      </c>
      <c r="K44">
        <v>9882.3008486255494</v>
      </c>
      <c r="L44">
        <v>28939.365585113272</v>
      </c>
      <c r="M44">
        <v>1228.7473560420854</v>
      </c>
      <c r="N44">
        <v>12650.349781836056</v>
      </c>
      <c r="O44">
        <v>6882.5921909308699</v>
      </c>
      <c r="P44">
        <v>5075.5233190123236</v>
      </c>
      <c r="Q44">
        <v>1282.0644858939056</v>
      </c>
      <c r="R44">
        <v>4553.5002341742183</v>
      </c>
      <c r="S44">
        <v>313.72344259230863</v>
      </c>
      <c r="T44">
        <v>3621.5188671663709</v>
      </c>
      <c r="U44">
        <v>857.16874239536992</v>
      </c>
      <c r="V44">
        <v>452944.48433130333</v>
      </c>
      <c r="W44">
        <v>21394.393313293051</v>
      </c>
      <c r="X44">
        <v>456744.5919669774</v>
      </c>
      <c r="Y44">
        <v>59019.727168667669</v>
      </c>
      <c r="Z44">
        <v>297159.08038583887</v>
      </c>
      <c r="AA44">
        <v>4911.1008205528769</v>
      </c>
      <c r="AB44">
        <v>157064.95461482622</v>
      </c>
      <c r="AC44">
        <v>10500.763766029837</v>
      </c>
      <c r="AD44">
        <v>73497.255015913397</v>
      </c>
      <c r="AE44">
        <v>3862.4682924726039</v>
      </c>
      <c r="AF44">
        <v>43507.666835204902</v>
      </c>
      <c r="AG44">
        <v>15344.248026233698</v>
      </c>
      <c r="AH44">
        <v>32065.349397105845</v>
      </c>
      <c r="AI44">
        <v>3486.1801733436218</v>
      </c>
      <c r="AJ44">
        <v>9952.6216361765546</v>
      </c>
      <c r="AK44">
        <v>859.30567206306796</v>
      </c>
      <c r="AL44">
        <v>6285.1808068559549</v>
      </c>
      <c r="AM44">
        <v>832.07718725638188</v>
      </c>
      <c r="AN44">
        <v>7709.9560736527692</v>
      </c>
      <c r="AO44">
        <v>1576.4788101043011</v>
      </c>
      <c r="AP44">
        <v>276441.92043390864</v>
      </c>
      <c r="AQ44">
        <v>31453.112993707029</v>
      </c>
      <c r="AR44">
        <v>229652.87709966087</v>
      </c>
      <c r="AS44">
        <v>27688.284501052382</v>
      </c>
      <c r="AT44">
        <v>139368.4011818248</v>
      </c>
      <c r="AU44">
        <v>6879.3318963444599</v>
      </c>
      <c r="AV44">
        <v>121852.47457457149</v>
      </c>
      <c r="AW44">
        <v>23661.138701399595</v>
      </c>
      <c r="AX44">
        <v>83744.490537783</v>
      </c>
      <c r="AY44">
        <v>4086.408442967801</v>
      </c>
      <c r="AZ44">
        <v>9183.9832533206954</v>
      </c>
      <c r="BA44">
        <v>2222.3324079524377</v>
      </c>
      <c r="BB44">
        <v>1651.9200415522573</v>
      </c>
      <c r="BC44">
        <v>1717.2934930824692</v>
      </c>
      <c r="BD44">
        <v>6655.7756681861629</v>
      </c>
      <c r="BE44">
        <v>2117.746695982878</v>
      </c>
      <c r="BF44">
        <v>7626.1892413965106</v>
      </c>
      <c r="BG44">
        <v>1788.4455675634836</v>
      </c>
      <c r="BH44">
        <v>4654.6033249682141</v>
      </c>
      <c r="BI44">
        <v>1533.284740377014</v>
      </c>
      <c r="BJ44">
        <v>70</v>
      </c>
      <c r="BK44">
        <v>10472.240494764952</v>
      </c>
      <c r="BL44">
        <v>775.69338759631785</v>
      </c>
      <c r="BM44">
        <v>12045.286299749696</v>
      </c>
      <c r="BN44">
        <v>1301.1518831192875</v>
      </c>
      <c r="BO44">
        <v>8086.748888531456</v>
      </c>
      <c r="BP44">
        <v>74.240947714167049</v>
      </c>
      <c r="BQ44">
        <v>11342.318941806632</v>
      </c>
      <c r="BR44">
        <v>2100.7043856066166</v>
      </c>
      <c r="BS44">
        <v>9364.1042084025885</v>
      </c>
      <c r="BT44">
        <v>2267.2786598271678</v>
      </c>
      <c r="BU44">
        <v>423645.18752799404</v>
      </c>
      <c r="BV44">
        <v>18359.578964648579</v>
      </c>
      <c r="BW44">
        <v>277306.35687470686</v>
      </c>
      <c r="BX44">
        <v>5911.6903123508173</v>
      </c>
      <c r="BY44">
        <v>136015.3170842512</v>
      </c>
      <c r="BZ44">
        <v>4746.7833053704226</v>
      </c>
      <c r="CA44">
        <v>125456.01028752285</v>
      </c>
      <c r="CB44">
        <v>23499.144986993859</v>
      </c>
      <c r="CC44">
        <v>88352.616562225332</v>
      </c>
      <c r="CD44">
        <v>14724.632116274272</v>
      </c>
      <c r="CE44">
        <v>40250.479785515505</v>
      </c>
      <c r="CF44">
        <v>3163.1448165964325</v>
      </c>
      <c r="CG44">
        <v>28149.427810801641</v>
      </c>
      <c r="CH44">
        <v>79.436592986277503</v>
      </c>
      <c r="CI44">
        <v>11039.072005980681</v>
      </c>
      <c r="CJ44">
        <v>2315.42348646134</v>
      </c>
      <c r="CK44">
        <v>8454.4938565985813</v>
      </c>
      <c r="CL44">
        <v>1486.9903291800438</v>
      </c>
      <c r="CM44">
        <v>10755.750846051664</v>
      </c>
      <c r="CN44">
        <v>1505.0587169458631</v>
      </c>
      <c r="CO44">
        <v>679437.09015743039</v>
      </c>
      <c r="CP44">
        <v>71672.559020454995</v>
      </c>
      <c r="CQ44">
        <v>521350.69501370203</v>
      </c>
      <c r="CR44">
        <v>118515.66146903021</v>
      </c>
      <c r="CS44">
        <v>162640.18490125495</v>
      </c>
      <c r="CT44">
        <v>16818.96360467777</v>
      </c>
      <c r="CU44">
        <v>101073.48129758617</v>
      </c>
      <c r="CV44">
        <v>17940.518634690674</v>
      </c>
      <c r="CW44">
        <v>100391.3888421513</v>
      </c>
      <c r="CX44">
        <v>2940.0838757901743</v>
      </c>
      <c r="CY44">
        <v>11414.385971847831</v>
      </c>
      <c r="CZ44">
        <v>1905.7918219886039</v>
      </c>
      <c r="DA44">
        <v>9892.2829086325037</v>
      </c>
      <c r="DB44">
        <v>2113.4202947569706</v>
      </c>
      <c r="DC44">
        <v>12333.121479696154</v>
      </c>
      <c r="DD44">
        <v>4132.8926904217624</v>
      </c>
      <c r="DE44">
        <v>9509.264041978051</v>
      </c>
      <c r="DF44">
        <v>3453.5088768090027</v>
      </c>
      <c r="DG44">
        <v>12280.569172777279</v>
      </c>
      <c r="DH44">
        <v>5661.5994307564115</v>
      </c>
      <c r="DI44">
        <v>153521.5382753734</v>
      </c>
      <c r="DJ44">
        <v>3496.4324980087436</v>
      </c>
      <c r="DK44">
        <v>122285.79343596863</v>
      </c>
      <c r="DL44">
        <v>19425.8765046152</v>
      </c>
      <c r="DM44">
        <v>105218.70653349081</v>
      </c>
      <c r="DN44">
        <v>5807.493034069048</v>
      </c>
      <c r="DO44">
        <v>102705.17745733375</v>
      </c>
      <c r="DP44">
        <v>10287.69090532593</v>
      </c>
      <c r="DQ44">
        <v>81793.910655864893</v>
      </c>
      <c r="DR44">
        <v>10833.722212638086</v>
      </c>
    </row>
    <row r="45" spans="1:122" x14ac:dyDescent="0.25">
      <c r="A45">
        <v>72</v>
      </c>
      <c r="B45">
        <v>520088.56224587758</v>
      </c>
      <c r="C45">
        <v>14979.436505566804</v>
      </c>
      <c r="D45">
        <v>285041.85765784886</v>
      </c>
      <c r="E45">
        <v>6039.9098430719832</v>
      </c>
      <c r="F45">
        <v>171077.01510076708</v>
      </c>
      <c r="G45">
        <v>1679.0155987360804</v>
      </c>
      <c r="H45">
        <v>119474.44872924441</v>
      </c>
      <c r="I45">
        <v>22518.832183524282</v>
      </c>
      <c r="J45">
        <v>83679.618317923334</v>
      </c>
      <c r="K45">
        <v>9477.1771293570164</v>
      </c>
      <c r="L45">
        <v>27117.308929846607</v>
      </c>
      <c r="M45">
        <v>2222.7205135592412</v>
      </c>
      <c r="N45">
        <v>10299.168847069936</v>
      </c>
      <c r="O45">
        <v>3590.6929691879427</v>
      </c>
      <c r="P45">
        <v>4778.355130273445</v>
      </c>
      <c r="Q45">
        <v>1042.7160578802557</v>
      </c>
      <c r="R45">
        <v>4390.9813420277069</v>
      </c>
      <c r="S45">
        <v>1710.7794171253965</v>
      </c>
      <c r="T45">
        <v>4053.3120260898786</v>
      </c>
      <c r="U45">
        <v>116.04126539137521</v>
      </c>
      <c r="V45">
        <v>474798.57398657559</v>
      </c>
      <c r="W45">
        <v>33275.506519298142</v>
      </c>
      <c r="X45">
        <v>467946.6096225403</v>
      </c>
      <c r="Y45">
        <v>44727.377128642882</v>
      </c>
      <c r="Z45">
        <v>310148.85230819753</v>
      </c>
      <c r="AA45">
        <v>1907.697994413712</v>
      </c>
      <c r="AB45">
        <v>151625.56769289813</v>
      </c>
      <c r="AC45">
        <v>13848.258548679913</v>
      </c>
      <c r="AD45">
        <v>70665.767711745662</v>
      </c>
      <c r="AE45">
        <v>5286.4583619015766</v>
      </c>
      <c r="AF45">
        <v>40586.222379160085</v>
      </c>
      <c r="AG45">
        <v>14719.819462790569</v>
      </c>
      <c r="AH45">
        <v>27999.784989353142</v>
      </c>
      <c r="AI45">
        <v>2425.5773596205263</v>
      </c>
      <c r="AJ45">
        <v>9053.004013819449</v>
      </c>
      <c r="AK45">
        <v>169.24976741809158</v>
      </c>
      <c r="AL45">
        <v>4229.7539535497981</v>
      </c>
      <c r="AM45">
        <v>162.12215425459601</v>
      </c>
      <c r="AN45">
        <v>7054.8091079072929</v>
      </c>
      <c r="AO45">
        <v>2011.5142689395771</v>
      </c>
      <c r="AP45">
        <v>286489.99549881078</v>
      </c>
      <c r="AQ45">
        <v>37949.502285034374</v>
      </c>
      <c r="AR45">
        <v>239529.68699629745</v>
      </c>
      <c r="AS45">
        <v>23060.19532507901</v>
      </c>
      <c r="AT45">
        <v>140390.67445255551</v>
      </c>
      <c r="AU45">
        <v>4204.8720758810241</v>
      </c>
      <c r="AV45">
        <v>122971.05229105265</v>
      </c>
      <c r="AW45">
        <v>25312.893839715569</v>
      </c>
      <c r="AX45">
        <v>85935.648448361288</v>
      </c>
      <c r="AY45">
        <v>4280.6548106430355</v>
      </c>
      <c r="AZ45">
        <v>9885.4768329275848</v>
      </c>
      <c r="BA45">
        <v>2045.9587120512242</v>
      </c>
      <c r="BB45">
        <v>2567.3115185937895</v>
      </c>
      <c r="BC45">
        <v>12.121092344723342</v>
      </c>
      <c r="BD45">
        <v>5223.2865582056056</v>
      </c>
      <c r="BE45">
        <v>90.495749646704837</v>
      </c>
      <c r="BF45">
        <v>6486.504070648818</v>
      </c>
      <c r="BG45">
        <v>907.62736881762976</v>
      </c>
      <c r="BH45">
        <v>4304.9475422414698</v>
      </c>
      <c r="BI45">
        <v>686.3442052883554</v>
      </c>
      <c r="BJ45">
        <v>72</v>
      </c>
      <c r="BK45">
        <v>11051.38780285461</v>
      </c>
      <c r="BL45">
        <v>2821.1303411131539</v>
      </c>
      <c r="BM45">
        <v>10041.295313114697</v>
      </c>
      <c r="BN45">
        <v>592.58029868567871</v>
      </c>
      <c r="BO45">
        <v>8306.892171759353</v>
      </c>
      <c r="BP45">
        <v>255.22747230262237</v>
      </c>
      <c r="BQ45">
        <v>9272.8043000534308</v>
      </c>
      <c r="BR45">
        <v>223.74454281093256</v>
      </c>
      <c r="BS45">
        <v>8338.5402230828931</v>
      </c>
      <c r="BT45">
        <v>978.33778141044047</v>
      </c>
      <c r="BU45">
        <v>429915.3015003039</v>
      </c>
      <c r="BV45">
        <v>22923.708178753644</v>
      </c>
      <c r="BW45">
        <v>280081.00205998903</v>
      </c>
      <c r="BX45">
        <v>17145.787087335357</v>
      </c>
      <c r="BY45">
        <v>133454.46814797615</v>
      </c>
      <c r="BZ45">
        <v>11160.529257502514</v>
      </c>
      <c r="CA45">
        <v>128080.26884363309</v>
      </c>
      <c r="CB45">
        <v>21941.902288026347</v>
      </c>
      <c r="CC45">
        <v>88386.294145571999</v>
      </c>
      <c r="CD45">
        <v>12370.426942700595</v>
      </c>
      <c r="CE45">
        <v>39958.463527586151</v>
      </c>
      <c r="CF45">
        <v>3447.0193755386617</v>
      </c>
      <c r="CG45">
        <v>28882.340059696595</v>
      </c>
      <c r="CH45">
        <v>1600.0014054502183</v>
      </c>
      <c r="CI45">
        <v>11520.496000835667</v>
      </c>
      <c r="CJ45">
        <v>3450.1281623066598</v>
      </c>
      <c r="CK45">
        <v>7565.9527043713852</v>
      </c>
      <c r="CL45">
        <v>1444.8424675935569</v>
      </c>
      <c r="CM45">
        <v>10688.851239574971</v>
      </c>
      <c r="CN45">
        <v>1672.9229561883474</v>
      </c>
      <c r="CO45">
        <v>728969.48454481328</v>
      </c>
      <c r="CP45">
        <v>90272.088299436087</v>
      </c>
      <c r="CQ45">
        <v>536773.98844051058</v>
      </c>
      <c r="CR45">
        <v>100854.20804367652</v>
      </c>
      <c r="CS45">
        <v>171056.54270311675</v>
      </c>
      <c r="CT45">
        <v>14816.199611804881</v>
      </c>
      <c r="CU45">
        <v>96274.914740799009</v>
      </c>
      <c r="CV45">
        <v>15720.926500436282</v>
      </c>
      <c r="CW45">
        <v>99037.526637707968</v>
      </c>
      <c r="CX45">
        <v>1085.9389863858917</v>
      </c>
      <c r="CY45">
        <v>10353.881377732252</v>
      </c>
      <c r="CZ45">
        <v>2855.5891238740937</v>
      </c>
      <c r="DA45">
        <v>10076.402938212168</v>
      </c>
      <c r="DB45">
        <v>1833.9995115990125</v>
      </c>
      <c r="DC45">
        <v>13890.552872443252</v>
      </c>
      <c r="DD45">
        <v>3307.9009608915881</v>
      </c>
      <c r="DE45">
        <v>8934.7340960963211</v>
      </c>
      <c r="DF45">
        <v>3262.5269813983718</v>
      </c>
      <c r="DG45">
        <v>12450.841368495941</v>
      </c>
      <c r="DH45">
        <v>3677.9230300999616</v>
      </c>
      <c r="DI45">
        <v>158819.59228683746</v>
      </c>
      <c r="DJ45">
        <v>3837.7572736259358</v>
      </c>
      <c r="DK45">
        <v>132439.85745861579</v>
      </c>
      <c r="DL45">
        <v>24464.56234143845</v>
      </c>
      <c r="DM45">
        <v>112845.25696902169</v>
      </c>
      <c r="DN45">
        <v>1335.0831759942214</v>
      </c>
      <c r="DO45">
        <v>97836.261019804137</v>
      </c>
      <c r="DP45">
        <v>16939.731350671689</v>
      </c>
      <c r="DQ45">
        <v>83801.52029367286</v>
      </c>
      <c r="DR45">
        <v>11586.895661959405</v>
      </c>
    </row>
    <row r="46" spans="1:122" x14ac:dyDescent="0.25">
      <c r="A46">
        <v>74</v>
      </c>
      <c r="B46">
        <v>529382.25748324324</v>
      </c>
      <c r="C46">
        <v>13188.848161961161</v>
      </c>
      <c r="D46">
        <v>291214.62283039256</v>
      </c>
      <c r="E46">
        <v>1974.9997511041081</v>
      </c>
      <c r="F46">
        <v>169554.01901483032</v>
      </c>
      <c r="G46">
        <v>1220.4176824744445</v>
      </c>
      <c r="H46">
        <v>116516.87197127745</v>
      </c>
      <c r="I46">
        <v>24272.508247823491</v>
      </c>
      <c r="J46">
        <v>82478.517594713718</v>
      </c>
      <c r="K46">
        <v>5869.7079823060576</v>
      </c>
      <c r="L46">
        <v>28417.021713073209</v>
      </c>
      <c r="M46">
        <v>4481.6044475061126</v>
      </c>
      <c r="N46">
        <v>11344.931576875953</v>
      </c>
      <c r="O46">
        <v>3433.0298829963458</v>
      </c>
      <c r="P46">
        <v>4486.5358841575653</v>
      </c>
      <c r="Q46">
        <v>124.58624549540041</v>
      </c>
      <c r="R46">
        <v>4096.7102147513779</v>
      </c>
      <c r="S46">
        <v>2117.2729926307543</v>
      </c>
      <c r="T46">
        <v>3760.8015667963073</v>
      </c>
      <c r="U46">
        <v>29.741381878109081</v>
      </c>
      <c r="V46">
        <v>490354.88188509835</v>
      </c>
      <c r="W46">
        <v>26940.897419940495</v>
      </c>
      <c r="X46">
        <v>494761.05723464803</v>
      </c>
      <c r="Y46">
        <v>38227.616535431152</v>
      </c>
      <c r="Z46">
        <v>336881.04410378914</v>
      </c>
      <c r="AA46">
        <v>2910.8022897211295</v>
      </c>
      <c r="AB46">
        <v>156087.07466430106</v>
      </c>
      <c r="AC46">
        <v>12648.091868172227</v>
      </c>
      <c r="AD46">
        <v>71790.500098351025</v>
      </c>
      <c r="AE46">
        <v>6420.7824921417832</v>
      </c>
      <c r="AF46">
        <v>40258.193731286228</v>
      </c>
      <c r="AG46">
        <v>13101.812733773306</v>
      </c>
      <c r="AH46">
        <v>27567.393815099804</v>
      </c>
      <c r="AI46">
        <v>816.21588819859073</v>
      </c>
      <c r="AJ46">
        <v>9426.7134009627043</v>
      </c>
      <c r="AK46">
        <v>472.58829939838381</v>
      </c>
      <c r="AL46">
        <v>3866.5150663225777</v>
      </c>
      <c r="AM46">
        <v>765.29230806066732</v>
      </c>
      <c r="AN46">
        <v>6972.2831884144398</v>
      </c>
      <c r="AO46">
        <v>2741.3249804229636</v>
      </c>
      <c r="AP46">
        <v>299431.42607591051</v>
      </c>
      <c r="AQ46">
        <v>34988.658574263733</v>
      </c>
      <c r="AR46">
        <v>242305.49796670239</v>
      </c>
      <c r="AS46">
        <v>14876.633119607031</v>
      </c>
      <c r="AT46">
        <v>144406.44905755389</v>
      </c>
      <c r="AU46">
        <v>3709.7668187306153</v>
      </c>
      <c r="AV46">
        <v>116767.8639826267</v>
      </c>
      <c r="AW46">
        <v>28214.068366630534</v>
      </c>
      <c r="AX46">
        <v>83488.056329211628</v>
      </c>
      <c r="AY46">
        <v>8296.4270034152269</v>
      </c>
      <c r="AZ46">
        <v>10456.246908423855</v>
      </c>
      <c r="BA46">
        <v>2004.6713440817837</v>
      </c>
      <c r="BB46">
        <v>2436.8756812915071</v>
      </c>
      <c r="BC46">
        <v>769.17648110610367</v>
      </c>
      <c r="BD46">
        <v>5022.0740359765878</v>
      </c>
      <c r="BE46">
        <v>1120.3173964988971</v>
      </c>
      <c r="BF46">
        <v>6225.8745400128246</v>
      </c>
      <c r="BG46">
        <v>74.595861770247112</v>
      </c>
      <c r="BH46">
        <v>3963.5458987535917</v>
      </c>
      <c r="BI46">
        <v>751.27447885862648</v>
      </c>
      <c r="BJ46">
        <v>74</v>
      </c>
      <c r="BK46">
        <v>11757.057999849838</v>
      </c>
      <c r="BL46">
        <v>5928.5234842377995</v>
      </c>
      <c r="BM46">
        <v>9442.7479873978828</v>
      </c>
      <c r="BN46">
        <v>1656.9504147482392</v>
      </c>
      <c r="BO46">
        <v>8550.42648652754</v>
      </c>
      <c r="BP46">
        <v>347.5355416852729</v>
      </c>
      <c r="BQ46">
        <v>9868.4201017696032</v>
      </c>
      <c r="BR46">
        <v>1922.2933870530862</v>
      </c>
      <c r="BS46">
        <v>8299.344523206837</v>
      </c>
      <c r="BT46">
        <v>951.94628064603069</v>
      </c>
      <c r="BU46">
        <v>464758.04725559091</v>
      </c>
      <c r="BV46">
        <v>41667.367025086292</v>
      </c>
      <c r="BW46">
        <v>288771.05036486639</v>
      </c>
      <c r="BX46">
        <v>5440.9011410619414</v>
      </c>
      <c r="BY46">
        <v>132927.48440694384</v>
      </c>
      <c r="BZ46">
        <v>14697.778219149037</v>
      </c>
      <c r="CA46">
        <v>130932.18350023156</v>
      </c>
      <c r="CB46">
        <v>25639.175242866946</v>
      </c>
      <c r="CC46">
        <v>89724.159376050695</v>
      </c>
      <c r="CD46">
        <v>959.04623958412071</v>
      </c>
      <c r="CE46">
        <v>43413.229999627059</v>
      </c>
      <c r="CF46">
        <v>3905.3427599211232</v>
      </c>
      <c r="CG46">
        <v>32122.366531932628</v>
      </c>
      <c r="CH46">
        <v>615.5789073994049</v>
      </c>
      <c r="CI46">
        <v>9838.4926209648474</v>
      </c>
      <c r="CJ46">
        <v>1915.9586115252534</v>
      </c>
      <c r="CK46">
        <v>7497.9270915343423</v>
      </c>
      <c r="CL46">
        <v>3164.1487832885141</v>
      </c>
      <c r="CM46">
        <v>10838.193315567114</v>
      </c>
      <c r="CN46">
        <v>2344.172583850177</v>
      </c>
      <c r="CO46">
        <v>763531.34602236922</v>
      </c>
      <c r="CP46">
        <v>112727.11538075874</v>
      </c>
      <c r="CQ46">
        <v>556806.92419961968</v>
      </c>
      <c r="CR46">
        <v>111401.18356804311</v>
      </c>
      <c r="CS46">
        <v>180546.58562000562</v>
      </c>
      <c r="CT46">
        <v>3424.0062456707919</v>
      </c>
      <c r="CU46">
        <v>99416.408092905825</v>
      </c>
      <c r="CV46">
        <v>16708.15630937646</v>
      </c>
      <c r="CW46">
        <v>96251.933474679332</v>
      </c>
      <c r="CX46">
        <v>9678.7209041031892</v>
      </c>
      <c r="CY46">
        <v>15310.071260981436</v>
      </c>
      <c r="CZ46">
        <v>2214.8029542891331</v>
      </c>
      <c r="DA46">
        <v>10453.446064183736</v>
      </c>
      <c r="DB46">
        <v>3978.0543109419973</v>
      </c>
      <c r="DC46">
        <v>15142.624048108115</v>
      </c>
      <c r="DD46">
        <v>4336.5089296850192</v>
      </c>
      <c r="DE46">
        <v>9144.2498807260927</v>
      </c>
      <c r="DF46">
        <v>2160.6451781576966</v>
      </c>
      <c r="DG46">
        <v>12738.684423312792</v>
      </c>
      <c r="DH46">
        <v>3436.1444435900853</v>
      </c>
      <c r="DI46">
        <v>166766.47268455796</v>
      </c>
      <c r="DJ46">
        <v>3964.2267076077842</v>
      </c>
      <c r="DK46">
        <v>128316.38217331306</v>
      </c>
      <c r="DL46">
        <v>20607.571872831399</v>
      </c>
      <c r="DM46">
        <v>110828.51141831509</v>
      </c>
      <c r="DN46">
        <v>6794.7120228090853</v>
      </c>
      <c r="DO46">
        <v>96046.0740331829</v>
      </c>
      <c r="DP46">
        <v>18520.627971988088</v>
      </c>
      <c r="DQ46">
        <v>80022.382764282389</v>
      </c>
      <c r="DR46">
        <v>9537.5872375593299</v>
      </c>
    </row>
    <row r="47" spans="1:122" x14ac:dyDescent="0.25">
      <c r="A47">
        <v>76</v>
      </c>
      <c r="B47">
        <v>556976.15773054189</v>
      </c>
      <c r="C47">
        <v>5590.1270955831706</v>
      </c>
      <c r="D47">
        <v>303451.13834575773</v>
      </c>
      <c r="E47">
        <v>10509.460737053989</v>
      </c>
      <c r="F47">
        <v>171064.47011633348</v>
      </c>
      <c r="G47">
        <v>8010.7449989857541</v>
      </c>
      <c r="H47">
        <v>117077.10825922628</v>
      </c>
      <c r="I47">
        <v>24111.26173984112</v>
      </c>
      <c r="J47">
        <v>81415.001508840185</v>
      </c>
      <c r="K47">
        <v>8236.2606798554552</v>
      </c>
      <c r="L47">
        <v>29767.555054279415</v>
      </c>
      <c r="M47">
        <v>6127.5852381743998</v>
      </c>
      <c r="N47">
        <v>10663.704363066705</v>
      </c>
      <c r="O47">
        <v>2849.5539227143672</v>
      </c>
      <c r="P47">
        <v>4246.2741034296014</v>
      </c>
      <c r="Q47">
        <v>378.04452784737953</v>
      </c>
      <c r="R47">
        <v>4471.9710413780176</v>
      </c>
      <c r="S47">
        <v>2456.6875408987335</v>
      </c>
      <c r="T47">
        <v>3210.6697515167371</v>
      </c>
      <c r="U47">
        <v>608.2128549252335</v>
      </c>
      <c r="V47">
        <v>508482.9303171559</v>
      </c>
      <c r="W47">
        <v>17706.695075028456</v>
      </c>
      <c r="X47">
        <v>496132.94335889787</v>
      </c>
      <c r="Y47">
        <v>37435.458148714199</v>
      </c>
      <c r="Z47">
        <v>351097.70751031186</v>
      </c>
      <c r="AA47">
        <v>17690.104373605816</v>
      </c>
      <c r="AB47">
        <v>152379.11541172018</v>
      </c>
      <c r="AC47">
        <v>10274.1227862906</v>
      </c>
      <c r="AD47">
        <v>72756.945942017031</v>
      </c>
      <c r="AE47">
        <v>12078.676621382458</v>
      </c>
      <c r="AF47">
        <v>40001.001511579452</v>
      </c>
      <c r="AG47">
        <v>13520.616236251655</v>
      </c>
      <c r="AH47">
        <v>32091.3088049203</v>
      </c>
      <c r="AI47">
        <v>3014.0187845064561</v>
      </c>
      <c r="AJ47">
        <v>10013.427094507979</v>
      </c>
      <c r="AK47">
        <v>2791.1611230164194</v>
      </c>
      <c r="AL47">
        <v>3741.5357775178045</v>
      </c>
      <c r="AM47">
        <v>649.77891636413096</v>
      </c>
      <c r="AN47">
        <v>7136.1037727176044</v>
      </c>
      <c r="AO47">
        <v>3837.9919034592344</v>
      </c>
      <c r="AP47">
        <v>316402.40905895259</v>
      </c>
      <c r="AQ47">
        <v>22753.573271308098</v>
      </c>
      <c r="AR47">
        <v>257263.39900692191</v>
      </c>
      <c r="AS47">
        <v>13106.463299329294</v>
      </c>
      <c r="AT47">
        <v>149172.48324921494</v>
      </c>
      <c r="AU47">
        <v>12687.101640706653</v>
      </c>
      <c r="AV47">
        <v>122963.74584265225</v>
      </c>
      <c r="AW47">
        <v>37648.038972709663</v>
      </c>
      <c r="AX47">
        <v>81572.831180257446</v>
      </c>
      <c r="AY47">
        <v>9079.8834405705238</v>
      </c>
      <c r="AZ47">
        <v>10335.220983063549</v>
      </c>
      <c r="BA47">
        <v>1787.155520887846</v>
      </c>
      <c r="BB47">
        <v>2470.5104716732085</v>
      </c>
      <c r="BC47">
        <v>1183.2267524272784</v>
      </c>
      <c r="BD47">
        <v>4575.035522583652</v>
      </c>
      <c r="BE47">
        <v>941.1641080175491</v>
      </c>
      <c r="BF47">
        <v>5813.689687054969</v>
      </c>
      <c r="BG47">
        <v>1741.13294679312</v>
      </c>
      <c r="BH47">
        <v>4589.0811233298773</v>
      </c>
      <c r="BI47">
        <v>1386.6227268786324</v>
      </c>
      <c r="BJ47">
        <v>76</v>
      </c>
      <c r="BK47">
        <v>11258.899664684894</v>
      </c>
      <c r="BL47">
        <v>4597.1598355325659</v>
      </c>
      <c r="BM47">
        <v>10846.469445424369</v>
      </c>
      <c r="BN47">
        <v>2132.681842542815</v>
      </c>
      <c r="BO47">
        <v>8715.3812676277812</v>
      </c>
      <c r="BP47">
        <v>957.78363844512432</v>
      </c>
      <c r="BQ47">
        <v>11739.634748988796</v>
      </c>
      <c r="BR47">
        <v>3367.7090811542803</v>
      </c>
      <c r="BS47">
        <v>8486.5028916504671</v>
      </c>
      <c r="BT47">
        <v>1274.868948801992</v>
      </c>
      <c r="BU47">
        <v>487990.09381337033</v>
      </c>
      <c r="BV47">
        <v>38400.030775853244</v>
      </c>
      <c r="BW47">
        <v>290586.97017128824</v>
      </c>
      <c r="BX47">
        <v>2591.242185095849</v>
      </c>
      <c r="BY47">
        <v>133221.07142028454</v>
      </c>
      <c r="BZ47">
        <v>22428.64588304437</v>
      </c>
      <c r="CA47">
        <v>128246.47862907601</v>
      </c>
      <c r="CB47">
        <v>26266.94561567677</v>
      </c>
      <c r="CC47">
        <v>86630.330277734465</v>
      </c>
      <c r="CD47">
        <v>7133.8700106886654</v>
      </c>
      <c r="CE47">
        <v>43740.586262223675</v>
      </c>
      <c r="CF47">
        <v>4629.1855295253272</v>
      </c>
      <c r="CG47">
        <v>34679.208698914794</v>
      </c>
      <c r="CH47">
        <v>1260.3981714351667</v>
      </c>
      <c r="CI47">
        <v>9513.9267200629474</v>
      </c>
      <c r="CJ47">
        <v>1194.6795999393382</v>
      </c>
      <c r="CK47">
        <v>7323.7574487850443</v>
      </c>
      <c r="CL47">
        <v>2673.4630735214641</v>
      </c>
      <c r="CM47">
        <v>11345.349158574625</v>
      </c>
      <c r="CN47">
        <v>3504.6970276011989</v>
      </c>
      <c r="CO47">
        <v>834990.71615312411</v>
      </c>
      <c r="CP47">
        <v>119373.46667593358</v>
      </c>
      <c r="CQ47">
        <v>586025.87036933075</v>
      </c>
      <c r="CR47">
        <v>120565.27221412997</v>
      </c>
      <c r="CS47">
        <v>183739.39994246233</v>
      </c>
      <c r="CT47">
        <v>8242.9859976396074</v>
      </c>
      <c r="CU47">
        <v>97048.622452636351</v>
      </c>
      <c r="CV47">
        <v>15253.866023281051</v>
      </c>
      <c r="CW47">
        <v>92167.304635346751</v>
      </c>
      <c r="CX47">
        <v>7870.8288870763618</v>
      </c>
      <c r="CY47">
        <v>15615.614212217773</v>
      </c>
      <c r="CZ47">
        <v>1538.0663759436036</v>
      </c>
      <c r="DA47">
        <v>11525.220329558368</v>
      </c>
      <c r="DB47">
        <v>3115.5747276433353</v>
      </c>
      <c r="DC47">
        <v>15793.734762302083</v>
      </c>
      <c r="DD47">
        <v>4181.4869679814938</v>
      </c>
      <c r="DE47">
        <v>10024.907648034765</v>
      </c>
      <c r="DF47">
        <v>1897.2297643050956</v>
      </c>
      <c r="DG47">
        <v>14872.923909373156</v>
      </c>
      <c r="DH47">
        <v>4457.6779798048656</v>
      </c>
      <c r="DI47">
        <v>174757.39033771178</v>
      </c>
      <c r="DJ47">
        <v>2031.555495340026</v>
      </c>
      <c r="DK47">
        <v>128864.9111244149</v>
      </c>
      <c r="DL47">
        <v>8095.699624176209</v>
      </c>
      <c r="DM47">
        <v>111498.40086218968</v>
      </c>
      <c r="DN47">
        <v>712.72273172378709</v>
      </c>
      <c r="DO47">
        <v>91733.642937815603</v>
      </c>
      <c r="DP47">
        <v>15104.852670977591</v>
      </c>
      <c r="DQ47">
        <v>82535.437091188593</v>
      </c>
      <c r="DR47">
        <v>9043.0506104249143</v>
      </c>
    </row>
    <row r="48" spans="1:122" x14ac:dyDescent="0.25">
      <c r="A48">
        <v>78</v>
      </c>
      <c r="B48">
        <v>593893.325322113</v>
      </c>
      <c r="C48">
        <v>5874.8773802284377</v>
      </c>
      <c r="D48">
        <v>309709.49946912937</v>
      </c>
      <c r="E48">
        <v>14257.085531430053</v>
      </c>
      <c r="F48">
        <v>166742.18362762273</v>
      </c>
      <c r="G48">
        <v>6669.4014013281303</v>
      </c>
      <c r="H48">
        <v>115027.30215294154</v>
      </c>
      <c r="I48">
        <v>18546.920253054963</v>
      </c>
      <c r="J48">
        <v>80620.504951502749</v>
      </c>
      <c r="K48">
        <v>7891.5736364869426</v>
      </c>
      <c r="L48">
        <v>29988.807264333554</v>
      </c>
      <c r="M48">
        <v>553.24412588045607</v>
      </c>
      <c r="N48">
        <v>11596.628966245407</v>
      </c>
      <c r="O48">
        <v>3539.9283967983074</v>
      </c>
      <c r="P48">
        <v>4194.0310416889479</v>
      </c>
      <c r="Q48">
        <v>40.599215584794472</v>
      </c>
      <c r="R48">
        <v>4147.4475945367467</v>
      </c>
      <c r="S48">
        <v>2282.0778503512338</v>
      </c>
      <c r="T48">
        <v>3476.4280138597824</v>
      </c>
      <c r="U48">
        <v>1625.9066073968791</v>
      </c>
      <c r="V48">
        <v>520399.09086355567</v>
      </c>
      <c r="W48">
        <v>13327.697475180225</v>
      </c>
      <c r="X48">
        <v>510610.3756417557</v>
      </c>
      <c r="Y48">
        <v>14139.75891583872</v>
      </c>
      <c r="Z48">
        <v>366339.21278754948</v>
      </c>
      <c r="AA48">
        <v>11663.398746942077</v>
      </c>
      <c r="AB48">
        <v>162797.40252595168</v>
      </c>
      <c r="AC48">
        <v>519.79897329182586</v>
      </c>
      <c r="AD48">
        <v>75478.686397025594</v>
      </c>
      <c r="AE48">
        <v>12571.90816929139</v>
      </c>
      <c r="AF48">
        <v>39175.297340934674</v>
      </c>
      <c r="AG48">
        <v>11044.548504368697</v>
      </c>
      <c r="AH48">
        <v>29634.669023930233</v>
      </c>
      <c r="AI48">
        <v>2156.5371471989906</v>
      </c>
      <c r="AJ48">
        <v>9589.064294778922</v>
      </c>
      <c r="AK48">
        <v>3756.3267107869956</v>
      </c>
      <c r="AL48">
        <v>3541.6332614824896</v>
      </c>
      <c r="AM48">
        <v>602.98526796016415</v>
      </c>
      <c r="AN48">
        <v>6352.0310003488785</v>
      </c>
      <c r="AO48">
        <v>4572.707057997005</v>
      </c>
      <c r="AP48">
        <v>340375.81427418912</v>
      </c>
      <c r="AQ48">
        <v>38704.991573515217</v>
      </c>
      <c r="AR48">
        <v>266866.79809313826</v>
      </c>
      <c r="AS48">
        <v>8140.7162619169303</v>
      </c>
      <c r="AT48">
        <v>152272.16780000067</v>
      </c>
      <c r="AU48">
        <v>7406.9206828764591</v>
      </c>
      <c r="AV48">
        <v>123597.0993804087</v>
      </c>
      <c r="AW48">
        <v>30617.635373719011</v>
      </c>
      <c r="AX48">
        <v>79831.426038568752</v>
      </c>
      <c r="AY48">
        <v>8431.2464726778599</v>
      </c>
      <c r="AZ48">
        <v>9675.3305981120538</v>
      </c>
      <c r="BA48">
        <v>2347.2195203782048</v>
      </c>
      <c r="BB48">
        <v>1668.9942990089562</v>
      </c>
      <c r="BC48">
        <v>21.866723720269427</v>
      </c>
      <c r="BD48">
        <v>4706.2391532199081</v>
      </c>
      <c r="BE48">
        <v>1439.9485582721475</v>
      </c>
      <c r="BF48">
        <v>5861.8651010164831</v>
      </c>
      <c r="BG48">
        <v>3076.6986749591138</v>
      </c>
      <c r="BH48">
        <v>4698.6526018778131</v>
      </c>
      <c r="BI48">
        <v>645.30306735310262</v>
      </c>
      <c r="BJ48">
        <v>78</v>
      </c>
      <c r="BK48">
        <v>11485.692816354314</v>
      </c>
      <c r="BL48">
        <v>4694.1670047260859</v>
      </c>
      <c r="BM48">
        <v>10539.987324100626</v>
      </c>
      <c r="BN48">
        <v>1872.093499113259</v>
      </c>
      <c r="BO48">
        <v>10085.587803608916</v>
      </c>
      <c r="BP48">
        <v>4679.1426330559198</v>
      </c>
      <c r="BQ48">
        <v>13063.782045011241</v>
      </c>
      <c r="BR48">
        <v>2761.4494439936211</v>
      </c>
      <c r="BS48">
        <v>9355.1325305699065</v>
      </c>
      <c r="BT48">
        <v>149.33031637311194</v>
      </c>
      <c r="BU48">
        <v>515920.97081541154</v>
      </c>
      <c r="BV48">
        <v>23470.126342359756</v>
      </c>
      <c r="BW48">
        <v>311171.39465164044</v>
      </c>
      <c r="BX48">
        <v>4883.0567863427505</v>
      </c>
      <c r="BY48">
        <v>138183.21974737206</v>
      </c>
      <c r="BZ48">
        <v>28827.541656894638</v>
      </c>
      <c r="CA48">
        <v>126397.44454605012</v>
      </c>
      <c r="CB48">
        <v>24794.872420591881</v>
      </c>
      <c r="CC48">
        <v>86777.679515136668</v>
      </c>
      <c r="CD48">
        <v>6248.1286174893785</v>
      </c>
      <c r="CE48">
        <v>48267.229792306898</v>
      </c>
      <c r="CF48">
        <v>9641.8732471145249</v>
      </c>
      <c r="CG48">
        <v>39367.486125469935</v>
      </c>
      <c r="CH48">
        <v>2755.3293025530679</v>
      </c>
      <c r="CI48">
        <v>9381.9594890423687</v>
      </c>
      <c r="CJ48">
        <v>1006.7154904163194</v>
      </c>
      <c r="CK48">
        <v>8058.4689817634026</v>
      </c>
      <c r="CL48">
        <v>3356.1801743182641</v>
      </c>
      <c r="CM48">
        <v>11540.150255304947</v>
      </c>
      <c r="CN48">
        <v>4406.0633084319043</v>
      </c>
      <c r="CO48">
        <v>856044.60207296838</v>
      </c>
      <c r="CP48">
        <v>143759.31765990509</v>
      </c>
      <c r="CQ48">
        <v>615016.64722084696</v>
      </c>
      <c r="CR48">
        <v>133027.03771402544</v>
      </c>
      <c r="CS48">
        <v>180310.28231432548</v>
      </c>
      <c r="CT48">
        <v>12420.878905137441</v>
      </c>
      <c r="CU48">
        <v>94206.439597368473</v>
      </c>
      <c r="CV48">
        <v>5833.4730095489867</v>
      </c>
      <c r="CW48">
        <v>95124.664863887287</v>
      </c>
      <c r="CX48">
        <v>9225.4598600679819</v>
      </c>
      <c r="CY48">
        <v>15067.255954890341</v>
      </c>
      <c r="CZ48">
        <v>2015.0157218899744</v>
      </c>
      <c r="DA48">
        <v>12043.146085089542</v>
      </c>
      <c r="DB48">
        <v>2998.9081400088139</v>
      </c>
      <c r="DC48">
        <v>16348.51104373033</v>
      </c>
      <c r="DD48">
        <v>2799.2921719836745</v>
      </c>
      <c r="DE48">
        <v>10755.130163188755</v>
      </c>
      <c r="DF48">
        <v>1014.9921253907088</v>
      </c>
      <c r="DG48">
        <v>15410.061462125177</v>
      </c>
      <c r="DH48">
        <v>3568.4179501961517</v>
      </c>
      <c r="DI48">
        <v>177599.85778924782</v>
      </c>
      <c r="DJ48">
        <v>7150.290455605128</v>
      </c>
      <c r="DK48">
        <v>126752.09220678653</v>
      </c>
      <c r="DL48">
        <v>15578.705324588394</v>
      </c>
      <c r="DM48">
        <v>107294.69325207686</v>
      </c>
      <c r="DN48">
        <v>4871.5149224625848</v>
      </c>
      <c r="DO48">
        <v>94688.19214578261</v>
      </c>
      <c r="DP48">
        <v>13388.57088060794</v>
      </c>
      <c r="DQ48">
        <v>84335.633672348165</v>
      </c>
      <c r="DR48">
        <v>9970.4053526876833</v>
      </c>
    </row>
    <row r="49" spans="1:122" x14ac:dyDescent="0.25">
      <c r="A49">
        <v>80</v>
      </c>
      <c r="B49">
        <v>603397.47418695968</v>
      </c>
      <c r="C49">
        <v>13440.894777651061</v>
      </c>
      <c r="D49">
        <v>321309.04177537793</v>
      </c>
      <c r="E49">
        <v>460.70051766094008</v>
      </c>
      <c r="F49">
        <v>170499.22611606156</v>
      </c>
      <c r="G49">
        <v>8604.1120845962178</v>
      </c>
      <c r="H49">
        <v>121324.03957078498</v>
      </c>
      <c r="I49">
        <v>18522.722632304965</v>
      </c>
      <c r="J49">
        <v>85468.969147045194</v>
      </c>
      <c r="K49">
        <v>9870.2696358586745</v>
      </c>
      <c r="L49">
        <v>30741.992829491217</v>
      </c>
      <c r="M49">
        <v>1941.8811204486035</v>
      </c>
      <c r="N49">
        <v>11004.316248671415</v>
      </c>
      <c r="O49">
        <v>960.24618066272274</v>
      </c>
      <c r="P49">
        <v>5545.0544391663943</v>
      </c>
      <c r="Q49">
        <v>606.14281232674421</v>
      </c>
      <c r="R49">
        <v>3928.7349597081916</v>
      </c>
      <c r="S49">
        <v>2315.328062580978</v>
      </c>
      <c r="T49">
        <v>3949.2046148607301</v>
      </c>
      <c r="U49">
        <v>2243.1067984788851</v>
      </c>
      <c r="V49">
        <v>560573.58210123726</v>
      </c>
      <c r="W49">
        <v>19613.54212007127</v>
      </c>
      <c r="X49">
        <v>538434.57817148603</v>
      </c>
      <c r="Y49">
        <v>15574.756131538263</v>
      </c>
      <c r="Z49">
        <v>386952.20002882124</v>
      </c>
      <c r="AA49">
        <v>3335.8958373291412</v>
      </c>
      <c r="AB49">
        <v>163106.83738230937</v>
      </c>
      <c r="AC49">
        <v>517.48596272095403</v>
      </c>
      <c r="AD49">
        <v>76317.333972827997</v>
      </c>
      <c r="AE49">
        <v>13026.606891807533</v>
      </c>
      <c r="AF49">
        <v>39374.527694000513</v>
      </c>
      <c r="AG49">
        <v>888.56777705317825</v>
      </c>
      <c r="AH49">
        <v>27877.044957386897</v>
      </c>
      <c r="AI49">
        <v>1924.7909710565925</v>
      </c>
      <c r="AJ49">
        <v>8522.7652423078489</v>
      </c>
      <c r="AK49">
        <v>4219.8018583335761</v>
      </c>
      <c r="AL49">
        <v>3225.3876897691516</v>
      </c>
      <c r="AM49">
        <v>359.41580386202884</v>
      </c>
      <c r="AN49">
        <v>6528.6510180774185</v>
      </c>
      <c r="AO49">
        <v>5016.8585800003339</v>
      </c>
      <c r="AP49">
        <v>354881.21492090635</v>
      </c>
      <c r="AQ49">
        <v>16905.264950605502</v>
      </c>
      <c r="AR49">
        <v>273718.46487634256</v>
      </c>
      <c r="AS49">
        <v>15354.451704864139</v>
      </c>
      <c r="AT49">
        <v>159990.24478089015</v>
      </c>
      <c r="AU49">
        <v>7706.1555408840286</v>
      </c>
      <c r="AV49">
        <v>121924.76964158495</v>
      </c>
      <c r="AW49">
        <v>35415.145998698186</v>
      </c>
      <c r="AX49">
        <v>82212.544286097633</v>
      </c>
      <c r="AY49">
        <v>10269.274109228614</v>
      </c>
      <c r="AZ49">
        <v>8273.5123041506704</v>
      </c>
      <c r="BA49">
        <v>1245.1334511363029</v>
      </c>
      <c r="BB49">
        <v>1771.6970340871258</v>
      </c>
      <c r="BC49">
        <v>332.67363496595431</v>
      </c>
      <c r="BD49">
        <v>4301.3621996635356</v>
      </c>
      <c r="BE49">
        <v>1167.9526918690792</v>
      </c>
      <c r="BF49">
        <v>4958.0305455065536</v>
      </c>
      <c r="BG49">
        <v>2564.4257809338242</v>
      </c>
      <c r="BH49">
        <v>4455.9238830355089</v>
      </c>
      <c r="BI49">
        <v>813.42893265744749</v>
      </c>
      <c r="BJ49">
        <v>80</v>
      </c>
      <c r="BK49">
        <v>12242.908146891223</v>
      </c>
      <c r="BL49">
        <v>3887.0612649851469</v>
      </c>
      <c r="BM49">
        <v>11141.090214880984</v>
      </c>
      <c r="BN49">
        <v>487.69658189495021</v>
      </c>
      <c r="BO49">
        <v>9939.4460922561029</v>
      </c>
      <c r="BP49">
        <v>4474.5916129373009</v>
      </c>
      <c r="BQ49">
        <v>14061.437013603268</v>
      </c>
      <c r="BR49">
        <v>294.81588733882637</v>
      </c>
      <c r="BS49">
        <v>10486.005776047608</v>
      </c>
      <c r="BT49">
        <v>925.69121021833689</v>
      </c>
      <c r="BU49">
        <v>528778.88532455103</v>
      </c>
      <c r="BV49">
        <v>30940.289063530829</v>
      </c>
      <c r="BW49">
        <v>322907.18277288898</v>
      </c>
      <c r="BX49">
        <v>4653.7920540124078</v>
      </c>
      <c r="BY49">
        <v>134740.09956956111</v>
      </c>
      <c r="BZ49">
        <v>22827.324634132325</v>
      </c>
      <c r="CA49">
        <v>125898.05182847986</v>
      </c>
      <c r="CB49">
        <v>15669.712949677913</v>
      </c>
      <c r="CC49">
        <v>87697.926183912903</v>
      </c>
      <c r="CD49">
        <v>5297.7947180064184</v>
      </c>
      <c r="CE49">
        <v>52782.834959361149</v>
      </c>
      <c r="CF49">
        <v>9414.5795147101417</v>
      </c>
      <c r="CG49">
        <v>48926.098036653049</v>
      </c>
      <c r="CH49">
        <v>3540.6282495595733</v>
      </c>
      <c r="CI49">
        <v>10140.97973315468</v>
      </c>
      <c r="CJ49">
        <v>1455.2411837436098</v>
      </c>
      <c r="CK49">
        <v>8204.1711674296603</v>
      </c>
      <c r="CL49">
        <v>2318.0178033499806</v>
      </c>
      <c r="CM49">
        <v>13325.199641147799</v>
      </c>
      <c r="CN49">
        <v>7646.4714654651043</v>
      </c>
      <c r="CO49">
        <v>899160.30364339135</v>
      </c>
      <c r="CP49">
        <v>125221.48836758624</v>
      </c>
      <c r="CQ49">
        <v>624344.93377319141</v>
      </c>
      <c r="CR49">
        <v>142142.55233731362</v>
      </c>
      <c r="CS49">
        <v>178267.24639297384</v>
      </c>
      <c r="CT49">
        <v>11576.362823317162</v>
      </c>
      <c r="CU49">
        <v>95682.018556549519</v>
      </c>
      <c r="CV49">
        <v>10257.663262159342</v>
      </c>
      <c r="CW49">
        <v>92435.443757907895</v>
      </c>
      <c r="CX49">
        <v>9749.2611026342438</v>
      </c>
      <c r="CY49">
        <v>15855.776323474107</v>
      </c>
      <c r="CZ49">
        <v>1116.5052153417575</v>
      </c>
      <c r="DA49">
        <v>13223.98502708147</v>
      </c>
      <c r="DB49">
        <v>1303.8051303652469</v>
      </c>
      <c r="DC49">
        <v>16054.446277728315</v>
      </c>
      <c r="DD49">
        <v>577.64707547603518</v>
      </c>
      <c r="DE49">
        <v>11107.165044407153</v>
      </c>
      <c r="DF49">
        <v>1762.5359047570232</v>
      </c>
      <c r="DG49">
        <v>17482.789739854754</v>
      </c>
      <c r="DH49">
        <v>3551.0610149146019</v>
      </c>
      <c r="DI49">
        <v>183665.40028517664</v>
      </c>
      <c r="DJ49">
        <v>8587.2834152578889</v>
      </c>
      <c r="DK49">
        <v>133806.2801628458</v>
      </c>
      <c r="DL49">
        <v>9964.3003200456715</v>
      </c>
      <c r="DM49">
        <v>110670.27734791688</v>
      </c>
      <c r="DN49">
        <v>3407.8555168164366</v>
      </c>
      <c r="DO49">
        <v>97259.550627301651</v>
      </c>
      <c r="DP49">
        <v>13181.573817027169</v>
      </c>
      <c r="DQ49">
        <v>79906.71563668715</v>
      </c>
      <c r="DR49">
        <v>7500.9201870429579</v>
      </c>
    </row>
    <row r="50" spans="1:122" x14ac:dyDescent="0.25">
      <c r="A50">
        <v>82</v>
      </c>
      <c r="B50">
        <v>635714.95416962961</v>
      </c>
      <c r="C50">
        <v>7055.4506657630545</v>
      </c>
      <c r="D50">
        <v>333042.29973206273</v>
      </c>
      <c r="E50">
        <v>16364.020414719202</v>
      </c>
      <c r="F50">
        <v>174654.9815674632</v>
      </c>
      <c r="G50">
        <v>12182.275312668564</v>
      </c>
      <c r="H50">
        <v>120000.05869070468</v>
      </c>
      <c r="I50">
        <v>19806.359984582214</v>
      </c>
      <c r="J50">
        <v>84625.543085879384</v>
      </c>
      <c r="K50">
        <v>6552.3808931957574</v>
      </c>
      <c r="L50">
        <v>31109.045772566875</v>
      </c>
      <c r="M50">
        <v>3240.7715259969345</v>
      </c>
      <c r="N50">
        <v>10409.352536645289</v>
      </c>
      <c r="O50">
        <v>330.18977424176353</v>
      </c>
      <c r="P50">
        <v>5999.8095507190274</v>
      </c>
      <c r="Q50">
        <v>899.34739450506902</v>
      </c>
      <c r="R50">
        <v>4249.4636628547596</v>
      </c>
      <c r="S50">
        <v>1744.9956073642593</v>
      </c>
      <c r="T50">
        <v>3907.2292157243828</v>
      </c>
      <c r="U50">
        <v>1847.1660902240205</v>
      </c>
      <c r="V50">
        <v>566533.41604432906</v>
      </c>
      <c r="W50">
        <v>16394.661294497615</v>
      </c>
      <c r="X50">
        <v>537289.06604820956</v>
      </c>
      <c r="Y50">
        <v>44542.637509215201</v>
      </c>
      <c r="Z50">
        <v>408225.90540204907</v>
      </c>
      <c r="AA50">
        <v>15875.434448372489</v>
      </c>
      <c r="AB50">
        <v>167947.91798310349</v>
      </c>
      <c r="AC50">
        <v>211.85124036074373</v>
      </c>
      <c r="AD50">
        <v>78292.808268145483</v>
      </c>
      <c r="AE50">
        <v>11264.04195824003</v>
      </c>
      <c r="AF50">
        <v>39979.986542632731</v>
      </c>
      <c r="AG50">
        <v>3111.0398560636436</v>
      </c>
      <c r="AH50">
        <v>26106.702340559903</v>
      </c>
      <c r="AI50">
        <v>4953.1276491000435</v>
      </c>
      <c r="AJ50">
        <v>7776.166671264009</v>
      </c>
      <c r="AK50">
        <v>10.790766718557737</v>
      </c>
      <c r="AL50">
        <v>4905.7572312444936</v>
      </c>
      <c r="AM50">
        <v>3331.7569382045854</v>
      </c>
      <c r="AN50">
        <v>6136.8654520592318</v>
      </c>
      <c r="AO50">
        <v>4668.872930277651</v>
      </c>
      <c r="AP50">
        <v>373317.03959940036</v>
      </c>
      <c r="AQ50">
        <v>15795.421337460739</v>
      </c>
      <c r="AR50">
        <v>286342.86671595002</v>
      </c>
      <c r="AS50">
        <v>20341.266378821532</v>
      </c>
      <c r="AT50">
        <v>169028.47554274165</v>
      </c>
      <c r="AU50">
        <v>15276.565536298274</v>
      </c>
      <c r="AV50">
        <v>119527.49143308858</v>
      </c>
      <c r="AW50">
        <v>33657.873925630731</v>
      </c>
      <c r="AX50">
        <v>82384.56109891404</v>
      </c>
      <c r="AY50">
        <v>4926.3295311379252</v>
      </c>
      <c r="AZ50">
        <v>7750.3558992459293</v>
      </c>
      <c r="BA50">
        <v>1303.7334955129886</v>
      </c>
      <c r="BB50">
        <v>2124.1093776006946</v>
      </c>
      <c r="BC50">
        <v>292.72456866769397</v>
      </c>
      <c r="BD50">
        <v>4565.6928136358511</v>
      </c>
      <c r="BE50">
        <v>709.74829340712802</v>
      </c>
      <c r="BF50">
        <v>4365.8426850314499</v>
      </c>
      <c r="BG50">
        <v>2709.8995612213498</v>
      </c>
      <c r="BH50">
        <v>4813.599130830451</v>
      </c>
      <c r="BI50">
        <v>2007.3012692081077</v>
      </c>
      <c r="BJ50">
        <v>82</v>
      </c>
      <c r="BK50">
        <v>13559.405387678184</v>
      </c>
      <c r="BL50">
        <v>5905.4156190052099</v>
      </c>
      <c r="BM50">
        <v>14457.812520900756</v>
      </c>
      <c r="BN50">
        <v>6408.2967122593855</v>
      </c>
      <c r="BO50">
        <v>10840.429372314753</v>
      </c>
      <c r="BP50">
        <v>3695.66587107959</v>
      </c>
      <c r="BQ50">
        <v>14387.685165365634</v>
      </c>
      <c r="BR50">
        <v>215.22975462688822</v>
      </c>
      <c r="BS50">
        <v>12287.77811021806</v>
      </c>
      <c r="BT50">
        <v>75.72555899245728</v>
      </c>
      <c r="BU50">
        <v>550973.62041195319</v>
      </c>
      <c r="BV50">
        <v>36630.249487290523</v>
      </c>
      <c r="BW50">
        <v>350856.29024359502</v>
      </c>
      <c r="BX50">
        <v>11584.481812800888</v>
      </c>
      <c r="BY50">
        <v>141041.38121349202</v>
      </c>
      <c r="BZ50">
        <v>24289.355327240763</v>
      </c>
      <c r="CA50">
        <v>124153.3249463715</v>
      </c>
      <c r="CB50">
        <v>9829.7153083912017</v>
      </c>
      <c r="CC50">
        <v>88994.771850818623</v>
      </c>
      <c r="CD50">
        <v>10141.960759623618</v>
      </c>
      <c r="CE50">
        <v>61458.366041164976</v>
      </c>
      <c r="CF50">
        <v>15865.231501616034</v>
      </c>
      <c r="CG50">
        <v>51475.630937968701</v>
      </c>
      <c r="CH50">
        <v>3593.7069548141462</v>
      </c>
      <c r="CI50">
        <v>10379.324550088853</v>
      </c>
      <c r="CJ50">
        <v>2485.3816752465364</v>
      </c>
      <c r="CK50">
        <v>7477.6558435270854</v>
      </c>
      <c r="CL50">
        <v>2336.643682128667</v>
      </c>
      <c r="CM50">
        <v>16277.865608459997</v>
      </c>
      <c r="CN50">
        <v>9741.0869047407523</v>
      </c>
      <c r="CO50">
        <v>924840.05818476202</v>
      </c>
      <c r="CP50">
        <v>123780.35718437051</v>
      </c>
      <c r="CQ50">
        <v>654709.58116151532</v>
      </c>
      <c r="CR50">
        <v>156286.8474855902</v>
      </c>
      <c r="CS50">
        <v>182943.65453512134</v>
      </c>
      <c r="CT50">
        <v>11684.144731708648</v>
      </c>
      <c r="CU50">
        <v>95989.773385852925</v>
      </c>
      <c r="CV50">
        <v>15010.129567818787</v>
      </c>
      <c r="CW50">
        <v>92501.259894684932</v>
      </c>
      <c r="CX50">
        <v>11694.44452505851</v>
      </c>
      <c r="CY50">
        <v>17153.416534930817</v>
      </c>
      <c r="CZ50">
        <v>3286.8867299709113</v>
      </c>
      <c r="DA50">
        <v>15070.964592862656</v>
      </c>
      <c r="DB50">
        <v>2386.04528921358</v>
      </c>
      <c r="DC50">
        <v>16338.751357329209</v>
      </c>
      <c r="DD50">
        <v>2717.5197901918805</v>
      </c>
      <c r="DE50">
        <v>11824.297765510075</v>
      </c>
      <c r="DF50">
        <v>632.33359596402533</v>
      </c>
      <c r="DG50">
        <v>18915.984171977827</v>
      </c>
      <c r="DH50">
        <v>2961.4288359882748</v>
      </c>
      <c r="DI50">
        <v>185997.30136531583</v>
      </c>
      <c r="DJ50">
        <v>7979.7307751891603</v>
      </c>
      <c r="DK50">
        <v>137678.58846419698</v>
      </c>
      <c r="DL50">
        <v>11612.077286090633</v>
      </c>
      <c r="DM50">
        <v>107943.06837945474</v>
      </c>
      <c r="DN50">
        <v>6234.1329386858624</v>
      </c>
      <c r="DO50">
        <v>101954.37299001969</v>
      </c>
      <c r="DP50">
        <v>12442.256747174657</v>
      </c>
      <c r="DQ50">
        <v>77971.463125213311</v>
      </c>
      <c r="DR50">
        <v>3742.3704121828241</v>
      </c>
    </row>
    <row r="51" spans="1:122" x14ac:dyDescent="0.25">
      <c r="A51">
        <v>84</v>
      </c>
      <c r="B51">
        <v>650678.34176720073</v>
      </c>
      <c r="C51">
        <v>18566.474031174483</v>
      </c>
      <c r="D51">
        <v>352367.37719124352</v>
      </c>
      <c r="E51">
        <v>6550.42994008797</v>
      </c>
      <c r="F51">
        <v>182412.80354759938</v>
      </c>
      <c r="G51">
        <v>8867.4627957050889</v>
      </c>
      <c r="H51">
        <v>122868.87588261539</v>
      </c>
      <c r="I51">
        <v>19056.887757074022</v>
      </c>
      <c r="J51">
        <v>85612.039134381979</v>
      </c>
      <c r="K51">
        <v>6377.8530629613833</v>
      </c>
      <c r="L51">
        <v>29176.915334720408</v>
      </c>
      <c r="M51">
        <v>6719.5566696022552</v>
      </c>
      <c r="N51">
        <v>10543.779125718966</v>
      </c>
      <c r="O51">
        <v>2403.393510938487</v>
      </c>
      <c r="P51">
        <v>6361.259100262756</v>
      </c>
      <c r="Q51">
        <v>435.023234576459</v>
      </c>
      <c r="R51">
        <v>3791.6049085266113</v>
      </c>
      <c r="S51">
        <v>1575.6140151964357</v>
      </c>
      <c r="T51">
        <v>4697.958310095617</v>
      </c>
      <c r="U51">
        <v>2562.7077465824818</v>
      </c>
      <c r="V51">
        <v>590776.1312583012</v>
      </c>
      <c r="W51">
        <v>7981.9295977823904</v>
      </c>
      <c r="X51">
        <v>570680.35748461122</v>
      </c>
      <c r="Y51">
        <v>15261.380257242883</v>
      </c>
      <c r="Z51">
        <v>413320.03870435513</v>
      </c>
      <c r="AA51">
        <v>4015.5190610098016</v>
      </c>
      <c r="AB51">
        <v>179995.42118818653</v>
      </c>
      <c r="AC51">
        <v>4612.711799456767</v>
      </c>
      <c r="AD51">
        <v>80187.747829619126</v>
      </c>
      <c r="AE51">
        <v>7526.1331900044661</v>
      </c>
      <c r="AF51">
        <v>41205.783794049727</v>
      </c>
      <c r="AG51">
        <v>3889.6195778965857</v>
      </c>
      <c r="AH51">
        <v>27026.724296325468</v>
      </c>
      <c r="AI51">
        <v>6171.0119690790207</v>
      </c>
      <c r="AJ51">
        <v>7270.6403987681979</v>
      </c>
      <c r="AK51">
        <v>2089.421920478218</v>
      </c>
      <c r="AL51">
        <v>5147.335342848939</v>
      </c>
      <c r="AM51">
        <v>3729.791404627028</v>
      </c>
      <c r="AN51">
        <v>5818.8457056801453</v>
      </c>
      <c r="AO51">
        <v>3037.3400496440563</v>
      </c>
      <c r="AP51">
        <v>385325.88111212716</v>
      </c>
      <c r="AQ51">
        <v>15258.94932008184</v>
      </c>
      <c r="AR51">
        <v>295059.73693335126</v>
      </c>
      <c r="AS51">
        <v>24155.401824913399</v>
      </c>
      <c r="AT51">
        <v>168441.52509310521</v>
      </c>
      <c r="AU51">
        <v>17918.44013105944</v>
      </c>
      <c r="AV51">
        <v>123771.34044215153</v>
      </c>
      <c r="AW51">
        <v>36869.008073866717</v>
      </c>
      <c r="AX51">
        <v>82030.748847258437</v>
      </c>
      <c r="AY51">
        <v>3053.8807067398666</v>
      </c>
      <c r="AZ51">
        <v>9243.8719201791209</v>
      </c>
      <c r="BA51">
        <v>777.16773118146693</v>
      </c>
      <c r="BB51">
        <v>3561.0416489560594</v>
      </c>
      <c r="BC51">
        <v>1626.9488742991648</v>
      </c>
      <c r="BD51">
        <v>5157.6593185162064</v>
      </c>
      <c r="BE51">
        <v>105.96319822054083</v>
      </c>
      <c r="BF51">
        <v>4607.7608338787504</v>
      </c>
      <c r="BG51">
        <v>2822.6216565149184</v>
      </c>
      <c r="BH51">
        <v>5174.9277624834085</v>
      </c>
      <c r="BI51">
        <v>2131.1099367226552</v>
      </c>
      <c r="BJ51">
        <v>84</v>
      </c>
      <c r="BK51">
        <v>14340.921980166968</v>
      </c>
      <c r="BL51">
        <v>5764.2762155641603</v>
      </c>
      <c r="BM51">
        <v>18591.915367023412</v>
      </c>
      <c r="BN51">
        <v>9795.6013334567906</v>
      </c>
      <c r="BO51">
        <v>10673.465719683878</v>
      </c>
      <c r="BP51">
        <v>4863.5700526477294</v>
      </c>
      <c r="BQ51">
        <v>14354.931629493352</v>
      </c>
      <c r="BR51">
        <v>1473.2498461690138</v>
      </c>
      <c r="BS51">
        <v>12447.170946455291</v>
      </c>
      <c r="BT51">
        <v>762.31100483222849</v>
      </c>
      <c r="BU51">
        <v>560331.70999590843</v>
      </c>
      <c r="BV51">
        <v>41937.801359458841</v>
      </c>
      <c r="BW51">
        <v>370315.76629362791</v>
      </c>
      <c r="BX51">
        <v>10760.290298796242</v>
      </c>
      <c r="BY51">
        <v>139309.45899931679</v>
      </c>
      <c r="BZ51">
        <v>21810.136547136222</v>
      </c>
      <c r="CA51">
        <v>123138.02329286041</v>
      </c>
      <c r="CB51">
        <v>4103.1736964741067</v>
      </c>
      <c r="CC51">
        <v>94033.884884594474</v>
      </c>
      <c r="CD51">
        <v>13458.950407835591</v>
      </c>
      <c r="CE51">
        <v>65954.677535884315</v>
      </c>
      <c r="CF51">
        <v>21651.838990894958</v>
      </c>
      <c r="CG51">
        <v>54482.970951374402</v>
      </c>
      <c r="CH51">
        <v>963.44324452013689</v>
      </c>
      <c r="CI51">
        <v>11068.847317678699</v>
      </c>
      <c r="CJ51">
        <v>2800.8896809031103</v>
      </c>
      <c r="CK51">
        <v>8268.1434639133549</v>
      </c>
      <c r="CL51">
        <v>3636.1661268023586</v>
      </c>
      <c r="CM51">
        <v>19740.741239131796</v>
      </c>
      <c r="CN51">
        <v>10847.937710316859</v>
      </c>
      <c r="CO51">
        <v>989453.08826769399</v>
      </c>
      <c r="CP51">
        <v>124911.91524245532</v>
      </c>
      <c r="CQ51">
        <v>700341.02950368461</v>
      </c>
      <c r="CR51">
        <v>156691.60963051961</v>
      </c>
      <c r="CS51">
        <v>181681.89299160778</v>
      </c>
      <c r="CT51">
        <v>20793.445159762879</v>
      </c>
      <c r="CU51">
        <v>100477.1540304253</v>
      </c>
      <c r="CV51">
        <v>16170.324776213647</v>
      </c>
      <c r="CW51">
        <v>92835.791048680549</v>
      </c>
      <c r="CX51">
        <v>12170.688304615964</v>
      </c>
      <c r="CY51">
        <v>17483.89231844226</v>
      </c>
      <c r="CZ51">
        <v>1960.4234910783553</v>
      </c>
      <c r="DA51">
        <v>18430.776146225569</v>
      </c>
      <c r="DB51">
        <v>3556.2484257203323</v>
      </c>
      <c r="DC51">
        <v>19032.152013983723</v>
      </c>
      <c r="DD51">
        <v>2067.4865559198261</v>
      </c>
      <c r="DE51">
        <v>13204.89707221428</v>
      </c>
      <c r="DF51">
        <v>3262.055789163514</v>
      </c>
      <c r="DG51">
        <v>21690.161490340332</v>
      </c>
      <c r="DH51">
        <v>1601.2968313980459</v>
      </c>
      <c r="DI51">
        <v>188396.44237250276</v>
      </c>
      <c r="DJ51">
        <v>6121.4868435779972</v>
      </c>
      <c r="DK51">
        <v>139752.71575169713</v>
      </c>
      <c r="DL51">
        <v>988.79861496709316</v>
      </c>
      <c r="DM51">
        <v>114583.09307422937</v>
      </c>
      <c r="DN51">
        <v>9952.5390504539519</v>
      </c>
      <c r="DO51">
        <v>105617.27060910119</v>
      </c>
      <c r="DP51">
        <v>14248.032521188534</v>
      </c>
      <c r="DQ51">
        <v>80599.701501822856</v>
      </c>
      <c r="DR51">
        <v>3610.9497680438567</v>
      </c>
    </row>
    <row r="52" spans="1:122" x14ac:dyDescent="0.25">
      <c r="A52">
        <v>86</v>
      </c>
      <c r="B52">
        <v>688556.15791076305</v>
      </c>
      <c r="C52">
        <v>43898.861978365705</v>
      </c>
      <c r="D52">
        <v>358798.12410231854</v>
      </c>
      <c r="E52">
        <v>18050.628693679857</v>
      </c>
      <c r="F52">
        <v>182601.63526247913</v>
      </c>
      <c r="G52">
        <v>5731.6499566057528</v>
      </c>
      <c r="H52">
        <v>125246.31704859134</v>
      </c>
      <c r="I52">
        <v>22527.466928365706</v>
      </c>
      <c r="J52">
        <v>84450.431772846161</v>
      </c>
      <c r="K52">
        <v>5523.6358353875949</v>
      </c>
      <c r="L52">
        <v>28918.61816184099</v>
      </c>
      <c r="M52">
        <v>7495.8263610265021</v>
      </c>
      <c r="N52">
        <v>8009.5780437570666</v>
      </c>
      <c r="O52">
        <v>197.9178999346006</v>
      </c>
      <c r="P52">
        <v>5784.735701741628</v>
      </c>
      <c r="Q52">
        <v>1573.0282935629791</v>
      </c>
      <c r="R52">
        <v>3726.8777353181049</v>
      </c>
      <c r="S52">
        <v>1755.452463736332</v>
      </c>
      <c r="T52">
        <v>4868.6683334183035</v>
      </c>
      <c r="U52">
        <v>2471.8399485106584</v>
      </c>
      <c r="V52">
        <v>607848.86087124352</v>
      </c>
      <c r="W52">
        <v>9859.3737766101403</v>
      </c>
      <c r="X52">
        <v>574051.84956380352</v>
      </c>
      <c r="Y52">
        <v>40881.820466525896</v>
      </c>
      <c r="Z52">
        <v>440148.26721544366</v>
      </c>
      <c r="AA52">
        <v>2128.5638038587267</v>
      </c>
      <c r="AB52">
        <v>178919.69607930043</v>
      </c>
      <c r="AC52">
        <v>1138.1511894069113</v>
      </c>
      <c r="AD52">
        <v>83437.851831496795</v>
      </c>
      <c r="AE52">
        <v>8343.9920968780807</v>
      </c>
      <c r="AF52">
        <v>42672.335285033216</v>
      </c>
      <c r="AG52">
        <v>3788.2415494047896</v>
      </c>
      <c r="AH52">
        <v>28886.115577054217</v>
      </c>
      <c r="AI52">
        <v>6700.7200897693738</v>
      </c>
      <c r="AJ52">
        <v>7682.2968785951161</v>
      </c>
      <c r="AK52">
        <v>1740.5198483466845</v>
      </c>
      <c r="AL52">
        <v>4953.8800969429503</v>
      </c>
      <c r="AM52">
        <v>1457.2256175184286</v>
      </c>
      <c r="AN52">
        <v>5097.4396685821921</v>
      </c>
      <c r="AO52">
        <v>1912.8894751604105</v>
      </c>
      <c r="AP52">
        <v>397273.09670792439</v>
      </c>
      <c r="AQ52">
        <v>27520.559073875935</v>
      </c>
      <c r="AR52">
        <v>296376.09506393835</v>
      </c>
      <c r="AS52">
        <v>17324.994300712147</v>
      </c>
      <c r="AT52">
        <v>174662.99411322252</v>
      </c>
      <c r="AU52">
        <v>16454.076830835358</v>
      </c>
      <c r="AV52">
        <v>129437.57451346454</v>
      </c>
      <c r="AW52">
        <v>26894.814193117509</v>
      </c>
      <c r="AX52">
        <v>80601.715890213993</v>
      </c>
      <c r="AY52">
        <v>4996.8766756164996</v>
      </c>
      <c r="AZ52">
        <v>9791.2022245659682</v>
      </c>
      <c r="BA52">
        <v>128.36525783616136</v>
      </c>
      <c r="BB52">
        <v>3212.4975122368201</v>
      </c>
      <c r="BC52">
        <v>1034.199289798084</v>
      </c>
      <c r="BD52">
        <v>4831.7015329995684</v>
      </c>
      <c r="BE52">
        <v>577.81530066230778</v>
      </c>
      <c r="BF52">
        <v>4964.457835159913</v>
      </c>
      <c r="BG52">
        <v>3291.6680059105965</v>
      </c>
      <c r="BH52">
        <v>4666.5438729449506</v>
      </c>
      <c r="BI52">
        <v>2037.3180544214167</v>
      </c>
      <c r="BJ52">
        <v>86</v>
      </c>
      <c r="BK52">
        <v>15776.298802859266</v>
      </c>
      <c r="BL52">
        <v>4496.0247064156274</v>
      </c>
      <c r="BM52">
        <v>20239.466100989972</v>
      </c>
      <c r="BN52">
        <v>11767.330092730808</v>
      </c>
      <c r="BO52">
        <v>10597.061092973741</v>
      </c>
      <c r="BP52">
        <v>3854.1494932086421</v>
      </c>
      <c r="BQ52">
        <v>13756.265911388775</v>
      </c>
      <c r="BR52">
        <v>472.46888001422974</v>
      </c>
      <c r="BS52">
        <v>12373.778297069981</v>
      </c>
      <c r="BT52">
        <v>2145.4867638176411</v>
      </c>
      <c r="BU52">
        <v>600947.89245692815</v>
      </c>
      <c r="BV52">
        <v>59444.590718447107</v>
      </c>
      <c r="BW52">
        <v>396853.14817152347</v>
      </c>
      <c r="BX52">
        <v>10224.382394222812</v>
      </c>
      <c r="BY52">
        <v>144330.87936466694</v>
      </c>
      <c r="BZ52">
        <v>26711.301577027065</v>
      </c>
      <c r="CA52">
        <v>121786.67418900327</v>
      </c>
      <c r="CB52">
        <v>2010.1282556007727</v>
      </c>
      <c r="CC52">
        <v>92161.864569454134</v>
      </c>
      <c r="CD52">
        <v>6329.522990269892</v>
      </c>
      <c r="CE52">
        <v>71345.269435996976</v>
      </c>
      <c r="CF52">
        <v>19863.547977512575</v>
      </c>
      <c r="CG52">
        <v>56471.14779463406</v>
      </c>
      <c r="CH52">
        <v>2782.5584598834657</v>
      </c>
      <c r="CI52">
        <v>12094.410784067979</v>
      </c>
      <c r="CJ52">
        <v>4284.4747386838917</v>
      </c>
      <c r="CK52">
        <v>10451.13733318646</v>
      </c>
      <c r="CL52">
        <v>3490.0185517014897</v>
      </c>
      <c r="CM52">
        <v>19643.121156849673</v>
      </c>
      <c r="CN52">
        <v>8720.2919763491554</v>
      </c>
      <c r="CO52">
        <v>1021607.3739573912</v>
      </c>
      <c r="CP52">
        <v>157445.24966369604</v>
      </c>
      <c r="CQ52">
        <v>719146.70686218678</v>
      </c>
      <c r="CR52">
        <v>159874.43768154812</v>
      </c>
      <c r="CS52">
        <v>182023.05293903162</v>
      </c>
      <c r="CT52">
        <v>28855.262758960434</v>
      </c>
      <c r="CU52">
        <v>104751.11045021878</v>
      </c>
      <c r="CV52">
        <v>18772.015181733132</v>
      </c>
      <c r="CW52">
        <v>88785.630671406121</v>
      </c>
      <c r="CX52">
        <v>7057.2374540822502</v>
      </c>
      <c r="CY52">
        <v>19113.782765924949</v>
      </c>
      <c r="CZ52">
        <v>1564.7060390015802</v>
      </c>
      <c r="DA52">
        <v>20918.146418985896</v>
      </c>
      <c r="DB52">
        <v>4176.2681068750198</v>
      </c>
      <c r="DC52">
        <v>20544.760017468674</v>
      </c>
      <c r="DD52">
        <v>2598.2645905221889</v>
      </c>
      <c r="DE52">
        <v>13067.220182078316</v>
      </c>
      <c r="DF52">
        <v>4617.2134680896725</v>
      </c>
      <c r="DG52">
        <v>24029.82910597312</v>
      </c>
      <c r="DH52">
        <v>2338.2982075984451</v>
      </c>
      <c r="DI52">
        <v>204142.34211069293</v>
      </c>
      <c r="DJ52">
        <v>1533.4529075918333</v>
      </c>
      <c r="DK52">
        <v>145740.55595112563</v>
      </c>
      <c r="DL52">
        <v>1951.3062438658792</v>
      </c>
      <c r="DM52">
        <v>110000.43723574324</v>
      </c>
      <c r="DN52">
        <v>13533.696176441941</v>
      </c>
      <c r="DO52">
        <v>97850.275697828649</v>
      </c>
      <c r="DP52">
        <v>14396.236485113803</v>
      </c>
      <c r="DQ52">
        <v>81545.002975575801</v>
      </c>
      <c r="DR52">
        <v>1778.1152140903887</v>
      </c>
    </row>
    <row r="53" spans="1:122" x14ac:dyDescent="0.25">
      <c r="A53">
        <v>88</v>
      </c>
      <c r="B53">
        <v>669125.89526321436</v>
      </c>
      <c r="C53">
        <v>48916.061683516622</v>
      </c>
      <c r="D53">
        <v>357530.7642762934</v>
      </c>
      <c r="E53">
        <v>15303.12593039218</v>
      </c>
      <c r="F53">
        <v>189660.898998827</v>
      </c>
      <c r="G53">
        <v>2717.6254852820944</v>
      </c>
      <c r="H53">
        <v>129039.13233824025</v>
      </c>
      <c r="I53">
        <v>19808.391539509394</v>
      </c>
      <c r="J53">
        <v>83537.973715464526</v>
      </c>
      <c r="K53">
        <v>5250.7803899790397</v>
      </c>
      <c r="L53">
        <v>30414.708387533225</v>
      </c>
      <c r="M53">
        <v>12735.808372326788</v>
      </c>
      <c r="N53">
        <v>8151.2880852428552</v>
      </c>
      <c r="O53">
        <v>1311.4261274532832</v>
      </c>
      <c r="P53">
        <v>5499.7021577198284</v>
      </c>
      <c r="Q53">
        <v>2876.0359874287446</v>
      </c>
      <c r="R53">
        <v>4029.4583516257235</v>
      </c>
      <c r="S53">
        <v>1808.3203885492408</v>
      </c>
      <c r="T53">
        <v>5358.5198771846608</v>
      </c>
      <c r="U53">
        <v>2771.4649792040673</v>
      </c>
      <c r="V53">
        <v>618353.29008912551</v>
      </c>
      <c r="W53">
        <v>16987.710630075173</v>
      </c>
      <c r="X53">
        <v>605537.16410172917</v>
      </c>
      <c r="Y53">
        <v>48332.897412769882</v>
      </c>
      <c r="Z53">
        <v>453043.42699705239</v>
      </c>
      <c r="AA53">
        <v>943.46220159071299</v>
      </c>
      <c r="AB53">
        <v>181359.34002514876</v>
      </c>
      <c r="AC53">
        <v>5870.7465156760491</v>
      </c>
      <c r="AD53">
        <v>81743.299090690387</v>
      </c>
      <c r="AE53">
        <v>9180.3514415203008</v>
      </c>
      <c r="AF53">
        <v>44984.827150824902</v>
      </c>
      <c r="AG53">
        <v>3096.6022761512631</v>
      </c>
      <c r="AH53">
        <v>32451.969117517412</v>
      </c>
      <c r="AI53">
        <v>7974.4774728528655</v>
      </c>
      <c r="AJ53">
        <v>7047.7148098956231</v>
      </c>
      <c r="AK53">
        <v>356.13159918809663</v>
      </c>
      <c r="AL53">
        <v>4426.3206127014391</v>
      </c>
      <c r="AM53">
        <v>650.26880714335698</v>
      </c>
      <c r="AN53">
        <v>4699.8973091598373</v>
      </c>
      <c r="AO53">
        <v>2090.571647991118</v>
      </c>
      <c r="AP53">
        <v>416355.91043794749</v>
      </c>
      <c r="AQ53">
        <v>26271.706618091303</v>
      </c>
      <c r="AR53">
        <v>310080.95429254952</v>
      </c>
      <c r="AS53">
        <v>23734.158454067117</v>
      </c>
      <c r="AT53">
        <v>183299.156752126</v>
      </c>
      <c r="AU53">
        <v>20246.836674431968</v>
      </c>
      <c r="AV53">
        <v>130777.10876182311</v>
      </c>
      <c r="AW53">
        <v>33830.899462819965</v>
      </c>
      <c r="AX53">
        <v>81627.568292091513</v>
      </c>
      <c r="AY53">
        <v>4442.1711888241016</v>
      </c>
      <c r="AZ53">
        <v>8993.9028095824069</v>
      </c>
      <c r="BA53">
        <v>1176.8284883181502</v>
      </c>
      <c r="BB53">
        <v>2827.5298149956002</v>
      </c>
      <c r="BC53">
        <v>1049.0403461061894</v>
      </c>
      <c r="BD53">
        <v>4557.5110488436621</v>
      </c>
      <c r="BE53">
        <v>1046.2976936976772</v>
      </c>
      <c r="BF53">
        <v>5144.93764887827</v>
      </c>
      <c r="BG53">
        <v>4246.5140351148939</v>
      </c>
      <c r="BH53">
        <v>4059.4873344401412</v>
      </c>
      <c r="BI53">
        <v>689.05843620083215</v>
      </c>
      <c r="BJ53">
        <v>88</v>
      </c>
      <c r="BK53">
        <v>19950.68250970955</v>
      </c>
      <c r="BL53">
        <v>6746.1371743852587</v>
      </c>
      <c r="BM53">
        <v>18063.991097624807</v>
      </c>
      <c r="BN53">
        <v>8675.1341761102321</v>
      </c>
      <c r="BO53">
        <v>11419.78224473004</v>
      </c>
      <c r="BP53">
        <v>2517.5803671820149</v>
      </c>
      <c r="BQ53">
        <v>15600.445347015655</v>
      </c>
      <c r="BR53">
        <v>546.05031230040311</v>
      </c>
      <c r="BS53">
        <v>15022.303181679108</v>
      </c>
      <c r="BT53">
        <v>5222.3115591566539</v>
      </c>
      <c r="BU53">
        <v>635217.16928400029</v>
      </c>
      <c r="BV53">
        <v>48944.814052116715</v>
      </c>
      <c r="BW53">
        <v>413822.17617085361</v>
      </c>
      <c r="BX53">
        <v>11529.155269511193</v>
      </c>
      <c r="BY53">
        <v>146384.68691488774</v>
      </c>
      <c r="BZ53">
        <v>18078.970947364676</v>
      </c>
      <c r="CA53">
        <v>126194.06953435464</v>
      </c>
      <c r="CB53">
        <v>473.78372788624119</v>
      </c>
      <c r="CC53">
        <v>92534.00434058113</v>
      </c>
      <c r="CD53">
        <v>8219.6914481229469</v>
      </c>
      <c r="CE53">
        <v>75815.780691445951</v>
      </c>
      <c r="CF53">
        <v>22905.772329679723</v>
      </c>
      <c r="CG53">
        <v>60476.211461237581</v>
      </c>
      <c r="CH53">
        <v>5263.0585703763018</v>
      </c>
      <c r="CI53">
        <v>14214.411016191156</v>
      </c>
      <c r="CJ53">
        <v>6152.2520462351995</v>
      </c>
      <c r="CK53">
        <v>11241.371511788966</v>
      </c>
      <c r="CL53">
        <v>392.3444525791831</v>
      </c>
      <c r="CM53">
        <v>19349.836178052607</v>
      </c>
      <c r="CN53">
        <v>7230.4067771511263</v>
      </c>
      <c r="CO53">
        <v>1058410.8703772917</v>
      </c>
      <c r="CP53">
        <v>157371.63310748848</v>
      </c>
      <c r="CQ53">
        <v>762669.36650796863</v>
      </c>
      <c r="CR53">
        <v>177958.09286157708</v>
      </c>
      <c r="CS53">
        <v>188036.97012569831</v>
      </c>
      <c r="CT53">
        <v>21634.61001808718</v>
      </c>
      <c r="CU53">
        <v>108597.50123299303</v>
      </c>
      <c r="CV53">
        <v>20142.575854025512</v>
      </c>
      <c r="CW53">
        <v>87610.938369752854</v>
      </c>
      <c r="CX53">
        <v>2501.5337655708031</v>
      </c>
      <c r="CY53">
        <v>22025.149620751443</v>
      </c>
      <c r="CZ53">
        <v>293.5114769426533</v>
      </c>
      <c r="DA53">
        <v>22965.083807338386</v>
      </c>
      <c r="DB53">
        <v>950.55801042697465</v>
      </c>
      <c r="DC53">
        <v>22026.39519616367</v>
      </c>
      <c r="DD53">
        <v>664.6417198986137</v>
      </c>
      <c r="DE53">
        <v>14948.521020285385</v>
      </c>
      <c r="DF53">
        <v>3473.9707585292535</v>
      </c>
      <c r="DG53">
        <v>29142.665675853434</v>
      </c>
      <c r="DH53">
        <v>4327.0179704612165</v>
      </c>
      <c r="DI53">
        <v>209487.10054273676</v>
      </c>
      <c r="DJ53">
        <v>90.519662428658791</v>
      </c>
      <c r="DK53">
        <v>149117.89810415398</v>
      </c>
      <c r="DL53">
        <v>2583.2720781449889</v>
      </c>
      <c r="DM53">
        <v>110710.49509559131</v>
      </c>
      <c r="DN53">
        <v>15259.515000015013</v>
      </c>
      <c r="DO53">
        <v>106377.49191609099</v>
      </c>
      <c r="DP53">
        <v>14146.273969311907</v>
      </c>
      <c r="DQ53">
        <v>81297.830070731579</v>
      </c>
      <c r="DR53">
        <v>1529.2817424153891</v>
      </c>
    </row>
    <row r="54" spans="1:122" x14ac:dyDescent="0.25">
      <c r="A54">
        <v>90</v>
      </c>
      <c r="B54">
        <v>671423.56865339633</v>
      </c>
      <c r="C54">
        <v>12505.71236514112</v>
      </c>
      <c r="D54">
        <v>383179.66824632254</v>
      </c>
      <c r="E54">
        <v>18287.706558690101</v>
      </c>
      <c r="F54">
        <v>194671.85584006272</v>
      </c>
      <c r="G54">
        <v>7975.724820299818</v>
      </c>
      <c r="H54">
        <v>124908.12910303325</v>
      </c>
      <c r="I54">
        <v>11949.25658775902</v>
      </c>
      <c r="J54">
        <v>82737.634230578216</v>
      </c>
      <c r="K54">
        <v>5281.4294474960752</v>
      </c>
      <c r="L54">
        <v>28436.668786510581</v>
      </c>
      <c r="M54">
        <v>6245.8694619542566</v>
      </c>
      <c r="N54">
        <v>8756.6429829732333</v>
      </c>
      <c r="O54">
        <v>312.301364409359</v>
      </c>
      <c r="P54">
        <v>5091.3359082056313</v>
      </c>
      <c r="Q54">
        <v>2101.2814390140629</v>
      </c>
      <c r="R54">
        <v>3722.0129680873815</v>
      </c>
      <c r="S54">
        <v>1938.8435231880958</v>
      </c>
      <c r="T54">
        <v>5989.2948745323938</v>
      </c>
      <c r="U54">
        <v>4874.0266973972448</v>
      </c>
      <c r="V54">
        <v>652086.59144479595</v>
      </c>
      <c r="W54">
        <v>20682.515353264873</v>
      </c>
      <c r="X54">
        <v>633774.03193022334</v>
      </c>
      <c r="Y54">
        <v>48372.134459434244</v>
      </c>
      <c r="Z54">
        <v>486679.47622761462</v>
      </c>
      <c r="AA54">
        <v>8578.5632199510528</v>
      </c>
      <c r="AB54">
        <v>186539.19668795707</v>
      </c>
      <c r="AC54">
        <v>7638.1874770287532</v>
      </c>
      <c r="AD54">
        <v>83205.432865016061</v>
      </c>
      <c r="AE54">
        <v>8483.1307071140327</v>
      </c>
      <c r="AF54">
        <v>36192.554946268392</v>
      </c>
      <c r="AG54">
        <v>2813.0078882020262</v>
      </c>
      <c r="AH54">
        <v>33488.111299902434</v>
      </c>
      <c r="AI54">
        <v>5991.1664876483337</v>
      </c>
      <c r="AJ54">
        <v>6730.2057919282715</v>
      </c>
      <c r="AK54">
        <v>620.6676869453994</v>
      </c>
      <c r="AL54">
        <v>4518.128129940369</v>
      </c>
      <c r="AM54">
        <v>738.46410941753072</v>
      </c>
      <c r="AN54">
        <v>4883.4368839435701</v>
      </c>
      <c r="AO54">
        <v>2175.9872224316537</v>
      </c>
      <c r="AP54">
        <v>436469.63705426792</v>
      </c>
      <c r="AQ54">
        <v>21946.717467648796</v>
      </c>
      <c r="AR54">
        <v>317094.01345813519</v>
      </c>
      <c r="AS54">
        <v>24040.506483839163</v>
      </c>
      <c r="AT54">
        <v>185910.90783798695</v>
      </c>
      <c r="AU54">
        <v>17569.608402614824</v>
      </c>
      <c r="AV54">
        <v>135127.24199363348</v>
      </c>
      <c r="AW54">
        <v>28460.054105401498</v>
      </c>
      <c r="AX54">
        <v>80462.361491860895</v>
      </c>
      <c r="AY54">
        <v>2318.2999782055185</v>
      </c>
      <c r="AZ54">
        <v>8916.6137166414483</v>
      </c>
      <c r="BA54">
        <v>516.45526793739225</v>
      </c>
      <c r="BB54">
        <v>1774.9198659749882</v>
      </c>
      <c r="BC54">
        <v>341.23093016457716</v>
      </c>
      <c r="BD54">
        <v>4380.260888426641</v>
      </c>
      <c r="BE54">
        <v>1072.2943817223122</v>
      </c>
      <c r="BF54">
        <v>4797.8821264381713</v>
      </c>
      <c r="BG54">
        <v>3859.324142739847</v>
      </c>
      <c r="BH54">
        <v>3796.4095839748306</v>
      </c>
      <c r="BI54">
        <v>207.27847409518824</v>
      </c>
      <c r="BJ54">
        <v>90</v>
      </c>
      <c r="BK54">
        <v>23795.463702228575</v>
      </c>
      <c r="BL54">
        <v>7073.9620011261432</v>
      </c>
      <c r="BM54">
        <v>18219.532832971243</v>
      </c>
      <c r="BN54">
        <v>3996.572679479561</v>
      </c>
      <c r="BO54">
        <v>12644.537233611885</v>
      </c>
      <c r="BP54">
        <v>1224.7819346787419</v>
      </c>
      <c r="BQ54">
        <v>18101.123321594216</v>
      </c>
      <c r="BR54">
        <v>28.764045040416367</v>
      </c>
      <c r="BS54">
        <v>14885.74517207126</v>
      </c>
      <c r="BT54">
        <v>7361.0497417755341</v>
      </c>
      <c r="BU54">
        <v>667652.81444564112</v>
      </c>
      <c r="BV54">
        <v>63930.501262135338</v>
      </c>
      <c r="BW54">
        <v>425850.63854272163</v>
      </c>
      <c r="BX54">
        <v>4177.9358196071043</v>
      </c>
      <c r="BY54">
        <v>146726.52504602028</v>
      </c>
      <c r="BZ54">
        <v>9514.6828403067866</v>
      </c>
      <c r="CA54">
        <v>120952.47135499177</v>
      </c>
      <c r="CB54">
        <v>4572.9339492860508</v>
      </c>
      <c r="CC54">
        <v>99333.592629849358</v>
      </c>
      <c r="CD54">
        <v>4032.2239215502304</v>
      </c>
      <c r="CE54">
        <v>79977.241074567341</v>
      </c>
      <c r="CF54">
        <v>21305.550528868866</v>
      </c>
      <c r="CG54">
        <v>68685.005557877608</v>
      </c>
      <c r="CH54">
        <v>3210.4608036594054</v>
      </c>
      <c r="CI54">
        <v>14789.308578648017</v>
      </c>
      <c r="CJ54">
        <v>7169.0405240602295</v>
      </c>
      <c r="CK54">
        <v>12407.987851242848</v>
      </c>
      <c r="CL54">
        <v>2517.3267319469073</v>
      </c>
      <c r="CM54">
        <v>20437.307144331135</v>
      </c>
      <c r="CN54">
        <v>7011.1555894696994</v>
      </c>
      <c r="CO54">
        <v>1084451.5658857059</v>
      </c>
      <c r="CP54">
        <v>137582.8123729167</v>
      </c>
      <c r="CQ54">
        <v>778028.74145350477</v>
      </c>
      <c r="CR54">
        <v>172052.30439348496</v>
      </c>
      <c r="CS54">
        <v>188572.71177593109</v>
      </c>
      <c r="CT54">
        <v>20185.672630889079</v>
      </c>
      <c r="CU54">
        <v>106641.72530864221</v>
      </c>
      <c r="CV54">
        <v>13746.136179552563</v>
      </c>
      <c r="CW54">
        <v>90519.245394552971</v>
      </c>
      <c r="CX54">
        <v>14555.119096489405</v>
      </c>
      <c r="CY54">
        <v>26304.748940202371</v>
      </c>
      <c r="CZ54">
        <v>1287.5436204998725</v>
      </c>
      <c r="DA54">
        <v>23281.061157509474</v>
      </c>
      <c r="DB54">
        <v>1130.8776755571896</v>
      </c>
      <c r="DC54">
        <v>23903.048724205721</v>
      </c>
      <c r="DD54">
        <v>163.31414999111237</v>
      </c>
      <c r="DE54">
        <v>16026.759028270448</v>
      </c>
      <c r="DF54">
        <v>1896.7306692406885</v>
      </c>
      <c r="DG54">
        <v>35394.127307926668</v>
      </c>
      <c r="DH54">
        <v>7018.6303979380755</v>
      </c>
      <c r="DI54">
        <v>211188.86351890385</v>
      </c>
      <c r="DJ54">
        <v>12262.833335753323</v>
      </c>
      <c r="DK54">
        <v>153260.06107126735</v>
      </c>
      <c r="DL54">
        <v>1709.0753668872446</v>
      </c>
      <c r="DM54">
        <v>108925.0879356206</v>
      </c>
      <c r="DN54">
        <v>12061.52423538589</v>
      </c>
      <c r="DO54">
        <v>106865.11081083439</v>
      </c>
      <c r="DP54">
        <v>747.80015170759282</v>
      </c>
      <c r="DQ54">
        <v>83953.468979831232</v>
      </c>
      <c r="DR54">
        <v>1460.9448176970859</v>
      </c>
    </row>
    <row r="55" spans="1:122" x14ac:dyDescent="0.25">
      <c r="A55">
        <v>92</v>
      </c>
      <c r="B55">
        <v>713040.48211326846</v>
      </c>
      <c r="C55">
        <v>36603.489671617986</v>
      </c>
      <c r="D55">
        <v>387237.02350379253</v>
      </c>
      <c r="E55">
        <v>20394.721448369684</v>
      </c>
      <c r="F55">
        <v>198823.66023709363</v>
      </c>
      <c r="G55">
        <v>10840.036916174548</v>
      </c>
      <c r="H55">
        <v>127007.04445703463</v>
      </c>
      <c r="I55">
        <v>5503.0830080348151</v>
      </c>
      <c r="J55">
        <v>80150.132521160616</v>
      </c>
      <c r="K55">
        <v>3307.0282048990807</v>
      </c>
      <c r="L55">
        <v>27274.986608550375</v>
      </c>
      <c r="M55">
        <v>7805.7042193082489</v>
      </c>
      <c r="N55">
        <v>8611.4914076767782</v>
      </c>
      <c r="O55">
        <v>1406.7690349228144</v>
      </c>
      <c r="P55">
        <v>4561.2801067242062</v>
      </c>
      <c r="Q55">
        <v>910.2955485227842</v>
      </c>
      <c r="R55">
        <v>3308.0579085927889</v>
      </c>
      <c r="S55">
        <v>1702.053341464939</v>
      </c>
      <c r="T55">
        <v>5975.5571390421101</v>
      </c>
      <c r="U55">
        <v>4910.2267328473299</v>
      </c>
      <c r="V55">
        <v>675888.12767497986</v>
      </c>
      <c r="W55">
        <v>17748.386796810977</v>
      </c>
      <c r="X55">
        <v>666417.1248356842</v>
      </c>
      <c r="Y55">
        <v>47147.770333537133</v>
      </c>
      <c r="Z55">
        <v>497546.29464630398</v>
      </c>
      <c r="AA55">
        <v>4479.019301575403</v>
      </c>
      <c r="AB55">
        <v>187088.24489103997</v>
      </c>
      <c r="AC55">
        <v>11698.352049460887</v>
      </c>
      <c r="AD55">
        <v>84847.130103167714</v>
      </c>
      <c r="AE55">
        <v>10949.580014746087</v>
      </c>
      <c r="AF55">
        <v>35571.4768324775</v>
      </c>
      <c r="AG55">
        <v>5928.3949465545484</v>
      </c>
      <c r="AH55">
        <v>33418.061685828485</v>
      </c>
      <c r="AI55">
        <v>8222.7159647353037</v>
      </c>
      <c r="AJ55">
        <v>6060.8784814895025</v>
      </c>
      <c r="AK55">
        <v>1943.1576207885537</v>
      </c>
      <c r="AL55">
        <v>3934.9018843737017</v>
      </c>
      <c r="AM55">
        <v>1203.9017887149644</v>
      </c>
      <c r="AN55">
        <v>4538.4867808426407</v>
      </c>
      <c r="AO55">
        <v>1710.7351686274335</v>
      </c>
      <c r="AP55">
        <v>463648.54030988924</v>
      </c>
      <c r="AQ55">
        <v>24581.375157526432</v>
      </c>
      <c r="AR55">
        <v>319597.1382679384</v>
      </c>
      <c r="AS55">
        <v>15981.428607091812</v>
      </c>
      <c r="AT55">
        <v>195906.59867801552</v>
      </c>
      <c r="AU55">
        <v>18749.435044066522</v>
      </c>
      <c r="AV55">
        <v>138579.7556689865</v>
      </c>
      <c r="AW55">
        <v>30313.896554396149</v>
      </c>
      <c r="AX55">
        <v>80838.785261328419</v>
      </c>
      <c r="AY55">
        <v>928.11102037322996</v>
      </c>
      <c r="AZ55">
        <v>10248.426110811151</v>
      </c>
      <c r="BA55">
        <v>679.64918495967629</v>
      </c>
      <c r="BB55">
        <v>2578.267774640608</v>
      </c>
      <c r="BC55">
        <v>1031.3910492286275</v>
      </c>
      <c r="BD55">
        <v>4289.0962509194696</v>
      </c>
      <c r="BE55">
        <v>1484.5720641902626</v>
      </c>
      <c r="BF55">
        <v>4903.6381576445501</v>
      </c>
      <c r="BG55">
        <v>3765.7950214161947</v>
      </c>
      <c r="BH55">
        <v>3779.3914123483819</v>
      </c>
      <c r="BI55">
        <v>285.39002908152526</v>
      </c>
      <c r="BJ55">
        <v>92</v>
      </c>
      <c r="BK55">
        <v>25782.108898536579</v>
      </c>
      <c r="BL55">
        <v>11063.34122453971</v>
      </c>
      <c r="BM55">
        <v>19325.218281195121</v>
      </c>
      <c r="BN55">
        <v>2835.2222459113245</v>
      </c>
      <c r="BO55">
        <v>13097.360901802043</v>
      </c>
      <c r="BP55">
        <v>389.09088268455668</v>
      </c>
      <c r="BQ55">
        <v>20561.725683858909</v>
      </c>
      <c r="BR55">
        <v>1131.6275308549098</v>
      </c>
      <c r="BS55">
        <v>16577.095316516337</v>
      </c>
      <c r="BT55">
        <v>6966.8311859448922</v>
      </c>
      <c r="BU55">
        <v>707523.84527623421</v>
      </c>
      <c r="BV55">
        <v>76554.790862482332</v>
      </c>
      <c r="BW55">
        <v>431056.42800634739</v>
      </c>
      <c r="BX55">
        <v>13001.335453912754</v>
      </c>
      <c r="BY55">
        <v>146945.41019668514</v>
      </c>
      <c r="BZ55">
        <v>9409.9093147234398</v>
      </c>
      <c r="CA55">
        <v>124292.64939682797</v>
      </c>
      <c r="CB55">
        <v>1217.4065651731869</v>
      </c>
      <c r="CC55">
        <v>105934.9701209952</v>
      </c>
      <c r="CD55">
        <v>6469.2065448336489</v>
      </c>
      <c r="CE55">
        <v>84829.993700073392</v>
      </c>
      <c r="CF55">
        <v>12638.621288858794</v>
      </c>
      <c r="CG55">
        <v>74718.666030369641</v>
      </c>
      <c r="CH55">
        <v>2552.7823409368625</v>
      </c>
      <c r="CI55">
        <v>15871.442959555325</v>
      </c>
      <c r="CJ55">
        <v>6530.7562669128092</v>
      </c>
      <c r="CK55">
        <v>14155.186498541723</v>
      </c>
      <c r="CL55">
        <v>6376.0351974504829</v>
      </c>
      <c r="CM55">
        <v>22919.827235829969</v>
      </c>
      <c r="CN55">
        <v>9303.9330415310596</v>
      </c>
      <c r="CO55">
        <v>1118740.4083480665</v>
      </c>
      <c r="CP55">
        <v>140013.65223825732</v>
      </c>
      <c r="CQ55">
        <v>802527.9782280752</v>
      </c>
      <c r="CR55">
        <v>166436.89695872215</v>
      </c>
      <c r="CS55">
        <v>187525.91407945182</v>
      </c>
      <c r="CT55">
        <v>24342.037647548565</v>
      </c>
      <c r="CU55">
        <v>105693.55868347785</v>
      </c>
      <c r="CV55">
        <v>7963.8637140879582</v>
      </c>
      <c r="CW55">
        <v>88868.352416466849</v>
      </c>
      <c r="CX55">
        <v>13437.28542188698</v>
      </c>
      <c r="CY55">
        <v>28902.534872706361</v>
      </c>
      <c r="CZ55">
        <v>5667.3628291632067</v>
      </c>
      <c r="DA55">
        <v>24465.600421572519</v>
      </c>
      <c r="DB55">
        <v>4020.2842958455071</v>
      </c>
      <c r="DC55">
        <v>24895.81121495799</v>
      </c>
      <c r="DD55">
        <v>373.88007986115787</v>
      </c>
      <c r="DE55">
        <v>16668.006509432704</v>
      </c>
      <c r="DF55">
        <v>2388.3291247394723</v>
      </c>
      <c r="DG55">
        <v>40091.948130400982</v>
      </c>
      <c r="DH55">
        <v>10195.884133991396</v>
      </c>
      <c r="DI55">
        <v>213650.21945448103</v>
      </c>
      <c r="DJ55">
        <v>9338.40940491316</v>
      </c>
      <c r="DK55">
        <v>160745.29454677762</v>
      </c>
      <c r="DL55">
        <v>8528.7601705355191</v>
      </c>
      <c r="DM55">
        <v>109120.30416543622</v>
      </c>
      <c r="DN55">
        <v>12706.175659888238</v>
      </c>
      <c r="DO55">
        <v>110409.08595574203</v>
      </c>
      <c r="DP55">
        <v>6368.9517647770726</v>
      </c>
      <c r="DQ55">
        <v>86182.427884175588</v>
      </c>
      <c r="DR55">
        <v>4367.2056125119079</v>
      </c>
    </row>
    <row r="56" spans="1:122" x14ac:dyDescent="0.25">
      <c r="A56">
        <v>94</v>
      </c>
      <c r="B56">
        <v>725969.81817516824</v>
      </c>
      <c r="C56">
        <v>42380.412907665319</v>
      </c>
      <c r="D56">
        <v>415970.57369760005</v>
      </c>
      <c r="E56">
        <v>25618.637972201257</v>
      </c>
      <c r="F56">
        <v>204316.51879113616</v>
      </c>
      <c r="G56">
        <v>13437.689725152835</v>
      </c>
      <c r="H56">
        <v>128544.83571720109</v>
      </c>
      <c r="I56">
        <v>6594.8956050652032</v>
      </c>
      <c r="J56">
        <v>80953.725569536095</v>
      </c>
      <c r="K56">
        <v>3665.5591874063871</v>
      </c>
      <c r="L56">
        <v>24775.418046291306</v>
      </c>
      <c r="M56">
        <v>2879.3026366744839</v>
      </c>
      <c r="N56">
        <v>9390.5994227323608</v>
      </c>
      <c r="O56">
        <v>2364.0621420044322</v>
      </c>
      <c r="P56">
        <v>5331.9674786068954</v>
      </c>
      <c r="Q56">
        <v>508.92997271787971</v>
      </c>
      <c r="R56">
        <v>3063.6917166126514</v>
      </c>
      <c r="S56">
        <v>1198.9547734278015</v>
      </c>
      <c r="T56">
        <v>5646.0897038698704</v>
      </c>
      <c r="U56">
        <v>3667.2271967931974</v>
      </c>
      <c r="V56">
        <v>703301.4201884463</v>
      </c>
      <c r="W56">
        <v>12550.528614443539</v>
      </c>
      <c r="X56">
        <v>662903.46904767933</v>
      </c>
      <c r="Y56">
        <v>15751.417592616053</v>
      </c>
      <c r="Z56">
        <v>513454.4114774029</v>
      </c>
      <c r="AA56">
        <v>28548.971406342665</v>
      </c>
      <c r="AB56">
        <v>195557.09782056135</v>
      </c>
      <c r="AC56">
        <v>14298.696400698595</v>
      </c>
      <c r="AD56">
        <v>85085.059118073696</v>
      </c>
      <c r="AE56">
        <v>4821.3638379469121</v>
      </c>
      <c r="AF56">
        <v>35197.000591925367</v>
      </c>
      <c r="AG56">
        <v>5393.8840744759691</v>
      </c>
      <c r="AH56">
        <v>30842.786784848522</v>
      </c>
      <c r="AI56">
        <v>2329.760208631104</v>
      </c>
      <c r="AJ56">
        <v>5981.6873677617414</v>
      </c>
      <c r="AK56">
        <v>2809.2600795069475</v>
      </c>
      <c r="AL56">
        <v>4231.4992012226239</v>
      </c>
      <c r="AM56">
        <v>628.42608595123841</v>
      </c>
      <c r="AN56">
        <v>4585.3319944596451</v>
      </c>
      <c r="AO56">
        <v>629.5923460200919</v>
      </c>
      <c r="AP56">
        <v>478223.16284333111</v>
      </c>
      <c r="AQ56">
        <v>37504.867106052581</v>
      </c>
      <c r="AR56">
        <v>337192.14969138504</v>
      </c>
      <c r="AS56">
        <v>21815.276161370482</v>
      </c>
      <c r="AT56">
        <v>202977.92077744112</v>
      </c>
      <c r="AU56">
        <v>20151.810314724909</v>
      </c>
      <c r="AV56">
        <v>140119.46566396544</v>
      </c>
      <c r="AW56">
        <v>33907.426196884102</v>
      </c>
      <c r="AX56">
        <v>82956.993544179946</v>
      </c>
      <c r="AY56">
        <v>5953.8076453580607</v>
      </c>
      <c r="AZ56">
        <v>10638.812091598205</v>
      </c>
      <c r="BA56">
        <v>63.067294723301877</v>
      </c>
      <c r="BB56">
        <v>2557.5493228905043</v>
      </c>
      <c r="BC56">
        <v>1113.2010435823031</v>
      </c>
      <c r="BD56">
        <v>3830.2316443371997</v>
      </c>
      <c r="BE56">
        <v>592.50050602009298</v>
      </c>
      <c r="BF56">
        <v>5285.1839304118494</v>
      </c>
      <c r="BG56">
        <v>1835.080733349994</v>
      </c>
      <c r="BH56">
        <v>3801.2296536516669</v>
      </c>
      <c r="BI56">
        <v>780.89042477533167</v>
      </c>
      <c r="BJ56">
        <v>94</v>
      </c>
      <c r="BK56">
        <v>26238.065476692827</v>
      </c>
      <c r="BL56">
        <v>9704.7703584634346</v>
      </c>
      <c r="BM56">
        <v>22076.800072390233</v>
      </c>
      <c r="BN56">
        <v>4384.6181188496967</v>
      </c>
      <c r="BO56">
        <v>13014.570972078031</v>
      </c>
      <c r="BP56">
        <v>358.2031159388369</v>
      </c>
      <c r="BQ56">
        <v>20862.158884587308</v>
      </c>
      <c r="BR56">
        <v>3310.9130431695312</v>
      </c>
      <c r="BS56">
        <v>19977.764283680335</v>
      </c>
      <c r="BT56">
        <v>7563.2517089565126</v>
      </c>
      <c r="BU56">
        <v>735756.36611854227</v>
      </c>
      <c r="BV56">
        <v>77769.900212388704</v>
      </c>
      <c r="BW56">
        <v>434746.03343892208</v>
      </c>
      <c r="BX56">
        <v>24125.418995625885</v>
      </c>
      <c r="BY56">
        <v>148950.9299396291</v>
      </c>
      <c r="BZ56">
        <v>12480.355346877712</v>
      </c>
      <c r="CA56">
        <v>124499.10156439086</v>
      </c>
      <c r="CB56">
        <v>3627.1696127075456</v>
      </c>
      <c r="CC56">
        <v>108030.82917671037</v>
      </c>
      <c r="CD56">
        <v>2276.148012388081</v>
      </c>
      <c r="CE56">
        <v>91207.478555326117</v>
      </c>
      <c r="CF56">
        <v>8609.728270606307</v>
      </c>
      <c r="CG56">
        <v>78652.158393145583</v>
      </c>
      <c r="CH56">
        <v>424.99218493232178</v>
      </c>
      <c r="CI56">
        <v>17560.859260469697</v>
      </c>
      <c r="CJ56">
        <v>5804.6054359240507</v>
      </c>
      <c r="CK56">
        <v>14817.121279396208</v>
      </c>
      <c r="CL56">
        <v>5641.4273090138959</v>
      </c>
      <c r="CM56">
        <v>25998.13812155457</v>
      </c>
      <c r="CN56">
        <v>10049.202116775692</v>
      </c>
      <c r="CO56">
        <v>1168977.0613282658</v>
      </c>
      <c r="CP56">
        <v>103738.52348528559</v>
      </c>
      <c r="CQ56">
        <v>818230.31258234906</v>
      </c>
      <c r="CR56">
        <v>141315.89190232259</v>
      </c>
      <c r="CS56">
        <v>189474.10522683471</v>
      </c>
      <c r="CT56">
        <v>33943.218818980356</v>
      </c>
      <c r="CU56">
        <v>103353.96319675923</v>
      </c>
      <c r="CV56">
        <v>12237.662700957451</v>
      </c>
      <c r="CW56">
        <v>85339.88327983729</v>
      </c>
      <c r="CX56">
        <v>8697.524588204813</v>
      </c>
      <c r="CY56">
        <v>31031.201015340892</v>
      </c>
      <c r="CZ56">
        <v>6568.2813763575969</v>
      </c>
      <c r="DA56">
        <v>28295.199565703919</v>
      </c>
      <c r="DB56">
        <v>6525.3598365740136</v>
      </c>
      <c r="DC56">
        <v>25846.97281588734</v>
      </c>
      <c r="DD56">
        <v>1757.1662967771285</v>
      </c>
      <c r="DE56">
        <v>18039.295752298247</v>
      </c>
      <c r="DF56">
        <v>950.49018315518799</v>
      </c>
      <c r="DG56">
        <v>41933.980174979311</v>
      </c>
      <c r="DH56">
        <v>12637.575201930791</v>
      </c>
      <c r="DI56">
        <v>225971.75817872776</v>
      </c>
      <c r="DJ56">
        <v>10287.641056740529</v>
      </c>
      <c r="DK56">
        <v>171092.56599144469</v>
      </c>
      <c r="DL56">
        <v>13819.921956014965</v>
      </c>
      <c r="DM56">
        <v>116681.27020946897</v>
      </c>
      <c r="DN56">
        <v>15691.403277447313</v>
      </c>
      <c r="DO56">
        <v>108544.40692116757</v>
      </c>
      <c r="DP56">
        <v>3435.1329920933472</v>
      </c>
      <c r="DQ56">
        <v>84288.249975771716</v>
      </c>
      <c r="DR56">
        <v>2481.370304297342</v>
      </c>
    </row>
    <row r="57" spans="1:122" x14ac:dyDescent="0.25">
      <c r="A57">
        <v>96</v>
      </c>
      <c r="B57">
        <v>762902.15935942763</v>
      </c>
      <c r="C57">
        <v>68205.295909917128</v>
      </c>
      <c r="D57">
        <v>426110.91650802374</v>
      </c>
      <c r="E57">
        <v>27861.375353785064</v>
      </c>
      <c r="F57">
        <v>199499.3413616498</v>
      </c>
      <c r="G57">
        <v>9650.765814891025</v>
      </c>
      <c r="H57">
        <v>134764.44571232353</v>
      </c>
      <c r="I57">
        <v>5770.1613453644923</v>
      </c>
      <c r="J57">
        <v>82465.863592696958</v>
      </c>
      <c r="K57">
        <v>5586.2600539420846</v>
      </c>
      <c r="L57">
        <v>26477.882668444639</v>
      </c>
      <c r="M57">
        <v>93.016817974979944</v>
      </c>
      <c r="N57">
        <v>9136.9586280556196</v>
      </c>
      <c r="O57">
        <v>1947.6848224159248</v>
      </c>
      <c r="P57">
        <v>5190.6555765316334</v>
      </c>
      <c r="Q57">
        <v>2035.9392848668213</v>
      </c>
      <c r="R57">
        <v>2701.8527496117913</v>
      </c>
      <c r="S57">
        <v>864.58303673737805</v>
      </c>
      <c r="T57">
        <v>4564.1111570362609</v>
      </c>
      <c r="U57">
        <v>2119.4738544619881</v>
      </c>
      <c r="V57">
        <v>732074.23588189832</v>
      </c>
      <c r="W57">
        <v>39010.961574481247</v>
      </c>
      <c r="X57">
        <v>675566.48279838474</v>
      </c>
      <c r="Y57">
        <v>12594.743681992446</v>
      </c>
      <c r="Z57">
        <v>535410.79309192102</v>
      </c>
      <c r="AA57">
        <v>23597.956898480526</v>
      </c>
      <c r="AB57">
        <v>194264.50559158897</v>
      </c>
      <c r="AC57">
        <v>18635.287332590869</v>
      </c>
      <c r="AD57">
        <v>89733.755829587346</v>
      </c>
      <c r="AE57">
        <v>6849.720905805093</v>
      </c>
      <c r="AF57">
        <v>34222.179618323316</v>
      </c>
      <c r="AG57">
        <v>7016.7271714833532</v>
      </c>
      <c r="AH57">
        <v>27223.318815311453</v>
      </c>
      <c r="AI57">
        <v>128.03250745101309</v>
      </c>
      <c r="AJ57">
        <v>5825.6186430119833</v>
      </c>
      <c r="AK57">
        <v>2407.9056297146699</v>
      </c>
      <c r="AL57">
        <v>4116.4038899085081</v>
      </c>
      <c r="AM57">
        <v>406.58163223632545</v>
      </c>
      <c r="AN57">
        <v>4637.8976723562955</v>
      </c>
      <c r="AO57">
        <v>1147.404209646427</v>
      </c>
      <c r="AP57">
        <v>501624.7023239875</v>
      </c>
      <c r="AQ57">
        <v>30333.355331544848</v>
      </c>
      <c r="AR57">
        <v>348895.76326969161</v>
      </c>
      <c r="AS57">
        <v>28920.510798145748</v>
      </c>
      <c r="AT57">
        <v>209958.3259205122</v>
      </c>
      <c r="AU57">
        <v>24908.080197192754</v>
      </c>
      <c r="AV57">
        <v>142562.15362469666</v>
      </c>
      <c r="AW57">
        <v>32990.865493856589</v>
      </c>
      <c r="AX57">
        <v>83130.13126879053</v>
      </c>
      <c r="AY57">
        <v>7218.8467807740171</v>
      </c>
      <c r="AZ57">
        <v>11805.794852112434</v>
      </c>
      <c r="BA57">
        <v>1855.405380767347</v>
      </c>
      <c r="BB57">
        <v>2857.1100360625733</v>
      </c>
      <c r="BC57">
        <v>24.252010607547394</v>
      </c>
      <c r="BD57">
        <v>3605.7074322640792</v>
      </c>
      <c r="BE57">
        <v>1029.3956252206935</v>
      </c>
      <c r="BF57">
        <v>4630.9664445011786</v>
      </c>
      <c r="BG57">
        <v>842.91494317752245</v>
      </c>
      <c r="BH57">
        <v>3937.6695856203287</v>
      </c>
      <c r="BI57">
        <v>444.82753580688052</v>
      </c>
      <c r="BJ57">
        <v>96</v>
      </c>
      <c r="BK57">
        <v>28944.945907909234</v>
      </c>
      <c r="BL57">
        <v>7071.4384955034975</v>
      </c>
      <c r="BM57">
        <v>26151.023409381429</v>
      </c>
      <c r="BN57">
        <v>6114.4430603012352</v>
      </c>
      <c r="BO57">
        <v>12488.47351316226</v>
      </c>
      <c r="BP57">
        <v>747.37209105186639</v>
      </c>
      <c r="BQ57">
        <v>24781.390003703458</v>
      </c>
      <c r="BR57">
        <v>1052.7479039239624</v>
      </c>
      <c r="BS57">
        <v>22672.9196843758</v>
      </c>
      <c r="BT57">
        <v>7786.7219156007177</v>
      </c>
      <c r="BU57">
        <v>777915.14948571357</v>
      </c>
      <c r="BV57">
        <v>53333.090885849815</v>
      </c>
      <c r="BW57">
        <v>442614.63926099066</v>
      </c>
      <c r="BX57">
        <v>21913.665779428738</v>
      </c>
      <c r="BY57">
        <v>152215.49577801986</v>
      </c>
      <c r="BZ57">
        <v>10242.475221752411</v>
      </c>
      <c r="CA57">
        <v>122701.1455838691</v>
      </c>
      <c r="CB57">
        <v>3963.9102745073014</v>
      </c>
      <c r="CC57">
        <v>102441.59345288831</v>
      </c>
      <c r="CD57">
        <v>1596.9858548580246</v>
      </c>
      <c r="CE57">
        <v>98289.599965063986</v>
      </c>
      <c r="CF57">
        <v>6623.8524590613188</v>
      </c>
      <c r="CG57">
        <v>87773.644885648333</v>
      </c>
      <c r="CH57">
        <v>5645.1830616667512</v>
      </c>
      <c r="CI57">
        <v>19037.032793538841</v>
      </c>
      <c r="CJ57">
        <v>5049.500874398942</v>
      </c>
      <c r="CK57">
        <v>16964.393757912148</v>
      </c>
      <c r="CL57">
        <v>5395.0917242837322</v>
      </c>
      <c r="CM57">
        <v>31736.439941623132</v>
      </c>
      <c r="CN57">
        <v>12235.036872396146</v>
      </c>
      <c r="CO57">
        <v>1196496.7066872362</v>
      </c>
      <c r="CP57">
        <v>105954.79518494684</v>
      </c>
      <c r="CQ57">
        <v>845431.11727036093</v>
      </c>
      <c r="CR57">
        <v>142586.66050896942</v>
      </c>
      <c r="CS57">
        <v>191805.09017862298</v>
      </c>
      <c r="CT57">
        <v>40157.115994519183</v>
      </c>
      <c r="CU57">
        <v>108107.57515208214</v>
      </c>
      <c r="CV57">
        <v>12299.513820735443</v>
      </c>
      <c r="CW57">
        <v>86401.566648661654</v>
      </c>
      <c r="CX57">
        <v>9642.7396730029795</v>
      </c>
      <c r="CY57">
        <v>34747.14954749454</v>
      </c>
      <c r="CZ57">
        <v>2588.8810205388986</v>
      </c>
      <c r="DA57">
        <v>33090.086321292983</v>
      </c>
      <c r="DB57">
        <v>9847.2402503177618</v>
      </c>
      <c r="DC57">
        <v>26679.524603837373</v>
      </c>
      <c r="DD57">
        <v>1613.9660851286874</v>
      </c>
      <c r="DE57">
        <v>20726.986165701543</v>
      </c>
      <c r="DF57">
        <v>1083.4228855719221</v>
      </c>
      <c r="DG57">
        <v>43510.598419025133</v>
      </c>
      <c r="DH57">
        <v>12451.126689251956</v>
      </c>
      <c r="DI57">
        <v>229255.91278072679</v>
      </c>
      <c r="DJ57">
        <v>3160.6240523079055</v>
      </c>
      <c r="DK57">
        <v>172188.55988590728</v>
      </c>
      <c r="DL57">
        <v>9251.6519469126742</v>
      </c>
      <c r="DM57">
        <v>118818.36534033358</v>
      </c>
      <c r="DN57">
        <v>13489.960291094934</v>
      </c>
      <c r="DO57">
        <v>112770.45723253368</v>
      </c>
      <c r="DP57">
        <v>2906.5756652281548</v>
      </c>
      <c r="DQ57">
        <v>84283.660357680084</v>
      </c>
      <c r="DR57">
        <v>1581.5296724034959</v>
      </c>
    </row>
    <row r="58" spans="1:122" x14ac:dyDescent="0.25">
      <c r="A58">
        <v>98</v>
      </c>
      <c r="B58">
        <v>747246.15136018675</v>
      </c>
      <c r="C58">
        <v>76711.740348468331</v>
      </c>
      <c r="D58">
        <v>470500.74061777827</v>
      </c>
      <c r="E58">
        <v>25683.715812024155</v>
      </c>
      <c r="F58">
        <v>200450.5750193111</v>
      </c>
      <c r="G58">
        <v>15283.21460707155</v>
      </c>
      <c r="H58">
        <v>133800.77894323313</v>
      </c>
      <c r="I58">
        <v>8231.0063995994806</v>
      </c>
      <c r="J58">
        <v>83466.487253649277</v>
      </c>
      <c r="K58">
        <v>3759.7844460664655</v>
      </c>
      <c r="L58">
        <v>27804.757614457201</v>
      </c>
      <c r="M58">
        <v>378.79621090147492</v>
      </c>
      <c r="N58">
        <v>8201.1942271305852</v>
      </c>
      <c r="O58">
        <v>1093.8501859057458</v>
      </c>
      <c r="P58">
        <v>5488.9763573166738</v>
      </c>
      <c r="Q58">
        <v>3420.285240722757</v>
      </c>
      <c r="R58">
        <v>2684.5981513613715</v>
      </c>
      <c r="S58">
        <v>578.47533357011412</v>
      </c>
      <c r="T58">
        <v>4779.1079120811191</v>
      </c>
      <c r="U58">
        <v>822.27382589681918</v>
      </c>
      <c r="V58">
        <v>748423.13044365542</v>
      </c>
      <c r="W58">
        <v>24836.30935580422</v>
      </c>
      <c r="X58">
        <v>671859.1212139494</v>
      </c>
      <c r="Y58">
        <v>6433.2124695763396</v>
      </c>
      <c r="Z58">
        <v>561742.08339595236</v>
      </c>
      <c r="AA58">
        <v>24027.331228399686</v>
      </c>
      <c r="AB58">
        <v>202178.86908191003</v>
      </c>
      <c r="AC58">
        <v>22705.321675310162</v>
      </c>
      <c r="AD58">
        <v>91263.185967179801</v>
      </c>
      <c r="AE58">
        <v>6085.9490197206433</v>
      </c>
      <c r="AF58">
        <v>32901.072669135232</v>
      </c>
      <c r="AG58">
        <v>8879.4676759922677</v>
      </c>
      <c r="AH58">
        <v>29376.797705045377</v>
      </c>
      <c r="AI58">
        <v>1485.1800740838521</v>
      </c>
      <c r="AJ58">
        <v>6140.9835510947887</v>
      </c>
      <c r="AK58">
        <v>232.50058632480523</v>
      </c>
      <c r="AL58">
        <v>4298.9281174306616</v>
      </c>
      <c r="AM58">
        <v>315.61545265516787</v>
      </c>
      <c r="AN58">
        <v>5356.8066023545907</v>
      </c>
      <c r="AO58">
        <v>1183.0329293127068</v>
      </c>
      <c r="AP58">
        <v>515218.48090396984</v>
      </c>
      <c r="AQ58">
        <v>32905.261626493382</v>
      </c>
      <c r="AR58">
        <v>349305.37639585603</v>
      </c>
      <c r="AS58">
        <v>22241.305651428294</v>
      </c>
      <c r="AT58">
        <v>215859.22785292659</v>
      </c>
      <c r="AU58">
        <v>18463.708333316423</v>
      </c>
      <c r="AV58">
        <v>151073.68923819184</v>
      </c>
      <c r="AW58">
        <v>32497.653884334366</v>
      </c>
      <c r="AX58">
        <v>82996.019114202747</v>
      </c>
      <c r="AY58">
        <v>9725.7239281657166</v>
      </c>
      <c r="AZ58">
        <v>13610.483232253788</v>
      </c>
      <c r="BA58">
        <v>1308.0114020383246</v>
      </c>
      <c r="BB58">
        <v>3880.1283056842231</v>
      </c>
      <c r="BC58">
        <v>224.21555950982943</v>
      </c>
      <c r="BD58">
        <v>3750.0034156069232</v>
      </c>
      <c r="BE58">
        <v>1572.3923997403194</v>
      </c>
      <c r="BF58">
        <v>5455.7183783484052</v>
      </c>
      <c r="BG58">
        <v>2920.3426572805156</v>
      </c>
      <c r="BH58">
        <v>3796.2229667209276</v>
      </c>
      <c r="BI58">
        <v>580.89637106991302</v>
      </c>
      <c r="BJ58">
        <v>98</v>
      </c>
      <c r="BK58">
        <v>31822.688190128119</v>
      </c>
      <c r="BL58">
        <v>4316.2722453754077</v>
      </c>
      <c r="BM58">
        <v>31050.847649432631</v>
      </c>
      <c r="BN58">
        <v>11551.841984733415</v>
      </c>
      <c r="BO58">
        <v>15617.48649738813</v>
      </c>
      <c r="BP58">
        <v>904.39222198054165</v>
      </c>
      <c r="BQ58">
        <v>29727.188981408082</v>
      </c>
      <c r="BR58">
        <v>2305.6814173455755</v>
      </c>
      <c r="BS58">
        <v>29149.842120467398</v>
      </c>
      <c r="BT58">
        <v>8020.4813777709951</v>
      </c>
      <c r="BU58">
        <v>782709.74889566517</v>
      </c>
      <c r="BV58">
        <v>54208.767153408793</v>
      </c>
      <c r="BW58">
        <v>467499.81224128965</v>
      </c>
      <c r="BX58">
        <v>34986.330432198578</v>
      </c>
      <c r="BY58">
        <v>152952.42411210766</v>
      </c>
      <c r="BZ58">
        <v>11387.16546674936</v>
      </c>
      <c r="CA58">
        <v>127170.82477090826</v>
      </c>
      <c r="CB58">
        <v>2720.2322944160778</v>
      </c>
      <c r="CC58">
        <v>101405.02421361022</v>
      </c>
      <c r="CD58">
        <v>2759.7403902895935</v>
      </c>
      <c r="CE58">
        <v>106036.33721599253</v>
      </c>
      <c r="CF58">
        <v>5208.8345573059578</v>
      </c>
      <c r="CG58">
        <v>95900.893884355668</v>
      </c>
      <c r="CH58">
        <v>7311.9336353484396</v>
      </c>
      <c r="CI58">
        <v>22925.088019431889</v>
      </c>
      <c r="CJ58">
        <v>6540.4239928111365</v>
      </c>
      <c r="CK58">
        <v>18853.516412240882</v>
      </c>
      <c r="CL58">
        <v>6682.2169985254359</v>
      </c>
      <c r="CM58">
        <v>35921.323303563739</v>
      </c>
      <c r="CN58">
        <v>15074.277373516488</v>
      </c>
      <c r="CO58">
        <v>1213743.1627598535</v>
      </c>
      <c r="CP58">
        <v>75981.833892230105</v>
      </c>
      <c r="CQ58">
        <v>882742.29079303192</v>
      </c>
      <c r="CR58">
        <v>145829.15644042846</v>
      </c>
      <c r="CS58">
        <v>198222.94626881881</v>
      </c>
      <c r="CT58">
        <v>25877.52618481145</v>
      </c>
      <c r="CU58">
        <v>115840.55371092874</v>
      </c>
      <c r="CV58">
        <v>18951.379386796729</v>
      </c>
      <c r="CW58">
        <v>91427.069363876886</v>
      </c>
      <c r="CX58">
        <v>10666.371430060513</v>
      </c>
      <c r="CY58">
        <v>37854.42294679211</v>
      </c>
      <c r="CZ58">
        <v>327.27345592718996</v>
      </c>
      <c r="DA58">
        <v>36527.561700035993</v>
      </c>
      <c r="DB58">
        <v>8860.5039890272092</v>
      </c>
      <c r="DC58">
        <v>29025.408132760924</v>
      </c>
      <c r="DD58">
        <v>1720.0953992564148</v>
      </c>
      <c r="DE58">
        <v>24696.102310941867</v>
      </c>
      <c r="DF58">
        <v>1597.8257568782617</v>
      </c>
      <c r="DG58">
        <v>47223.513134372013</v>
      </c>
      <c r="DH58">
        <v>8484.2219328136871</v>
      </c>
      <c r="DI58">
        <v>235988.28178093195</v>
      </c>
      <c r="DJ58">
        <v>9519.5128205734964</v>
      </c>
      <c r="DK58">
        <v>171858.13372391366</v>
      </c>
      <c r="DL58">
        <v>17329.499042730007</v>
      </c>
      <c r="DM58">
        <v>121407.25673755741</v>
      </c>
      <c r="DN58">
        <v>10639.037949420621</v>
      </c>
      <c r="DO58">
        <v>112395.06689413631</v>
      </c>
      <c r="DP58">
        <v>5309.3867898756025</v>
      </c>
      <c r="DQ58">
        <v>88288.746422992001</v>
      </c>
      <c r="DR58">
        <v>635.26120197355158</v>
      </c>
    </row>
    <row r="59" spans="1:122" x14ac:dyDescent="0.25">
      <c r="A59">
        <v>100</v>
      </c>
      <c r="B59">
        <v>756475.22911263723</v>
      </c>
      <c r="C59">
        <v>48699.854176675435</v>
      </c>
      <c r="D59">
        <v>452956.75483737187</v>
      </c>
      <c r="E59">
        <v>8286.6504699299821</v>
      </c>
      <c r="F59">
        <v>198416.42163400911</v>
      </c>
      <c r="G59">
        <v>17166.320051741619</v>
      </c>
      <c r="H59">
        <v>134185.66175479704</v>
      </c>
      <c r="I59">
        <v>5004.991168769594</v>
      </c>
      <c r="J59">
        <v>84526.610135238385</v>
      </c>
      <c r="K59">
        <v>2709.845796566864</v>
      </c>
      <c r="L59">
        <v>29583.24064608616</v>
      </c>
      <c r="M59">
        <v>7768.3732009466648</v>
      </c>
      <c r="N59">
        <v>7640.1485546947861</v>
      </c>
      <c r="O59">
        <v>426.82889969983529</v>
      </c>
      <c r="P59">
        <v>5249.7763720652065</v>
      </c>
      <c r="Q59">
        <v>2787.4440379030643</v>
      </c>
      <c r="R59">
        <v>2894.520380208095</v>
      </c>
      <c r="S59">
        <v>989.83124534423405</v>
      </c>
      <c r="T59">
        <v>4700.2090791216615</v>
      </c>
      <c r="U59">
        <v>478.81467910866928</v>
      </c>
      <c r="V59">
        <v>759954.86639341479</v>
      </c>
      <c r="W59">
        <v>45279.744442507326</v>
      </c>
      <c r="X59">
        <v>690747.48652212997</v>
      </c>
      <c r="Y59">
        <v>13242.765452827525</v>
      </c>
      <c r="Z59">
        <v>565100.73687067861</v>
      </c>
      <c r="AA59">
        <v>2497.5116356273456</v>
      </c>
      <c r="AB59">
        <v>208409.92398736905</v>
      </c>
      <c r="AC59">
        <v>19112.640051667324</v>
      </c>
      <c r="AD59">
        <v>91801.198225599859</v>
      </c>
      <c r="AE59">
        <v>6260.2871854088944</v>
      </c>
      <c r="AF59">
        <v>34974.729885665183</v>
      </c>
      <c r="AG59">
        <v>11072.197698257964</v>
      </c>
      <c r="AH59">
        <v>34682.296127384856</v>
      </c>
      <c r="AI59">
        <v>2751.5447327233401</v>
      </c>
      <c r="AJ59">
        <v>7664.8937657243168</v>
      </c>
      <c r="AK59">
        <v>2606.3328142878495</v>
      </c>
      <c r="AL59">
        <v>5242.0664221107272</v>
      </c>
      <c r="AM59">
        <v>1138.6322294502509</v>
      </c>
      <c r="AN59">
        <v>6121.2116033925258</v>
      </c>
      <c r="AO59">
        <v>788.90857632836321</v>
      </c>
      <c r="AP59">
        <v>536690.98562808265</v>
      </c>
      <c r="AQ59">
        <v>9858.0535121118191</v>
      </c>
      <c r="AR59">
        <v>359730.89499975427</v>
      </c>
      <c r="AS59">
        <v>18425.467728908316</v>
      </c>
      <c r="AT59">
        <v>214722.536506962</v>
      </c>
      <c r="AU59">
        <v>15290.487594402795</v>
      </c>
      <c r="AV59">
        <v>154313.75984563187</v>
      </c>
      <c r="AW59">
        <v>32993.815476699376</v>
      </c>
      <c r="AX59">
        <v>86163.13680741415</v>
      </c>
      <c r="AY59">
        <v>11668.775045921153</v>
      </c>
      <c r="AZ59">
        <v>13170.999175411091</v>
      </c>
      <c r="BA59">
        <v>1531.0735275796837</v>
      </c>
      <c r="BB59">
        <v>4223.5994947160289</v>
      </c>
      <c r="BC59">
        <v>132.69593668307823</v>
      </c>
      <c r="BD59">
        <v>3303.962127461195</v>
      </c>
      <c r="BE59">
        <v>1331.7191620886535</v>
      </c>
      <c r="BF59">
        <v>4890.3442412901177</v>
      </c>
      <c r="BG59">
        <v>2807.7718992183527</v>
      </c>
      <c r="BH59">
        <v>3830.1763558477878</v>
      </c>
      <c r="BI59">
        <v>631.08651443916585</v>
      </c>
      <c r="BJ59">
        <v>100</v>
      </c>
      <c r="BK59">
        <v>33785.382822412517</v>
      </c>
      <c r="BL59">
        <v>4428.9835434154875</v>
      </c>
      <c r="BM59">
        <v>32558.861887187326</v>
      </c>
      <c r="BN59">
        <v>12093.540405245882</v>
      </c>
      <c r="BO59">
        <v>18514.968338794279</v>
      </c>
      <c r="BP59">
        <v>433.95870467878524</v>
      </c>
      <c r="BQ59">
        <v>36277.395079302514</v>
      </c>
      <c r="BR59">
        <v>550.71743352588533</v>
      </c>
      <c r="BS59">
        <v>33030.49005415821</v>
      </c>
      <c r="BT59">
        <v>9240.0055388139353</v>
      </c>
      <c r="BU59">
        <v>807523.9500849325</v>
      </c>
      <c r="BV59">
        <v>56741.734631518164</v>
      </c>
      <c r="BW59">
        <v>473157.36415579263</v>
      </c>
      <c r="BX59">
        <v>45571.938283232899</v>
      </c>
      <c r="BY59">
        <v>151909.9708101704</v>
      </c>
      <c r="BZ59">
        <v>8887.2116819389848</v>
      </c>
      <c r="CA59">
        <v>127853.71229425073</v>
      </c>
      <c r="CB59">
        <v>1674.3459664486209</v>
      </c>
      <c r="CC59">
        <v>106267.90323690989</v>
      </c>
      <c r="CD59">
        <v>1126.2164586622573</v>
      </c>
      <c r="CE59">
        <v>111411.80110759224</v>
      </c>
      <c r="CF59">
        <v>7455.8083150355005</v>
      </c>
      <c r="CG59">
        <v>105775.21214921962</v>
      </c>
      <c r="CH59">
        <v>7589.7463657486214</v>
      </c>
      <c r="CI59">
        <v>25116.903882847459</v>
      </c>
      <c r="CJ59">
        <v>6695.1495757676166</v>
      </c>
      <c r="CK59">
        <v>22119.33291143335</v>
      </c>
      <c r="CL59">
        <v>6678.2315848739454</v>
      </c>
      <c r="CM59">
        <v>40418.820895558914</v>
      </c>
      <c r="CN59">
        <v>18035.428067435791</v>
      </c>
      <c r="CO59">
        <v>1265444.1269672588</v>
      </c>
      <c r="CP59">
        <v>85371.151973260843</v>
      </c>
      <c r="CQ59">
        <v>906722.42174781393</v>
      </c>
      <c r="CR59">
        <v>188451.49810174562</v>
      </c>
      <c r="CS59">
        <v>204219.01339217223</v>
      </c>
      <c r="CT59">
        <v>36707.70679899431</v>
      </c>
      <c r="CU59">
        <v>116457.61638068315</v>
      </c>
      <c r="CV59">
        <v>10360.059735788724</v>
      </c>
      <c r="CW59">
        <v>96081.972440967016</v>
      </c>
      <c r="CX59">
        <v>10337.451883393403</v>
      </c>
      <c r="CY59">
        <v>44385.94865553196</v>
      </c>
      <c r="CZ59">
        <v>1680.1884287619757</v>
      </c>
      <c r="DA59">
        <v>44302.855027631682</v>
      </c>
      <c r="DB59">
        <v>5627.2490895014589</v>
      </c>
      <c r="DC59">
        <v>33400.851233905807</v>
      </c>
      <c r="DD59">
        <v>93.385321897538901</v>
      </c>
      <c r="DE59">
        <v>28680.79375414941</v>
      </c>
      <c r="DF59">
        <v>3664.2893486933499</v>
      </c>
      <c r="DG59">
        <v>49044.16310902666</v>
      </c>
      <c r="DH59">
        <v>8769.6512666503531</v>
      </c>
      <c r="DI59">
        <v>232873.69150405843</v>
      </c>
      <c r="DJ59">
        <v>11857.365298670798</v>
      </c>
      <c r="DK59">
        <v>176487.03721736895</v>
      </c>
      <c r="DL59">
        <v>21784.848359474607</v>
      </c>
      <c r="DM59">
        <v>120610.73811645347</v>
      </c>
      <c r="DN59">
        <v>1338.3016904574069</v>
      </c>
      <c r="DO59">
        <v>109983.71560226462</v>
      </c>
      <c r="DP59">
        <v>5523.9242727784231</v>
      </c>
      <c r="DQ59">
        <v>88626.003724141163</v>
      </c>
      <c r="DR59">
        <v>1536.6048833094701</v>
      </c>
    </row>
    <row r="60" spans="1:122" x14ac:dyDescent="0.25">
      <c r="A60">
        <v>102</v>
      </c>
      <c r="B60">
        <v>788238.75098002888</v>
      </c>
      <c r="C60">
        <v>47897.341613307741</v>
      </c>
      <c r="D60">
        <v>475311.4700051574</v>
      </c>
      <c r="E60">
        <v>4251.3323286936638</v>
      </c>
      <c r="F60">
        <v>202531.26499091228</v>
      </c>
      <c r="G60">
        <v>24178.923626891083</v>
      </c>
      <c r="H60">
        <v>143245.27264496288</v>
      </c>
      <c r="I60">
        <v>10591.600383310373</v>
      </c>
      <c r="J60">
        <v>88972.930458320654</v>
      </c>
      <c r="K60">
        <v>4249.4619701758756</v>
      </c>
      <c r="L60">
        <v>26718.427072159837</v>
      </c>
      <c r="M60">
        <v>9633.0702758786356</v>
      </c>
      <c r="N60">
        <v>6958.2649720935606</v>
      </c>
      <c r="O60">
        <v>384.5541812218184</v>
      </c>
      <c r="P60">
        <v>5674.3366102220025</v>
      </c>
      <c r="Q60">
        <v>2225.2997432052862</v>
      </c>
      <c r="R60">
        <v>3501.062898379354</v>
      </c>
      <c r="S60">
        <v>672.75229778856135</v>
      </c>
      <c r="T60">
        <v>4809.4724970836451</v>
      </c>
      <c r="U60">
        <v>805.73704389610634</v>
      </c>
      <c r="V60">
        <v>780498.14786238549</v>
      </c>
      <c r="W60">
        <v>28061.576256672608</v>
      </c>
      <c r="X60">
        <v>720133.88342196913</v>
      </c>
      <c r="Y60">
        <v>21469.746521705696</v>
      </c>
      <c r="Z60">
        <v>567946.18931997474</v>
      </c>
      <c r="AA60">
        <v>20282.792318440523</v>
      </c>
      <c r="AB60">
        <v>221226.62136177317</v>
      </c>
      <c r="AC60">
        <v>21088.664163367612</v>
      </c>
      <c r="AD60">
        <v>93066.678315091907</v>
      </c>
      <c r="AE60">
        <v>9349.2129474292797</v>
      </c>
      <c r="AF60">
        <v>35140.89613436161</v>
      </c>
      <c r="AG60">
        <v>9899.3444962530157</v>
      </c>
      <c r="AH60">
        <v>33435.571071698709</v>
      </c>
      <c r="AI60">
        <v>287.09643379822904</v>
      </c>
      <c r="AJ60">
        <v>8872.3490465607138</v>
      </c>
      <c r="AK60">
        <v>2498.6031601460309</v>
      </c>
      <c r="AL60">
        <v>5538.2702420677315</v>
      </c>
      <c r="AM60">
        <v>474.90784325853775</v>
      </c>
      <c r="AN60">
        <v>6623.0170010890442</v>
      </c>
      <c r="AO60">
        <v>1410.9680978828762</v>
      </c>
      <c r="AP60">
        <v>551041.84955176117</v>
      </c>
      <c r="AQ60">
        <v>38430.190971877855</v>
      </c>
      <c r="AR60">
        <v>379900.40896491194</v>
      </c>
      <c r="AS60">
        <v>8420.8476554043809</v>
      </c>
      <c r="AT60">
        <v>225736.72815134979</v>
      </c>
      <c r="AU60">
        <v>14471.658044709113</v>
      </c>
      <c r="AV60">
        <v>154492.19610076171</v>
      </c>
      <c r="AW60">
        <v>31711.192453046828</v>
      </c>
      <c r="AX60">
        <v>88176.609148749514</v>
      </c>
      <c r="AY60">
        <v>8521.6259197389118</v>
      </c>
      <c r="AZ60">
        <v>12683.323047377413</v>
      </c>
      <c r="BA60">
        <v>397.75355967537104</v>
      </c>
      <c r="BB60">
        <v>4084.3438350254582</v>
      </c>
      <c r="BC60">
        <v>1067.815925048367</v>
      </c>
      <c r="BD60">
        <v>3392.8521837396643</v>
      </c>
      <c r="BE60">
        <v>1941.7847432944475</v>
      </c>
      <c r="BF60">
        <v>4254.9991593340501</v>
      </c>
      <c r="BG60">
        <v>2485.8975388407594</v>
      </c>
      <c r="BH60">
        <v>4625.3190070147375</v>
      </c>
      <c r="BI60">
        <v>432.09563074919237</v>
      </c>
      <c r="BJ60">
        <v>102</v>
      </c>
      <c r="BK60">
        <v>38125.06141578174</v>
      </c>
      <c r="BL60">
        <v>5910.8642913809608</v>
      </c>
      <c r="BM60">
        <v>31823.080116033765</v>
      </c>
      <c r="BN60">
        <v>11376.467027650877</v>
      </c>
      <c r="BO60">
        <v>22083.295564434578</v>
      </c>
      <c r="BP60">
        <v>975.29314270319639</v>
      </c>
      <c r="BQ60">
        <v>40218.139656837666</v>
      </c>
      <c r="BR60">
        <v>876.9643388458511</v>
      </c>
      <c r="BS60">
        <v>36782.455919082327</v>
      </c>
      <c r="BT60">
        <v>6343.3045194550714</v>
      </c>
      <c r="BU60">
        <v>824934.63804339804</v>
      </c>
      <c r="BV60">
        <v>54690.682371280353</v>
      </c>
      <c r="BW60">
        <v>479734.84926127677</v>
      </c>
      <c r="BX60">
        <v>27183.781949518387</v>
      </c>
      <c r="BY60">
        <v>154572.45148943586</v>
      </c>
      <c r="BZ60">
        <v>2967.0491150614725</v>
      </c>
      <c r="CA60">
        <v>138240.47292630607</v>
      </c>
      <c r="CB60">
        <v>2995.7432773834944</v>
      </c>
      <c r="CC60">
        <v>103096.58515411007</v>
      </c>
      <c r="CD60">
        <v>812.31770413924414</v>
      </c>
      <c r="CE60">
        <v>123810.19771674435</v>
      </c>
      <c r="CF60">
        <v>14687.369594704129</v>
      </c>
      <c r="CG60">
        <v>116605.76648810793</v>
      </c>
      <c r="CH60">
        <v>1105.8256819743847</v>
      </c>
      <c r="CI60">
        <v>27125.964066815333</v>
      </c>
      <c r="CJ60">
        <v>4293.3446096082498</v>
      </c>
      <c r="CK60">
        <v>24004.758413611744</v>
      </c>
      <c r="CL60">
        <v>7092.3186368580973</v>
      </c>
      <c r="CM60">
        <v>43293.822484444776</v>
      </c>
      <c r="CN60">
        <v>18195.359622401869</v>
      </c>
      <c r="CO60">
        <v>1294215.8857343644</v>
      </c>
      <c r="CP60">
        <v>91997.932526272183</v>
      </c>
      <c r="CQ60">
        <v>950949.76547481108</v>
      </c>
      <c r="CR60">
        <v>166965.54857022074</v>
      </c>
      <c r="CS60">
        <v>212330.82042430789</v>
      </c>
      <c r="CT60">
        <v>44138.072238926616</v>
      </c>
      <c r="CU60">
        <v>117141.31762894493</v>
      </c>
      <c r="CV60">
        <v>11041.836855111171</v>
      </c>
      <c r="CW60">
        <v>91501.097697848265</v>
      </c>
      <c r="CX60">
        <v>10712.084397959556</v>
      </c>
      <c r="CY60">
        <v>47877.094882736754</v>
      </c>
      <c r="CZ60">
        <v>2538.7228149129141</v>
      </c>
      <c r="DA60">
        <v>46351.493670469252</v>
      </c>
      <c r="DB60">
        <v>3447.7982217041217</v>
      </c>
      <c r="DC60">
        <v>39121.490066333601</v>
      </c>
      <c r="DD60">
        <v>2118.6523619233562</v>
      </c>
      <c r="DE60">
        <v>35479.860854974191</v>
      </c>
      <c r="DF60">
        <v>2337.5051356540512</v>
      </c>
      <c r="DG60">
        <v>54015.149764938324</v>
      </c>
      <c r="DH60">
        <v>10145.667142237982</v>
      </c>
      <c r="DI60">
        <v>243964.86141001483</v>
      </c>
      <c r="DJ60">
        <v>3400.8804588176154</v>
      </c>
      <c r="DK60">
        <v>173238.34775394964</v>
      </c>
      <c r="DL60">
        <v>20411.740634407492</v>
      </c>
      <c r="DM60">
        <v>121588.21487213878</v>
      </c>
      <c r="DN60">
        <v>8045.6495462604389</v>
      </c>
      <c r="DO60">
        <v>114889.81142125078</v>
      </c>
      <c r="DP60">
        <v>8154.4370936962578</v>
      </c>
      <c r="DQ60">
        <v>87650.610547154414</v>
      </c>
      <c r="DR60">
        <v>368.86723855042891</v>
      </c>
    </row>
    <row r="61" spans="1:122" x14ac:dyDescent="0.25">
      <c r="A61">
        <v>104</v>
      </c>
      <c r="B61">
        <v>802482.09025331831</v>
      </c>
      <c r="C61">
        <v>68944.173135349745</v>
      </c>
      <c r="D61">
        <v>483279.32052536064</v>
      </c>
      <c r="E61">
        <v>5236.086614893019</v>
      </c>
      <c r="F61">
        <v>210620.71756299594</v>
      </c>
      <c r="G61">
        <v>18575.337732398468</v>
      </c>
      <c r="H61">
        <v>142927.05022036401</v>
      </c>
      <c r="I61">
        <v>5818.128638567242</v>
      </c>
      <c r="J61">
        <v>92810.390784979565</v>
      </c>
      <c r="K61">
        <v>4973.3407849106552</v>
      </c>
      <c r="L61">
        <v>29235.788002357262</v>
      </c>
      <c r="M61">
        <v>12913.358436167158</v>
      </c>
      <c r="N61">
        <v>7468.8752345680714</v>
      </c>
      <c r="O61">
        <v>274.63914806843906</v>
      </c>
      <c r="P61">
        <v>4917.9259674325431</v>
      </c>
      <c r="Q61">
        <v>441.29482159295839</v>
      </c>
      <c r="R61">
        <v>4565.4501606125659</v>
      </c>
      <c r="S61">
        <v>978.77304313835293</v>
      </c>
      <c r="T61">
        <v>4658.4900813550521</v>
      </c>
      <c r="U61">
        <v>561.31252679099259</v>
      </c>
      <c r="V61">
        <v>793459.10775292129</v>
      </c>
      <c r="W61">
        <v>72136.555426905907</v>
      </c>
      <c r="X61">
        <v>719683.98767973599</v>
      </c>
      <c r="Y61">
        <v>7876.8546310485963</v>
      </c>
      <c r="Z61">
        <v>605797.1118274543</v>
      </c>
      <c r="AA61">
        <v>44143.766684269402</v>
      </c>
      <c r="AB61">
        <v>223731.90141916004</v>
      </c>
      <c r="AC61">
        <v>25038.026870502013</v>
      </c>
      <c r="AD61">
        <v>93108.681088602694</v>
      </c>
      <c r="AE61">
        <v>15079.218406886248</v>
      </c>
      <c r="AF61">
        <v>34803.276283571067</v>
      </c>
      <c r="AG61">
        <v>10731.637935459299</v>
      </c>
      <c r="AH61">
        <v>30529.960465733842</v>
      </c>
      <c r="AI61">
        <v>3485.2631431240516</v>
      </c>
      <c r="AJ61">
        <v>9112.4358991104255</v>
      </c>
      <c r="AK61">
        <v>2491.6683497315357</v>
      </c>
      <c r="AL61">
        <v>5382.5957874083997</v>
      </c>
      <c r="AM61">
        <v>1484.6582389480654</v>
      </c>
      <c r="AN61">
        <v>6945.9678691153003</v>
      </c>
      <c r="AO61">
        <v>2871.4864302408614</v>
      </c>
      <c r="AP61">
        <v>584602.40495696326</v>
      </c>
      <c r="AQ61">
        <v>11492.555887170663</v>
      </c>
      <c r="AR61">
        <v>383131.22258278215</v>
      </c>
      <c r="AS61">
        <v>8486.8906431418563</v>
      </c>
      <c r="AT61">
        <v>227590.46030701644</v>
      </c>
      <c r="AU61">
        <v>22257.25067996795</v>
      </c>
      <c r="AV61">
        <v>157096.5939242607</v>
      </c>
      <c r="AW61">
        <v>30535.951199843599</v>
      </c>
      <c r="AX61">
        <v>89138.6765066066</v>
      </c>
      <c r="AY61">
        <v>8025.5712007292113</v>
      </c>
      <c r="AZ61">
        <v>12885.805163794528</v>
      </c>
      <c r="BA61">
        <v>1879.2788788176324</v>
      </c>
      <c r="BB61">
        <v>3524.1119597600245</v>
      </c>
      <c r="BC61">
        <v>1673.2073197271316</v>
      </c>
      <c r="BD61">
        <v>4428.9584631152538</v>
      </c>
      <c r="BE61">
        <v>2340.0736630336073</v>
      </c>
      <c r="BF61">
        <v>4049.6263343073961</v>
      </c>
      <c r="BG61">
        <v>2140.9725955508525</v>
      </c>
      <c r="BH61">
        <v>5377.4627594938647</v>
      </c>
      <c r="BI61">
        <v>372.2073680367248</v>
      </c>
      <c r="BJ61">
        <v>104</v>
      </c>
      <c r="BK61">
        <v>42419.283637772081</v>
      </c>
      <c r="BL61">
        <v>8843.9765275438731</v>
      </c>
      <c r="BM61">
        <v>34151.646934197619</v>
      </c>
      <c r="BN61">
        <v>12434.357356113764</v>
      </c>
      <c r="BO61">
        <v>24524.918490465843</v>
      </c>
      <c r="BP61">
        <v>1012.5098009483781</v>
      </c>
      <c r="BQ61">
        <v>44363.423651284669</v>
      </c>
      <c r="BR61">
        <v>1188.5085066793122</v>
      </c>
      <c r="BS61">
        <v>41195.397480638487</v>
      </c>
      <c r="BT61">
        <v>4124.0115190361621</v>
      </c>
      <c r="BU61">
        <v>852194.55363572203</v>
      </c>
      <c r="BV61">
        <v>65412.870629194134</v>
      </c>
      <c r="BW61">
        <v>476321.75160939572</v>
      </c>
      <c r="BX61">
        <v>4586.2604760439508</v>
      </c>
      <c r="BY61">
        <v>158778.31019504362</v>
      </c>
      <c r="BZ61">
        <v>6929.2242213321242</v>
      </c>
      <c r="CA61">
        <v>128685.63083537733</v>
      </c>
      <c r="CB61">
        <v>6009.0796271173585</v>
      </c>
      <c r="CC61">
        <v>105371.60941821532</v>
      </c>
      <c r="CD61">
        <v>1803.6120487576609</v>
      </c>
      <c r="CE61">
        <v>133000.85065990075</v>
      </c>
      <c r="CF61">
        <v>13180.887902551229</v>
      </c>
      <c r="CG61">
        <v>126917.73309987807</v>
      </c>
      <c r="CH61">
        <v>4733.7082077633213</v>
      </c>
      <c r="CI61">
        <v>30722.033803374616</v>
      </c>
      <c r="CJ61">
        <v>3309.848717465884</v>
      </c>
      <c r="CK61">
        <v>26200.146168465915</v>
      </c>
      <c r="CL61">
        <v>7661.7446644711981</v>
      </c>
      <c r="CM61">
        <v>49228.16087293849</v>
      </c>
      <c r="CN61">
        <v>18967.414004178336</v>
      </c>
      <c r="CO61">
        <v>1339323.6153811454</v>
      </c>
      <c r="CP61">
        <v>79998.846772505465</v>
      </c>
      <c r="CQ61">
        <v>970180.02678244235</v>
      </c>
      <c r="CR61">
        <v>169140.97638395659</v>
      </c>
      <c r="CS61">
        <v>218828.28683638084</v>
      </c>
      <c r="CT61">
        <v>41807.988742344904</v>
      </c>
      <c r="CU61">
        <v>117297.83248687419</v>
      </c>
      <c r="CV61">
        <v>15326.808647943368</v>
      </c>
      <c r="CW61">
        <v>88387.258017137763</v>
      </c>
      <c r="CX61">
        <v>5832.4935802048058</v>
      </c>
      <c r="CY61">
        <v>52815.340835482581</v>
      </c>
      <c r="CZ61">
        <v>2537.2420525415628</v>
      </c>
      <c r="DA61">
        <v>50718.007017425713</v>
      </c>
      <c r="DB61">
        <v>2360.294506169836</v>
      </c>
      <c r="DC61">
        <v>44411.294270267026</v>
      </c>
      <c r="DD61">
        <v>7455.9855125175791</v>
      </c>
      <c r="DE61">
        <v>42471.500651817019</v>
      </c>
      <c r="DF61">
        <v>2162.4337446995842</v>
      </c>
      <c r="DG61">
        <v>57752.405180441732</v>
      </c>
      <c r="DH61">
        <v>10804.812254683477</v>
      </c>
      <c r="DI61">
        <v>240105.94859131129</v>
      </c>
      <c r="DJ61">
        <v>15208.872755355636</v>
      </c>
      <c r="DK61">
        <v>179192.85491097876</v>
      </c>
      <c r="DL61">
        <v>25102.665769248237</v>
      </c>
      <c r="DM61">
        <v>120915.47064857697</v>
      </c>
      <c r="DN61">
        <v>5689.1720740786859</v>
      </c>
      <c r="DO61">
        <v>117245.44877425264</v>
      </c>
      <c r="DP61">
        <v>14187.081971176825</v>
      </c>
      <c r="DQ61">
        <v>91104.434608536161</v>
      </c>
      <c r="DR61">
        <v>7031.4607820276324</v>
      </c>
    </row>
    <row r="62" spans="1:122" x14ac:dyDescent="0.25">
      <c r="A62">
        <v>106</v>
      </c>
      <c r="B62">
        <v>834023.93061608146</v>
      </c>
      <c r="C62">
        <v>73140.588061372313</v>
      </c>
      <c r="D62">
        <v>504322.78397888155</v>
      </c>
      <c r="E62">
        <v>3361.2275776232591</v>
      </c>
      <c r="F62">
        <v>219452.65081517614</v>
      </c>
      <c r="G62">
        <v>32853.291738243162</v>
      </c>
      <c r="H62">
        <v>142442.78138313122</v>
      </c>
      <c r="I62">
        <v>8726.6508241712327</v>
      </c>
      <c r="J62">
        <v>93553.001440584281</v>
      </c>
      <c r="K62">
        <v>2640.1224068249085</v>
      </c>
      <c r="L62">
        <v>29100.914297496507</v>
      </c>
      <c r="M62">
        <v>14692.863807933776</v>
      </c>
      <c r="N62">
        <v>8191.0926966868465</v>
      </c>
      <c r="O62">
        <v>275.77887679868172</v>
      </c>
      <c r="P62">
        <v>5104.2774846198972</v>
      </c>
      <c r="Q62">
        <v>1310.9510499493285</v>
      </c>
      <c r="R62">
        <v>4943.8743493289121</v>
      </c>
      <c r="S62">
        <v>1164.3054409240283</v>
      </c>
      <c r="T62">
        <v>4273.9372130333068</v>
      </c>
      <c r="U62">
        <v>167.88971111832754</v>
      </c>
      <c r="V62">
        <v>804188.29104115791</v>
      </c>
      <c r="W62">
        <v>94045.983655429824</v>
      </c>
      <c r="X62">
        <v>741317.42559794476</v>
      </c>
      <c r="Y62">
        <v>26397.000874592453</v>
      </c>
      <c r="Z62">
        <v>604302.54709973023</v>
      </c>
      <c r="AA62">
        <v>29286.003626885693</v>
      </c>
      <c r="AB62">
        <v>232307.93824403067</v>
      </c>
      <c r="AC62">
        <v>27063.172845628043</v>
      </c>
      <c r="AD62">
        <v>95044.256331107317</v>
      </c>
      <c r="AE62">
        <v>18378.424088394455</v>
      </c>
      <c r="AF62">
        <v>32051.920119518698</v>
      </c>
      <c r="AG62">
        <v>10401.392193480864</v>
      </c>
      <c r="AH62">
        <v>29730.144484028773</v>
      </c>
      <c r="AI62">
        <v>2355.5918245335747</v>
      </c>
      <c r="AJ62">
        <v>8810.5524141809365</v>
      </c>
      <c r="AK62">
        <v>800.91830743536275</v>
      </c>
      <c r="AL62">
        <v>5234.3272748752033</v>
      </c>
      <c r="AM62">
        <v>1696.6950862887638</v>
      </c>
      <c r="AN62">
        <v>7064.5773213481316</v>
      </c>
      <c r="AO62">
        <v>3245.8985919162974</v>
      </c>
      <c r="AP62">
        <v>604693.60117919079</v>
      </c>
      <c r="AQ62">
        <v>392.79846859603998</v>
      </c>
      <c r="AR62">
        <v>386756.47407861991</v>
      </c>
      <c r="AS62">
        <v>2521.8230951626115</v>
      </c>
      <c r="AT62">
        <v>236852.64448918801</v>
      </c>
      <c r="AU62">
        <v>28602.891088246299</v>
      </c>
      <c r="AV62">
        <v>155846.16626070783</v>
      </c>
      <c r="AW62">
        <v>31865.618493861297</v>
      </c>
      <c r="AX62">
        <v>91840.178367705579</v>
      </c>
      <c r="AY62">
        <v>6214.5453142842834</v>
      </c>
      <c r="AZ62">
        <v>13090.135569799737</v>
      </c>
      <c r="BA62">
        <v>1592.0560757367232</v>
      </c>
      <c r="BB62">
        <v>4917.3842902584547</v>
      </c>
      <c r="BC62">
        <v>889.88222761324596</v>
      </c>
      <c r="BD62">
        <v>6465.370301621113</v>
      </c>
      <c r="BE62">
        <v>1544.8656517146144</v>
      </c>
      <c r="BF62">
        <v>4955.1846105724571</v>
      </c>
      <c r="BG62">
        <v>1216.458154708989</v>
      </c>
      <c r="BH62">
        <v>6529.25438203471</v>
      </c>
      <c r="BI62">
        <v>442.97321071269579</v>
      </c>
      <c r="BJ62">
        <v>106</v>
      </c>
      <c r="BK62">
        <v>43354.414868887921</v>
      </c>
      <c r="BL62">
        <v>4581.853051922124</v>
      </c>
      <c r="BM62">
        <v>36857.110054590798</v>
      </c>
      <c r="BN62">
        <v>12568.132559615489</v>
      </c>
      <c r="BO62">
        <v>31450.663655874188</v>
      </c>
      <c r="BP62">
        <v>1378.0454217201664</v>
      </c>
      <c r="BQ62">
        <v>47557.324890645032</v>
      </c>
      <c r="BR62">
        <v>1589.0194855280197</v>
      </c>
      <c r="BS62">
        <v>44423.80716927693</v>
      </c>
      <c r="BT62">
        <v>7559.9877595614435</v>
      </c>
      <c r="BU62">
        <v>883804.38309854828</v>
      </c>
      <c r="BV62">
        <v>84292.812859867438</v>
      </c>
      <c r="BW62">
        <v>493890.45049554872</v>
      </c>
      <c r="BX62">
        <v>10894.217958808096</v>
      </c>
      <c r="BY62">
        <v>162814.53979245899</v>
      </c>
      <c r="BZ62">
        <v>4237.263168563949</v>
      </c>
      <c r="CA62">
        <v>127784.62142305485</v>
      </c>
      <c r="CB62">
        <v>4679.6590957500312</v>
      </c>
      <c r="CC62">
        <v>106542.78941400506</v>
      </c>
      <c r="CD62">
        <v>1574.0775434965394</v>
      </c>
      <c r="CE62">
        <v>144272.70442353075</v>
      </c>
      <c r="CF62">
        <v>19053.740653523455</v>
      </c>
      <c r="CG62">
        <v>135761.43338842655</v>
      </c>
      <c r="CH62">
        <v>1132.5928067776499</v>
      </c>
      <c r="CI62">
        <v>35325.392967705106</v>
      </c>
      <c r="CJ62">
        <v>2496.9393733817319</v>
      </c>
      <c r="CK62">
        <v>30227.680256227512</v>
      </c>
      <c r="CL62">
        <v>9803.6103640862348</v>
      </c>
      <c r="CM62">
        <v>55811.15501525451</v>
      </c>
      <c r="CN62">
        <v>21207.047914709721</v>
      </c>
      <c r="CO62">
        <v>1387587.5983769826</v>
      </c>
      <c r="CP62">
        <v>89886.040466940583</v>
      </c>
      <c r="CQ62">
        <v>1014908.5459185746</v>
      </c>
      <c r="CR62">
        <v>180620.03230648991</v>
      </c>
      <c r="CS62">
        <v>221385.12403075607</v>
      </c>
      <c r="CT62">
        <v>18691.851913498198</v>
      </c>
      <c r="CU62">
        <v>111548.57597048632</v>
      </c>
      <c r="CV62">
        <v>8725.1798648743134</v>
      </c>
      <c r="CW62">
        <v>92368.745520245313</v>
      </c>
      <c r="CX62">
        <v>10739.841919566836</v>
      </c>
      <c r="CY62">
        <v>55960.60619912023</v>
      </c>
      <c r="CZ62">
        <v>2677.9380794702124</v>
      </c>
      <c r="DA62">
        <v>56881.342541425511</v>
      </c>
      <c r="DB62">
        <v>1931.3368585503629</v>
      </c>
      <c r="DC62">
        <v>50855.874830412416</v>
      </c>
      <c r="DD62">
        <v>4276.3465996177138</v>
      </c>
      <c r="DE62">
        <v>46554.481519525078</v>
      </c>
      <c r="DF62">
        <v>2439.6582969936617</v>
      </c>
      <c r="DG62">
        <v>62953.351864875855</v>
      </c>
      <c r="DH62">
        <v>10824.815261849895</v>
      </c>
      <c r="DI62">
        <v>248935.1020282972</v>
      </c>
      <c r="DJ62">
        <v>8002.7425393393432</v>
      </c>
      <c r="DK62">
        <v>180760.34025951993</v>
      </c>
      <c r="DL62">
        <v>18696.790079848721</v>
      </c>
      <c r="DM62">
        <v>122510.46145661388</v>
      </c>
      <c r="DN62">
        <v>3047.7347682497793</v>
      </c>
      <c r="DO62">
        <v>120749.83137183901</v>
      </c>
      <c r="DP62">
        <v>10123.900120653072</v>
      </c>
      <c r="DQ62">
        <v>90103.033720834326</v>
      </c>
      <c r="DR62">
        <v>713.95264134640388</v>
      </c>
    </row>
    <row r="63" spans="1:122" x14ac:dyDescent="0.25">
      <c r="A63">
        <v>108</v>
      </c>
      <c r="B63">
        <v>855223.00262015732</v>
      </c>
      <c r="C63">
        <v>82668.158062979463</v>
      </c>
      <c r="D63">
        <v>504140.48165491107</v>
      </c>
      <c r="E63">
        <v>1649.1789495910928</v>
      </c>
      <c r="F63">
        <v>218309.37126813448</v>
      </c>
      <c r="G63">
        <v>26482.262691045617</v>
      </c>
      <c r="H63">
        <v>146170.45951205766</v>
      </c>
      <c r="I63">
        <v>13549.676667573118</v>
      </c>
      <c r="J63">
        <v>93848.434720072604</v>
      </c>
      <c r="K63">
        <v>801.73121181655483</v>
      </c>
      <c r="L63">
        <v>27847.970565916228</v>
      </c>
      <c r="M63">
        <v>12601.723122502948</v>
      </c>
      <c r="N63">
        <v>8745.9800729466115</v>
      </c>
      <c r="O63">
        <v>1259.8208324119255</v>
      </c>
      <c r="P63">
        <v>4831.0327058285984</v>
      </c>
      <c r="Q63">
        <v>1525.7655506079275</v>
      </c>
      <c r="R63">
        <v>5750.2741937944502</v>
      </c>
      <c r="S63">
        <v>198.8552541600279</v>
      </c>
      <c r="T63">
        <v>4910.4604656590946</v>
      </c>
      <c r="U63">
        <v>81.049787457924708</v>
      </c>
      <c r="V63">
        <v>813943.80286942446</v>
      </c>
      <c r="W63">
        <v>68345.619959420364</v>
      </c>
      <c r="X63">
        <v>767847.24015510315</v>
      </c>
      <c r="Y63">
        <v>24120.329909277982</v>
      </c>
      <c r="Z63">
        <v>628897.99218827731</v>
      </c>
      <c r="AA63">
        <v>28671.039148049589</v>
      </c>
      <c r="AB63">
        <v>241222.05253162148</v>
      </c>
      <c r="AC63">
        <v>26500.06429748439</v>
      </c>
      <c r="AD63">
        <v>96227.885090141033</v>
      </c>
      <c r="AE63">
        <v>15766.741084889016</v>
      </c>
      <c r="AF63">
        <v>33127.473419326401</v>
      </c>
      <c r="AG63">
        <v>9309.1333249539584</v>
      </c>
      <c r="AH63">
        <v>33215.599027347656</v>
      </c>
      <c r="AI63">
        <v>3201.9921501109329</v>
      </c>
      <c r="AJ63">
        <v>10019.017174331091</v>
      </c>
      <c r="AK63">
        <v>193.16078246318602</v>
      </c>
      <c r="AL63">
        <v>5797.0817659682034</v>
      </c>
      <c r="AM63">
        <v>2156.3526835673611</v>
      </c>
      <c r="AN63">
        <v>7426.7546716827328</v>
      </c>
      <c r="AO63">
        <v>3760.0776468933718</v>
      </c>
      <c r="AP63">
        <v>610180.51320324955</v>
      </c>
      <c r="AQ63">
        <v>40961.484262321508</v>
      </c>
      <c r="AR63">
        <v>394832.75444020488</v>
      </c>
      <c r="AS63">
        <v>11484.9799116138</v>
      </c>
      <c r="AT63">
        <v>238297.86764529976</v>
      </c>
      <c r="AU63">
        <v>28279.032202788196</v>
      </c>
      <c r="AV63">
        <v>165767.51901433271</v>
      </c>
      <c r="AW63">
        <v>24519.802925422937</v>
      </c>
      <c r="AX63">
        <v>91257.362742982397</v>
      </c>
      <c r="AY63">
        <v>4715.2671086181381</v>
      </c>
      <c r="AZ63">
        <v>13754.802955718707</v>
      </c>
      <c r="BA63">
        <v>802.76611028856723</v>
      </c>
      <c r="BB63">
        <v>5625.2985653383421</v>
      </c>
      <c r="BC63">
        <v>511.08667413517509</v>
      </c>
      <c r="BD63">
        <v>6718.0452767778243</v>
      </c>
      <c r="BE63">
        <v>978.09130284697869</v>
      </c>
      <c r="BF63">
        <v>5095.7770477849417</v>
      </c>
      <c r="BG63">
        <v>1463.2727171029617</v>
      </c>
      <c r="BH63">
        <v>7420.0656898160632</v>
      </c>
      <c r="BI63">
        <v>1124.3883520698798</v>
      </c>
      <c r="BJ63">
        <v>108</v>
      </c>
      <c r="BK63">
        <v>47120.76547166922</v>
      </c>
      <c r="BL63">
        <v>4556.8682926813035</v>
      </c>
      <c r="BM63">
        <v>41778.278524803318</v>
      </c>
      <c r="BN63">
        <v>9486.2715273248305</v>
      </c>
      <c r="BO63">
        <v>37054.397436166779</v>
      </c>
      <c r="BP63">
        <v>357.78741372551133</v>
      </c>
      <c r="BQ63">
        <v>52255.449074482342</v>
      </c>
      <c r="BR63">
        <v>413.98753486661616</v>
      </c>
      <c r="BS63">
        <v>50078.630565969965</v>
      </c>
      <c r="BT63">
        <v>13721.788720407583</v>
      </c>
      <c r="BU63">
        <v>925896.25809091446</v>
      </c>
      <c r="BV63">
        <v>84530.847503202356</v>
      </c>
      <c r="BW63">
        <v>504232.66251651803</v>
      </c>
      <c r="BX63">
        <v>10970.162687100312</v>
      </c>
      <c r="BY63">
        <v>161025.00514588325</v>
      </c>
      <c r="BZ63">
        <v>10551.344975542404</v>
      </c>
      <c r="CA63">
        <v>130108.05882922889</v>
      </c>
      <c r="CB63">
        <v>2737.7982599975935</v>
      </c>
      <c r="CC63">
        <v>106530.26460854638</v>
      </c>
      <c r="CD63">
        <v>4403.4162790612272</v>
      </c>
      <c r="CE63">
        <v>155682.21947584866</v>
      </c>
      <c r="CF63">
        <v>25078.17182703003</v>
      </c>
      <c r="CG63">
        <v>155301.20175067964</v>
      </c>
      <c r="CH63">
        <v>7675.6643606164489</v>
      </c>
      <c r="CI63">
        <v>41290.593135937619</v>
      </c>
      <c r="CJ63">
        <v>939.41153037188724</v>
      </c>
      <c r="CK63">
        <v>29716.953827900114</v>
      </c>
      <c r="CL63">
        <v>3376.5073823759667</v>
      </c>
      <c r="CM63">
        <v>62933.641611377148</v>
      </c>
      <c r="CN63">
        <v>21741.701948873808</v>
      </c>
      <c r="CO63">
        <v>1435886.7039230252</v>
      </c>
      <c r="CP63">
        <v>97598.135321429159</v>
      </c>
      <c r="CQ63">
        <v>1018953.6510166638</v>
      </c>
      <c r="CR63">
        <v>164322.25393417894</v>
      </c>
      <c r="CS63">
        <v>223126.48029889213</v>
      </c>
      <c r="CT63">
        <v>15314.516788984036</v>
      </c>
      <c r="CU63">
        <v>115560.74907735139</v>
      </c>
      <c r="CV63">
        <v>12860.491304457993</v>
      </c>
      <c r="CW63">
        <v>93422.981878023566</v>
      </c>
      <c r="CX63">
        <v>5277.7594343441206</v>
      </c>
      <c r="CY63">
        <v>64058.762575431392</v>
      </c>
      <c r="CZ63">
        <v>1629.4065607535583</v>
      </c>
      <c r="DA63">
        <v>61613.618486139923</v>
      </c>
      <c r="DB63">
        <v>1057.892298008803</v>
      </c>
      <c r="DC63">
        <v>57209.767607990885</v>
      </c>
      <c r="DD63">
        <v>153.70716999037478</v>
      </c>
      <c r="DE63">
        <v>52442.328617442472</v>
      </c>
      <c r="DF63">
        <v>847.41594355590291</v>
      </c>
      <c r="DG63">
        <v>71499.531589136663</v>
      </c>
      <c r="DH63">
        <v>13394.691550533389</v>
      </c>
      <c r="DI63">
        <v>245498.2998322316</v>
      </c>
      <c r="DJ63">
        <v>17985.535734869718</v>
      </c>
      <c r="DK63">
        <v>186885.80779817339</v>
      </c>
      <c r="DL63">
        <v>19184.270838457829</v>
      </c>
      <c r="DM63">
        <v>123471.74521907771</v>
      </c>
      <c r="DN63">
        <v>5992.727328744234</v>
      </c>
      <c r="DO63">
        <v>122280.20433154807</v>
      </c>
      <c r="DP63">
        <v>8191.5739616537257</v>
      </c>
      <c r="DQ63">
        <v>87747.479154498607</v>
      </c>
      <c r="DR63">
        <v>205.12072935609294</v>
      </c>
    </row>
    <row r="64" spans="1:122" x14ac:dyDescent="0.25">
      <c r="A64">
        <v>110</v>
      </c>
      <c r="B64">
        <v>878212.70183476084</v>
      </c>
      <c r="C64">
        <v>81476.225553094206</v>
      </c>
      <c r="D64">
        <v>524809.54712351167</v>
      </c>
      <c r="E64">
        <v>1742.4062371534367</v>
      </c>
      <c r="F64">
        <v>225677.75459342526</v>
      </c>
      <c r="G64">
        <v>27453.20031613559</v>
      </c>
      <c r="H64">
        <v>147826.70767639176</v>
      </c>
      <c r="I64">
        <v>12487.73810946626</v>
      </c>
      <c r="J64">
        <v>96558.016570371256</v>
      </c>
      <c r="K64">
        <v>1203.7695953751447</v>
      </c>
      <c r="L64">
        <v>29945.072781547264</v>
      </c>
      <c r="M64">
        <v>11561.517372011043</v>
      </c>
      <c r="N64">
        <v>8706.2965974947019</v>
      </c>
      <c r="O64">
        <v>1634.953847545298</v>
      </c>
      <c r="P64">
        <v>4954.3597777028499</v>
      </c>
      <c r="Q64">
        <v>1153.3589633476029</v>
      </c>
      <c r="R64">
        <v>6896.0647299718257</v>
      </c>
      <c r="S64">
        <v>0.9542196415983295</v>
      </c>
      <c r="T64">
        <v>6385.4086638119297</v>
      </c>
      <c r="U64">
        <v>282.12604593380524</v>
      </c>
      <c r="V64">
        <v>861243.19964903058</v>
      </c>
      <c r="W64">
        <v>72936.547137387897</v>
      </c>
      <c r="X64">
        <v>769407.64975687256</v>
      </c>
      <c r="Y64">
        <v>3406.8176730564728</v>
      </c>
      <c r="Z64">
        <v>640442.5218781085</v>
      </c>
      <c r="AA64">
        <v>45016.366878768262</v>
      </c>
      <c r="AB64">
        <v>241231.27070459648</v>
      </c>
      <c r="AC64">
        <v>25946.494882395287</v>
      </c>
      <c r="AD64">
        <v>95750.723294117066</v>
      </c>
      <c r="AE64">
        <v>17387.641078230521</v>
      </c>
      <c r="AF64">
        <v>31514.216363547854</v>
      </c>
      <c r="AG64">
        <v>7580.1224076766466</v>
      </c>
      <c r="AH64">
        <v>37593.098554139127</v>
      </c>
      <c r="AI64">
        <v>243.30321573394815</v>
      </c>
      <c r="AJ64">
        <v>12263.493768303315</v>
      </c>
      <c r="AK64">
        <v>483.88898996182263</v>
      </c>
      <c r="AL64">
        <v>6355.3016345211581</v>
      </c>
      <c r="AM64">
        <v>1819.8055258543232</v>
      </c>
      <c r="AN64">
        <v>7560.3445457297912</v>
      </c>
      <c r="AO64">
        <v>4307.1180931866056</v>
      </c>
      <c r="AP64">
        <v>641195.56573174265</v>
      </c>
      <c r="AQ64">
        <v>36815.633040383262</v>
      </c>
      <c r="AR64">
        <v>409756.81009897863</v>
      </c>
      <c r="AS64">
        <v>6876.9556957462491</v>
      </c>
      <c r="AT64">
        <v>244588.88273429067</v>
      </c>
      <c r="AU64">
        <v>28435.811043442631</v>
      </c>
      <c r="AV64">
        <v>165151.66880535168</v>
      </c>
      <c r="AW64">
        <v>31500.956878690358</v>
      </c>
      <c r="AX64">
        <v>95257.42616213439</v>
      </c>
      <c r="AY64">
        <v>1322.2569893562991</v>
      </c>
      <c r="AZ64">
        <v>14999.408585636305</v>
      </c>
      <c r="BA64">
        <v>2321.0217138232561</v>
      </c>
      <c r="BB64">
        <v>5584.4140812719552</v>
      </c>
      <c r="BC64">
        <v>978.78931200864122</v>
      </c>
      <c r="BD64">
        <v>6236.4864468019468</v>
      </c>
      <c r="BE64">
        <v>1588.4887024442785</v>
      </c>
      <c r="BF64">
        <v>5514.6825131133464</v>
      </c>
      <c r="BG64">
        <v>1374.0643193548005</v>
      </c>
      <c r="BH64">
        <v>7433.3932887203418</v>
      </c>
      <c r="BI64">
        <v>1888.3419443969494</v>
      </c>
      <c r="BJ64">
        <v>110</v>
      </c>
      <c r="BK64">
        <v>52648.440219405369</v>
      </c>
      <c r="BL64">
        <v>6040.0982362791547</v>
      </c>
      <c r="BM64">
        <v>47414.197841967805</v>
      </c>
      <c r="BN64">
        <v>13334.061132216941</v>
      </c>
      <c r="BO64">
        <v>43328.696770944269</v>
      </c>
      <c r="BP64">
        <v>776.81951455568947</v>
      </c>
      <c r="BQ64">
        <v>57546.499556475064</v>
      </c>
      <c r="BR64">
        <v>3926.3117600514693</v>
      </c>
      <c r="BS64">
        <v>55247.767553374229</v>
      </c>
      <c r="BT64">
        <v>17295.323466789952</v>
      </c>
      <c r="BU64">
        <v>965924.15376044216</v>
      </c>
      <c r="BV64">
        <v>50823.590010749009</v>
      </c>
      <c r="BW64">
        <v>501634.95312790421</v>
      </c>
      <c r="BX64">
        <v>9334.7138320035483</v>
      </c>
      <c r="BY64">
        <v>162757.37094569113</v>
      </c>
      <c r="BZ64">
        <v>1860.1351911982279</v>
      </c>
      <c r="CA64">
        <v>132275.92547049854</v>
      </c>
      <c r="CB64">
        <v>3877.8900798569598</v>
      </c>
      <c r="CC64">
        <v>107285.78808202344</v>
      </c>
      <c r="CD64">
        <v>3198.9810204057499</v>
      </c>
      <c r="CE64">
        <v>165629.62834573048</v>
      </c>
      <c r="CF64">
        <v>26270.437484146689</v>
      </c>
      <c r="CG64">
        <v>168131.50445636074</v>
      </c>
      <c r="CH64">
        <v>4314.2168336497889</v>
      </c>
      <c r="CI64">
        <v>45508.95724687817</v>
      </c>
      <c r="CJ64">
        <v>3040.7451557060263</v>
      </c>
      <c r="CK64">
        <v>36340.066736780354</v>
      </c>
      <c r="CL64">
        <v>5936.8180673236984</v>
      </c>
      <c r="CM64">
        <v>73262.498258211112</v>
      </c>
      <c r="CN64">
        <v>23904.822218194658</v>
      </c>
      <c r="CO64">
        <v>1459482.1452174883</v>
      </c>
      <c r="CP64">
        <v>94168.75146447173</v>
      </c>
      <c r="CQ64">
        <v>1052775.9173398945</v>
      </c>
      <c r="CR64">
        <v>191973.97223283429</v>
      </c>
      <c r="CS64">
        <v>227793.37988292036</v>
      </c>
      <c r="CT64">
        <v>24750.339387234675</v>
      </c>
      <c r="CU64">
        <v>116623.23059418202</v>
      </c>
      <c r="CV64">
        <v>11855.96907160396</v>
      </c>
      <c r="CW64">
        <v>98928.833455655869</v>
      </c>
      <c r="CX64">
        <v>7725.0141257122314</v>
      </c>
      <c r="CY64">
        <v>70788.986254322896</v>
      </c>
      <c r="CZ64">
        <v>5124.1152367494997</v>
      </c>
      <c r="DA64">
        <v>68618.179658953857</v>
      </c>
      <c r="DB64">
        <v>391.43261242666694</v>
      </c>
      <c r="DC64">
        <v>67404.753363368698</v>
      </c>
      <c r="DD64">
        <v>982.31682831685873</v>
      </c>
      <c r="DE64">
        <v>57635.537627504935</v>
      </c>
      <c r="DF64">
        <v>248.9834005320929</v>
      </c>
      <c r="DG64">
        <v>80562.979255324186</v>
      </c>
      <c r="DH64">
        <v>15735.043223987701</v>
      </c>
      <c r="DI64">
        <v>255048.04844025738</v>
      </c>
      <c r="DJ64">
        <v>1842.1609758665238</v>
      </c>
      <c r="DK64">
        <v>193156.69325104129</v>
      </c>
      <c r="DL64">
        <v>12366.697026680005</v>
      </c>
      <c r="DM64">
        <v>126422.60526184938</v>
      </c>
      <c r="DN64">
        <v>13373.172019697358</v>
      </c>
      <c r="DO64">
        <v>126823.12130541254</v>
      </c>
      <c r="DP64">
        <v>11222.931733981599</v>
      </c>
      <c r="DQ64">
        <v>90006.577560906953</v>
      </c>
      <c r="DR64">
        <v>1862.5763514018549</v>
      </c>
    </row>
    <row r="65" spans="1:122" x14ac:dyDescent="0.25">
      <c r="A65">
        <v>112</v>
      </c>
      <c r="B65">
        <v>873608.85255016084</v>
      </c>
      <c r="C65">
        <v>43888.244281670231</v>
      </c>
      <c r="D65">
        <v>536941.1985088638</v>
      </c>
      <c r="E65">
        <v>15736.648743477042</v>
      </c>
      <c r="F65">
        <v>230073.38779645867</v>
      </c>
      <c r="G65">
        <v>33111.718492595835</v>
      </c>
      <c r="H65">
        <v>154888.93827347463</v>
      </c>
      <c r="I65">
        <v>13007.2161342114</v>
      </c>
      <c r="J65">
        <v>105046.57047911675</v>
      </c>
      <c r="K65">
        <v>4395.6272570794854</v>
      </c>
      <c r="L65">
        <v>27684.03818565033</v>
      </c>
      <c r="M65">
        <v>11869.575233378944</v>
      </c>
      <c r="N65">
        <v>10114.47957574778</v>
      </c>
      <c r="O65">
        <v>1866.5632050722768</v>
      </c>
      <c r="P65">
        <v>5501.1757575269166</v>
      </c>
      <c r="Q65">
        <v>1426.8586201107357</v>
      </c>
      <c r="R65">
        <v>8667.3852084073769</v>
      </c>
      <c r="S65">
        <v>445.51019588128122</v>
      </c>
      <c r="T65">
        <v>7295.5593768034014</v>
      </c>
      <c r="U65">
        <v>1005.2738666205904</v>
      </c>
      <c r="V65">
        <v>868233.05042092036</v>
      </c>
      <c r="W65">
        <v>80907.76784753082</v>
      </c>
      <c r="X65">
        <v>809404.39451873233</v>
      </c>
      <c r="Y65">
        <v>10983.395392917717</v>
      </c>
      <c r="Z65">
        <v>664111.08677152428</v>
      </c>
      <c r="AA65">
        <v>24666.730649946065</v>
      </c>
      <c r="AB65">
        <v>250254.91502955573</v>
      </c>
      <c r="AC65">
        <v>26911.629255067863</v>
      </c>
      <c r="AD65">
        <v>98381.099913527578</v>
      </c>
      <c r="AE65">
        <v>18339.493032058861</v>
      </c>
      <c r="AF65">
        <v>34942.305088797046</v>
      </c>
      <c r="AG65">
        <v>13062.530190849313</v>
      </c>
      <c r="AH65">
        <v>31982.917947529364</v>
      </c>
      <c r="AI65">
        <v>2530.5670334368406</v>
      </c>
      <c r="AJ65">
        <v>15519.558539295529</v>
      </c>
      <c r="AK65">
        <v>2921.4651949938088</v>
      </c>
      <c r="AL65">
        <v>6911.0039937160718</v>
      </c>
      <c r="AM65">
        <v>1675.6031523942447</v>
      </c>
      <c r="AN65">
        <v>7693.7720532407184</v>
      </c>
      <c r="AO65">
        <v>4814.2708765314092</v>
      </c>
      <c r="AP65">
        <v>646962.89498530608</v>
      </c>
      <c r="AQ65">
        <v>62577.72337648899</v>
      </c>
      <c r="AR65">
        <v>413356.30510480748</v>
      </c>
      <c r="AS65">
        <v>14180.9165199616</v>
      </c>
      <c r="AT65">
        <v>241655.82390324341</v>
      </c>
      <c r="AU65">
        <v>33795.338682970963</v>
      </c>
      <c r="AV65">
        <v>167543.58664880565</v>
      </c>
      <c r="AW65">
        <v>27731.140722256059</v>
      </c>
      <c r="AX65">
        <v>96412.647739220702</v>
      </c>
      <c r="AY65">
        <v>1881.6429104244171</v>
      </c>
      <c r="AZ65">
        <v>17661.98707083628</v>
      </c>
      <c r="BA65">
        <v>2857.7187847365963</v>
      </c>
      <c r="BB65">
        <v>6415.6713661715075</v>
      </c>
      <c r="BC65">
        <v>1356.2160211644673</v>
      </c>
      <c r="BD65">
        <v>6329.4423654362217</v>
      </c>
      <c r="BE65">
        <v>2826.3053219235962</v>
      </c>
      <c r="BF65">
        <v>5306.9124139246569</v>
      </c>
      <c r="BG65">
        <v>150.93319297644638</v>
      </c>
      <c r="BH65">
        <v>7771.9397025013923</v>
      </c>
      <c r="BI65">
        <v>3920.8389696415702</v>
      </c>
      <c r="BJ65">
        <v>112</v>
      </c>
      <c r="BK65">
        <v>60215.533456741934</v>
      </c>
      <c r="BL65">
        <v>6329.5375595976402</v>
      </c>
      <c r="BM65">
        <v>54244.735594267622</v>
      </c>
      <c r="BN65">
        <v>11059.100080286054</v>
      </c>
      <c r="BO65">
        <v>48031.905220832734</v>
      </c>
      <c r="BP65">
        <v>369.54274759620682</v>
      </c>
      <c r="BQ65">
        <v>61681.945265105576</v>
      </c>
      <c r="BR65">
        <v>6447.0056913123353</v>
      </c>
      <c r="BS65">
        <v>60783.803969055138</v>
      </c>
      <c r="BT65">
        <v>17797.73451078761</v>
      </c>
      <c r="BU65">
        <v>993364.51827859227</v>
      </c>
      <c r="BV65">
        <v>46957.380094574524</v>
      </c>
      <c r="BW65">
        <v>514177.56918710098</v>
      </c>
      <c r="BX65">
        <v>2800.0214973760494</v>
      </c>
      <c r="BY65">
        <v>166493.47923366446</v>
      </c>
      <c r="BZ65">
        <v>1405.7989841052197</v>
      </c>
      <c r="CA65">
        <v>128832.96896596099</v>
      </c>
      <c r="CB65">
        <v>397.24195910783777</v>
      </c>
      <c r="CC65">
        <v>103735.25334608588</v>
      </c>
      <c r="CD65">
        <v>3820.3198674814994</v>
      </c>
      <c r="CE65">
        <v>181907.72343251106</v>
      </c>
      <c r="CF65">
        <v>29652.679608726736</v>
      </c>
      <c r="CG65">
        <v>181483.48772952473</v>
      </c>
      <c r="CH65">
        <v>2654.660395070302</v>
      </c>
      <c r="CI65">
        <v>50982.6498018895</v>
      </c>
      <c r="CJ65">
        <v>2447.4140335811676</v>
      </c>
      <c r="CK65">
        <v>41434.743252007742</v>
      </c>
      <c r="CL65">
        <v>5982.5512517336992</v>
      </c>
      <c r="CM65">
        <v>81653.983965499006</v>
      </c>
      <c r="CN65">
        <v>26968.390826314026</v>
      </c>
      <c r="CO65">
        <v>1476089.6658523134</v>
      </c>
      <c r="CP65">
        <v>77490.647641727235</v>
      </c>
      <c r="CQ65">
        <v>1095293.6980164901</v>
      </c>
      <c r="CR65">
        <v>192459.46530746939</v>
      </c>
      <c r="CS65">
        <v>221285.12181757728</v>
      </c>
      <c r="CT65">
        <v>27476.827519478968</v>
      </c>
      <c r="CU65">
        <v>119324.63557430754</v>
      </c>
      <c r="CV65">
        <v>11088.806307156916</v>
      </c>
      <c r="CW65">
        <v>96119.369504103583</v>
      </c>
      <c r="CX65">
        <v>5270.8684554558404</v>
      </c>
      <c r="CY65">
        <v>78480.608185635123</v>
      </c>
      <c r="CZ65">
        <v>3020.3614279414201</v>
      </c>
      <c r="DA65">
        <v>74725.538333535675</v>
      </c>
      <c r="DB65">
        <v>1899.2594822396475</v>
      </c>
      <c r="DC65">
        <v>75098.354588458256</v>
      </c>
      <c r="DD65">
        <v>4018.5466217896865</v>
      </c>
      <c r="DE65">
        <v>63767.106353355673</v>
      </c>
      <c r="DF65">
        <v>4061.9936256061042</v>
      </c>
      <c r="DG65">
        <v>90836.001005938015</v>
      </c>
      <c r="DH65">
        <v>15689.917606046733</v>
      </c>
      <c r="DI65">
        <v>265557.66504360992</v>
      </c>
      <c r="DJ65">
        <v>1286.5485257602652</v>
      </c>
      <c r="DK65">
        <v>191557.89897014969</v>
      </c>
      <c r="DL65">
        <v>14743.781959668057</v>
      </c>
      <c r="DM65">
        <v>129647.54607904312</v>
      </c>
      <c r="DN65">
        <v>8839.1125922430128</v>
      </c>
      <c r="DO65">
        <v>124521.45927482881</v>
      </c>
      <c r="DP65">
        <v>5145.8894628583657</v>
      </c>
      <c r="DQ65">
        <v>96443.249175291363</v>
      </c>
      <c r="DR65">
        <v>1138.5241513322992</v>
      </c>
    </row>
    <row r="66" spans="1:122" x14ac:dyDescent="0.25">
      <c r="A66">
        <v>114</v>
      </c>
      <c r="B66">
        <v>893708.00860090903</v>
      </c>
      <c r="C66">
        <v>37173.113451008096</v>
      </c>
      <c r="D66">
        <v>544384.89698056818</v>
      </c>
      <c r="E66">
        <v>13507.757841110832</v>
      </c>
      <c r="F66">
        <v>231309.03856734405</v>
      </c>
      <c r="G66">
        <v>29955.482489042872</v>
      </c>
      <c r="H66">
        <v>151605.10740929516</v>
      </c>
      <c r="I66">
        <v>8167.8019694371333</v>
      </c>
      <c r="J66">
        <v>103462.36665420524</v>
      </c>
      <c r="K66">
        <v>10723.004184913023</v>
      </c>
      <c r="L66">
        <v>29434.902112816373</v>
      </c>
      <c r="M66">
        <v>8546.2606362264796</v>
      </c>
      <c r="N66">
        <v>8521.6555674342653</v>
      </c>
      <c r="O66">
        <v>1451.6561184656962</v>
      </c>
      <c r="P66">
        <v>7669.5381372912143</v>
      </c>
      <c r="Q66">
        <v>1649.3077487196078</v>
      </c>
      <c r="R66">
        <v>9439.6644860521264</v>
      </c>
      <c r="S66">
        <v>893.41159326068305</v>
      </c>
      <c r="T66">
        <v>7713.0356319044331</v>
      </c>
      <c r="U66">
        <v>2547.2772745881712</v>
      </c>
      <c r="V66">
        <v>865718.34376914462</v>
      </c>
      <c r="W66">
        <v>82946.629352374192</v>
      </c>
      <c r="X66">
        <v>836653.56792086759</v>
      </c>
      <c r="Y66">
        <v>46042.562409807302</v>
      </c>
      <c r="Z66">
        <v>712718.77683887561</v>
      </c>
      <c r="AA66">
        <v>60296.554315361776</v>
      </c>
      <c r="AB66">
        <v>247480.45797275618</v>
      </c>
      <c r="AC66">
        <v>24431.599505780669</v>
      </c>
      <c r="AD66">
        <v>97000.596172664576</v>
      </c>
      <c r="AE66">
        <v>19018.400280096284</v>
      </c>
      <c r="AF66">
        <v>34268.163691753289</v>
      </c>
      <c r="AG66">
        <v>8126.289294895917</v>
      </c>
      <c r="AH66">
        <v>34062.414187190676</v>
      </c>
      <c r="AI66">
        <v>2601.3989164319469</v>
      </c>
      <c r="AJ66">
        <v>18246.207217440518</v>
      </c>
      <c r="AK66">
        <v>5956.8317169605161</v>
      </c>
      <c r="AL66">
        <v>7165.0612193904326</v>
      </c>
      <c r="AM66">
        <v>1477.4174648180913</v>
      </c>
      <c r="AN66">
        <v>8005.775379514469</v>
      </c>
      <c r="AO66">
        <v>4706.2771570627665</v>
      </c>
      <c r="AP66">
        <v>654342.44359863212</v>
      </c>
      <c r="AQ66">
        <v>44070.281639728244</v>
      </c>
      <c r="AR66">
        <v>417665.88634303963</v>
      </c>
      <c r="AS66">
        <v>5227.3455682831454</v>
      </c>
      <c r="AT66">
        <v>253184.88261529064</v>
      </c>
      <c r="AU66">
        <v>34696.817218556869</v>
      </c>
      <c r="AV66">
        <v>173422.75202919776</v>
      </c>
      <c r="AW66">
        <v>29538.008367519058</v>
      </c>
      <c r="AX66">
        <v>96304.08311369177</v>
      </c>
      <c r="AY66">
        <v>4335.5313837610893</v>
      </c>
      <c r="AZ66">
        <v>19722.364932099845</v>
      </c>
      <c r="BA66">
        <v>1704.5985557857366</v>
      </c>
      <c r="BB66">
        <v>5926.1505696275271</v>
      </c>
      <c r="BC66">
        <v>12.329577227158934</v>
      </c>
      <c r="BD66">
        <v>6873.2894848607175</v>
      </c>
      <c r="BE66">
        <v>2764.8336765026866</v>
      </c>
      <c r="BF66">
        <v>6520.7688986215653</v>
      </c>
      <c r="BG66">
        <v>124.24653108327864</v>
      </c>
      <c r="BH66">
        <v>8921.755457948957</v>
      </c>
      <c r="BI66">
        <v>5002.3650741269621</v>
      </c>
      <c r="BJ66">
        <v>114</v>
      </c>
      <c r="BK66">
        <v>67639.034761398027</v>
      </c>
      <c r="BL66">
        <v>6326.6961551055929</v>
      </c>
      <c r="BM66">
        <v>54998.564242871784</v>
      </c>
      <c r="BN66">
        <v>10291.834967634177</v>
      </c>
      <c r="BO66">
        <v>53911.626606650505</v>
      </c>
      <c r="BP66">
        <v>1089.6221741698821</v>
      </c>
      <c r="BQ66">
        <v>68060.78790795742</v>
      </c>
      <c r="BR66">
        <v>6345.7604944512686</v>
      </c>
      <c r="BS66">
        <v>64536.861225467765</v>
      </c>
      <c r="BT66">
        <v>18237.857359941347</v>
      </c>
      <c r="BU66">
        <v>1036631.6214227465</v>
      </c>
      <c r="BV66">
        <v>44898.030819981446</v>
      </c>
      <c r="BW66">
        <v>529554.72331443522</v>
      </c>
      <c r="BX66">
        <v>10205.887906191341</v>
      </c>
      <c r="BY66">
        <v>168941.2473439328</v>
      </c>
      <c r="BZ66">
        <v>4365.4972094462501</v>
      </c>
      <c r="CA66">
        <v>125309.67634817862</v>
      </c>
      <c r="CB66">
        <v>4098.0418325210267</v>
      </c>
      <c r="CC66">
        <v>101861.89330571853</v>
      </c>
      <c r="CD66">
        <v>587.66423786998462</v>
      </c>
      <c r="CE66">
        <v>197684.21135085128</v>
      </c>
      <c r="CF66">
        <v>24179.004162658694</v>
      </c>
      <c r="CG66">
        <v>191858.9658320907</v>
      </c>
      <c r="CH66">
        <v>6222.4169509139128</v>
      </c>
      <c r="CI66">
        <v>57893.354665489904</v>
      </c>
      <c r="CJ66">
        <v>45.701590869819846</v>
      </c>
      <c r="CK66">
        <v>48351.562495420156</v>
      </c>
      <c r="CL66">
        <v>5795.0821198370459</v>
      </c>
      <c r="CM66">
        <v>84825.759329829918</v>
      </c>
      <c r="CN66">
        <v>28590.83816852402</v>
      </c>
      <c r="CO66">
        <v>1473961.2060333984</v>
      </c>
      <c r="CP66">
        <v>58608.587263381487</v>
      </c>
      <c r="CQ66">
        <v>1109981.1148536394</v>
      </c>
      <c r="CR66">
        <v>169725.46239328026</v>
      </c>
      <c r="CS66">
        <v>209696.6094768389</v>
      </c>
      <c r="CT66">
        <v>18051.350761622682</v>
      </c>
      <c r="CU66">
        <v>121772.2017037551</v>
      </c>
      <c r="CV66">
        <v>13491.804354554028</v>
      </c>
      <c r="CW66">
        <v>99255.248924231186</v>
      </c>
      <c r="CX66">
        <v>10647.221768291734</v>
      </c>
      <c r="CY66">
        <v>83939.187857357843</v>
      </c>
      <c r="CZ66">
        <v>3039.1915379053926</v>
      </c>
      <c r="DA66">
        <v>83890.614820762232</v>
      </c>
      <c r="DB66">
        <v>1751.443637190938</v>
      </c>
      <c r="DC66">
        <v>81541.353865576239</v>
      </c>
      <c r="DD66">
        <v>7675.2593657666339</v>
      </c>
      <c r="DE66">
        <v>71175.771302554684</v>
      </c>
      <c r="DF66">
        <v>4202.6524722773647</v>
      </c>
      <c r="DG66">
        <v>100644.17518587163</v>
      </c>
      <c r="DH66">
        <v>14661.532694143432</v>
      </c>
      <c r="DI66">
        <v>268904.80608302006</v>
      </c>
      <c r="DJ66">
        <v>5146.6762955228814</v>
      </c>
      <c r="DK66">
        <v>193870.78717117076</v>
      </c>
      <c r="DL66">
        <v>22529.085677265142</v>
      </c>
      <c r="DM66">
        <v>130743.71926742833</v>
      </c>
      <c r="DN66">
        <v>16423.214367982775</v>
      </c>
      <c r="DO66">
        <v>118866.08591653719</v>
      </c>
      <c r="DP66">
        <v>76.723168496543721</v>
      </c>
      <c r="DQ66">
        <v>103271.58895955214</v>
      </c>
      <c r="DR66">
        <v>4961.8173599632455</v>
      </c>
    </row>
    <row r="67" spans="1:122" x14ac:dyDescent="0.25">
      <c r="A67">
        <v>116</v>
      </c>
      <c r="B67">
        <v>941053.87006292189</v>
      </c>
      <c r="C67">
        <v>42392.351059158886</v>
      </c>
      <c r="D67">
        <v>611505.39140839339</v>
      </c>
      <c r="E67">
        <v>3171.1786211532399</v>
      </c>
      <c r="F67">
        <v>258482.5621168334</v>
      </c>
      <c r="G67">
        <v>18917.264147044145</v>
      </c>
      <c r="H67">
        <v>168297.4186458193</v>
      </c>
      <c r="I67">
        <v>14134.719715232894</v>
      </c>
      <c r="J67">
        <v>119195.3450027996</v>
      </c>
      <c r="K67">
        <v>22994.371872109863</v>
      </c>
      <c r="L67">
        <v>30532.113856154865</v>
      </c>
      <c r="M67">
        <v>8681.1116228487499</v>
      </c>
      <c r="N67">
        <v>10451.173632547128</v>
      </c>
      <c r="O67">
        <v>549.32245588642127</v>
      </c>
      <c r="P67">
        <v>8347.6659504882882</v>
      </c>
      <c r="Q67">
        <v>3276.2256923540453</v>
      </c>
      <c r="R67">
        <v>12339.160275427403</v>
      </c>
      <c r="S67">
        <v>2051.4521009025361</v>
      </c>
      <c r="T67">
        <v>10666.344459801643</v>
      </c>
      <c r="U67">
        <v>3513.2002178409871</v>
      </c>
      <c r="V67">
        <v>987851.9238728967</v>
      </c>
      <c r="W67">
        <v>67715.283152470351</v>
      </c>
      <c r="X67">
        <v>922092.08448532154</v>
      </c>
      <c r="Y67">
        <v>694.20310885357981</v>
      </c>
      <c r="Z67">
        <v>768692.71570568439</v>
      </c>
      <c r="AA67">
        <v>22950.516226179061</v>
      </c>
      <c r="AB67">
        <v>285968.94483467692</v>
      </c>
      <c r="AC67">
        <v>26571.95268648475</v>
      </c>
      <c r="AD67">
        <v>119611.42606045178</v>
      </c>
      <c r="AE67">
        <v>23885.827058618805</v>
      </c>
      <c r="AF67">
        <v>36280.310537966463</v>
      </c>
      <c r="AG67">
        <v>5747.541116556622</v>
      </c>
      <c r="AH67">
        <v>34005.268135889855</v>
      </c>
      <c r="AI67">
        <v>4762.8164708195718</v>
      </c>
      <c r="AJ67">
        <v>19613.383472029804</v>
      </c>
      <c r="AK67">
        <v>10517.851038596355</v>
      </c>
      <c r="AL67">
        <v>8762.6684402978426</v>
      </c>
      <c r="AM67">
        <v>886.33458712932384</v>
      </c>
      <c r="AN67">
        <v>10926.167068502889</v>
      </c>
      <c r="AO67">
        <v>7071.6736313817373</v>
      </c>
      <c r="AP67">
        <v>742283.00298827107</v>
      </c>
      <c r="AQ67">
        <v>38701.079662698081</v>
      </c>
      <c r="AR67">
        <v>480200.86478433141</v>
      </c>
      <c r="AS67">
        <v>4303.8899936394328</v>
      </c>
      <c r="AT67">
        <v>276652.00612108991</v>
      </c>
      <c r="AU67">
        <v>31187.76980828249</v>
      </c>
      <c r="AV67">
        <v>197931.22612624976</v>
      </c>
      <c r="AW67">
        <v>29451.645002741494</v>
      </c>
      <c r="AX67">
        <v>109012.12344678157</v>
      </c>
      <c r="AY67">
        <v>4509.2798222353449</v>
      </c>
      <c r="AZ67">
        <v>24439.654897956891</v>
      </c>
      <c r="BA67">
        <v>1581.848187898868</v>
      </c>
      <c r="BB67">
        <v>8088.4834902802158</v>
      </c>
      <c r="BC67">
        <v>65.664421806423405</v>
      </c>
      <c r="BD67">
        <v>9069.1859279530745</v>
      </c>
      <c r="BE67">
        <v>2544.990597227657</v>
      </c>
      <c r="BF67">
        <v>10040.273698238965</v>
      </c>
      <c r="BG67">
        <v>33.23781101695878</v>
      </c>
      <c r="BH67">
        <v>9861.1748087980523</v>
      </c>
      <c r="BI67">
        <v>5393.6605802962058</v>
      </c>
      <c r="BJ67">
        <v>116</v>
      </c>
      <c r="BK67">
        <v>89322.692443618405</v>
      </c>
      <c r="BL67">
        <v>5336.4279332118858</v>
      </c>
      <c r="BM67">
        <v>75172.812690030623</v>
      </c>
      <c r="BN67">
        <v>9206.3057815481498</v>
      </c>
      <c r="BO67">
        <v>72841.272150851379</v>
      </c>
      <c r="BP67">
        <v>5783.447079487778</v>
      </c>
      <c r="BQ67">
        <v>92323.637409541552</v>
      </c>
      <c r="BR67">
        <v>4302.8842159608503</v>
      </c>
      <c r="BS67">
        <v>89631.513988784543</v>
      </c>
      <c r="BT67">
        <v>23337.731458963077</v>
      </c>
      <c r="BU67">
        <v>1226093.7553661249</v>
      </c>
      <c r="BV67">
        <v>9705.7425459154365</v>
      </c>
      <c r="BW67">
        <v>623518.75887045392</v>
      </c>
      <c r="BX67">
        <v>23838.331697982907</v>
      </c>
      <c r="BY67">
        <v>197648.34664214758</v>
      </c>
      <c r="BZ67">
        <v>3196.0414041170052</v>
      </c>
      <c r="CA67">
        <v>150076.54734942617</v>
      </c>
      <c r="CB67">
        <v>3552.3511766318297</v>
      </c>
      <c r="CC67">
        <v>119595.99532999998</v>
      </c>
      <c r="CD67">
        <v>2735.3078555879947</v>
      </c>
      <c r="CE67">
        <v>250171.36731627025</v>
      </c>
      <c r="CF67">
        <v>51748.218892340061</v>
      </c>
      <c r="CG67">
        <v>241325.06720520687</v>
      </c>
      <c r="CH67">
        <v>4809.184296161231</v>
      </c>
      <c r="CI67">
        <v>80816.75110301876</v>
      </c>
      <c r="CJ67">
        <v>3498.4079556276024</v>
      </c>
      <c r="CK67">
        <v>67076.691356252777</v>
      </c>
      <c r="CL67">
        <v>7712.8365711878914</v>
      </c>
      <c r="CM67">
        <v>110148.83058714357</v>
      </c>
      <c r="CN67">
        <v>34286.674859444603</v>
      </c>
      <c r="CO67">
        <v>1718110.4401158902</v>
      </c>
      <c r="CP67">
        <v>28099.039306041595</v>
      </c>
      <c r="CQ67">
        <v>1300133.4808833268</v>
      </c>
      <c r="CR67">
        <v>165952.01745352565</v>
      </c>
      <c r="CS67">
        <v>241004.8710154476</v>
      </c>
      <c r="CT67">
        <v>31868.53266293394</v>
      </c>
      <c r="CU67">
        <v>149786.19829657421</v>
      </c>
      <c r="CV67">
        <v>6170.516073837709</v>
      </c>
      <c r="CW67">
        <v>120771.9089302065</v>
      </c>
      <c r="CX67">
        <v>11807.999534593495</v>
      </c>
      <c r="CY67">
        <v>111324.88835266048</v>
      </c>
      <c r="CZ67">
        <v>2995.4041018423</v>
      </c>
      <c r="DA67">
        <v>110175.48901685412</v>
      </c>
      <c r="DB67">
        <v>5340.0269866277558</v>
      </c>
      <c r="DC67">
        <v>109926.58653689551</v>
      </c>
      <c r="DD67">
        <v>14071.532361661526</v>
      </c>
      <c r="DE67">
        <v>95601.062321725694</v>
      </c>
      <c r="DF67">
        <v>7749.9204559876962</v>
      </c>
      <c r="DG67">
        <v>131706.48920313892</v>
      </c>
      <c r="DH67">
        <v>20811.015574921388</v>
      </c>
      <c r="DI67">
        <v>308655.83492788539</v>
      </c>
      <c r="DJ67">
        <v>3733.9610487799323</v>
      </c>
      <c r="DK67">
        <v>224723.92887911334</v>
      </c>
      <c r="DL67">
        <v>13070.347000981554</v>
      </c>
      <c r="DM67">
        <v>157149.20711570769</v>
      </c>
      <c r="DN67">
        <v>21048.002355830009</v>
      </c>
      <c r="DO67">
        <v>135852.65896143467</v>
      </c>
      <c r="DP67">
        <v>1974.6890515812129</v>
      </c>
      <c r="DQ67">
        <v>120686.28121928408</v>
      </c>
      <c r="DR67">
        <v>3860.8522193617723</v>
      </c>
    </row>
    <row r="68" spans="1:122" x14ac:dyDescent="0.25">
      <c r="A68" s="107">
        <v>118</v>
      </c>
      <c r="B68" s="107">
        <v>1001024.7331859819</v>
      </c>
      <c r="C68" s="107">
        <v>64787.835792877442</v>
      </c>
      <c r="D68" s="107">
        <v>640164.81312999967</v>
      </c>
      <c r="E68" s="107">
        <v>10274.833884315736</v>
      </c>
      <c r="F68" s="107">
        <v>276498.09650463844</v>
      </c>
      <c r="G68" s="107">
        <v>18299.644299862368</v>
      </c>
      <c r="H68" s="107">
        <v>175549.39393463271</v>
      </c>
      <c r="I68" s="107">
        <v>8820.6345154452574</v>
      </c>
      <c r="J68" s="107">
        <v>122866.0548196614</v>
      </c>
      <c r="K68" s="107">
        <v>24059.328927012222</v>
      </c>
      <c r="L68" s="107">
        <v>30914.569919494934</v>
      </c>
      <c r="M68" s="107">
        <v>7392.7315812565485</v>
      </c>
      <c r="N68" s="107">
        <v>9794.2831416252884</v>
      </c>
      <c r="O68" s="107">
        <v>357.50071072568142</v>
      </c>
      <c r="P68" s="107">
        <v>8906.4532118209754</v>
      </c>
      <c r="Q68" s="107">
        <v>2731.4985080826123</v>
      </c>
      <c r="R68" s="107">
        <v>14105.497116065795</v>
      </c>
      <c r="S68" s="107">
        <v>2936.5546189117772</v>
      </c>
      <c r="T68" s="107">
        <v>10903.434942811235</v>
      </c>
      <c r="U68" s="107">
        <v>4311.9514887926407</v>
      </c>
      <c r="V68" s="107">
        <v>1038833.0726145648</v>
      </c>
      <c r="W68" s="107">
        <v>108850.99745335695</v>
      </c>
      <c r="X68" s="107">
        <v>938337.11356247682</v>
      </c>
      <c r="Y68" s="107">
        <v>13251.45971787266</v>
      </c>
      <c r="Z68" s="107">
        <v>812919.91462080879</v>
      </c>
      <c r="AA68" s="107">
        <v>56160.467594004287</v>
      </c>
      <c r="AB68" s="107">
        <v>298383.2647853283</v>
      </c>
      <c r="AC68" s="107">
        <v>30005.7927104384</v>
      </c>
      <c r="AD68" s="107">
        <v>125323.55294724577</v>
      </c>
      <c r="AE68" s="107">
        <v>21966.805931658033</v>
      </c>
      <c r="AF68" s="107">
        <v>35749.527468340151</v>
      </c>
      <c r="AG68" s="107">
        <v>8096.6187521547163</v>
      </c>
      <c r="AH68" s="107">
        <v>35896.129936260186</v>
      </c>
      <c r="AI68" s="107">
        <v>2708.7537987024225</v>
      </c>
      <c r="AJ68" s="107">
        <v>20232.519144829013</v>
      </c>
      <c r="AK68" s="107">
        <v>8498.3028220403485</v>
      </c>
      <c r="AL68" s="107">
        <v>10363.983690501289</v>
      </c>
      <c r="AM68" s="107">
        <v>190.91760525635277</v>
      </c>
      <c r="AN68" s="107">
        <v>12751.02271216105</v>
      </c>
      <c r="AO68" s="107">
        <v>6703.8272908309627</v>
      </c>
      <c r="AP68" s="107">
        <v>767920.99244376004</v>
      </c>
      <c r="AQ68" s="107">
        <v>66163.816705639707</v>
      </c>
      <c r="AR68" s="107">
        <v>519105.00358602346</v>
      </c>
      <c r="AS68" s="107">
        <v>19101.19755022772</v>
      </c>
      <c r="AT68" s="107">
        <v>291293.93280109169</v>
      </c>
      <c r="AU68" s="107">
        <v>35227.594643137061</v>
      </c>
      <c r="AV68" s="107">
        <v>207059.08018690816</v>
      </c>
      <c r="AW68" s="107">
        <v>34810.798537488939</v>
      </c>
      <c r="AX68" s="107">
        <v>114515.85504991692</v>
      </c>
      <c r="AY68" s="107">
        <v>4095.1266636804712</v>
      </c>
      <c r="AZ68" s="107">
        <v>23789.803015739391</v>
      </c>
      <c r="BA68" s="107">
        <v>1968.3072342262851</v>
      </c>
      <c r="BB68" s="107">
        <v>9214.2806640332528</v>
      </c>
      <c r="BC68" s="107">
        <v>626.65348856737558</v>
      </c>
      <c r="BD68" s="107">
        <v>9232.56186767281</v>
      </c>
      <c r="BE68" s="107">
        <v>2424.1507291633775</v>
      </c>
      <c r="BF68" s="107">
        <v>11756.409802245202</v>
      </c>
      <c r="BG68" s="107">
        <v>951.64427220449988</v>
      </c>
      <c r="BH68" s="107">
        <v>11855.750265906621</v>
      </c>
      <c r="BI68" s="107">
        <v>5985.7489084874369</v>
      </c>
      <c r="BJ68" s="107">
        <v>118</v>
      </c>
      <c r="BK68" s="107">
        <v>102024.20875680164</v>
      </c>
      <c r="BL68" s="107">
        <v>6641.0004087783191</v>
      </c>
      <c r="BM68" s="107">
        <v>84133.102281066414</v>
      </c>
      <c r="BN68" s="107">
        <v>18661.483280237459</v>
      </c>
      <c r="BO68" s="107">
        <v>85361.498299619328</v>
      </c>
      <c r="BP68" s="107">
        <v>8417.5545574982334</v>
      </c>
      <c r="BQ68" s="107">
        <v>103681.34408206091</v>
      </c>
      <c r="BR68" s="107">
        <v>952.46882904183531</v>
      </c>
      <c r="BS68" s="107">
        <v>101760.97175674123</v>
      </c>
      <c r="BT68" s="107">
        <v>24513.365971940377</v>
      </c>
      <c r="BU68" s="107">
        <v>1297350.8534121886</v>
      </c>
      <c r="BV68" s="107">
        <v>26686.682008325533</v>
      </c>
      <c r="BW68" s="107">
        <v>672515.18558194302</v>
      </c>
      <c r="BX68" s="107">
        <v>15912.622707057544</v>
      </c>
      <c r="BY68" s="107">
        <v>208689.29015681252</v>
      </c>
      <c r="BZ68" s="107">
        <v>2610.4944933176325</v>
      </c>
      <c r="CA68" s="107">
        <v>154198.63672104658</v>
      </c>
      <c r="CB68" s="107">
        <v>10349.50364434421</v>
      </c>
      <c r="CC68" s="107">
        <v>126807.85012594369</v>
      </c>
      <c r="CD68" s="107">
        <v>3388.8007215681764</v>
      </c>
      <c r="CE68" s="107">
        <v>260574.37939259992</v>
      </c>
      <c r="CF68" s="107">
        <v>50828.102569140807</v>
      </c>
      <c r="CG68" s="107">
        <v>272222.51227325283</v>
      </c>
      <c r="CH68" s="107">
        <v>6448.2111709851333</v>
      </c>
      <c r="CI68" s="107">
        <v>93975.499866052356</v>
      </c>
      <c r="CJ68" s="107">
        <v>425.33480246625101</v>
      </c>
      <c r="CK68" s="107">
        <v>79298.735412647686</v>
      </c>
      <c r="CL68" s="107">
        <v>15179.51887837982</v>
      </c>
      <c r="CM68" s="107">
        <v>125284.512419488</v>
      </c>
      <c r="CN68" s="107">
        <v>39108.75773271377</v>
      </c>
      <c r="CO68" s="107">
        <v>1808280.0327570681</v>
      </c>
      <c r="CP68" s="107">
        <v>28778.278886716271</v>
      </c>
      <c r="CQ68" s="107">
        <v>1339333.5856569593</v>
      </c>
      <c r="CR68" s="107">
        <v>172160.85295884748</v>
      </c>
      <c r="CS68" s="107">
        <v>258079.29337087856</v>
      </c>
      <c r="CT68" s="107">
        <v>39514.94732729406</v>
      </c>
      <c r="CU68" s="107">
        <v>148323.9976807959</v>
      </c>
      <c r="CV68" s="107">
        <v>5508.176062072589</v>
      </c>
      <c r="CW68" s="107">
        <v>127852.20735204066</v>
      </c>
      <c r="CX68" s="107">
        <v>13842.159245362207</v>
      </c>
      <c r="CY68" s="107">
        <v>132396.89417762886</v>
      </c>
      <c r="CZ68" s="107">
        <v>3833.4250331878852</v>
      </c>
      <c r="DA68" s="107">
        <v>123838.19339366024</v>
      </c>
      <c r="DB68" s="107">
        <v>1997.0266896244291</v>
      </c>
      <c r="DC68" s="107">
        <v>121855.6158479727</v>
      </c>
      <c r="DD68" s="107">
        <v>11468.620616673936</v>
      </c>
      <c r="DE68" s="107">
        <v>108688.5345936925</v>
      </c>
      <c r="DF68" s="107">
        <v>3871.7936901350054</v>
      </c>
      <c r="DG68" s="107">
        <v>153499.59965643828</v>
      </c>
      <c r="DH68" s="107">
        <v>21203.96427618726</v>
      </c>
      <c r="DI68" s="107">
        <v>321898.8462390725</v>
      </c>
      <c r="DJ68" s="107">
        <v>18021.715575955041</v>
      </c>
      <c r="DK68" s="107">
        <v>231964.85559109712</v>
      </c>
      <c r="DL68" s="107">
        <v>31067.154843606033</v>
      </c>
      <c r="DM68" s="107">
        <v>164446.96979028615</v>
      </c>
      <c r="DN68" s="107">
        <v>15910.995198354638</v>
      </c>
      <c r="DO68" s="107">
        <v>145112.89589779318</v>
      </c>
      <c r="DP68" s="107">
        <v>7780.7398848238918</v>
      </c>
      <c r="DQ68" s="107">
        <v>125039.31850832376</v>
      </c>
      <c r="DR68" s="107">
        <v>6192.7306128984646</v>
      </c>
    </row>
    <row r="69" spans="1:122" x14ac:dyDescent="0.25">
      <c r="A69">
        <v>120</v>
      </c>
      <c r="B69">
        <v>934069.82539182832</v>
      </c>
      <c r="C69">
        <v>51960.620915896943</v>
      </c>
      <c r="D69">
        <v>606356.31783309241</v>
      </c>
      <c r="E69">
        <v>2508.184848583684</v>
      </c>
      <c r="F69">
        <v>255109.76236897134</v>
      </c>
      <c r="G69">
        <v>21821.450050336509</v>
      </c>
      <c r="H69">
        <v>163728.59718644642</v>
      </c>
      <c r="I69">
        <v>4629.1519912706617</v>
      </c>
      <c r="J69">
        <v>113792.28397290464</v>
      </c>
      <c r="K69">
        <v>19084.432537808931</v>
      </c>
      <c r="L69">
        <v>27865.955200467706</v>
      </c>
      <c r="M69">
        <v>8609.7956216310758</v>
      </c>
      <c r="N69">
        <v>8149.6545638975176</v>
      </c>
      <c r="O69">
        <v>632.89885009046839</v>
      </c>
      <c r="P69">
        <v>9033.2076989803572</v>
      </c>
      <c r="Q69">
        <v>668.50027749671665</v>
      </c>
      <c r="R69">
        <v>13365.098230801566</v>
      </c>
      <c r="S69">
        <v>1425.9928397960373</v>
      </c>
      <c r="T69">
        <v>10357.270836757492</v>
      </c>
      <c r="U69">
        <v>4053.5972963040481</v>
      </c>
      <c r="V69">
        <v>956046.44658793812</v>
      </c>
      <c r="W69">
        <v>92628.434789911378</v>
      </c>
      <c r="X69">
        <v>878611.18351374264</v>
      </c>
      <c r="Y69">
        <v>52707.766677843931</v>
      </c>
      <c r="Z69">
        <v>777256.60183963273</v>
      </c>
      <c r="AA69">
        <v>50094.539696357075</v>
      </c>
      <c r="AB69">
        <v>269048.75911297224</v>
      </c>
      <c r="AC69">
        <v>15135.586034744707</v>
      </c>
      <c r="AD69">
        <v>116916.33481516791</v>
      </c>
      <c r="AE69">
        <v>20692.650906245355</v>
      </c>
      <c r="AF69">
        <v>31998.21628891764</v>
      </c>
      <c r="AG69">
        <v>8958.4527186662708</v>
      </c>
      <c r="AH69">
        <v>36293.702391200895</v>
      </c>
      <c r="AI69">
        <v>3746.6023375918776</v>
      </c>
      <c r="AJ69">
        <v>16851.746706066147</v>
      </c>
      <c r="AK69">
        <v>7765.0473381893516</v>
      </c>
      <c r="AL69">
        <v>11736.444332496401</v>
      </c>
      <c r="AM69">
        <v>901.54519399579635</v>
      </c>
      <c r="AN69">
        <v>10745.941592738302</v>
      </c>
      <c r="AO69">
        <v>6824.8271443677013</v>
      </c>
      <c r="AP69">
        <v>732772.12886092754</v>
      </c>
      <c r="AQ69">
        <v>41685.65010349435</v>
      </c>
      <c r="AR69">
        <v>467924.49911079323</v>
      </c>
      <c r="AS69">
        <v>653.45901689776656</v>
      </c>
      <c r="AT69">
        <v>264018.60989153991</v>
      </c>
      <c r="AU69">
        <v>40015.215058128641</v>
      </c>
      <c r="AV69">
        <v>196953.29340268704</v>
      </c>
      <c r="AW69">
        <v>34278.485819659654</v>
      </c>
      <c r="AX69">
        <v>107787.01602234822</v>
      </c>
      <c r="AY69">
        <v>1839.5454033668957</v>
      </c>
      <c r="AZ69">
        <v>20952.502596243809</v>
      </c>
      <c r="BA69">
        <v>589.01750948560743</v>
      </c>
      <c r="BB69">
        <v>9065.3595657931364</v>
      </c>
      <c r="BC69">
        <v>143.39510888083333</v>
      </c>
      <c r="BD69">
        <v>8852.0186928358089</v>
      </c>
      <c r="BE69">
        <v>2960.6170027486528</v>
      </c>
      <c r="BF69">
        <v>8620.0376913831606</v>
      </c>
      <c r="BG69">
        <v>1044.8772045418191</v>
      </c>
      <c r="BH69">
        <v>11678.337788175158</v>
      </c>
      <c r="BI69">
        <v>6231.4264799656412</v>
      </c>
      <c r="BJ69">
        <v>120</v>
      </c>
      <c r="BK69">
        <v>94424.933695033746</v>
      </c>
      <c r="BL69">
        <v>7124.8623832429557</v>
      </c>
      <c r="BM69">
        <v>75271.483273719481</v>
      </c>
      <c r="BN69">
        <v>15317.972764173153</v>
      </c>
      <c r="BO69">
        <v>76232.745689210089</v>
      </c>
      <c r="BP69">
        <v>4621.2704759075787</v>
      </c>
      <c r="BQ69">
        <v>94283.477967004466</v>
      </c>
      <c r="BR69">
        <v>6287.161613695328</v>
      </c>
      <c r="BS69">
        <v>93973.375934970929</v>
      </c>
      <c r="BT69">
        <v>21176.373313187014</v>
      </c>
      <c r="BU69">
        <v>1163011.8792158403</v>
      </c>
      <c r="BV69">
        <v>41680.427123001711</v>
      </c>
      <c r="BW69">
        <v>603696.26554159832</v>
      </c>
      <c r="BX69">
        <v>2323.7741712841848</v>
      </c>
      <c r="BY69">
        <v>186616.1471086911</v>
      </c>
      <c r="BZ69">
        <v>43.459696649944036</v>
      </c>
      <c r="CA69">
        <v>139047.12358461303</v>
      </c>
      <c r="CB69">
        <v>4288.7129381067243</v>
      </c>
      <c r="CC69">
        <v>113886.75287155302</v>
      </c>
      <c r="CD69">
        <v>2090.0439223372064</v>
      </c>
      <c r="CE69">
        <v>238406.13173098635</v>
      </c>
      <c r="CF69">
        <v>45683.085051143476</v>
      </c>
      <c r="CG69">
        <v>247052.49866306261</v>
      </c>
      <c r="CH69">
        <v>2873.6256051837822</v>
      </c>
      <c r="CI69">
        <v>86892.487752082321</v>
      </c>
      <c r="CJ69">
        <v>1256.9122242030553</v>
      </c>
      <c r="CK69">
        <v>76090.192405777198</v>
      </c>
      <c r="CL69">
        <v>14137.425900061005</v>
      </c>
      <c r="CM69">
        <v>115419.6171803395</v>
      </c>
      <c r="CN69">
        <v>38356.559196920127</v>
      </c>
      <c r="CO69">
        <v>1627399.3317611553</v>
      </c>
      <c r="CP69">
        <v>53470.856887131282</v>
      </c>
      <c r="CQ69">
        <v>1208961.8192683065</v>
      </c>
      <c r="CR69">
        <v>176508.68475427653</v>
      </c>
      <c r="CS69">
        <v>235486.4989479153</v>
      </c>
      <c r="CT69">
        <v>34356.106966308289</v>
      </c>
      <c r="CU69">
        <v>131045.84856720539</v>
      </c>
      <c r="CV69">
        <v>8867.5692365234645</v>
      </c>
      <c r="CW69">
        <v>109953.93585622165</v>
      </c>
      <c r="CX69">
        <v>7937.8044776670231</v>
      </c>
      <c r="CY69">
        <v>116817.15856975544</v>
      </c>
      <c r="CZ69">
        <v>822.55200073655533</v>
      </c>
      <c r="DA69">
        <v>108880.56287780477</v>
      </c>
      <c r="DB69">
        <v>2023.143633340472</v>
      </c>
      <c r="DC69">
        <v>113978.61638622519</v>
      </c>
      <c r="DD69">
        <v>1635.6455474986913</v>
      </c>
      <c r="DE69">
        <v>98028.246083674254</v>
      </c>
      <c r="DF69">
        <v>7860.4629718862034</v>
      </c>
      <c r="DG69">
        <v>143612.17255954983</v>
      </c>
      <c r="DH69">
        <v>16922.004455313981</v>
      </c>
      <c r="DI69">
        <v>285239.49207260122</v>
      </c>
      <c r="DJ69">
        <v>18336.127212045089</v>
      </c>
      <c r="DK69">
        <v>211364.20442280863</v>
      </c>
      <c r="DL69">
        <v>18342.182301053021</v>
      </c>
      <c r="DM69">
        <v>150514.72902516933</v>
      </c>
      <c r="DN69">
        <v>11187.676731119162</v>
      </c>
      <c r="DO69">
        <v>130562.86686158561</v>
      </c>
      <c r="DP69">
        <v>3996.1164279838945</v>
      </c>
      <c r="DQ69">
        <v>110934.70290749805</v>
      </c>
      <c r="DR69">
        <v>5518.25001113279</v>
      </c>
    </row>
    <row r="70" spans="1:122" x14ac:dyDescent="0.25">
      <c r="A70">
        <v>122</v>
      </c>
      <c r="B70">
        <v>893927.19859475747</v>
      </c>
      <c r="C70">
        <v>27190.163109870646</v>
      </c>
      <c r="D70">
        <v>577700.9633819547</v>
      </c>
      <c r="E70">
        <v>12420.144603350729</v>
      </c>
      <c r="F70">
        <v>255497.46399830346</v>
      </c>
      <c r="G70">
        <v>10295.278196929858</v>
      </c>
      <c r="H70">
        <v>156204.55485966086</v>
      </c>
      <c r="I70">
        <v>181.56073383406127</v>
      </c>
      <c r="J70">
        <v>113414.92597405749</v>
      </c>
      <c r="K70">
        <v>14480.60254331095</v>
      </c>
      <c r="L70">
        <v>25893.154459962752</v>
      </c>
      <c r="M70">
        <v>1380.7593434462358</v>
      </c>
      <c r="N70">
        <v>8977.9201174816881</v>
      </c>
      <c r="O70">
        <v>632.51368666502492</v>
      </c>
      <c r="P70">
        <v>10798.018882192582</v>
      </c>
      <c r="Q70">
        <v>259.44305350975708</v>
      </c>
      <c r="R70">
        <v>12278.160286518558</v>
      </c>
      <c r="S70">
        <v>289.37794353925995</v>
      </c>
      <c r="T70">
        <v>11017.300584968205</v>
      </c>
      <c r="U70">
        <v>5006.1318149816489</v>
      </c>
      <c r="V70">
        <v>962884.22832056927</v>
      </c>
      <c r="W70">
        <v>61070.931444978662</v>
      </c>
      <c r="X70">
        <v>854335.13948712521</v>
      </c>
      <c r="Y70">
        <v>40733.750768570775</v>
      </c>
      <c r="Z70">
        <v>740932.83928245609</v>
      </c>
      <c r="AA70">
        <v>57104.788184883633</v>
      </c>
      <c r="AB70">
        <v>275767.91792064102</v>
      </c>
      <c r="AC70">
        <v>23620.475109929608</v>
      </c>
      <c r="AD70">
        <v>113160.6004380434</v>
      </c>
      <c r="AE70">
        <v>16497.767100162335</v>
      </c>
      <c r="AF70">
        <v>32258.258347113791</v>
      </c>
      <c r="AG70">
        <v>7058.2323332954657</v>
      </c>
      <c r="AH70">
        <v>33800.006674050906</v>
      </c>
      <c r="AI70">
        <v>7447.0195743059066</v>
      </c>
      <c r="AJ70">
        <v>15558.908631400158</v>
      </c>
      <c r="AK70">
        <v>8311.8215315798934</v>
      </c>
      <c r="AL70">
        <v>11871.79047338407</v>
      </c>
      <c r="AM70">
        <v>1324.591315200491</v>
      </c>
      <c r="AN70">
        <v>11219.094367521369</v>
      </c>
      <c r="AO70">
        <v>6307.9491189110331</v>
      </c>
      <c r="AP70">
        <v>719301.23143322871</v>
      </c>
      <c r="AQ70">
        <v>40217.595703855899</v>
      </c>
      <c r="AR70">
        <v>455468.65851536457</v>
      </c>
      <c r="AS70">
        <v>11174.341835798308</v>
      </c>
      <c r="AT70">
        <v>259224.62666738837</v>
      </c>
      <c r="AU70">
        <v>36077.83573130775</v>
      </c>
      <c r="AV70">
        <v>190405.2227485684</v>
      </c>
      <c r="AW70">
        <v>33216.464127794075</v>
      </c>
      <c r="AX70">
        <v>108873.5894933236</v>
      </c>
      <c r="AY70">
        <v>2480.1677699102988</v>
      </c>
      <c r="AZ70">
        <v>21053.948176694495</v>
      </c>
      <c r="BA70">
        <v>907.89708348291106</v>
      </c>
      <c r="BB70">
        <v>8278.1932031755277</v>
      </c>
      <c r="BC70">
        <v>866.38408992556072</v>
      </c>
      <c r="BD70">
        <v>9070.5365015445605</v>
      </c>
      <c r="BE70">
        <v>1138.5797394883589</v>
      </c>
      <c r="BF70">
        <v>9806.5178306242342</v>
      </c>
      <c r="BG70">
        <v>440.82837853664876</v>
      </c>
      <c r="BH70">
        <v>11897.454139441921</v>
      </c>
      <c r="BI70">
        <v>6121.7663879472193</v>
      </c>
      <c r="BJ70">
        <v>122</v>
      </c>
      <c r="BK70">
        <v>98431.886005800858</v>
      </c>
      <c r="BL70">
        <v>4410.5085059706244</v>
      </c>
      <c r="BM70">
        <v>79330.912745830909</v>
      </c>
      <c r="BN70">
        <v>18292.637095629416</v>
      </c>
      <c r="BO70">
        <v>78401.001111226215</v>
      </c>
      <c r="BP70">
        <v>1204.8020807482517</v>
      </c>
      <c r="BQ70">
        <v>95214.048430026291</v>
      </c>
      <c r="BR70">
        <v>7517.7081308169609</v>
      </c>
      <c r="BS70">
        <v>98315.478086998628</v>
      </c>
      <c r="BT70">
        <v>21878.392930792907</v>
      </c>
      <c r="BU70">
        <v>1107454.4318281219</v>
      </c>
      <c r="BV70">
        <v>41991.478330181279</v>
      </c>
      <c r="BW70">
        <v>587943.03742360044</v>
      </c>
      <c r="BX70">
        <v>4407.3275096960988</v>
      </c>
      <c r="BY70">
        <v>176656.35172262049</v>
      </c>
      <c r="BZ70">
        <v>497.38699558010859</v>
      </c>
      <c r="CA70">
        <v>138134.74720068896</v>
      </c>
      <c r="CB70">
        <v>4126.6392331377483</v>
      </c>
      <c r="CC70">
        <v>108621.83000018945</v>
      </c>
      <c r="CD70">
        <v>5811.0342744465879</v>
      </c>
      <c r="CE70">
        <v>249925.59778014023</v>
      </c>
      <c r="CF70">
        <v>48646.149576988442</v>
      </c>
      <c r="CG70">
        <v>247452.95438419486</v>
      </c>
      <c r="CH70">
        <v>6578.6254551863749</v>
      </c>
      <c r="CI70">
        <v>92728.824344672365</v>
      </c>
      <c r="CJ70">
        <v>2243.3344369384295</v>
      </c>
      <c r="CK70">
        <v>81768.139405844238</v>
      </c>
      <c r="CL70">
        <v>12652.830100217257</v>
      </c>
      <c r="CM70">
        <v>118409.87106340654</v>
      </c>
      <c r="CN70">
        <v>36818.777086483118</v>
      </c>
      <c r="CO70">
        <v>1616529.754949179</v>
      </c>
      <c r="CP70">
        <v>47219.854295662255</v>
      </c>
      <c r="CQ70">
        <v>1199379.9158346043</v>
      </c>
      <c r="CR70">
        <v>205873.85654409445</v>
      </c>
      <c r="CS70">
        <v>221571.32618378592</v>
      </c>
      <c r="CT70">
        <v>14242.3499940527</v>
      </c>
      <c r="CU70">
        <v>126934.0350366921</v>
      </c>
      <c r="CV70">
        <v>11629.206042721302</v>
      </c>
      <c r="CW70">
        <v>110100.52425992288</v>
      </c>
      <c r="CX70">
        <v>2857.9377845295912</v>
      </c>
      <c r="CY70">
        <v>123342.84583356768</v>
      </c>
      <c r="CZ70">
        <v>2883.846352483542</v>
      </c>
      <c r="DA70">
        <v>111685.24942626337</v>
      </c>
      <c r="DB70">
        <v>3212.2839241349516</v>
      </c>
      <c r="DC70">
        <v>119156.25716481502</v>
      </c>
      <c r="DD70">
        <v>1040.3947083952094</v>
      </c>
      <c r="DE70">
        <v>99638.7421729739</v>
      </c>
      <c r="DF70">
        <v>4748.8853684810738</v>
      </c>
      <c r="DG70">
        <v>148937.87596084483</v>
      </c>
      <c r="DH70">
        <v>14880.314416443054</v>
      </c>
      <c r="DI70">
        <v>286770.90020697657</v>
      </c>
      <c r="DJ70">
        <v>18159.404482302045</v>
      </c>
      <c r="DK70">
        <v>207076.31879498824</v>
      </c>
      <c r="DL70">
        <v>13235.820369852014</v>
      </c>
      <c r="DM70">
        <v>148481.43869203643</v>
      </c>
      <c r="DN70">
        <v>11845.563237966175</v>
      </c>
      <c r="DO70">
        <v>124426.69859478954</v>
      </c>
      <c r="DP70">
        <v>2893.9387747297556</v>
      </c>
      <c r="DQ70">
        <v>106723.96881285601</v>
      </c>
      <c r="DR70">
        <v>7117.1883617614212</v>
      </c>
    </row>
    <row r="71" spans="1:122" x14ac:dyDescent="0.25">
      <c r="A71">
        <v>124</v>
      </c>
      <c r="B71">
        <v>941127.46844256844</v>
      </c>
      <c r="C71">
        <v>26839.552330201237</v>
      </c>
      <c r="D71">
        <v>591739.09166669392</v>
      </c>
      <c r="E71">
        <v>6127.083080496117</v>
      </c>
      <c r="F71">
        <v>243050.28160054638</v>
      </c>
      <c r="G71">
        <v>12654.84210944072</v>
      </c>
      <c r="H71">
        <v>161992.56737048694</v>
      </c>
      <c r="I71">
        <v>1607.3694059787765</v>
      </c>
      <c r="J71">
        <v>113396.54516877182</v>
      </c>
      <c r="K71">
        <v>13777.604024359051</v>
      </c>
      <c r="L71">
        <v>28336.214520142861</v>
      </c>
      <c r="M71">
        <v>1347.115377007382</v>
      </c>
      <c r="N71">
        <v>10778.820754541004</v>
      </c>
      <c r="O71">
        <v>1256.7164321654554</v>
      </c>
      <c r="P71">
        <v>11060.521899932577</v>
      </c>
      <c r="Q71">
        <v>2029.558126501179</v>
      </c>
      <c r="R71">
        <v>12893.752551924259</v>
      </c>
      <c r="S71">
        <v>1167.7667269493741</v>
      </c>
      <c r="T71">
        <v>11887.468526730227</v>
      </c>
      <c r="U71">
        <v>6174.5017095978747</v>
      </c>
      <c r="V71">
        <v>959410.43985204352</v>
      </c>
      <c r="W71">
        <v>76453.320127159532</v>
      </c>
      <c r="X71">
        <v>857796.90161699569</v>
      </c>
      <c r="Y71">
        <v>44371.796033115395</v>
      </c>
      <c r="Z71">
        <v>750667.76339453692</v>
      </c>
      <c r="AA71">
        <v>26363.998080276386</v>
      </c>
      <c r="AB71">
        <v>272512.79170465312</v>
      </c>
      <c r="AC71">
        <v>14563.260131688254</v>
      </c>
      <c r="AD71">
        <v>115650.11881285513</v>
      </c>
      <c r="AE71">
        <v>14007.165570551078</v>
      </c>
      <c r="AF71">
        <v>32595.373903027852</v>
      </c>
      <c r="AG71">
        <v>8709.7917028278189</v>
      </c>
      <c r="AH71">
        <v>36397.114251250903</v>
      </c>
      <c r="AI71">
        <v>7924.2421717930765</v>
      </c>
      <c r="AJ71">
        <v>13608.228018180613</v>
      </c>
      <c r="AK71">
        <v>7530.1125217079416</v>
      </c>
      <c r="AL71">
        <v>12212.460388223859</v>
      </c>
      <c r="AM71">
        <v>620.65558151491496</v>
      </c>
      <c r="AN71">
        <v>13731.947383377437</v>
      </c>
      <c r="AO71">
        <v>5109.0431588226338</v>
      </c>
      <c r="AP71">
        <v>750381.90237140399</v>
      </c>
      <c r="AQ71">
        <v>9335.1966750535048</v>
      </c>
      <c r="AR71">
        <v>462060.17201884533</v>
      </c>
      <c r="AS71">
        <v>1920.3077281010876</v>
      </c>
      <c r="AT71">
        <v>265669.00218631222</v>
      </c>
      <c r="AU71">
        <v>31706.582877113375</v>
      </c>
      <c r="AV71">
        <v>191620.30313327521</v>
      </c>
      <c r="AW71">
        <v>29720.813742783328</v>
      </c>
      <c r="AX71">
        <v>111079.45814547314</v>
      </c>
      <c r="AY71">
        <v>5023.3888606582996</v>
      </c>
      <c r="AZ71">
        <v>22461.383759075397</v>
      </c>
      <c r="BA71">
        <v>4163.3334518155416</v>
      </c>
      <c r="BB71">
        <v>9780.6759426959525</v>
      </c>
      <c r="BC71">
        <v>3261.4788213408992</v>
      </c>
      <c r="BD71">
        <v>11111.394019916239</v>
      </c>
      <c r="BE71">
        <v>2020.5546977464705</v>
      </c>
      <c r="BF71">
        <v>12435.218177277329</v>
      </c>
      <c r="BG71">
        <v>696.16492430080064</v>
      </c>
      <c r="BH71">
        <v>13347.019417876843</v>
      </c>
      <c r="BI71">
        <v>7155.6143444397849</v>
      </c>
      <c r="BJ71">
        <v>124</v>
      </c>
      <c r="BK71">
        <v>111189.88061449927</v>
      </c>
      <c r="BL71">
        <v>10534.993872384521</v>
      </c>
      <c r="BM71">
        <v>85188.136787094467</v>
      </c>
      <c r="BN71">
        <v>20771.187750803474</v>
      </c>
      <c r="BO71">
        <v>85384.877765677986</v>
      </c>
      <c r="BP71">
        <v>883.26195359679252</v>
      </c>
      <c r="BQ71">
        <v>102604.55935347069</v>
      </c>
      <c r="BR71">
        <v>9343.6492022938328</v>
      </c>
      <c r="BS71">
        <v>108669.15205772535</v>
      </c>
      <c r="BT71">
        <v>24566.711322344236</v>
      </c>
      <c r="BU71">
        <v>1162510.1651107622</v>
      </c>
      <c r="BV71">
        <v>67428.629900317246</v>
      </c>
      <c r="BW71">
        <v>595697.48494233144</v>
      </c>
      <c r="BX71">
        <v>10375.94028162615</v>
      </c>
      <c r="BY71">
        <v>182655.86234178269</v>
      </c>
      <c r="BZ71">
        <v>2621.8993260305424</v>
      </c>
      <c r="CA71">
        <v>145091.83173196524</v>
      </c>
      <c r="CB71">
        <v>1984.3541207536314</v>
      </c>
      <c r="CC71">
        <v>111441.52753139538</v>
      </c>
      <c r="CD71">
        <v>3519.8682507962076</v>
      </c>
      <c r="CE71">
        <v>264785.76523116074</v>
      </c>
      <c r="CF71">
        <v>55442.797154687418</v>
      </c>
      <c r="CG71">
        <v>258968.01998567866</v>
      </c>
      <c r="CH71">
        <v>5582.7112026118029</v>
      </c>
      <c r="CI71">
        <v>102011.81542866434</v>
      </c>
      <c r="CJ71">
        <v>7243.2622566512309</v>
      </c>
      <c r="CK71">
        <v>87281.335705603575</v>
      </c>
      <c r="CL71">
        <v>13475.245906455322</v>
      </c>
      <c r="CM71">
        <v>127215.93267111629</v>
      </c>
      <c r="CN71">
        <v>36558.005507393005</v>
      </c>
      <c r="CO71">
        <v>1623093.8593149479</v>
      </c>
      <c r="CP71">
        <v>51008.16535343085</v>
      </c>
      <c r="CQ71">
        <v>1209760.7515950925</v>
      </c>
      <c r="CR71">
        <v>202070.34972412305</v>
      </c>
      <c r="CS71">
        <v>232789.38323120057</v>
      </c>
      <c r="CT71">
        <v>15924.68091087529</v>
      </c>
      <c r="CU71">
        <v>127228.49679311155</v>
      </c>
      <c r="CV71">
        <v>8432.9500809306337</v>
      </c>
      <c r="CW71">
        <v>108921.88627354571</v>
      </c>
      <c r="CX71">
        <v>2362.0397733455193</v>
      </c>
      <c r="CY71">
        <v>133920.89630740852</v>
      </c>
      <c r="CZ71">
        <v>2833.5731683102463</v>
      </c>
      <c r="DA71">
        <v>123442.89688821972</v>
      </c>
      <c r="DB71">
        <v>1806.2733015060765</v>
      </c>
      <c r="DC71">
        <v>130288.01197370727</v>
      </c>
      <c r="DD71">
        <v>2919.2859041331071</v>
      </c>
      <c r="DE71">
        <v>106532.53340537516</v>
      </c>
      <c r="DF71">
        <v>4562.8495835118092</v>
      </c>
      <c r="DG71">
        <v>162715.85729682335</v>
      </c>
      <c r="DH71">
        <v>12987.583327895833</v>
      </c>
      <c r="DI71">
        <v>292912.74615642434</v>
      </c>
      <c r="DJ71">
        <v>15394.217287759155</v>
      </c>
      <c r="DK71">
        <v>205905.23248615721</v>
      </c>
      <c r="DL71">
        <v>12861.197966890553</v>
      </c>
      <c r="DM71">
        <v>154041.62159709277</v>
      </c>
      <c r="DN71">
        <v>11892.061820810102</v>
      </c>
      <c r="DO71">
        <v>125436.15047414135</v>
      </c>
      <c r="DP71">
        <v>5674.2951391857059</v>
      </c>
      <c r="DQ71">
        <v>107193.85431882847</v>
      </c>
      <c r="DR71">
        <v>10297.58085299481</v>
      </c>
    </row>
    <row r="72" spans="1:122" x14ac:dyDescent="0.25">
      <c r="A72">
        <v>126</v>
      </c>
      <c r="B72">
        <v>915631.17737271055</v>
      </c>
      <c r="C72">
        <v>76335.562994817839</v>
      </c>
      <c r="D72">
        <v>594630.95156204491</v>
      </c>
      <c r="E72">
        <v>9386.9249339369781</v>
      </c>
      <c r="F72">
        <v>250452.55887050042</v>
      </c>
      <c r="G72">
        <v>24522.3773152922</v>
      </c>
      <c r="H72">
        <v>163476.89029246327</v>
      </c>
      <c r="I72">
        <v>1021.8234061127412</v>
      </c>
      <c r="J72">
        <v>112485.96152369738</v>
      </c>
      <c r="K72">
        <v>11669.827327120767</v>
      </c>
      <c r="L72">
        <v>30547.935845356296</v>
      </c>
      <c r="M72">
        <v>2327.0170730503482</v>
      </c>
      <c r="N72">
        <v>11420.508416127042</v>
      </c>
      <c r="O72">
        <v>1693.7076108064944</v>
      </c>
      <c r="P72">
        <v>11748.869000468103</v>
      </c>
      <c r="Q72">
        <v>1993.7437849465425</v>
      </c>
      <c r="R72">
        <v>13238.948542965605</v>
      </c>
      <c r="S72">
        <v>29.601375279473036</v>
      </c>
      <c r="T72">
        <v>11997.991508214594</v>
      </c>
      <c r="U72">
        <v>5730.2487324364583</v>
      </c>
      <c r="V72">
        <v>928550.30571956513</v>
      </c>
      <c r="W72">
        <v>46533.830762055433</v>
      </c>
      <c r="X72">
        <v>919048.9638056932</v>
      </c>
      <c r="Y72">
        <v>54154.571427913914</v>
      </c>
      <c r="Z72">
        <v>747711.60510576796</v>
      </c>
      <c r="AA72">
        <v>27519.088427738025</v>
      </c>
      <c r="AB72">
        <v>279934.22764802945</v>
      </c>
      <c r="AC72">
        <v>9220.7313050726243</v>
      </c>
      <c r="AD72">
        <v>119069.07853978565</v>
      </c>
      <c r="AE72">
        <v>9420.4360020096719</v>
      </c>
      <c r="AF72">
        <v>30716.550284805169</v>
      </c>
      <c r="AG72">
        <v>10891.353099930135</v>
      </c>
      <c r="AH72">
        <v>35342.93287199863</v>
      </c>
      <c r="AI72">
        <v>1975.3119275348724</v>
      </c>
      <c r="AJ72">
        <v>14296.442529613232</v>
      </c>
      <c r="AK72">
        <v>7427.6143707622941</v>
      </c>
      <c r="AL72">
        <v>14101.705354999071</v>
      </c>
      <c r="AM72">
        <v>1025.2088558385733</v>
      </c>
      <c r="AN72">
        <v>14742.65689541553</v>
      </c>
      <c r="AO72">
        <v>5143.8117687264894</v>
      </c>
      <c r="AP72">
        <v>754469.40301833814</v>
      </c>
      <c r="AQ72">
        <v>71067.209178407138</v>
      </c>
      <c r="AR72">
        <v>482703.01955164957</v>
      </c>
      <c r="AS72">
        <v>7542.2910838093421</v>
      </c>
      <c r="AT72">
        <v>265652.81885494362</v>
      </c>
      <c r="AU72">
        <v>36052.77581998508</v>
      </c>
      <c r="AV72">
        <v>194153.50422936666</v>
      </c>
      <c r="AW72">
        <v>24066.296848829446</v>
      </c>
      <c r="AX72">
        <v>113925.40039858758</v>
      </c>
      <c r="AY72">
        <v>2345.1894527333729</v>
      </c>
      <c r="AZ72">
        <v>25403.960083172962</v>
      </c>
      <c r="BA72">
        <v>5690.5998496807952</v>
      </c>
      <c r="BB72">
        <v>10991.242073158315</v>
      </c>
      <c r="BC72">
        <v>1172.7116109194942</v>
      </c>
      <c r="BD72">
        <v>14076.844037965922</v>
      </c>
      <c r="BE72">
        <v>1463.0286300544992</v>
      </c>
      <c r="BF72">
        <v>14803.404461890072</v>
      </c>
      <c r="BG72">
        <v>679.22471554209665</v>
      </c>
      <c r="BH72">
        <v>14049.227805633953</v>
      </c>
      <c r="BI72">
        <v>5396.4571717988638</v>
      </c>
      <c r="BJ72">
        <v>126</v>
      </c>
      <c r="BK72">
        <v>117806.86070860521</v>
      </c>
      <c r="BL72">
        <v>14297.875129170192</v>
      </c>
      <c r="BM72">
        <v>90441.006883139635</v>
      </c>
      <c r="BN72">
        <v>18928.585315392116</v>
      </c>
      <c r="BO72">
        <v>95409.85809444543</v>
      </c>
      <c r="BP72">
        <v>1712.6746412868513</v>
      </c>
      <c r="BQ72">
        <v>112574.1612186656</v>
      </c>
      <c r="BR72">
        <v>13113.764566238233</v>
      </c>
      <c r="BS72">
        <v>116873.16118364478</v>
      </c>
      <c r="BT72">
        <v>24292.687561330138</v>
      </c>
      <c r="BU72">
        <v>1174693.418436005</v>
      </c>
      <c r="BV72">
        <v>17979.396284579343</v>
      </c>
      <c r="BW72">
        <v>621574.18542628945</v>
      </c>
      <c r="BX72">
        <v>59.967501145352543</v>
      </c>
      <c r="BY72">
        <v>179936.47149438065</v>
      </c>
      <c r="BZ72">
        <v>14882.035550174236</v>
      </c>
      <c r="CA72">
        <v>144052.84689608344</v>
      </c>
      <c r="CB72">
        <v>5209.6670815145644</v>
      </c>
      <c r="CC72">
        <v>115861.40151032544</v>
      </c>
      <c r="CD72">
        <v>2634.0585848687583</v>
      </c>
      <c r="CE72">
        <v>275150.05408024904</v>
      </c>
      <c r="CF72">
        <v>51943.339059379839</v>
      </c>
      <c r="CG72">
        <v>269189.83086182619</v>
      </c>
      <c r="CH72">
        <v>7143.6330959159268</v>
      </c>
      <c r="CI72">
        <v>109699.42310068385</v>
      </c>
      <c r="CJ72">
        <v>9477.2221496517432</v>
      </c>
      <c r="CK72">
        <v>93941.057612168137</v>
      </c>
      <c r="CL72">
        <v>15681.325923934199</v>
      </c>
      <c r="CM72">
        <v>136559.3277876036</v>
      </c>
      <c r="CN72">
        <v>40614.566423748387</v>
      </c>
      <c r="CO72">
        <v>1651655.8892635547</v>
      </c>
      <c r="CP72">
        <v>37269.946445534544</v>
      </c>
      <c r="CQ72">
        <v>1249982.3391445919</v>
      </c>
      <c r="CR72">
        <v>192727.85132530596</v>
      </c>
      <c r="CS72">
        <v>237865.72937430529</v>
      </c>
      <c r="CT72">
        <v>14231.376926958988</v>
      </c>
      <c r="CU72">
        <v>129849.82971257791</v>
      </c>
      <c r="CV72">
        <v>7758.3163250152993</v>
      </c>
      <c r="CW72">
        <v>111221.14614489266</v>
      </c>
      <c r="CX72">
        <v>5518.2162282736417</v>
      </c>
      <c r="CY72">
        <v>143103.72207908667</v>
      </c>
      <c r="CZ72">
        <v>7157.1322743275941</v>
      </c>
      <c r="DA72">
        <v>129609.65630857548</v>
      </c>
      <c r="DB72">
        <v>793.39577266723643</v>
      </c>
      <c r="DC72">
        <v>140906.63820581289</v>
      </c>
      <c r="DD72">
        <v>4421.9296351278899</v>
      </c>
      <c r="DE72">
        <v>114123.59808288503</v>
      </c>
      <c r="DF72">
        <v>6048.1714439706666</v>
      </c>
      <c r="DG72">
        <v>175292.80252581398</v>
      </c>
      <c r="DH72">
        <v>10341.173411860316</v>
      </c>
      <c r="DI72">
        <v>300906.0619601144</v>
      </c>
      <c r="DJ72">
        <v>24313.280470909678</v>
      </c>
      <c r="DK72">
        <v>208380.11494845513</v>
      </c>
      <c r="DL72">
        <v>11610.515517917869</v>
      </c>
      <c r="DM72">
        <v>154862.73751111055</v>
      </c>
      <c r="DN72">
        <v>5911.3621533457572</v>
      </c>
      <c r="DO72">
        <v>127715.76479564256</v>
      </c>
      <c r="DP72">
        <v>6799.4523050243279</v>
      </c>
      <c r="DQ72">
        <v>107829.79936878599</v>
      </c>
      <c r="DR72">
        <v>13174.121541354227</v>
      </c>
    </row>
    <row r="73" spans="1:122" x14ac:dyDescent="0.25">
      <c r="A73">
        <v>128</v>
      </c>
      <c r="B73">
        <v>940025.79671739461</v>
      </c>
      <c r="C73">
        <v>86209.184907508577</v>
      </c>
      <c r="D73">
        <v>602781.64273007982</v>
      </c>
      <c r="E73">
        <v>12110.650329979877</v>
      </c>
      <c r="F73">
        <v>249332.35997499127</v>
      </c>
      <c r="G73">
        <v>13526.619552916716</v>
      </c>
      <c r="H73">
        <v>162202.52753819473</v>
      </c>
      <c r="I73">
        <v>7080.9366189375723</v>
      </c>
      <c r="J73">
        <v>116976.55187549035</v>
      </c>
      <c r="K73">
        <v>10689.135894773512</v>
      </c>
      <c r="L73">
        <v>29023.021909963394</v>
      </c>
      <c r="M73">
        <v>2125.0612255640904</v>
      </c>
      <c r="N73">
        <v>12607.246333135605</v>
      </c>
      <c r="O73">
        <v>2998.0786603556367</v>
      </c>
      <c r="P73">
        <v>11373.228342025044</v>
      </c>
      <c r="Q73">
        <v>1398.9860821197201</v>
      </c>
      <c r="R73">
        <v>15350.804751774105</v>
      </c>
      <c r="S73">
        <v>469.79612706358068</v>
      </c>
      <c r="T73">
        <v>11673.551345623782</v>
      </c>
      <c r="U73">
        <v>3724.5569814727187</v>
      </c>
      <c r="V73">
        <v>939615.37922394834</v>
      </c>
      <c r="W73">
        <v>9808.9930600968546</v>
      </c>
      <c r="X73">
        <v>867998.83769110381</v>
      </c>
      <c r="Y73">
        <v>25365.643942194038</v>
      </c>
      <c r="Z73">
        <v>781562.30683678517</v>
      </c>
      <c r="AA73">
        <v>38991.723433997249</v>
      </c>
      <c r="AB73">
        <v>283641.24975765438</v>
      </c>
      <c r="AC73">
        <v>5962.2806933665879</v>
      </c>
      <c r="AD73">
        <v>122248.40075422634</v>
      </c>
      <c r="AE73">
        <v>8972.9310894397167</v>
      </c>
      <c r="AF73">
        <v>30389.70109996519</v>
      </c>
      <c r="AG73">
        <v>13152.164853610928</v>
      </c>
      <c r="AH73">
        <v>34136.936105572604</v>
      </c>
      <c r="AI73">
        <v>3155.5246395315712</v>
      </c>
      <c r="AJ73">
        <v>13752.460337396995</v>
      </c>
      <c r="AK73">
        <v>4838.7953399009029</v>
      </c>
      <c r="AL73">
        <v>15438.98893729058</v>
      </c>
      <c r="AM73">
        <v>1040.4453585427505</v>
      </c>
      <c r="AN73">
        <v>15530.053909769278</v>
      </c>
      <c r="AO73">
        <v>5760.2953485315347</v>
      </c>
      <c r="AP73">
        <v>769433.94887637557</v>
      </c>
      <c r="AQ73">
        <v>5795.7829057758008</v>
      </c>
      <c r="AR73">
        <v>480062.96004022757</v>
      </c>
      <c r="AS73">
        <v>5155.190428868128</v>
      </c>
      <c r="AT73">
        <v>266384.76407949982</v>
      </c>
      <c r="AU73">
        <v>35723.054967429467</v>
      </c>
      <c r="AV73">
        <v>196981.65222016303</v>
      </c>
      <c r="AW73">
        <v>31575.630886944833</v>
      </c>
      <c r="AX73">
        <v>115361.16916791453</v>
      </c>
      <c r="AY73">
        <v>2865.1420412878583</v>
      </c>
      <c r="AZ73">
        <v>28064.008596092455</v>
      </c>
      <c r="BA73">
        <v>5377.1091471219179</v>
      </c>
      <c r="BB73">
        <v>11595.849078861987</v>
      </c>
      <c r="BC73">
        <v>608.72757420818084</v>
      </c>
      <c r="BD73">
        <v>15387.763374236865</v>
      </c>
      <c r="BE73">
        <v>3433.5727231428759</v>
      </c>
      <c r="BF73">
        <v>16273.548319569029</v>
      </c>
      <c r="BG73">
        <v>2708.3837732382567</v>
      </c>
      <c r="BH73">
        <v>15125.291699187317</v>
      </c>
      <c r="BI73">
        <v>5125.6339058030353</v>
      </c>
      <c r="BJ73">
        <v>128</v>
      </c>
      <c r="BK73">
        <v>127130.46243732641</v>
      </c>
      <c r="BL73">
        <v>10817.099046598129</v>
      </c>
      <c r="BM73">
        <v>98118.948240060156</v>
      </c>
      <c r="BN73">
        <v>19591.016713892277</v>
      </c>
      <c r="BO73">
        <v>100753.02393224562</v>
      </c>
      <c r="BP73">
        <v>2086.6009295517506</v>
      </c>
      <c r="BQ73">
        <v>122067.091845364</v>
      </c>
      <c r="BR73">
        <v>10562.754318312256</v>
      </c>
      <c r="BS73">
        <v>127955.37432517792</v>
      </c>
      <c r="BT73">
        <v>24135.601295056003</v>
      </c>
      <c r="BU73">
        <v>1167627.3865473312</v>
      </c>
      <c r="BV73">
        <v>4018.3804873923273</v>
      </c>
      <c r="BW73">
        <v>639826.84810806415</v>
      </c>
      <c r="BX73">
        <v>11723.595741995772</v>
      </c>
      <c r="BY73">
        <v>181235.48302699157</v>
      </c>
      <c r="BZ73">
        <v>11293.307752236287</v>
      </c>
      <c r="CA73">
        <v>141303.11835704773</v>
      </c>
      <c r="CB73">
        <v>2916.8825196463536</v>
      </c>
      <c r="CC73">
        <v>117932.89987869064</v>
      </c>
      <c r="CD73">
        <v>6705.0380302800286</v>
      </c>
      <c r="CE73">
        <v>286321.63580031495</v>
      </c>
      <c r="CF73">
        <v>62977.494120135023</v>
      </c>
      <c r="CG73">
        <v>274735.91672188381</v>
      </c>
      <c r="CH73">
        <v>5054.3430890342879</v>
      </c>
      <c r="CI73">
        <v>116464.92999101264</v>
      </c>
      <c r="CJ73">
        <v>11677.999786663757</v>
      </c>
      <c r="CK73">
        <v>99919.453333482146</v>
      </c>
      <c r="CL73">
        <v>17474.280579889906</v>
      </c>
      <c r="CM73">
        <v>144180.74049292179</v>
      </c>
      <c r="CN73">
        <v>42273.242054926377</v>
      </c>
      <c r="CO73">
        <v>1651925.7433509</v>
      </c>
      <c r="CP73">
        <v>56361.833756661508</v>
      </c>
      <c r="CQ73">
        <v>1280502.9433675229</v>
      </c>
      <c r="CR73">
        <v>184157.40813779199</v>
      </c>
      <c r="CS73">
        <v>253269.80499407928</v>
      </c>
      <c r="CT73">
        <v>16879.553106588708</v>
      </c>
      <c r="CU73">
        <v>130355.63296503306</v>
      </c>
      <c r="CV73">
        <v>3709.0916822121417</v>
      </c>
      <c r="CW73">
        <v>119156.31624231761</v>
      </c>
      <c r="CX73">
        <v>11836.009205067099</v>
      </c>
      <c r="CY73">
        <v>148883.70015046227</v>
      </c>
      <c r="CZ73">
        <v>10839.455604298462</v>
      </c>
      <c r="DA73">
        <v>137903.32912113291</v>
      </c>
      <c r="DB73">
        <v>5224.9711511987161</v>
      </c>
      <c r="DC73">
        <v>146038.47032363282</v>
      </c>
      <c r="DD73">
        <v>8403.862252541805</v>
      </c>
      <c r="DE73">
        <v>124469.72454217219</v>
      </c>
      <c r="DF73">
        <v>7174.7233445449892</v>
      </c>
      <c r="DG73">
        <v>187085.07052163879</v>
      </c>
      <c r="DH73">
        <v>14070.440272957476</v>
      </c>
      <c r="DI73">
        <v>295190.41596282029</v>
      </c>
      <c r="DJ73">
        <v>9090.1855590337691</v>
      </c>
      <c r="DK73">
        <v>209118.32776843524</v>
      </c>
      <c r="DL73">
        <v>6723.1137210520983</v>
      </c>
      <c r="DM73">
        <v>161928.63268288475</v>
      </c>
      <c r="DN73">
        <v>1816.7828397226599</v>
      </c>
      <c r="DO73">
        <v>130731.85201445699</v>
      </c>
      <c r="DP73">
        <v>10298.672955634936</v>
      </c>
      <c r="DQ73">
        <v>109797.6715339178</v>
      </c>
      <c r="DR73">
        <v>15361.349043296832</v>
      </c>
    </row>
    <row r="74" spans="1:122" x14ac:dyDescent="0.25">
      <c r="A74">
        <v>130</v>
      </c>
      <c r="B74">
        <v>934968.9539125911</v>
      </c>
      <c r="C74">
        <v>90540.798305133052</v>
      </c>
      <c r="D74">
        <v>612283.94914869568</v>
      </c>
      <c r="E74">
        <v>16379.048317676778</v>
      </c>
      <c r="F74">
        <v>245632.73907413031</v>
      </c>
      <c r="G74">
        <v>7936.0774827877694</v>
      </c>
      <c r="H74">
        <v>161354.45784123603</v>
      </c>
      <c r="I74">
        <v>6256.2871218321625</v>
      </c>
      <c r="J74">
        <v>117281.59978722566</v>
      </c>
      <c r="K74">
        <v>5620.328883793848</v>
      </c>
      <c r="L74">
        <v>28137.476319349225</v>
      </c>
      <c r="M74">
        <v>1896.8273455613164</v>
      </c>
      <c r="N74">
        <v>13519.998699510583</v>
      </c>
      <c r="O74">
        <v>2497.0620924638147</v>
      </c>
      <c r="P74">
        <v>12665.807858745058</v>
      </c>
      <c r="Q74">
        <v>431.03299694155822</v>
      </c>
      <c r="R74">
        <v>17060.524247282814</v>
      </c>
      <c r="S74">
        <v>1581.8211716387004</v>
      </c>
      <c r="T74">
        <v>11819.168809609268</v>
      </c>
      <c r="U74">
        <v>2519.3484154042089</v>
      </c>
      <c r="V74">
        <v>921388.21484475723</v>
      </c>
      <c r="W74">
        <v>27624.421731853472</v>
      </c>
      <c r="X74">
        <v>909370.1426489146</v>
      </c>
      <c r="Y74">
        <v>32689.164157628693</v>
      </c>
      <c r="Z74">
        <v>793574.37682737084</v>
      </c>
      <c r="AA74">
        <v>51345.153246716203</v>
      </c>
      <c r="AB74">
        <v>291833.12819089234</v>
      </c>
      <c r="AC74">
        <v>13146.99626937792</v>
      </c>
      <c r="AD74">
        <v>123727.96702600473</v>
      </c>
      <c r="AE74">
        <v>3170.9291145969751</v>
      </c>
      <c r="AF74">
        <v>31552.579638445452</v>
      </c>
      <c r="AG74">
        <v>7580.8478727250822</v>
      </c>
      <c r="AH74">
        <v>36085.078928271381</v>
      </c>
      <c r="AI74">
        <v>543.06286043187094</v>
      </c>
      <c r="AJ74">
        <v>13095.265077420741</v>
      </c>
      <c r="AK74">
        <v>4087.8251017899861</v>
      </c>
      <c r="AL74">
        <v>20502.85863047673</v>
      </c>
      <c r="AM74">
        <v>2108.9418818759773</v>
      </c>
      <c r="AN74">
        <v>16561.871427155951</v>
      </c>
      <c r="AO74">
        <v>4527.7063685522253</v>
      </c>
      <c r="AP74">
        <v>780163.21312052081</v>
      </c>
      <c r="AQ74">
        <v>2612.1739251301778</v>
      </c>
      <c r="AR74">
        <v>498004.5068748038</v>
      </c>
      <c r="AS74">
        <v>373.76268234301466</v>
      </c>
      <c r="AT74">
        <v>270884.81479196844</v>
      </c>
      <c r="AU74">
        <v>36032.048913918064</v>
      </c>
      <c r="AV74">
        <v>198263.20934566911</v>
      </c>
      <c r="AW74">
        <v>27473.585871008254</v>
      </c>
      <c r="AX74">
        <v>112507.68642974927</v>
      </c>
      <c r="AY74">
        <v>4311.4133071945835</v>
      </c>
      <c r="AZ74">
        <v>28207.365611669768</v>
      </c>
      <c r="BA74">
        <v>2822.2983140964252</v>
      </c>
      <c r="BB74">
        <v>13261.600426646371</v>
      </c>
      <c r="BC74">
        <v>184.97453762916777</v>
      </c>
      <c r="BD74">
        <v>16567.920572524465</v>
      </c>
      <c r="BE74">
        <v>4080.7125472098205</v>
      </c>
      <c r="BF74">
        <v>17602.040022404606</v>
      </c>
      <c r="BG74">
        <v>3417.1858487674576</v>
      </c>
      <c r="BH74">
        <v>16655.477806404462</v>
      </c>
      <c r="BI74">
        <v>3006.2688473449712</v>
      </c>
      <c r="BJ74">
        <v>130</v>
      </c>
      <c r="BK74">
        <v>132158.66653320365</v>
      </c>
      <c r="BL74">
        <v>7712.34133063439</v>
      </c>
      <c r="BM74">
        <v>103635.61369231701</v>
      </c>
      <c r="BN74">
        <v>19580.627130869587</v>
      </c>
      <c r="BO74">
        <v>105539.75226248175</v>
      </c>
      <c r="BP74">
        <v>3088.5256598221263</v>
      </c>
      <c r="BQ74">
        <v>132911.62241555346</v>
      </c>
      <c r="BR74">
        <v>9344.0894561659334</v>
      </c>
      <c r="BS74">
        <v>134974.81884946374</v>
      </c>
      <c r="BT74">
        <v>22779.670395522491</v>
      </c>
      <c r="BU74">
        <v>1186456.387166779</v>
      </c>
      <c r="BV74">
        <v>12911.041530936931</v>
      </c>
      <c r="BW74">
        <v>638719.91399044683</v>
      </c>
      <c r="BX74">
        <v>4403.1639099242684</v>
      </c>
      <c r="BY74">
        <v>186126.42603198125</v>
      </c>
      <c r="BZ74">
        <v>14633.15748824711</v>
      </c>
      <c r="CA74">
        <v>137409.66551012959</v>
      </c>
      <c r="CB74">
        <v>1403.9960714761164</v>
      </c>
      <c r="CC74">
        <v>120487.35150934185</v>
      </c>
      <c r="CD74">
        <v>10121.072139292628</v>
      </c>
      <c r="CE74">
        <v>294890.59788607649</v>
      </c>
      <c r="CF74">
        <v>63011.575002431004</v>
      </c>
      <c r="CG74">
        <v>278673.65919112274</v>
      </c>
      <c r="CH74">
        <v>15464.603243223621</v>
      </c>
      <c r="CI74">
        <v>126410.06540174593</v>
      </c>
      <c r="CJ74">
        <v>13322.130896876275</v>
      </c>
      <c r="CK74">
        <v>107866.4177190725</v>
      </c>
      <c r="CL74">
        <v>19033.891853145135</v>
      </c>
      <c r="CM74">
        <v>153049.16511878144</v>
      </c>
      <c r="CN74">
        <v>45884.488338317795</v>
      </c>
      <c r="CO74">
        <v>1680606.2141073258</v>
      </c>
      <c r="CP74">
        <v>83870.021267490971</v>
      </c>
      <c r="CQ74">
        <v>1292453.5519064032</v>
      </c>
      <c r="CR74">
        <v>170838.54037225549</v>
      </c>
      <c r="CS74">
        <v>251972.81091455201</v>
      </c>
      <c r="CT74">
        <v>15800.824608240247</v>
      </c>
      <c r="CU74">
        <v>134104.61470315862</v>
      </c>
      <c r="CV74">
        <v>1306.0885409621371</v>
      </c>
      <c r="CW74">
        <v>117975.02026891854</v>
      </c>
      <c r="CX74">
        <v>11326.112705345964</v>
      </c>
      <c r="CY74">
        <v>156487.23945246887</v>
      </c>
      <c r="CZ74">
        <v>12900.330070260246</v>
      </c>
      <c r="DA74">
        <v>146916.58006899452</v>
      </c>
      <c r="DB74">
        <v>7546.3262915251371</v>
      </c>
      <c r="DC74">
        <v>154164.79138596531</v>
      </c>
      <c r="DD74">
        <v>11654.13309268987</v>
      </c>
      <c r="DE74">
        <v>135189.12364930543</v>
      </c>
      <c r="DF74">
        <v>3288.8638193475213</v>
      </c>
      <c r="DG74">
        <v>198591.60457506072</v>
      </c>
      <c r="DH74">
        <v>9795.4628044647106</v>
      </c>
      <c r="DI74">
        <v>297586.28662033798</v>
      </c>
      <c r="DJ74">
        <v>12866.772828614423</v>
      </c>
      <c r="DK74">
        <v>214266.30734964134</v>
      </c>
      <c r="DL74">
        <v>8707.7496113192501</v>
      </c>
      <c r="DM74">
        <v>159996.67548712291</v>
      </c>
      <c r="DN74">
        <v>2428.9075748030778</v>
      </c>
      <c r="DO74">
        <v>130105.25064187318</v>
      </c>
      <c r="DP74">
        <v>2321.5043774840633</v>
      </c>
      <c r="DQ74">
        <v>106291.83844071938</v>
      </c>
      <c r="DR74">
        <v>19882.334406796119</v>
      </c>
    </row>
    <row r="75" spans="1:122" x14ac:dyDescent="0.25">
      <c r="A75">
        <v>132</v>
      </c>
      <c r="B75">
        <v>946425.19310375163</v>
      </c>
      <c r="C75">
        <v>67334.766124228961</v>
      </c>
      <c r="D75">
        <v>633872.24179390236</v>
      </c>
      <c r="E75">
        <v>23562.038027500428</v>
      </c>
      <c r="F75">
        <v>246089.81359814669</v>
      </c>
      <c r="G75">
        <v>17075.043489905733</v>
      </c>
      <c r="H75">
        <v>162120.4420181663</v>
      </c>
      <c r="I75">
        <v>4161.8068699140567</v>
      </c>
      <c r="J75">
        <v>117411.66397615973</v>
      </c>
      <c r="K75">
        <v>10501.824699270863</v>
      </c>
      <c r="L75">
        <v>24991.858693657465</v>
      </c>
      <c r="M75">
        <v>3460.8626147002683</v>
      </c>
      <c r="N75">
        <v>15036.08719810209</v>
      </c>
      <c r="O75">
        <v>1026.8519243934786</v>
      </c>
      <c r="P75">
        <v>14188.654462899081</v>
      </c>
      <c r="Q75">
        <v>1234.656876075016</v>
      </c>
      <c r="R75">
        <v>18299.242864535739</v>
      </c>
      <c r="S75">
        <v>221.3331463261112</v>
      </c>
      <c r="T75">
        <v>13086.105143533539</v>
      </c>
      <c r="U75">
        <v>919.79470693784856</v>
      </c>
      <c r="V75">
        <v>932834.01653539157</v>
      </c>
      <c r="W75">
        <v>5401.9607513446672</v>
      </c>
      <c r="X75">
        <v>904326.74137226038</v>
      </c>
      <c r="Y75">
        <v>56333.816952639689</v>
      </c>
      <c r="Z75">
        <v>789767.98986100545</v>
      </c>
      <c r="AA75">
        <v>51253.564405365927</v>
      </c>
      <c r="AB75">
        <v>291249.89722193684</v>
      </c>
      <c r="AC75">
        <v>11166.098628415293</v>
      </c>
      <c r="AD75">
        <v>125949.12258884989</v>
      </c>
      <c r="AE75">
        <v>1855.7805626324014</v>
      </c>
      <c r="AF75">
        <v>32494.437195414561</v>
      </c>
      <c r="AG75">
        <v>5775.4794749561388</v>
      </c>
      <c r="AH75">
        <v>36829.69095478487</v>
      </c>
      <c r="AI75">
        <v>1745.0310148213819</v>
      </c>
      <c r="AJ75">
        <v>15657.145973762743</v>
      </c>
      <c r="AK75">
        <v>3056.6207696131096</v>
      </c>
      <c r="AL75">
        <v>21280.356784452233</v>
      </c>
      <c r="AM75">
        <v>1184.73787284232</v>
      </c>
      <c r="AN75">
        <v>18724.432642464235</v>
      </c>
      <c r="AO75">
        <v>5682.8346164656259</v>
      </c>
      <c r="AP75">
        <v>794991.51236535027</v>
      </c>
      <c r="AQ75">
        <v>13921.817636771359</v>
      </c>
      <c r="AR75">
        <v>505111.58431063895</v>
      </c>
      <c r="AS75">
        <v>6746.4161047932666</v>
      </c>
      <c r="AT75">
        <v>282202.6978066368</v>
      </c>
      <c r="AU75">
        <v>38425.878975382017</v>
      </c>
      <c r="AV75">
        <v>200895.75767251343</v>
      </c>
      <c r="AW75">
        <v>29751.058220084269</v>
      </c>
      <c r="AX75">
        <v>118018.42845625056</v>
      </c>
      <c r="AY75">
        <v>7654.022820049031</v>
      </c>
      <c r="AZ75">
        <v>28724.813742680803</v>
      </c>
      <c r="BA75">
        <v>534.37791399250057</v>
      </c>
      <c r="BB75">
        <v>15227.573543926528</v>
      </c>
      <c r="BC75">
        <v>842.8607455798284</v>
      </c>
      <c r="BD75">
        <v>18015.129313464775</v>
      </c>
      <c r="BE75">
        <v>5380.003465486041</v>
      </c>
      <c r="BF75">
        <v>19693.194090303783</v>
      </c>
      <c r="BG75">
        <v>4909.9274740986675</v>
      </c>
      <c r="BH75">
        <v>18753.529485368032</v>
      </c>
      <c r="BI75">
        <v>1837.201534434678</v>
      </c>
      <c r="BJ75">
        <v>132</v>
      </c>
      <c r="BK75">
        <v>140226.17326667183</v>
      </c>
      <c r="BL75">
        <v>1647.3865478061803</v>
      </c>
      <c r="BM75">
        <v>112310.496641003</v>
      </c>
      <c r="BN75">
        <v>23180.742170197987</v>
      </c>
      <c r="BO75">
        <v>115286.14280953626</v>
      </c>
      <c r="BP75">
        <v>1073.9983586086535</v>
      </c>
      <c r="BQ75">
        <v>141428.28201844438</v>
      </c>
      <c r="BR75">
        <v>6630.9990140431946</v>
      </c>
      <c r="BS75">
        <v>143438.70885388815</v>
      </c>
      <c r="BT75">
        <v>23367.507144955045</v>
      </c>
      <c r="BU75">
        <v>1194209.9798241837</v>
      </c>
      <c r="BV75">
        <v>8900.5984403312323</v>
      </c>
      <c r="BW75">
        <v>659166.84024656308</v>
      </c>
      <c r="BX75">
        <v>8453.097793183917</v>
      </c>
      <c r="BY75">
        <v>193623.63200090802</v>
      </c>
      <c r="BZ75">
        <v>21253.661579609605</v>
      </c>
      <c r="CA75">
        <v>136535.51454284275</v>
      </c>
      <c r="CB75">
        <v>114.24851993895335</v>
      </c>
      <c r="CC75">
        <v>121939.05901095404</v>
      </c>
      <c r="CD75">
        <v>4251.8526492772298</v>
      </c>
      <c r="CE75">
        <v>307156.95882021717</v>
      </c>
      <c r="CF75">
        <v>61380.300551702181</v>
      </c>
      <c r="CG75">
        <v>296180.26347977249</v>
      </c>
      <c r="CH75">
        <v>21987.131893603564</v>
      </c>
      <c r="CI75">
        <v>135666.52465382396</v>
      </c>
      <c r="CJ75">
        <v>14580.523955640871</v>
      </c>
      <c r="CK75">
        <v>117701.47274377642</v>
      </c>
      <c r="CL75">
        <v>19101.581106996226</v>
      </c>
      <c r="CM75">
        <v>160786.50128243427</v>
      </c>
      <c r="CN75">
        <v>44883.817484830986</v>
      </c>
      <c r="CO75">
        <v>1712213.8300321666</v>
      </c>
      <c r="CP75">
        <v>58101.465155982703</v>
      </c>
      <c r="CQ75">
        <v>1325941.5979536902</v>
      </c>
      <c r="CR75">
        <v>200356.36319029721</v>
      </c>
      <c r="CS75">
        <v>259389.34227623639</v>
      </c>
      <c r="CT75">
        <v>9199.5102680037489</v>
      </c>
      <c r="CU75">
        <v>135933.50167574812</v>
      </c>
      <c r="CV75">
        <v>1872.6605942030963</v>
      </c>
      <c r="CW75">
        <v>119326.45225199134</v>
      </c>
      <c r="CX75">
        <v>6815.0602263813234</v>
      </c>
      <c r="CY75">
        <v>165136.95364233688</v>
      </c>
      <c r="CZ75">
        <v>13241.118825962596</v>
      </c>
      <c r="DA75">
        <v>158355.34058384955</v>
      </c>
      <c r="DB75">
        <v>5451.3350600652475</v>
      </c>
      <c r="DC75">
        <v>160458.86228831019</v>
      </c>
      <c r="DD75">
        <v>10913.886931329269</v>
      </c>
      <c r="DE75">
        <v>145285.93994207209</v>
      </c>
      <c r="DF75">
        <v>4487.243613073585</v>
      </c>
      <c r="DG75">
        <v>212599.52977020916</v>
      </c>
      <c r="DH75">
        <v>5397.1819085680763</v>
      </c>
      <c r="DI75">
        <v>300248.80822089425</v>
      </c>
      <c r="DJ75">
        <v>1648.1906943487413</v>
      </c>
      <c r="DK75">
        <v>222403.87940812102</v>
      </c>
      <c r="DL75">
        <v>439.8234167657476</v>
      </c>
      <c r="DM75">
        <v>165742.4947340067</v>
      </c>
      <c r="DN75">
        <v>2233.1509941582522</v>
      </c>
      <c r="DO75">
        <v>138611.99250954844</v>
      </c>
      <c r="DP75">
        <v>12965.985838202398</v>
      </c>
      <c r="DQ75">
        <v>108517.77698878282</v>
      </c>
      <c r="DR75">
        <v>17616.604072485668</v>
      </c>
    </row>
    <row r="76" spans="1:122" x14ac:dyDescent="0.25">
      <c r="A76">
        <v>134</v>
      </c>
      <c r="B76">
        <v>944728.24839622003</v>
      </c>
      <c r="C76">
        <v>87933.522631551925</v>
      </c>
      <c r="D76">
        <v>620791.02501740237</v>
      </c>
      <c r="E76">
        <v>23092.304510559206</v>
      </c>
      <c r="F76">
        <v>247129.54238799674</v>
      </c>
      <c r="G76">
        <v>12154.407384432037</v>
      </c>
      <c r="H76">
        <v>164626.06696163915</v>
      </c>
      <c r="I76">
        <v>7007.3680230417986</v>
      </c>
      <c r="J76">
        <v>117842.69700654825</v>
      </c>
      <c r="K76">
        <v>11217.035070124812</v>
      </c>
      <c r="L76">
        <v>29338.25162843713</v>
      </c>
      <c r="M76">
        <v>3801.8870510917895</v>
      </c>
      <c r="N76">
        <v>14582.093698635526</v>
      </c>
      <c r="O76">
        <v>1165.8079657131066</v>
      </c>
      <c r="P76">
        <v>15811.257468131589</v>
      </c>
      <c r="Q76">
        <v>125.24093951037804</v>
      </c>
      <c r="R76">
        <v>20870.580319664547</v>
      </c>
      <c r="S76">
        <v>1054.0054248207009</v>
      </c>
      <c r="T76">
        <v>14978.27648168952</v>
      </c>
      <c r="U76">
        <v>286.37320461052184</v>
      </c>
      <c r="V76">
        <v>909534.4087199088</v>
      </c>
      <c r="W76">
        <v>5600.7213004188307</v>
      </c>
      <c r="X76">
        <v>899985.99728169828</v>
      </c>
      <c r="Y76">
        <v>41800.505748580923</v>
      </c>
      <c r="Z76">
        <v>789569.77674660913</v>
      </c>
      <c r="AA76">
        <v>48620.093476275841</v>
      </c>
      <c r="AB76">
        <v>287459.69831495057</v>
      </c>
      <c r="AC76">
        <v>9911.7286204981738</v>
      </c>
      <c r="AD76">
        <v>127533.74926883262</v>
      </c>
      <c r="AE76">
        <v>2580.603035227396</v>
      </c>
      <c r="AF76">
        <v>31644.752155847746</v>
      </c>
      <c r="AG76">
        <v>7801.7374152274615</v>
      </c>
      <c r="AH76">
        <v>36746.97601223136</v>
      </c>
      <c r="AI76">
        <v>975.13519598570974</v>
      </c>
      <c r="AJ76">
        <v>15793.834879013928</v>
      </c>
      <c r="AK76">
        <v>221.18660828497141</v>
      </c>
      <c r="AL76">
        <v>20740.620048118028</v>
      </c>
      <c r="AM76">
        <v>1592.9263550136432</v>
      </c>
      <c r="AN76">
        <v>18256.524689319045</v>
      </c>
      <c r="AO76">
        <v>6767.5445484218126</v>
      </c>
      <c r="AP76">
        <v>800424.88171810866</v>
      </c>
      <c r="AQ76">
        <v>10495.853506437479</v>
      </c>
      <c r="AR76">
        <v>496996.03980303905</v>
      </c>
      <c r="AS76">
        <v>5960.0121330601096</v>
      </c>
      <c r="AT76">
        <v>274201.46257991542</v>
      </c>
      <c r="AU76">
        <v>31404.366105132151</v>
      </c>
      <c r="AV76">
        <v>197931.16299126722</v>
      </c>
      <c r="AW76">
        <v>26554.531224609422</v>
      </c>
      <c r="AX76">
        <v>118103.93777137567</v>
      </c>
      <c r="AY76">
        <v>8341.9525692744828</v>
      </c>
      <c r="AZ76">
        <v>31569.117034260751</v>
      </c>
      <c r="BA76">
        <v>2369.5499422824973</v>
      </c>
      <c r="BB76">
        <v>17178.462478527617</v>
      </c>
      <c r="BC76">
        <v>1708.0901202612406</v>
      </c>
      <c r="BD76">
        <v>20528.548683053261</v>
      </c>
      <c r="BE76">
        <v>3950.401967593159</v>
      </c>
      <c r="BF76">
        <v>21798.44989126861</v>
      </c>
      <c r="BG76">
        <v>3925.0949836673076</v>
      </c>
      <c r="BH76">
        <v>19050.483732345507</v>
      </c>
      <c r="BI76">
        <v>1830.3547842880309</v>
      </c>
      <c r="BJ76">
        <v>134</v>
      </c>
      <c r="BK76">
        <v>147354.43177260578</v>
      </c>
      <c r="BL76">
        <v>2792.8200432421359</v>
      </c>
      <c r="BM76">
        <v>121423.93656611678</v>
      </c>
      <c r="BN76">
        <v>28612.394962711212</v>
      </c>
      <c r="BO76">
        <v>122474.04795325993</v>
      </c>
      <c r="BP76">
        <v>185.37273383151887</v>
      </c>
      <c r="BQ76">
        <v>147951.75023239508</v>
      </c>
      <c r="BR76">
        <v>5108.2075818474814</v>
      </c>
      <c r="BS76">
        <v>151598.39292161795</v>
      </c>
      <c r="BT76">
        <v>26127.554465513043</v>
      </c>
      <c r="BU76">
        <v>1207168.0610546912</v>
      </c>
      <c r="BV76">
        <v>6586.3899211523822</v>
      </c>
      <c r="BW76">
        <v>654027.3820958985</v>
      </c>
      <c r="BX76">
        <v>643.12518615716499</v>
      </c>
      <c r="BY76">
        <v>194534.77344462997</v>
      </c>
      <c r="BZ76">
        <v>18991.61438395091</v>
      </c>
      <c r="CA76">
        <v>141248.57476868422</v>
      </c>
      <c r="CB76">
        <v>1904.0666061899449</v>
      </c>
      <c r="CC76">
        <v>113988.5207597355</v>
      </c>
      <c r="CD76">
        <v>12705.231727480344</v>
      </c>
      <c r="CE76">
        <v>314028.90591583808</v>
      </c>
      <c r="CF76">
        <v>100234.47518030985</v>
      </c>
      <c r="CG76">
        <v>308578.04698810389</v>
      </c>
      <c r="CH76">
        <v>36993.683600988377</v>
      </c>
      <c r="CI76">
        <v>142363.62725442473</v>
      </c>
      <c r="CJ76">
        <v>15695.561793042954</v>
      </c>
      <c r="CK76">
        <v>127633.77727640935</v>
      </c>
      <c r="CL76">
        <v>18011.709724135679</v>
      </c>
      <c r="CM76">
        <v>172822.8756461147</v>
      </c>
      <c r="CN76">
        <v>46834.866476684634</v>
      </c>
      <c r="CO76">
        <v>1727530.0951607057</v>
      </c>
      <c r="CP76">
        <v>63201.122398152285</v>
      </c>
      <c r="CQ76">
        <v>1335054.9217621908</v>
      </c>
      <c r="CR76">
        <v>198775.02098158852</v>
      </c>
      <c r="CS76">
        <v>270783.48378640704</v>
      </c>
      <c r="CT76">
        <v>20706.711619494297</v>
      </c>
      <c r="CU76">
        <v>132626.84322552552</v>
      </c>
      <c r="CV76">
        <v>11104.358022615514</v>
      </c>
      <c r="CW76">
        <v>115590.96918022775</v>
      </c>
      <c r="CX76">
        <v>1696.7899955775076</v>
      </c>
      <c r="CY76">
        <v>175737.01105847402</v>
      </c>
      <c r="CZ76">
        <v>12340.078291216198</v>
      </c>
      <c r="DA76">
        <v>165662.49292872121</v>
      </c>
      <c r="DB76">
        <v>7759.8088539733035</v>
      </c>
      <c r="DC76">
        <v>166391.15910804202</v>
      </c>
      <c r="DD76">
        <v>9148.9542174421749</v>
      </c>
      <c r="DE76">
        <v>155866.82842536084</v>
      </c>
      <c r="DF76">
        <v>3399.4768597557172</v>
      </c>
      <c r="DG76">
        <v>226458.98211484068</v>
      </c>
      <c r="DH76">
        <v>2443.235938985898</v>
      </c>
      <c r="DI76">
        <v>313948.30504357081</v>
      </c>
      <c r="DJ76">
        <v>4115.4271727413088</v>
      </c>
      <c r="DK76">
        <v>221533.50011619757</v>
      </c>
      <c r="DL76">
        <v>8611.1984753534543</v>
      </c>
      <c r="DM76">
        <v>169758.73271517677</v>
      </c>
      <c r="DN76">
        <v>5346.6598243734416</v>
      </c>
      <c r="DO76">
        <v>135824.46643719182</v>
      </c>
      <c r="DP76">
        <v>7227.0811375583917</v>
      </c>
      <c r="DQ76">
        <v>107343.37946113833</v>
      </c>
      <c r="DR76">
        <v>16864.490633452795</v>
      </c>
    </row>
    <row r="77" spans="1:122" x14ac:dyDescent="0.25">
      <c r="A77">
        <v>136</v>
      </c>
      <c r="B77">
        <v>1010700.3416327288</v>
      </c>
      <c r="C77">
        <v>111997.96646522313</v>
      </c>
      <c r="D77">
        <v>665303.51029542566</v>
      </c>
      <c r="E77">
        <v>15757.332947720257</v>
      </c>
      <c r="F77">
        <v>255294.84516011726</v>
      </c>
      <c r="G77">
        <v>13842.006538108968</v>
      </c>
      <c r="H77">
        <v>176320.64279594892</v>
      </c>
      <c r="I77">
        <v>9188.442011902267</v>
      </c>
      <c r="J77">
        <v>122643.79994887374</v>
      </c>
      <c r="K77">
        <v>11317.104008213691</v>
      </c>
      <c r="L77">
        <v>30000.820714719674</v>
      </c>
      <c r="M77">
        <v>2688.6793410519108</v>
      </c>
      <c r="N77">
        <v>18686.287399743102</v>
      </c>
      <c r="O77">
        <v>389.79220787994848</v>
      </c>
      <c r="P77">
        <v>16997.302637386376</v>
      </c>
      <c r="Q77">
        <v>417.37606454779694</v>
      </c>
      <c r="R77">
        <v>22991.700158559615</v>
      </c>
      <c r="S77">
        <v>65.636656466394172</v>
      </c>
      <c r="T77">
        <v>18146.555128853688</v>
      </c>
      <c r="U77">
        <v>1197.7513406562759</v>
      </c>
      <c r="V77">
        <v>952976.36786664184</v>
      </c>
      <c r="W77">
        <v>9870.2257978114085</v>
      </c>
      <c r="X77">
        <v>962598.33950286836</v>
      </c>
      <c r="Y77">
        <v>48471.129572234313</v>
      </c>
      <c r="Z77">
        <v>837014.04697970743</v>
      </c>
      <c r="AA77">
        <v>49174.08399330992</v>
      </c>
      <c r="AB77">
        <v>302312.24277352996</v>
      </c>
      <c r="AC77">
        <v>17149.056030094736</v>
      </c>
      <c r="AD77">
        <v>136721.47049397419</v>
      </c>
      <c r="AE77">
        <v>7005.2672198994633</v>
      </c>
      <c r="AF77">
        <v>32400.143356279979</v>
      </c>
      <c r="AG77">
        <v>6755.8044239255232</v>
      </c>
      <c r="AH77">
        <v>39770.984563965714</v>
      </c>
      <c r="AI77">
        <v>3378.450865477696</v>
      </c>
      <c r="AJ77">
        <v>16544.261756382708</v>
      </c>
      <c r="AK77">
        <v>1239.7975018354596</v>
      </c>
      <c r="AL77">
        <v>21019.58357407885</v>
      </c>
      <c r="AM77">
        <v>697.57621429850803</v>
      </c>
      <c r="AN77">
        <v>20042.896692270337</v>
      </c>
      <c r="AO77">
        <v>5238.1196166443369</v>
      </c>
      <c r="AP77">
        <v>840025.79430689663</v>
      </c>
      <c r="AQ77">
        <v>7609.3200354262362</v>
      </c>
      <c r="AR77">
        <v>511936.66338739486</v>
      </c>
      <c r="AS77">
        <v>4940.5274918217256</v>
      </c>
      <c r="AT77">
        <v>288898.49096934893</v>
      </c>
      <c r="AU77">
        <v>44299.49828148511</v>
      </c>
      <c r="AV77">
        <v>211044.2563299833</v>
      </c>
      <c r="AW77">
        <v>38031.823697151129</v>
      </c>
      <c r="AX77">
        <v>125523.89289881142</v>
      </c>
      <c r="AY77">
        <v>12805.877844995504</v>
      </c>
      <c r="AZ77">
        <v>36036.016588683226</v>
      </c>
      <c r="BA77">
        <v>2843.4938176837204</v>
      </c>
      <c r="BB77">
        <v>19503.009815778503</v>
      </c>
      <c r="BC77">
        <v>3554.245217151396</v>
      </c>
      <c r="BD77">
        <v>23805.945425675825</v>
      </c>
      <c r="BE77">
        <v>5825.517720087988</v>
      </c>
      <c r="BF77">
        <v>26185.589397927608</v>
      </c>
      <c r="BG77">
        <v>5277.6111953742784</v>
      </c>
      <c r="BH77">
        <v>21489.00140776638</v>
      </c>
      <c r="BI77">
        <v>785.9363063669889</v>
      </c>
      <c r="BJ77">
        <v>136</v>
      </c>
      <c r="BK77">
        <v>167850.87743430975</v>
      </c>
      <c r="BL77">
        <v>3759.2549774631166</v>
      </c>
      <c r="BM77">
        <v>141834.17130642768</v>
      </c>
      <c r="BN77">
        <v>31285.456835642595</v>
      </c>
      <c r="BO77">
        <v>142463.71962353337</v>
      </c>
      <c r="BP77">
        <v>2997.1014750125478</v>
      </c>
      <c r="BQ77">
        <v>171099.75917900776</v>
      </c>
      <c r="BR77">
        <v>2811.0867187777717</v>
      </c>
      <c r="BS77">
        <v>171046.25950909199</v>
      </c>
      <c r="BT77">
        <v>26295.744928289809</v>
      </c>
      <c r="BU77">
        <v>1333985.9738735547</v>
      </c>
      <c r="BV77">
        <v>4611.4299714853341</v>
      </c>
      <c r="BW77">
        <v>720557.25912121683</v>
      </c>
      <c r="BX77">
        <v>18430.681666140958</v>
      </c>
      <c r="BY77">
        <v>205706.64660238521</v>
      </c>
      <c r="BZ77">
        <v>23550.576472889734</v>
      </c>
      <c r="CA77">
        <v>152989.39912715752</v>
      </c>
      <c r="CB77">
        <v>6091.0724793757463</v>
      </c>
      <c r="CC77">
        <v>126299.85477842827</v>
      </c>
      <c r="CD77">
        <v>1751.5083048166828</v>
      </c>
      <c r="CE77">
        <v>364531.82198653644</v>
      </c>
      <c r="CF77">
        <v>63426.576886270232</v>
      </c>
      <c r="CG77">
        <v>333853.11864771077</v>
      </c>
      <c r="CH77">
        <v>24340.757048076415</v>
      </c>
      <c r="CI77">
        <v>158975.16237490441</v>
      </c>
      <c r="CJ77">
        <v>17597.896424368584</v>
      </c>
      <c r="CK77">
        <v>147004.30501021046</v>
      </c>
      <c r="CL77">
        <v>18048.033238194974</v>
      </c>
      <c r="CM77">
        <v>191793.21136698284</v>
      </c>
      <c r="CN77">
        <v>47027.847820251038</v>
      </c>
      <c r="CO77">
        <v>1813937.205204891</v>
      </c>
      <c r="CP77">
        <v>32528.741686469617</v>
      </c>
      <c r="CQ77">
        <v>1411031.2109026522</v>
      </c>
      <c r="CR77">
        <v>148379.49730703427</v>
      </c>
      <c r="CS77">
        <v>283995.47612527723</v>
      </c>
      <c r="CT77">
        <v>20561.090216305016</v>
      </c>
      <c r="CU77">
        <v>140199.74456580321</v>
      </c>
      <c r="CV77">
        <v>8717.3971306083004</v>
      </c>
      <c r="CW77">
        <v>126002.54701674213</v>
      </c>
      <c r="CX77">
        <v>2694.4503438941342</v>
      </c>
      <c r="CY77">
        <v>194275.60010061439</v>
      </c>
      <c r="CZ77">
        <v>11094.074073128842</v>
      </c>
      <c r="DA77">
        <v>188336.75323329083</v>
      </c>
      <c r="DB77">
        <v>4230.2444296237572</v>
      </c>
      <c r="DC77">
        <v>186370.87509791728</v>
      </c>
      <c r="DD77">
        <v>7799.2325670584287</v>
      </c>
      <c r="DE77">
        <v>173748.97164019779</v>
      </c>
      <c r="DF77">
        <v>4785.2790860437117</v>
      </c>
      <c r="DG77">
        <v>250243.81876360349</v>
      </c>
      <c r="DH77">
        <v>4453.285137086792</v>
      </c>
      <c r="DI77">
        <v>324553.6440162363</v>
      </c>
      <c r="DJ77">
        <v>9969.4365501322427</v>
      </c>
      <c r="DK77">
        <v>236070.32622994599</v>
      </c>
      <c r="DL77">
        <v>4496.4711086144671</v>
      </c>
      <c r="DM77">
        <v>177935.07142152137</v>
      </c>
      <c r="DN77">
        <v>1079.1601050143995</v>
      </c>
      <c r="DO77">
        <v>146232.98091044766</v>
      </c>
      <c r="DP77">
        <v>15038.995708335124</v>
      </c>
      <c r="DQ77">
        <v>116365.34447240224</v>
      </c>
      <c r="DR77">
        <v>28705.550483943873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07DF1-086B-4F95-8BCA-609B5CF5A85E}">
  <dimension ref="A1:Z35"/>
  <sheetViews>
    <sheetView workbookViewId="0">
      <selection sqref="A1:Q18"/>
    </sheetView>
  </sheetViews>
  <sheetFormatPr defaultColWidth="8.875" defaultRowHeight="15.75" x14ac:dyDescent="0.25"/>
  <cols>
    <col min="2" max="2" width="30.375" customWidth="1"/>
  </cols>
  <sheetData>
    <row r="1" spans="1:26" x14ac:dyDescent="0.25">
      <c r="A1" s="103" t="s">
        <v>547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</row>
    <row r="2" spans="1:26" x14ac:dyDescent="0.25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26" x14ac:dyDescent="0.25">
      <c r="A3" s="58" t="s">
        <v>218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</row>
    <row r="4" spans="1:26" x14ac:dyDescent="0.25">
      <c r="A4" s="58" t="s">
        <v>249</v>
      </c>
      <c r="B4" s="58" t="s">
        <v>193</v>
      </c>
      <c r="C4" s="58" t="s">
        <v>194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</row>
    <row r="5" spans="1:26" x14ac:dyDescent="0.25">
      <c r="A5" s="58"/>
      <c r="B5" s="39" t="s">
        <v>379</v>
      </c>
      <c r="C5" s="155" t="s">
        <v>263</v>
      </c>
      <c r="D5" s="155"/>
      <c r="E5" s="155"/>
      <c r="F5" s="155" t="s">
        <v>519</v>
      </c>
      <c r="G5" s="155"/>
      <c r="H5" s="155"/>
      <c r="I5" s="155" t="s">
        <v>264</v>
      </c>
      <c r="J5" s="155"/>
      <c r="K5" s="155"/>
      <c r="L5" s="155" t="s">
        <v>266</v>
      </c>
      <c r="M5" s="155"/>
      <c r="N5" s="155"/>
      <c r="O5" s="154" t="s">
        <v>520</v>
      </c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</row>
    <row r="6" spans="1:26" x14ac:dyDescent="0.25">
      <c r="A6" s="57" t="s">
        <v>248</v>
      </c>
      <c r="B6" s="12">
        <v>2</v>
      </c>
      <c r="C6" s="12">
        <v>12.361865999999999</v>
      </c>
      <c r="D6" s="12">
        <v>12.780287100000001</v>
      </c>
      <c r="E6" s="12">
        <v>10.3757243</v>
      </c>
      <c r="F6" s="12">
        <v>5.4197966600000003</v>
      </c>
      <c r="G6" s="12">
        <v>5.6512229400000002</v>
      </c>
      <c r="H6" s="12">
        <v>5.9183581600000004</v>
      </c>
      <c r="I6" s="12">
        <v>0.23890854</v>
      </c>
      <c r="J6" s="12">
        <v>0.26130354</v>
      </c>
      <c r="K6" s="12">
        <v>0.34415043000000001</v>
      </c>
      <c r="L6" s="12">
        <v>0.37179941999999999</v>
      </c>
      <c r="M6" s="12">
        <v>0.36925513999999998</v>
      </c>
      <c r="N6" s="12">
        <v>0.37990294000000002</v>
      </c>
      <c r="O6" s="12">
        <v>0.10467722</v>
      </c>
      <c r="P6" s="12">
        <v>0.34255257</v>
      </c>
      <c r="Q6" s="12">
        <v>0.32715249000000002</v>
      </c>
      <c r="R6" s="12"/>
      <c r="S6" s="12"/>
      <c r="T6" s="12"/>
      <c r="U6" s="12"/>
      <c r="V6" s="12"/>
      <c r="W6" s="12"/>
      <c r="X6" s="12"/>
      <c r="Y6" s="12"/>
      <c r="Z6" s="12"/>
    </row>
    <row r="7" spans="1:26" x14ac:dyDescent="0.25">
      <c r="A7" s="57"/>
      <c r="B7" s="12">
        <v>1.5228787450000001</v>
      </c>
      <c r="C7" s="12">
        <v>62.318494299999998</v>
      </c>
      <c r="D7" s="12">
        <v>59.525426299999999</v>
      </c>
      <c r="E7" s="12">
        <v>58.603074499999998</v>
      </c>
      <c r="F7" s="12">
        <v>61.592005899999997</v>
      </c>
      <c r="G7" s="12">
        <v>58.674227600000002</v>
      </c>
      <c r="H7" s="12">
        <v>59.7737658</v>
      </c>
      <c r="I7" s="12">
        <v>3.6861782999999999</v>
      </c>
      <c r="J7" s="12">
        <v>3.3540344800000002</v>
      </c>
      <c r="K7" s="12">
        <v>4.1688907200000003</v>
      </c>
      <c r="L7" s="12">
        <v>5.0587009199999997</v>
      </c>
      <c r="M7" s="12">
        <v>3.4712375199999999</v>
      </c>
      <c r="N7" s="12">
        <v>4.8392697599999996</v>
      </c>
      <c r="O7" s="12">
        <v>4.8672365700000002</v>
      </c>
      <c r="P7" s="12">
        <v>1.5329495</v>
      </c>
      <c r="Q7" s="12">
        <v>4.3229506600000001</v>
      </c>
      <c r="R7" s="12"/>
      <c r="S7" s="12"/>
      <c r="T7" s="12"/>
      <c r="U7" s="12"/>
      <c r="V7" s="12"/>
      <c r="W7" s="12"/>
      <c r="X7" s="12"/>
      <c r="Y7" s="12"/>
      <c r="Z7" s="12"/>
    </row>
    <row r="8" spans="1:26" x14ac:dyDescent="0.25">
      <c r="A8" s="57"/>
      <c r="B8" s="12">
        <v>1.045757491</v>
      </c>
      <c r="C8" s="12">
        <v>84.004395099999996</v>
      </c>
      <c r="D8" s="12">
        <v>84.336792500000001</v>
      </c>
      <c r="E8" s="12">
        <v>83.197670099999996</v>
      </c>
      <c r="F8" s="12">
        <v>80.790688000000003</v>
      </c>
      <c r="G8" s="12">
        <v>79.436852500000001</v>
      </c>
      <c r="H8" s="12">
        <v>79.529190200000002</v>
      </c>
      <c r="I8" s="12">
        <v>44.7616704</v>
      </c>
      <c r="J8" s="12">
        <v>44.613477500000002</v>
      </c>
      <c r="K8" s="12">
        <v>46.751813200000001</v>
      </c>
      <c r="L8" s="12">
        <v>52.209876199999997</v>
      </c>
      <c r="M8" s="12">
        <v>50.708600199999999</v>
      </c>
      <c r="N8" s="12">
        <v>51.030268200000002</v>
      </c>
      <c r="O8" s="12">
        <v>48.732047999999999</v>
      </c>
      <c r="P8" s="12">
        <v>47.596297300000003</v>
      </c>
      <c r="Q8" s="12">
        <v>47.396909999999998</v>
      </c>
      <c r="R8" s="12"/>
      <c r="S8" s="12"/>
      <c r="T8" s="12"/>
      <c r="U8" s="12"/>
      <c r="V8" s="12"/>
      <c r="W8" s="12"/>
      <c r="X8" s="12"/>
      <c r="Y8" s="12"/>
      <c r="Z8" s="12"/>
    </row>
    <row r="9" spans="1:26" x14ac:dyDescent="0.25">
      <c r="A9" s="57"/>
      <c r="B9" s="12">
        <v>0.56863623600000002</v>
      </c>
      <c r="C9" s="12">
        <v>101.287927</v>
      </c>
      <c r="D9" s="12">
        <v>99.857652099999996</v>
      </c>
      <c r="E9" s="12">
        <v>96.388706499999998</v>
      </c>
      <c r="F9" s="12">
        <v>92.120731000000006</v>
      </c>
      <c r="G9" s="12">
        <v>96.293055899999999</v>
      </c>
      <c r="H9" s="12">
        <v>98.974319600000001</v>
      </c>
      <c r="I9" s="12">
        <v>75.088095999999993</v>
      </c>
      <c r="J9" s="12">
        <v>71.516433899999996</v>
      </c>
      <c r="K9" s="12">
        <v>73.648167799999996</v>
      </c>
      <c r="L9" s="12">
        <v>78.807657699999993</v>
      </c>
      <c r="M9" s="12">
        <v>80.846412200000003</v>
      </c>
      <c r="N9" s="12">
        <v>82.826712000000001</v>
      </c>
      <c r="O9" s="12">
        <v>77.195442799999995</v>
      </c>
      <c r="P9" s="12">
        <v>76.725339700000006</v>
      </c>
      <c r="Q9" s="12">
        <v>75.475309899999999</v>
      </c>
      <c r="R9" s="12"/>
      <c r="S9" s="12"/>
      <c r="T9" s="12"/>
      <c r="U9" s="12"/>
      <c r="V9" s="12"/>
      <c r="W9" s="12"/>
      <c r="X9" s="12"/>
      <c r="Y9" s="12"/>
      <c r="Z9" s="12"/>
    </row>
    <row r="10" spans="1:26" x14ac:dyDescent="0.25">
      <c r="A10" s="57"/>
      <c r="B10" s="12">
        <v>9.1514980999999995E-2</v>
      </c>
      <c r="C10" s="12">
        <v>101.12675900000001</v>
      </c>
      <c r="D10" s="12">
        <v>101.197441</v>
      </c>
      <c r="E10" s="12">
        <v>98.997380300000003</v>
      </c>
      <c r="F10" s="12">
        <v>99.683220899999995</v>
      </c>
      <c r="G10" s="12">
        <v>98.844293399999998</v>
      </c>
      <c r="H10" s="12">
        <v>99.9922787</v>
      </c>
      <c r="I10" s="12">
        <v>95.488190799999998</v>
      </c>
      <c r="J10" s="12">
        <v>89.2388251</v>
      </c>
      <c r="K10" s="12">
        <v>91.798162099999999</v>
      </c>
      <c r="L10" s="12">
        <v>92.151601200000002</v>
      </c>
      <c r="M10" s="12">
        <v>96.276153899999997</v>
      </c>
      <c r="N10" s="12">
        <v>96.549663699999996</v>
      </c>
      <c r="O10" s="12">
        <v>93.791505200000003</v>
      </c>
      <c r="P10" s="12">
        <v>91.959709599999996</v>
      </c>
      <c r="Q10" s="12">
        <v>90.793323700000002</v>
      </c>
      <c r="R10" s="12"/>
      <c r="S10" s="12"/>
      <c r="T10" s="12"/>
      <c r="U10" s="12"/>
      <c r="V10" s="12"/>
      <c r="W10" s="12"/>
      <c r="X10" s="12"/>
      <c r="Y10" s="12"/>
      <c r="Z10" s="12"/>
    </row>
    <row r="11" spans="1:26" x14ac:dyDescent="0.25">
      <c r="A11" s="57"/>
      <c r="B11" s="12">
        <v>-0.38560627400000003</v>
      </c>
      <c r="C11" s="12">
        <v>101.876752</v>
      </c>
      <c r="D11" s="12">
        <v>102.74298400000001</v>
      </c>
      <c r="E11" s="12">
        <v>100.55699300000001</v>
      </c>
      <c r="F11" s="12">
        <v>100.6667467</v>
      </c>
      <c r="G11" s="12">
        <v>99.410420099999996</v>
      </c>
      <c r="H11" s="12">
        <v>100.4268558</v>
      </c>
      <c r="I11" s="12">
        <v>95.039790600000003</v>
      </c>
      <c r="J11" s="12">
        <v>90.385605600000005</v>
      </c>
      <c r="K11" s="12">
        <v>95.218670099999997</v>
      </c>
      <c r="L11" s="12">
        <v>98.2179079</v>
      </c>
      <c r="M11" s="12">
        <v>99.873977699999998</v>
      </c>
      <c r="N11" s="12">
        <v>100.715828</v>
      </c>
      <c r="O11" s="12">
        <v>92.709370399999997</v>
      </c>
      <c r="P11" s="12">
        <v>96.464354099999994</v>
      </c>
      <c r="Q11" s="12">
        <v>93.402774699999995</v>
      </c>
      <c r="R11" s="12"/>
      <c r="S11" s="12"/>
      <c r="T11" s="12"/>
      <c r="U11" s="12"/>
      <c r="V11" s="12"/>
      <c r="W11" s="12"/>
      <c r="X11" s="12"/>
      <c r="Y11" s="12"/>
      <c r="Z11" s="12"/>
    </row>
    <row r="12" spans="1:26" x14ac:dyDescent="0.25">
      <c r="A12" s="57"/>
      <c r="B12" s="12">
        <v>-0.86272752799999997</v>
      </c>
      <c r="C12" s="12">
        <v>103.818864</v>
      </c>
      <c r="D12" s="12">
        <v>103.019498</v>
      </c>
      <c r="E12" s="12">
        <v>100.843862</v>
      </c>
      <c r="F12" s="12">
        <v>100.71415690000001</v>
      </c>
      <c r="G12" s="12">
        <v>100.219342</v>
      </c>
      <c r="H12" s="12">
        <v>101.444316</v>
      </c>
      <c r="I12" s="12">
        <v>99.966240799999994</v>
      </c>
      <c r="J12" s="12">
        <v>102.10803799999999</v>
      </c>
      <c r="K12" s="12">
        <v>98.695299700000007</v>
      </c>
      <c r="L12" s="12">
        <v>98.377586699999995</v>
      </c>
      <c r="M12" s="12">
        <v>103.52351400000001</v>
      </c>
      <c r="N12" s="12">
        <v>100.175589</v>
      </c>
      <c r="O12" s="12">
        <v>97.764106100000006</v>
      </c>
      <c r="P12" s="12">
        <v>98.434434600000003</v>
      </c>
      <c r="Q12" s="12">
        <v>94.914460000000005</v>
      </c>
      <c r="R12" s="12"/>
      <c r="S12" s="12"/>
      <c r="T12" s="12"/>
      <c r="U12" s="12"/>
      <c r="V12" s="12"/>
      <c r="W12" s="12"/>
      <c r="X12" s="12"/>
      <c r="Y12" s="12"/>
      <c r="Z12" s="12"/>
    </row>
    <row r="13" spans="1:26" x14ac:dyDescent="0.25">
      <c r="A13" s="57"/>
      <c r="B13" s="12">
        <v>-1.3398487830000001</v>
      </c>
      <c r="C13" s="12">
        <v>105.06400600000001</v>
      </c>
      <c r="D13" s="12">
        <v>104.263913</v>
      </c>
      <c r="E13" s="12">
        <v>100.801633</v>
      </c>
      <c r="F13" s="12">
        <v>100.2548185</v>
      </c>
      <c r="G13" s="12">
        <v>101.4783125</v>
      </c>
      <c r="H13" s="12">
        <v>102.11370100000001</v>
      </c>
      <c r="I13" s="12">
        <v>106.76719900000001</v>
      </c>
      <c r="J13" s="12">
        <v>99.384226799999993</v>
      </c>
      <c r="K13" s="12">
        <v>99.138333000000003</v>
      </c>
      <c r="L13" s="12">
        <v>100.53778</v>
      </c>
      <c r="M13" s="12">
        <v>101.06102300000001</v>
      </c>
      <c r="N13" s="12">
        <v>102.88473500000001</v>
      </c>
      <c r="O13" s="12">
        <v>96.555855800000003</v>
      </c>
      <c r="P13" s="12">
        <v>100.18417700000001</v>
      </c>
      <c r="Q13" s="12">
        <v>97.838823199999993</v>
      </c>
      <c r="R13" s="12"/>
      <c r="S13" s="12"/>
      <c r="T13" s="12"/>
      <c r="U13" s="12"/>
      <c r="V13" s="12"/>
      <c r="W13" s="12"/>
      <c r="X13" s="12"/>
      <c r="Y13" s="12"/>
      <c r="Z13" s="12"/>
    </row>
    <row r="14" spans="1:26" x14ac:dyDescent="0.25">
      <c r="B14" s="12">
        <v>-1.816970038</v>
      </c>
      <c r="C14" s="12">
        <v>100.81143</v>
      </c>
      <c r="D14" s="12">
        <v>102.779353</v>
      </c>
      <c r="E14" s="12">
        <v>100.462615</v>
      </c>
      <c r="F14" s="12">
        <v>100.14043580000001</v>
      </c>
      <c r="G14" s="12">
        <v>101.4920762</v>
      </c>
      <c r="H14" s="12">
        <v>102.56228</v>
      </c>
      <c r="I14" s="12">
        <v>102.785426</v>
      </c>
      <c r="J14" s="12">
        <v>101.474391</v>
      </c>
      <c r="K14" s="12">
        <v>98.332576299999999</v>
      </c>
      <c r="L14" s="12">
        <v>101.662986</v>
      </c>
      <c r="M14" s="12">
        <v>101.82024800000001</v>
      </c>
      <c r="N14" s="12">
        <v>102.52328199999999</v>
      </c>
      <c r="O14" s="12">
        <v>98.894262999999995</v>
      </c>
      <c r="P14" s="12">
        <v>99.147623499999995</v>
      </c>
      <c r="Q14" s="12">
        <v>98.058080000000004</v>
      </c>
      <c r="R14" s="12"/>
      <c r="S14" s="12"/>
      <c r="T14" s="12"/>
      <c r="U14" s="12"/>
      <c r="V14" s="12"/>
      <c r="W14" s="12"/>
      <c r="X14" s="12"/>
      <c r="Y14" s="12"/>
      <c r="Z14" s="12"/>
    </row>
    <row r="15" spans="1:26" x14ac:dyDescent="0.25">
      <c r="B15" s="12">
        <v>-2.2940912920000001</v>
      </c>
      <c r="C15" s="12">
        <v>100.201322</v>
      </c>
      <c r="D15" s="12">
        <v>96.939294799999999</v>
      </c>
      <c r="E15" s="12">
        <v>101.26193600000001</v>
      </c>
      <c r="F15" s="12">
        <v>101.52493</v>
      </c>
      <c r="G15" s="12">
        <v>99.733518900000007</v>
      </c>
      <c r="H15" s="12">
        <v>100.51642200000001</v>
      </c>
      <c r="I15" s="12">
        <v>102.760469</v>
      </c>
      <c r="J15" s="12">
        <v>98.409116900000001</v>
      </c>
      <c r="K15" s="12">
        <v>101.050606</v>
      </c>
      <c r="L15" s="12">
        <v>100.565601</v>
      </c>
      <c r="M15" s="12">
        <v>101.036458</v>
      </c>
      <c r="N15" s="12">
        <v>103.74325</v>
      </c>
      <c r="O15" s="12">
        <v>103.183306</v>
      </c>
      <c r="P15" s="12">
        <v>98.061857200000006</v>
      </c>
      <c r="Q15" s="12">
        <v>96.918316300000001</v>
      </c>
      <c r="R15" s="12"/>
      <c r="S15" s="12"/>
      <c r="T15" s="12"/>
      <c r="U15" s="12"/>
      <c r="V15" s="12"/>
      <c r="W15" s="12"/>
      <c r="X15" s="12"/>
      <c r="Y15" s="12"/>
      <c r="Z15" s="12"/>
    </row>
    <row r="16" spans="1:26" x14ac:dyDescent="0.25">
      <c r="B16" s="12">
        <v>-3</v>
      </c>
      <c r="C16" s="12">
        <v>100</v>
      </c>
      <c r="D16" s="12">
        <v>100</v>
      </c>
      <c r="E16" s="12">
        <v>100</v>
      </c>
      <c r="F16" s="12">
        <v>100</v>
      </c>
      <c r="G16" s="12">
        <v>100</v>
      </c>
      <c r="H16" s="12">
        <v>100</v>
      </c>
      <c r="I16" s="12">
        <v>100</v>
      </c>
      <c r="J16" s="12">
        <v>100</v>
      </c>
      <c r="K16" s="12">
        <v>100</v>
      </c>
      <c r="L16" s="12">
        <v>100</v>
      </c>
      <c r="M16" s="12">
        <v>100</v>
      </c>
      <c r="N16" s="12">
        <v>100</v>
      </c>
      <c r="O16" s="12">
        <v>100</v>
      </c>
      <c r="P16" s="12">
        <v>100</v>
      </c>
      <c r="Q16" s="12">
        <v>100</v>
      </c>
      <c r="R16" s="12"/>
      <c r="S16" s="12"/>
      <c r="T16" s="12"/>
      <c r="U16" s="12"/>
      <c r="V16" s="12"/>
      <c r="W16" s="12"/>
      <c r="X16" s="12"/>
      <c r="Y16" s="12"/>
      <c r="Z16" s="12"/>
    </row>
    <row r="17" spans="1:26" x14ac:dyDescent="0.25">
      <c r="C17" s="12"/>
      <c r="D17" s="12"/>
      <c r="E17" s="12"/>
      <c r="F17" s="99"/>
      <c r="G17" s="99"/>
      <c r="H17" s="99"/>
      <c r="I17" s="12"/>
      <c r="J17" s="12"/>
      <c r="K17" s="12"/>
      <c r="L17" s="12"/>
      <c r="M17" s="12"/>
      <c r="N17" s="12"/>
      <c r="O17" s="12"/>
      <c r="P17" s="12"/>
      <c r="Q17" s="12"/>
      <c r="R17" s="99"/>
      <c r="S17" s="99"/>
      <c r="T17" s="99"/>
      <c r="U17" s="99"/>
      <c r="V17" s="99"/>
      <c r="W17" s="99"/>
      <c r="X17" s="99"/>
      <c r="Y17" s="99"/>
      <c r="Z17" s="99"/>
    </row>
    <row r="18" spans="1:26" x14ac:dyDescent="0.25">
      <c r="A18" s="58" t="s">
        <v>247</v>
      </c>
      <c r="B18" s="58" t="s">
        <v>548</v>
      </c>
      <c r="C18" s="12">
        <v>423.6</v>
      </c>
      <c r="D18" s="12">
        <v>456.1</v>
      </c>
      <c r="E18" s="10"/>
      <c r="F18" s="12">
        <v>426.4</v>
      </c>
      <c r="G18" s="12">
        <v>448.7</v>
      </c>
      <c r="H18" s="10"/>
      <c r="I18" s="12">
        <v>387.6</v>
      </c>
      <c r="J18" s="12">
        <v>386.5</v>
      </c>
      <c r="K18" s="10"/>
      <c r="L18" s="12">
        <v>390.3</v>
      </c>
      <c r="M18" s="12">
        <v>398.7</v>
      </c>
      <c r="N18" s="10"/>
      <c r="O18" s="12">
        <v>386.5</v>
      </c>
      <c r="P18" s="12">
        <v>384.4</v>
      </c>
      <c r="Q18" s="10"/>
      <c r="R18" s="12"/>
      <c r="S18" s="10"/>
      <c r="T18" s="10"/>
      <c r="U18" s="12"/>
      <c r="V18" s="10"/>
      <c r="W18" s="10"/>
      <c r="X18" s="12"/>
      <c r="Y18" s="10"/>
      <c r="Z18" s="10"/>
    </row>
    <row r="26" spans="1:26" x14ac:dyDescent="0.25">
      <c r="D26" s="99"/>
      <c r="E26" s="99"/>
      <c r="F26" s="99"/>
      <c r="G26" s="99"/>
      <c r="H26" s="99"/>
    </row>
    <row r="32" spans="1:26" x14ac:dyDescent="0.25">
      <c r="D32" s="99"/>
      <c r="E32" s="99"/>
      <c r="F32" s="99"/>
      <c r="G32" s="99"/>
    </row>
    <row r="35" spans="4:9" x14ac:dyDescent="0.25">
      <c r="D35" s="99"/>
      <c r="E35" s="99"/>
      <c r="F35" s="99"/>
      <c r="G35" s="99"/>
      <c r="H35" s="99"/>
      <c r="I35" s="99"/>
    </row>
  </sheetData>
  <mergeCells count="8">
    <mergeCell ref="U5:W5"/>
    <mergeCell ref="X5:Z5"/>
    <mergeCell ref="C5:E5"/>
    <mergeCell ref="F5:H5"/>
    <mergeCell ref="I5:K5"/>
    <mergeCell ref="L5:N5"/>
    <mergeCell ref="O5:Q5"/>
    <mergeCell ref="R5:T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74255-C5C1-4C3E-AD92-5F5F733CA677}">
  <dimension ref="A1"/>
  <sheetViews>
    <sheetView workbookViewId="0"/>
  </sheetViews>
  <sheetFormatPr defaultColWidth="8.875" defaultRowHeight="15.75" x14ac:dyDescent="0.25"/>
  <sheetData>
    <row r="1" spans="1:1" x14ac:dyDescent="0.25">
      <c r="A1" s="98" t="s">
        <v>934</v>
      </c>
    </row>
  </sheetData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421A9-DAB5-4099-A8E6-6C85E1CE9D3F}">
  <dimension ref="A1"/>
  <sheetViews>
    <sheetView workbookViewId="0">
      <selection activeCell="L12" sqref="L12"/>
    </sheetView>
  </sheetViews>
  <sheetFormatPr defaultColWidth="8.875" defaultRowHeight="15.75" x14ac:dyDescent="0.25"/>
  <sheetData>
    <row r="1" spans="1:1" x14ac:dyDescent="0.25">
      <c r="A1" s="98" t="s">
        <v>551</v>
      </c>
    </row>
  </sheetData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15C17-4AE2-4D7B-8E9E-CA8A7AAAF211}">
  <dimension ref="A1:Q18"/>
  <sheetViews>
    <sheetView workbookViewId="0">
      <selection sqref="A1:N18"/>
    </sheetView>
  </sheetViews>
  <sheetFormatPr defaultColWidth="8.875" defaultRowHeight="15.75" x14ac:dyDescent="0.25"/>
  <cols>
    <col min="2" max="2" width="24.625" customWidth="1"/>
  </cols>
  <sheetData>
    <row r="1" spans="1:17" x14ac:dyDescent="0.25">
      <c r="A1" s="103" t="s">
        <v>549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</row>
    <row r="2" spans="1:17" x14ac:dyDescent="0.25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7" x14ac:dyDescent="0.25">
      <c r="A3" s="39" t="s">
        <v>218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7" x14ac:dyDescent="0.25">
      <c r="A4" s="39" t="s">
        <v>249</v>
      </c>
      <c r="B4" s="39" t="s">
        <v>193</v>
      </c>
      <c r="C4" s="39" t="s">
        <v>194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</row>
    <row r="5" spans="1:17" x14ac:dyDescent="0.25">
      <c r="A5" s="39"/>
      <c r="B5" s="39" t="s">
        <v>379</v>
      </c>
      <c r="C5" s="155" t="s">
        <v>263</v>
      </c>
      <c r="D5" s="155"/>
      <c r="E5" s="155"/>
      <c r="F5" s="155" t="s">
        <v>519</v>
      </c>
      <c r="G5" s="155"/>
      <c r="H5" s="155"/>
      <c r="I5" s="155" t="s">
        <v>264</v>
      </c>
      <c r="J5" s="155"/>
      <c r="K5" s="155"/>
      <c r="L5" s="155" t="s">
        <v>550</v>
      </c>
      <c r="M5" s="155"/>
      <c r="N5" s="155"/>
      <c r="O5" s="154"/>
      <c r="P5" s="154"/>
      <c r="Q5" s="154"/>
    </row>
    <row r="6" spans="1:17" x14ac:dyDescent="0.25">
      <c r="A6" s="38" t="s">
        <v>252</v>
      </c>
      <c r="B6" s="12">
        <v>1.5228787450000001</v>
      </c>
      <c r="C6" s="12">
        <v>89.021797000000007</v>
      </c>
      <c r="D6" s="12">
        <v>89.165819799999994</v>
      </c>
      <c r="E6" s="12">
        <v>88.787267600000007</v>
      </c>
      <c r="F6" s="12">
        <v>87.052103299999999</v>
      </c>
      <c r="G6" s="12">
        <v>88.952289199999996</v>
      </c>
      <c r="H6" s="12">
        <v>87.331061500000004</v>
      </c>
      <c r="I6" s="12">
        <v>58.476749599999998</v>
      </c>
      <c r="J6" s="12">
        <v>58.455846999999999</v>
      </c>
      <c r="K6" s="12">
        <v>60.009082100000001</v>
      </c>
      <c r="L6" s="12">
        <v>60.609840400000003</v>
      </c>
      <c r="M6" s="12">
        <v>55.468796599999997</v>
      </c>
      <c r="N6" s="12">
        <v>57.277599799999997</v>
      </c>
      <c r="O6" s="12"/>
      <c r="P6" s="12"/>
      <c r="Q6" s="12"/>
    </row>
    <row r="7" spans="1:17" x14ac:dyDescent="0.25">
      <c r="A7" s="38"/>
      <c r="B7" s="12">
        <v>1.045757491</v>
      </c>
      <c r="C7" s="12">
        <v>93.239109900000003</v>
      </c>
      <c r="D7" s="12">
        <v>92.981640100000007</v>
      </c>
      <c r="E7" s="12">
        <v>93.843456700000004</v>
      </c>
      <c r="F7" s="12">
        <v>89.313223300000004</v>
      </c>
      <c r="G7" s="12">
        <v>91.460574600000001</v>
      </c>
      <c r="H7" s="12">
        <v>91.783654100000007</v>
      </c>
      <c r="I7" s="12">
        <v>61.139843300000003</v>
      </c>
      <c r="J7" s="12">
        <v>63.358875599999998</v>
      </c>
      <c r="K7" s="12">
        <v>64.798339299999995</v>
      </c>
      <c r="L7" s="12">
        <v>62.920850899999998</v>
      </c>
      <c r="M7" s="12">
        <v>63.082781400000002</v>
      </c>
      <c r="N7" s="12">
        <v>61.8382152</v>
      </c>
      <c r="O7" s="12"/>
      <c r="P7" s="12"/>
      <c r="Q7" s="12"/>
    </row>
    <row r="8" spans="1:17" x14ac:dyDescent="0.25">
      <c r="A8" s="38"/>
      <c r="B8" s="12">
        <v>0.56863623600000002</v>
      </c>
      <c r="C8" s="12">
        <v>99.451636500000006</v>
      </c>
      <c r="D8" s="12">
        <v>100.69783099999999</v>
      </c>
      <c r="E8" s="12">
        <v>100.68346099999999</v>
      </c>
      <c r="F8" s="12">
        <v>99.807821300000001</v>
      </c>
      <c r="G8" s="12">
        <v>99.337446400000005</v>
      </c>
      <c r="H8" s="12">
        <v>98.925553800000003</v>
      </c>
      <c r="I8" s="12">
        <v>68.428207</v>
      </c>
      <c r="J8" s="12">
        <v>69.120586000000003</v>
      </c>
      <c r="K8" s="12">
        <v>67.078136999999998</v>
      </c>
      <c r="L8" s="12">
        <v>68.662272999999999</v>
      </c>
      <c r="M8" s="12">
        <v>69.621208199999998</v>
      </c>
      <c r="N8" s="12">
        <v>67.347583</v>
      </c>
      <c r="O8" s="12"/>
      <c r="P8" s="12"/>
      <c r="Q8" s="12"/>
    </row>
    <row r="9" spans="1:17" x14ac:dyDescent="0.25">
      <c r="A9" s="38"/>
      <c r="B9" s="12">
        <v>9.1514980999999995E-2</v>
      </c>
      <c r="C9" s="12">
        <v>100.15286999999999</v>
      </c>
      <c r="D9" s="12">
        <v>101.348933</v>
      </c>
      <c r="E9" s="12">
        <v>101.19563100000001</v>
      </c>
      <c r="F9" s="12">
        <v>100.909576</v>
      </c>
      <c r="G9" s="12">
        <v>102.16283</v>
      </c>
      <c r="H9" s="12">
        <v>100.983844</v>
      </c>
      <c r="I9" s="12">
        <v>80.002250000000004</v>
      </c>
      <c r="J9" s="12">
        <v>81.784103000000002</v>
      </c>
      <c r="K9" s="12">
        <v>81.483639999999994</v>
      </c>
      <c r="L9" s="12">
        <v>80.133848999999998</v>
      </c>
      <c r="M9" s="12">
        <v>80.114662999999993</v>
      </c>
      <c r="N9" s="12">
        <v>79.080192999999994</v>
      </c>
      <c r="O9" s="12"/>
      <c r="P9" s="12"/>
      <c r="Q9" s="12"/>
    </row>
    <row r="10" spans="1:17" x14ac:dyDescent="0.25">
      <c r="A10" s="38"/>
      <c r="B10" s="12">
        <v>-0.38560627400000003</v>
      </c>
      <c r="C10" s="12">
        <v>100.959422</v>
      </c>
      <c r="D10" s="12">
        <v>101.271308</v>
      </c>
      <c r="E10" s="12">
        <v>101.51493600000001</v>
      </c>
      <c r="F10" s="12">
        <v>100.662014</v>
      </c>
      <c r="G10" s="12">
        <v>101.537937</v>
      </c>
      <c r="H10" s="12">
        <v>101.307411</v>
      </c>
      <c r="I10" s="12">
        <v>85.964293999999995</v>
      </c>
      <c r="J10" s="12">
        <v>87.003731999999999</v>
      </c>
      <c r="K10" s="12">
        <v>86.47954</v>
      </c>
      <c r="L10" s="12">
        <v>84.288009000000002</v>
      </c>
      <c r="M10" s="12">
        <v>86.660562999999996</v>
      </c>
      <c r="N10" s="12">
        <v>87.208240000000004</v>
      </c>
      <c r="O10" s="12"/>
      <c r="P10" s="12"/>
      <c r="Q10" s="12"/>
    </row>
    <row r="11" spans="1:17" x14ac:dyDescent="0.25">
      <c r="A11" s="38"/>
      <c r="B11" s="12">
        <v>-0.86272752799999997</v>
      </c>
      <c r="C11" s="12">
        <v>100.24728899999999</v>
      </c>
      <c r="D11" s="12">
        <v>99.595668000000003</v>
      </c>
      <c r="E11" s="12">
        <v>100.190397</v>
      </c>
      <c r="F11" s="12">
        <v>100.58840600000001</v>
      </c>
      <c r="G11" s="12">
        <v>100.55024899999999</v>
      </c>
      <c r="H11" s="12">
        <v>100.463645</v>
      </c>
      <c r="I11" s="12">
        <v>96.941773999999995</v>
      </c>
      <c r="J11" s="12">
        <v>94.644409999999993</v>
      </c>
      <c r="K11" s="12">
        <v>92.909476999999995</v>
      </c>
      <c r="L11" s="12">
        <v>95.602694299999996</v>
      </c>
      <c r="M11" s="12">
        <v>94.935813300000007</v>
      </c>
      <c r="N11" s="12">
        <v>92.049875</v>
      </c>
      <c r="O11" s="12"/>
      <c r="P11" s="12"/>
      <c r="Q11" s="12"/>
    </row>
    <row r="12" spans="1:17" x14ac:dyDescent="0.25">
      <c r="A12" s="38"/>
      <c r="B12" s="12">
        <v>-1.3398487830000001</v>
      </c>
      <c r="C12" s="12">
        <v>100.035432</v>
      </c>
      <c r="D12" s="12">
        <v>100.577883</v>
      </c>
      <c r="E12" s="12">
        <v>100.686837</v>
      </c>
      <c r="F12" s="12">
        <v>101.86512500000001</v>
      </c>
      <c r="G12" s="12">
        <v>101.115762</v>
      </c>
      <c r="H12" s="12">
        <v>101.567438</v>
      </c>
      <c r="I12" s="12">
        <v>99.249604000000005</v>
      </c>
      <c r="J12" s="12">
        <v>98.550433999999996</v>
      </c>
      <c r="K12" s="12">
        <v>99.461983000000004</v>
      </c>
      <c r="L12" s="12">
        <v>98.830681999999996</v>
      </c>
      <c r="M12" s="12">
        <v>99.415246999999994</v>
      </c>
      <c r="N12" s="12">
        <v>99.950160999999994</v>
      </c>
      <c r="O12" s="12"/>
      <c r="P12" s="12"/>
      <c r="Q12" s="12"/>
    </row>
    <row r="13" spans="1:17" x14ac:dyDescent="0.25">
      <c r="A13" s="38"/>
      <c r="B13" s="12">
        <v>-1.816970038</v>
      </c>
      <c r="C13" s="12">
        <v>99.965883599999998</v>
      </c>
      <c r="D13" s="12">
        <v>99.912878199999994</v>
      </c>
      <c r="E13" s="12">
        <v>100.551194</v>
      </c>
      <c r="F13" s="12">
        <v>100.428005</v>
      </c>
      <c r="G13" s="12">
        <v>100.017893</v>
      </c>
      <c r="H13" s="12">
        <v>100.459159</v>
      </c>
      <c r="I13" s="12">
        <v>99.503652000000002</v>
      </c>
      <c r="J13" s="12">
        <v>100.71752499999999</v>
      </c>
      <c r="K13" s="12">
        <v>101.57052299999999</v>
      </c>
      <c r="L13" s="12">
        <v>100.824</v>
      </c>
      <c r="M13" s="12">
        <v>100.789715</v>
      </c>
      <c r="N13" s="12">
        <v>99.883870999999999</v>
      </c>
      <c r="O13" s="12"/>
      <c r="P13" s="12"/>
      <c r="Q13" s="12"/>
    </row>
    <row r="14" spans="1:17" x14ac:dyDescent="0.25">
      <c r="A14" s="10"/>
      <c r="B14" s="12">
        <v>-2.2940912920000001</v>
      </c>
      <c r="C14" s="12">
        <v>99.673587600000005</v>
      </c>
      <c r="D14" s="12">
        <v>100.036384</v>
      </c>
      <c r="E14" s="12">
        <v>100.29002800000001</v>
      </c>
      <c r="F14" s="12">
        <v>99.614715399999994</v>
      </c>
      <c r="G14" s="12">
        <v>100.220517</v>
      </c>
      <c r="H14" s="12">
        <v>100.164767</v>
      </c>
      <c r="I14" s="12">
        <v>100.52045149999999</v>
      </c>
      <c r="J14" s="12">
        <v>101.80587490000001</v>
      </c>
      <c r="K14" s="12">
        <v>100.67367400000001</v>
      </c>
      <c r="L14" s="12">
        <v>100.95590850000001</v>
      </c>
      <c r="M14" s="12">
        <v>101.37418</v>
      </c>
      <c r="N14" s="12">
        <v>100.669912</v>
      </c>
      <c r="O14" s="12"/>
      <c r="P14" s="12"/>
      <c r="Q14" s="12"/>
    </row>
    <row r="15" spans="1:17" x14ac:dyDescent="0.25">
      <c r="A15" s="10"/>
      <c r="B15" s="12">
        <v>-3</v>
      </c>
      <c r="C15" s="12">
        <v>100</v>
      </c>
      <c r="D15" s="12">
        <v>100</v>
      </c>
      <c r="E15" s="12">
        <v>100</v>
      </c>
      <c r="F15" s="12">
        <v>100</v>
      </c>
      <c r="G15" s="12">
        <v>100</v>
      </c>
      <c r="H15" s="12">
        <v>100</v>
      </c>
      <c r="I15" s="12">
        <v>100</v>
      </c>
      <c r="J15" s="12">
        <v>100</v>
      </c>
      <c r="K15" s="12">
        <v>100</v>
      </c>
      <c r="L15" s="12">
        <v>100</v>
      </c>
      <c r="M15" s="12">
        <v>100</v>
      </c>
      <c r="N15" s="12">
        <v>100</v>
      </c>
      <c r="O15" s="12"/>
      <c r="P15" s="12"/>
      <c r="Q15" s="12"/>
    </row>
    <row r="16" spans="1:17" x14ac:dyDescent="0.25">
      <c r="A16" s="10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7" x14ac:dyDescent="0.25">
      <c r="A17" s="10"/>
      <c r="B17" s="10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</row>
    <row r="18" spans="1:17" x14ac:dyDescent="0.25">
      <c r="A18" s="39" t="s">
        <v>251</v>
      </c>
      <c r="B18" s="39" t="s">
        <v>548</v>
      </c>
      <c r="C18" s="12">
        <v>418.5</v>
      </c>
      <c r="D18" s="12">
        <v>410</v>
      </c>
      <c r="E18" s="10"/>
      <c r="F18" s="12">
        <v>447.9</v>
      </c>
      <c r="G18" s="12">
        <v>447</v>
      </c>
      <c r="H18" s="10"/>
      <c r="I18" s="12">
        <v>369.3</v>
      </c>
      <c r="J18" s="12">
        <v>368.6</v>
      </c>
      <c r="K18" s="10"/>
      <c r="L18" s="12">
        <v>392.2</v>
      </c>
      <c r="M18" s="12">
        <v>390.8</v>
      </c>
      <c r="N18" s="10"/>
      <c r="O18" s="12"/>
      <c r="P18" s="12"/>
      <c r="Q18" s="10"/>
    </row>
  </sheetData>
  <mergeCells count="5">
    <mergeCell ref="C5:E5"/>
    <mergeCell ref="F5:H5"/>
    <mergeCell ref="I5:K5"/>
    <mergeCell ref="L5:N5"/>
    <mergeCell ref="O5:Q5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71961-EC5A-4DFB-AC1C-78A0C03E2A0E}">
  <dimension ref="A1:L40"/>
  <sheetViews>
    <sheetView topLeftCell="A17" workbookViewId="0">
      <selection activeCell="P15" sqref="P15"/>
    </sheetView>
  </sheetViews>
  <sheetFormatPr defaultColWidth="8.875" defaultRowHeight="15.75" x14ac:dyDescent="0.25"/>
  <sheetData>
    <row r="1" spans="1:12" x14ac:dyDescent="0.25">
      <c r="A1" s="98" t="s">
        <v>809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</row>
    <row r="2" spans="1:12" x14ac:dyDescent="0.25">
      <c r="C2" t="s">
        <v>810</v>
      </c>
    </row>
    <row r="3" spans="1:12" x14ac:dyDescent="0.25">
      <c r="A3" t="s">
        <v>811</v>
      </c>
      <c r="B3" t="s">
        <v>812</v>
      </c>
      <c r="C3" t="s">
        <v>813</v>
      </c>
      <c r="D3" t="s">
        <v>814</v>
      </c>
      <c r="E3" t="s">
        <v>815</v>
      </c>
      <c r="F3" t="s">
        <v>816</v>
      </c>
      <c r="G3" t="s">
        <v>817</v>
      </c>
      <c r="H3" t="s">
        <v>818</v>
      </c>
      <c r="I3" t="s">
        <v>819</v>
      </c>
      <c r="J3" t="s">
        <v>820</v>
      </c>
      <c r="K3" t="s">
        <v>821</v>
      </c>
    </row>
    <row r="4" spans="1:12" x14ac:dyDescent="0.25">
      <c r="A4" t="s">
        <v>822</v>
      </c>
      <c r="B4" t="s">
        <v>823</v>
      </c>
      <c r="C4">
        <v>0.13</v>
      </c>
      <c r="D4">
        <v>0.05</v>
      </c>
      <c r="E4">
        <v>0.28000000000000003</v>
      </c>
      <c r="F4">
        <v>0.19</v>
      </c>
      <c r="G4">
        <v>0.31</v>
      </c>
      <c r="H4">
        <v>0.04</v>
      </c>
      <c r="I4">
        <v>0</v>
      </c>
      <c r="J4">
        <v>0</v>
      </c>
      <c r="K4">
        <v>0</v>
      </c>
    </row>
    <row r="5" spans="1:12" x14ac:dyDescent="0.25">
      <c r="A5" t="s">
        <v>824</v>
      </c>
      <c r="B5" t="s">
        <v>825</v>
      </c>
      <c r="C5">
        <v>0.14141414141414099</v>
      </c>
      <c r="D5">
        <v>0</v>
      </c>
      <c r="E5">
        <v>0</v>
      </c>
      <c r="F5">
        <v>0.16161616161616199</v>
      </c>
      <c r="G5">
        <v>0.33333333333333298</v>
      </c>
      <c r="H5">
        <v>4.0404040404040401E-2</v>
      </c>
      <c r="I5">
        <v>0.32323232323232298</v>
      </c>
      <c r="J5">
        <v>0</v>
      </c>
      <c r="K5">
        <v>0</v>
      </c>
    </row>
    <row r="6" spans="1:12" x14ac:dyDescent="0.25">
      <c r="A6" t="s">
        <v>826</v>
      </c>
      <c r="B6" t="s">
        <v>827</v>
      </c>
      <c r="C6">
        <v>0.46534653465346498</v>
      </c>
      <c r="D6">
        <v>0</v>
      </c>
      <c r="E6">
        <v>0</v>
      </c>
      <c r="F6">
        <v>0.18811881188118801</v>
      </c>
      <c r="G6">
        <v>0.34653465346534701</v>
      </c>
      <c r="H6">
        <v>0</v>
      </c>
      <c r="I6">
        <v>0</v>
      </c>
      <c r="J6">
        <v>0</v>
      </c>
      <c r="K6">
        <v>0</v>
      </c>
    </row>
    <row r="7" spans="1:12" x14ac:dyDescent="0.25">
      <c r="A7" t="s">
        <v>828</v>
      </c>
      <c r="B7" t="s">
        <v>829</v>
      </c>
      <c r="C7">
        <v>0.06</v>
      </c>
      <c r="D7">
        <v>0</v>
      </c>
      <c r="E7">
        <v>0</v>
      </c>
      <c r="F7">
        <v>0.54</v>
      </c>
      <c r="G7">
        <v>0.28000000000000003</v>
      </c>
      <c r="H7">
        <v>0.06</v>
      </c>
      <c r="I7">
        <v>0.06</v>
      </c>
      <c r="J7">
        <v>0</v>
      </c>
      <c r="K7">
        <v>0</v>
      </c>
    </row>
    <row r="8" spans="1:12" x14ac:dyDescent="0.25">
      <c r="A8" t="s">
        <v>830</v>
      </c>
      <c r="B8" t="s">
        <v>827</v>
      </c>
      <c r="C8">
        <v>0.23</v>
      </c>
      <c r="D8">
        <v>0.03</v>
      </c>
      <c r="E8">
        <v>0</v>
      </c>
      <c r="F8">
        <v>0.45</v>
      </c>
      <c r="G8">
        <v>0.28999999999999998</v>
      </c>
      <c r="H8">
        <v>0</v>
      </c>
      <c r="I8">
        <v>0</v>
      </c>
      <c r="J8">
        <v>0</v>
      </c>
      <c r="K8">
        <v>0</v>
      </c>
    </row>
    <row r="9" spans="1:12" x14ac:dyDescent="0.25">
      <c r="A9" t="s">
        <v>831</v>
      </c>
      <c r="B9" t="s">
        <v>829</v>
      </c>
      <c r="C9">
        <v>0</v>
      </c>
      <c r="D9">
        <v>0</v>
      </c>
      <c r="E9">
        <v>0.41</v>
      </c>
      <c r="F9">
        <v>0</v>
      </c>
      <c r="G9">
        <v>0</v>
      </c>
      <c r="H9">
        <v>0</v>
      </c>
      <c r="I9">
        <v>0</v>
      </c>
      <c r="J9">
        <v>0</v>
      </c>
      <c r="K9">
        <v>0.59</v>
      </c>
    </row>
    <row r="10" spans="1:12" x14ac:dyDescent="0.25">
      <c r="A10" t="s">
        <v>832</v>
      </c>
      <c r="B10" t="s">
        <v>823</v>
      </c>
      <c r="C10">
        <v>0</v>
      </c>
      <c r="D10">
        <v>0</v>
      </c>
      <c r="E10">
        <v>0.21212121212121199</v>
      </c>
      <c r="F10">
        <v>0.27272727272727298</v>
      </c>
      <c r="G10">
        <v>0.45454545454545497</v>
      </c>
      <c r="H10">
        <v>6.0606060606060601E-2</v>
      </c>
      <c r="I10">
        <v>0</v>
      </c>
      <c r="J10">
        <v>0</v>
      </c>
      <c r="K10">
        <v>0</v>
      </c>
    </row>
    <row r="11" spans="1:12" x14ac:dyDescent="0.25">
      <c r="A11" t="s">
        <v>833</v>
      </c>
      <c r="B11" t="s">
        <v>829</v>
      </c>
      <c r="C11">
        <v>8.9108910891089105E-2</v>
      </c>
      <c r="D11">
        <v>3.9603960396039598E-2</v>
      </c>
      <c r="E11">
        <v>0</v>
      </c>
      <c r="F11">
        <v>0.13861386138613899</v>
      </c>
      <c r="G11">
        <v>0.62376237623762398</v>
      </c>
      <c r="H11">
        <v>5.9405940594059403E-2</v>
      </c>
      <c r="I11">
        <v>4.95049504950495E-2</v>
      </c>
      <c r="J11">
        <v>0</v>
      </c>
      <c r="K11">
        <v>0</v>
      </c>
    </row>
    <row r="12" spans="1:12" x14ac:dyDescent="0.25">
      <c r="A12" t="s">
        <v>834</v>
      </c>
      <c r="B12" t="s">
        <v>827</v>
      </c>
      <c r="C12">
        <v>0.13265306122449</v>
      </c>
      <c r="D12">
        <v>4.08163265306122E-2</v>
      </c>
      <c r="E12">
        <v>0.44897959183673503</v>
      </c>
      <c r="F12">
        <v>0.23469387755102</v>
      </c>
      <c r="G12">
        <v>0</v>
      </c>
      <c r="H12">
        <v>0.11224489795918401</v>
      </c>
      <c r="I12">
        <v>3.06122448979592E-2</v>
      </c>
      <c r="J12">
        <v>0</v>
      </c>
      <c r="K12">
        <v>0</v>
      </c>
    </row>
    <row r="13" spans="1:12" x14ac:dyDescent="0.25">
      <c r="A13" t="s">
        <v>835</v>
      </c>
      <c r="B13" t="s">
        <v>825</v>
      </c>
      <c r="C13">
        <v>0.28282828282828298</v>
      </c>
      <c r="D13">
        <v>3.03030303030303E-2</v>
      </c>
      <c r="E13">
        <v>0</v>
      </c>
      <c r="F13">
        <v>0.38383838383838398</v>
      </c>
      <c r="G13">
        <v>0.25252525252525299</v>
      </c>
      <c r="H13">
        <v>5.0505050505050497E-2</v>
      </c>
      <c r="I13">
        <v>0</v>
      </c>
      <c r="J13">
        <v>0</v>
      </c>
      <c r="K13">
        <v>0</v>
      </c>
    </row>
    <row r="14" spans="1:12" x14ac:dyDescent="0.25">
      <c r="A14" t="s">
        <v>836</v>
      </c>
      <c r="B14" t="s">
        <v>827</v>
      </c>
      <c r="C14">
        <v>0.18181818181818199</v>
      </c>
      <c r="D14">
        <v>2.02020202020202E-2</v>
      </c>
      <c r="E14">
        <v>0</v>
      </c>
      <c r="F14">
        <v>0.41414141414141398</v>
      </c>
      <c r="G14">
        <v>0.38383838383838398</v>
      </c>
      <c r="H14">
        <v>0</v>
      </c>
      <c r="I14">
        <v>0</v>
      </c>
      <c r="J14">
        <v>0</v>
      </c>
      <c r="K14">
        <v>0</v>
      </c>
    </row>
    <row r="15" spans="1:12" x14ac:dyDescent="0.25">
      <c r="A15" t="s">
        <v>837</v>
      </c>
      <c r="B15" t="s">
        <v>827</v>
      </c>
      <c r="C15">
        <v>0</v>
      </c>
      <c r="D15">
        <v>4.95049504950495E-2</v>
      </c>
      <c r="E15">
        <v>0</v>
      </c>
      <c r="F15">
        <v>0.64356435643564402</v>
      </c>
      <c r="G15">
        <v>0.24752475247524799</v>
      </c>
      <c r="H15">
        <v>5.9405940594059403E-2</v>
      </c>
      <c r="I15">
        <v>0</v>
      </c>
      <c r="J15">
        <v>0</v>
      </c>
      <c r="K15">
        <v>0</v>
      </c>
    </row>
    <row r="16" spans="1:12" x14ac:dyDescent="0.25">
      <c r="A16" t="s">
        <v>838</v>
      </c>
      <c r="B16" t="s">
        <v>823</v>
      </c>
      <c r="C16">
        <v>7.0000000000000007E-2</v>
      </c>
      <c r="D16">
        <v>0.06</v>
      </c>
      <c r="E16">
        <v>0</v>
      </c>
      <c r="F16">
        <v>0.4</v>
      </c>
      <c r="G16">
        <v>0.28000000000000003</v>
      </c>
      <c r="H16">
        <v>0.09</v>
      </c>
      <c r="I16">
        <v>0.04</v>
      </c>
      <c r="J16">
        <v>0.06</v>
      </c>
      <c r="K16">
        <v>0</v>
      </c>
    </row>
    <row r="17" spans="1:11" x14ac:dyDescent="0.25">
      <c r="A17" t="s">
        <v>839</v>
      </c>
      <c r="B17" t="s">
        <v>829</v>
      </c>
      <c r="C17">
        <v>0.11</v>
      </c>
      <c r="D17">
        <v>0.05</v>
      </c>
      <c r="E17">
        <v>0</v>
      </c>
      <c r="F17">
        <v>0.35</v>
      </c>
      <c r="G17">
        <v>0.33</v>
      </c>
      <c r="H17">
        <v>7.0000000000000007E-2</v>
      </c>
      <c r="I17">
        <v>0</v>
      </c>
      <c r="J17">
        <v>0.09</v>
      </c>
      <c r="K17">
        <v>0</v>
      </c>
    </row>
    <row r="18" spans="1:11" x14ac:dyDescent="0.25">
      <c r="A18" t="s">
        <v>840</v>
      </c>
      <c r="B18" t="s">
        <v>825</v>
      </c>
      <c r="C18">
        <v>0.14000000000000001</v>
      </c>
      <c r="D18">
        <v>0</v>
      </c>
      <c r="E18">
        <v>0</v>
      </c>
      <c r="F18">
        <v>0.35</v>
      </c>
      <c r="G18">
        <v>0.48</v>
      </c>
      <c r="H18">
        <v>0.03</v>
      </c>
      <c r="I18">
        <v>0</v>
      </c>
      <c r="J18">
        <v>0</v>
      </c>
      <c r="K18">
        <v>0</v>
      </c>
    </row>
    <row r="19" spans="1:11" x14ac:dyDescent="0.25">
      <c r="A19" t="s">
        <v>841</v>
      </c>
      <c r="B19" t="s">
        <v>825</v>
      </c>
      <c r="C19">
        <v>0</v>
      </c>
      <c r="D19">
        <v>0</v>
      </c>
      <c r="E19">
        <v>0</v>
      </c>
      <c r="F19">
        <v>0.30303030303030298</v>
      </c>
      <c r="G19">
        <v>0.28282828282828298</v>
      </c>
      <c r="H19">
        <v>5.0505050505050497E-2</v>
      </c>
      <c r="I19">
        <v>0.36363636363636398</v>
      </c>
      <c r="J19">
        <v>0</v>
      </c>
      <c r="K19">
        <v>0</v>
      </c>
    </row>
    <row r="20" spans="1:11" x14ac:dyDescent="0.25">
      <c r="A20" t="s">
        <v>842</v>
      </c>
      <c r="B20" t="s">
        <v>825</v>
      </c>
      <c r="C20">
        <v>0.08</v>
      </c>
      <c r="D20">
        <v>0.03</v>
      </c>
      <c r="E20">
        <v>0.26</v>
      </c>
      <c r="F20">
        <v>0.25</v>
      </c>
      <c r="G20">
        <v>0.28999999999999998</v>
      </c>
      <c r="H20">
        <v>0.03</v>
      </c>
      <c r="I20">
        <v>0</v>
      </c>
      <c r="J20">
        <v>0.06</v>
      </c>
      <c r="K20">
        <v>0</v>
      </c>
    </row>
    <row r="21" spans="1:11" x14ac:dyDescent="0.25">
      <c r="A21" t="s">
        <v>843</v>
      </c>
      <c r="B21" t="s">
        <v>827</v>
      </c>
      <c r="C21">
        <v>4.0404040404040401E-2</v>
      </c>
      <c r="D21">
        <v>0.15151515151515199</v>
      </c>
      <c r="E21">
        <v>0</v>
      </c>
      <c r="F21">
        <v>0.37373737373737398</v>
      </c>
      <c r="G21">
        <v>0.31313131313131298</v>
      </c>
      <c r="H21">
        <v>0.12121212121212099</v>
      </c>
      <c r="I21">
        <v>0</v>
      </c>
      <c r="J21">
        <v>0</v>
      </c>
      <c r="K21">
        <v>0</v>
      </c>
    </row>
    <row r="22" spans="1:11" x14ac:dyDescent="0.25">
      <c r="A22" t="s">
        <v>844</v>
      </c>
      <c r="B22" t="s">
        <v>829</v>
      </c>
      <c r="C22">
        <v>0.10101010101010099</v>
      </c>
      <c r="D22">
        <v>0.12121212121212099</v>
      </c>
      <c r="E22">
        <v>0.38383838383838398</v>
      </c>
      <c r="F22">
        <v>0.28282828282828298</v>
      </c>
      <c r="G22">
        <v>0</v>
      </c>
      <c r="H22">
        <v>0.11111111111111099</v>
      </c>
      <c r="I22">
        <v>0</v>
      </c>
      <c r="J22">
        <v>0</v>
      </c>
      <c r="K22">
        <v>0</v>
      </c>
    </row>
    <row r="23" spans="1:11" x14ac:dyDescent="0.25">
      <c r="A23" t="s">
        <v>845</v>
      </c>
      <c r="B23" t="s">
        <v>827</v>
      </c>
      <c r="C23">
        <v>0.12121212121212099</v>
      </c>
      <c r="D23">
        <v>4.0404040404040401E-2</v>
      </c>
      <c r="E23">
        <v>0</v>
      </c>
      <c r="F23">
        <v>0.37373737373737398</v>
      </c>
      <c r="G23">
        <v>0.30303030303030298</v>
      </c>
      <c r="H23">
        <v>9.0909090909090898E-2</v>
      </c>
      <c r="I23">
        <v>0</v>
      </c>
      <c r="J23">
        <v>7.0707070707070704E-2</v>
      </c>
      <c r="K23">
        <v>0</v>
      </c>
    </row>
    <row r="24" spans="1:11" x14ac:dyDescent="0.25">
      <c r="A24" t="s">
        <v>846</v>
      </c>
      <c r="B24" t="s">
        <v>829</v>
      </c>
      <c r="C24">
        <v>5.9405940594059403E-2</v>
      </c>
      <c r="D24">
        <v>3.9603960396039598E-2</v>
      </c>
      <c r="E24">
        <v>0.34653465346534701</v>
      </c>
      <c r="F24">
        <v>0.158415841584158</v>
      </c>
      <c r="G24">
        <v>0.21782178217821799</v>
      </c>
      <c r="H24">
        <v>3.9603960396039598E-2</v>
      </c>
      <c r="I24">
        <v>0</v>
      </c>
      <c r="J24">
        <v>0.13861386138613899</v>
      </c>
      <c r="K24">
        <v>0</v>
      </c>
    </row>
    <row r="25" spans="1:11" x14ac:dyDescent="0.25">
      <c r="A25" t="s">
        <v>847</v>
      </c>
      <c r="B25" t="s">
        <v>827</v>
      </c>
      <c r="C25">
        <v>0</v>
      </c>
      <c r="D25">
        <v>0</v>
      </c>
      <c r="E25">
        <v>0.28000000000000003</v>
      </c>
      <c r="F25">
        <v>0.4</v>
      </c>
      <c r="G25">
        <v>0</v>
      </c>
      <c r="H25">
        <v>0.08</v>
      </c>
      <c r="I25">
        <v>0.24</v>
      </c>
      <c r="J25">
        <v>0</v>
      </c>
      <c r="K25">
        <v>0</v>
      </c>
    </row>
    <row r="26" spans="1:11" x14ac:dyDescent="0.25">
      <c r="A26" t="s">
        <v>848</v>
      </c>
      <c r="B26" t="s">
        <v>825</v>
      </c>
      <c r="C26">
        <v>0.06</v>
      </c>
      <c r="D26">
        <v>0.04</v>
      </c>
      <c r="E26">
        <v>0.28999999999999998</v>
      </c>
      <c r="F26">
        <v>0.31</v>
      </c>
      <c r="G26">
        <v>0.25</v>
      </c>
      <c r="H26">
        <v>0.05</v>
      </c>
      <c r="I26">
        <v>0</v>
      </c>
      <c r="J26">
        <v>0</v>
      </c>
      <c r="K26">
        <v>0</v>
      </c>
    </row>
    <row r="27" spans="1:11" x14ac:dyDescent="0.25">
      <c r="A27" t="s">
        <v>849</v>
      </c>
      <c r="B27" t="s">
        <v>825</v>
      </c>
      <c r="C27">
        <v>0.23</v>
      </c>
      <c r="D27">
        <v>0</v>
      </c>
      <c r="E27">
        <v>0</v>
      </c>
      <c r="F27">
        <v>0.34</v>
      </c>
      <c r="G27">
        <v>0.4</v>
      </c>
      <c r="H27">
        <v>0.03</v>
      </c>
      <c r="I27">
        <v>0</v>
      </c>
      <c r="J27">
        <v>0</v>
      </c>
      <c r="K27">
        <v>0</v>
      </c>
    </row>
    <row r="28" spans="1:11" x14ac:dyDescent="0.25">
      <c r="A28" t="s">
        <v>850</v>
      </c>
      <c r="B28" t="s">
        <v>827</v>
      </c>
      <c r="C28">
        <v>0.13</v>
      </c>
      <c r="D28">
        <v>0</v>
      </c>
      <c r="E28">
        <v>0</v>
      </c>
      <c r="F28">
        <v>0.34</v>
      </c>
      <c r="G28">
        <v>0.49</v>
      </c>
      <c r="H28">
        <v>0.04</v>
      </c>
      <c r="I28">
        <v>0</v>
      </c>
      <c r="J28">
        <v>0</v>
      </c>
      <c r="K28">
        <v>0</v>
      </c>
    </row>
    <row r="29" spans="1:11" x14ac:dyDescent="0.25">
      <c r="A29" t="s">
        <v>851</v>
      </c>
      <c r="B29" t="s">
        <v>825</v>
      </c>
      <c r="C29">
        <v>0</v>
      </c>
      <c r="D29">
        <v>0</v>
      </c>
      <c r="E29">
        <v>0</v>
      </c>
      <c r="F29">
        <v>0.32</v>
      </c>
      <c r="G29">
        <v>0.48</v>
      </c>
      <c r="H29">
        <v>0.09</v>
      </c>
      <c r="I29">
        <v>0.11</v>
      </c>
      <c r="J29">
        <v>0</v>
      </c>
      <c r="K29">
        <v>0</v>
      </c>
    </row>
    <row r="30" spans="1:11" x14ac:dyDescent="0.25">
      <c r="A30" t="s">
        <v>852</v>
      </c>
      <c r="B30" t="s">
        <v>827</v>
      </c>
      <c r="C30">
        <v>0</v>
      </c>
      <c r="D30">
        <v>0.1</v>
      </c>
      <c r="E30">
        <v>0.28000000000000003</v>
      </c>
      <c r="F30">
        <v>0.33</v>
      </c>
      <c r="G30">
        <v>0.24</v>
      </c>
      <c r="H30">
        <v>0.05</v>
      </c>
      <c r="I30">
        <v>0</v>
      </c>
      <c r="J30">
        <v>0</v>
      </c>
      <c r="K30">
        <v>0</v>
      </c>
    </row>
    <row r="31" spans="1:11" x14ac:dyDescent="0.25">
      <c r="A31" t="s">
        <v>853</v>
      </c>
      <c r="B31" t="s">
        <v>827</v>
      </c>
      <c r="C31">
        <v>0.23</v>
      </c>
      <c r="D31">
        <v>0</v>
      </c>
      <c r="E31">
        <v>0</v>
      </c>
      <c r="F31">
        <v>0.47</v>
      </c>
      <c r="G31">
        <v>0.25</v>
      </c>
      <c r="H31">
        <v>0.05</v>
      </c>
      <c r="I31">
        <v>0</v>
      </c>
      <c r="J31">
        <v>0</v>
      </c>
      <c r="K31">
        <v>0</v>
      </c>
    </row>
    <row r="32" spans="1:11" x14ac:dyDescent="0.25">
      <c r="A32" t="s">
        <v>854</v>
      </c>
      <c r="B32" t="s">
        <v>825</v>
      </c>
      <c r="C32">
        <v>0.16</v>
      </c>
      <c r="D32">
        <v>0.03</v>
      </c>
      <c r="E32">
        <v>0</v>
      </c>
      <c r="F32">
        <v>0.54</v>
      </c>
      <c r="G32">
        <v>0.21</v>
      </c>
      <c r="H32">
        <v>0.06</v>
      </c>
      <c r="I32">
        <v>0</v>
      </c>
      <c r="J32">
        <v>0</v>
      </c>
      <c r="K32">
        <v>0</v>
      </c>
    </row>
    <row r="33" spans="1:11" x14ac:dyDescent="0.25">
      <c r="A33" t="s">
        <v>855</v>
      </c>
      <c r="B33" t="s">
        <v>827</v>
      </c>
      <c r="C33">
        <v>0.28000000000000003</v>
      </c>
      <c r="D33">
        <v>0.04</v>
      </c>
      <c r="E33">
        <v>0</v>
      </c>
      <c r="F33">
        <v>0.35</v>
      </c>
      <c r="G33">
        <v>0.33</v>
      </c>
      <c r="H33">
        <v>0</v>
      </c>
      <c r="I33">
        <v>0</v>
      </c>
      <c r="J33">
        <v>0</v>
      </c>
      <c r="K33">
        <v>0</v>
      </c>
    </row>
    <row r="34" spans="1:11" x14ac:dyDescent="0.25">
      <c r="A34" t="s">
        <v>856</v>
      </c>
      <c r="B34" t="s">
        <v>825</v>
      </c>
      <c r="C34">
        <v>5.9405940594059403E-2</v>
      </c>
      <c r="D34">
        <v>0</v>
      </c>
      <c r="E34">
        <v>0.20792079207920799</v>
      </c>
      <c r="F34">
        <v>0.35643564356435598</v>
      </c>
      <c r="G34">
        <v>0.287128712871287</v>
      </c>
      <c r="H34">
        <v>4.95049504950495E-2</v>
      </c>
      <c r="I34">
        <v>3.9603960396039598E-2</v>
      </c>
      <c r="J34">
        <v>0</v>
      </c>
      <c r="K34">
        <v>0</v>
      </c>
    </row>
    <row r="35" spans="1:11" x14ac:dyDescent="0.25">
      <c r="A35" t="s">
        <v>857</v>
      </c>
      <c r="B35" t="s">
        <v>825</v>
      </c>
      <c r="C35">
        <v>0.1</v>
      </c>
      <c r="D35">
        <v>7.0000000000000007E-2</v>
      </c>
      <c r="E35">
        <v>0</v>
      </c>
      <c r="F35">
        <v>0.5</v>
      </c>
      <c r="G35">
        <v>0.21</v>
      </c>
      <c r="H35">
        <v>7.0000000000000007E-2</v>
      </c>
      <c r="I35">
        <v>0.05</v>
      </c>
      <c r="J35">
        <v>0</v>
      </c>
      <c r="K35">
        <v>0</v>
      </c>
    </row>
    <row r="36" spans="1:11" x14ac:dyDescent="0.25">
      <c r="A36" t="s">
        <v>858</v>
      </c>
      <c r="B36" t="s">
        <v>825</v>
      </c>
      <c r="C36">
        <v>0</v>
      </c>
      <c r="D36">
        <v>0</v>
      </c>
      <c r="E36">
        <v>0.17821782178217799</v>
      </c>
      <c r="F36">
        <v>0.35643564356435598</v>
      </c>
      <c r="G36">
        <v>0.40594059405940602</v>
      </c>
      <c r="H36">
        <v>5.9405940594059403E-2</v>
      </c>
      <c r="I36">
        <v>0</v>
      </c>
      <c r="J36">
        <v>0</v>
      </c>
      <c r="K36">
        <v>0</v>
      </c>
    </row>
    <row r="37" spans="1:11" x14ac:dyDescent="0.25">
      <c r="A37" t="s">
        <v>859</v>
      </c>
      <c r="B37" t="s">
        <v>825</v>
      </c>
      <c r="C37">
        <v>0.08</v>
      </c>
      <c r="D37">
        <v>0.09</v>
      </c>
      <c r="E37">
        <v>0</v>
      </c>
      <c r="F37">
        <v>0.32</v>
      </c>
      <c r="G37">
        <v>0.35</v>
      </c>
      <c r="H37">
        <v>7.0000000000000007E-2</v>
      </c>
      <c r="I37">
        <v>0.09</v>
      </c>
      <c r="J37">
        <v>0</v>
      </c>
      <c r="K37">
        <v>0</v>
      </c>
    </row>
    <row r="38" spans="1:11" x14ac:dyDescent="0.25">
      <c r="A38" t="s">
        <v>860</v>
      </c>
      <c r="B38" t="s">
        <v>825</v>
      </c>
      <c r="C38">
        <v>5.0505050505050497E-2</v>
      </c>
      <c r="D38">
        <v>0</v>
      </c>
      <c r="E38">
        <v>0.21212121212121199</v>
      </c>
      <c r="F38">
        <v>0.18181818181818199</v>
      </c>
      <c r="G38">
        <v>0.43434343434343398</v>
      </c>
      <c r="H38">
        <v>5.0505050505050497E-2</v>
      </c>
      <c r="I38">
        <v>7.0707070707070704E-2</v>
      </c>
      <c r="J38">
        <v>0</v>
      </c>
      <c r="K38">
        <v>0</v>
      </c>
    </row>
    <row r="39" spans="1:11" x14ac:dyDescent="0.25">
      <c r="A39" t="s">
        <v>861</v>
      </c>
      <c r="B39" t="s">
        <v>825</v>
      </c>
      <c r="C39">
        <v>0.23</v>
      </c>
      <c r="D39">
        <v>7.0000000000000007E-2</v>
      </c>
      <c r="E39">
        <v>0</v>
      </c>
      <c r="F39">
        <v>0.26</v>
      </c>
      <c r="G39">
        <v>0.4</v>
      </c>
      <c r="H39">
        <v>0.04</v>
      </c>
      <c r="I39">
        <v>0</v>
      </c>
      <c r="J39">
        <v>0</v>
      </c>
      <c r="K39">
        <v>0</v>
      </c>
    </row>
    <row r="40" spans="1:11" x14ac:dyDescent="0.25">
      <c r="A40" t="s">
        <v>862</v>
      </c>
      <c r="B40" t="s">
        <v>829</v>
      </c>
      <c r="C40">
        <v>0</v>
      </c>
      <c r="D40">
        <v>0</v>
      </c>
      <c r="E40">
        <v>0</v>
      </c>
      <c r="F40">
        <v>0.47</v>
      </c>
      <c r="G40">
        <v>0.49</v>
      </c>
      <c r="H40">
        <v>0.04</v>
      </c>
      <c r="I40">
        <v>0</v>
      </c>
      <c r="J40">
        <v>0</v>
      </c>
      <c r="K40">
        <v>0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9CE66-6962-4069-85AF-B42A4668ED16}">
  <dimension ref="A1:N31"/>
  <sheetViews>
    <sheetView workbookViewId="0">
      <selection activeCell="F26" sqref="F26"/>
    </sheetView>
  </sheetViews>
  <sheetFormatPr defaultColWidth="8.875" defaultRowHeight="15.75" x14ac:dyDescent="0.25"/>
  <cols>
    <col min="2" max="2" width="13.5" customWidth="1"/>
  </cols>
  <sheetData>
    <row r="1" spans="1:14" x14ac:dyDescent="0.25">
      <c r="A1" s="103" t="s">
        <v>552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</row>
    <row r="2" spans="1:14" x14ac:dyDescent="0.25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4" x14ac:dyDescent="0.25">
      <c r="A3" s="39" t="s">
        <v>218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4" x14ac:dyDescent="0.25">
      <c r="A4" s="39" t="s">
        <v>249</v>
      </c>
      <c r="B4" s="39" t="s">
        <v>193</v>
      </c>
      <c r="C4" s="39" t="s">
        <v>194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</row>
    <row r="5" spans="1:14" x14ac:dyDescent="0.25">
      <c r="A5" s="39"/>
      <c r="B5" s="39" t="s">
        <v>379</v>
      </c>
      <c r="C5" s="155" t="s">
        <v>263</v>
      </c>
      <c r="D5" s="155"/>
      <c r="E5" s="155"/>
      <c r="F5" s="155" t="s">
        <v>519</v>
      </c>
      <c r="G5" s="155"/>
      <c r="H5" s="155"/>
      <c r="I5" s="155" t="s">
        <v>553</v>
      </c>
      <c r="J5" s="155"/>
      <c r="K5" s="155"/>
      <c r="L5" s="155" t="s">
        <v>554</v>
      </c>
      <c r="M5" s="155"/>
      <c r="N5" s="155"/>
    </row>
    <row r="6" spans="1:14" x14ac:dyDescent="0.25">
      <c r="A6" s="38" t="s">
        <v>511</v>
      </c>
      <c r="B6" s="12">
        <v>2</v>
      </c>
      <c r="C6" s="12">
        <v>6.5033794599999997</v>
      </c>
      <c r="D6" s="12">
        <v>6.2108783599999997</v>
      </c>
      <c r="E6" s="12">
        <v>6.2283432300000001</v>
      </c>
      <c r="F6" s="12">
        <v>5.98889563</v>
      </c>
      <c r="G6" s="12">
        <v>6.5436002899999997</v>
      </c>
      <c r="H6" s="12">
        <v>6.1458159800000001</v>
      </c>
      <c r="I6" s="12">
        <v>3.9913514600000002</v>
      </c>
      <c r="J6" s="12">
        <v>4.9189251900000004</v>
      </c>
      <c r="K6" s="12">
        <v>5.1689722800000002</v>
      </c>
      <c r="L6" s="12">
        <v>6.95506066</v>
      </c>
      <c r="M6" s="12">
        <v>6.1362130300000004</v>
      </c>
      <c r="N6" s="12">
        <v>4.6377477699999998</v>
      </c>
    </row>
    <row r="7" spans="1:14" x14ac:dyDescent="0.25">
      <c r="A7" s="38"/>
      <c r="B7" s="12">
        <v>1.5228787450000001</v>
      </c>
      <c r="C7" s="12">
        <v>37.668671400000001</v>
      </c>
      <c r="D7" s="12">
        <v>34.083152900000002</v>
      </c>
      <c r="E7" s="12">
        <v>35.2235151</v>
      </c>
      <c r="F7" s="12">
        <v>33.399981400000001</v>
      </c>
      <c r="G7" s="12">
        <v>34.881625300000003</v>
      </c>
      <c r="H7" s="12">
        <v>31.3432478</v>
      </c>
      <c r="I7" s="12">
        <v>32.878626699999998</v>
      </c>
      <c r="J7" s="12">
        <v>31.0815327</v>
      </c>
      <c r="K7" s="12">
        <v>33.2956717</v>
      </c>
      <c r="L7" s="12">
        <v>41.887068800000002</v>
      </c>
      <c r="M7" s="12">
        <v>39.9780649</v>
      </c>
      <c r="N7" s="12">
        <v>35.337713999999998</v>
      </c>
    </row>
    <row r="8" spans="1:14" x14ac:dyDescent="0.25">
      <c r="A8" s="38"/>
      <c r="B8" s="12">
        <v>1.045757491</v>
      </c>
      <c r="C8" s="12">
        <v>42.677698700000001</v>
      </c>
      <c r="D8" s="12">
        <v>41.133772700000002</v>
      </c>
      <c r="E8" s="12">
        <v>40.572329799999999</v>
      </c>
      <c r="F8" s="12">
        <v>38.555843000000003</v>
      </c>
      <c r="G8" s="12">
        <v>39.438951400000001</v>
      </c>
      <c r="H8" s="12">
        <v>40.0498957</v>
      </c>
      <c r="I8" s="12">
        <v>40.464156799999998</v>
      </c>
      <c r="J8" s="12">
        <v>39.356081000000003</v>
      </c>
      <c r="K8" s="12">
        <v>40.022085099999998</v>
      </c>
      <c r="L8" s="12">
        <v>44.150957699999999</v>
      </c>
      <c r="M8" s="12">
        <v>42.262533900000001</v>
      </c>
      <c r="N8" s="12">
        <v>36.345208200000002</v>
      </c>
    </row>
    <row r="9" spans="1:14" x14ac:dyDescent="0.25">
      <c r="A9" s="38"/>
      <c r="B9" s="12">
        <v>0.56863623600000002</v>
      </c>
      <c r="C9" s="12">
        <v>65.671368200000003</v>
      </c>
      <c r="D9" s="12">
        <v>66.914861799999997</v>
      </c>
      <c r="E9" s="12">
        <v>66.801384200000001</v>
      </c>
      <c r="F9" s="12">
        <v>69.310338999999999</v>
      </c>
      <c r="G9" s="12">
        <v>71.379060699999997</v>
      </c>
      <c r="H9" s="12">
        <v>69.638558500000002</v>
      </c>
      <c r="I9" s="12">
        <v>69.253551900000005</v>
      </c>
      <c r="J9" s="12">
        <v>67.988220999999996</v>
      </c>
      <c r="K9" s="12">
        <v>68.993716599999999</v>
      </c>
      <c r="L9" s="12">
        <v>76.571452100000002</v>
      </c>
      <c r="M9" s="12">
        <v>68.893673300000003</v>
      </c>
      <c r="N9" s="12">
        <v>57.370265600000003</v>
      </c>
    </row>
    <row r="10" spans="1:14" x14ac:dyDescent="0.25">
      <c r="A10" s="38"/>
      <c r="B10" s="12">
        <v>9.1514980999999995E-2</v>
      </c>
      <c r="C10" s="12">
        <v>89.838059900000005</v>
      </c>
      <c r="D10" s="12">
        <v>90.544152299999993</v>
      </c>
      <c r="E10" s="12">
        <v>91.939138799999995</v>
      </c>
      <c r="F10" s="12">
        <v>90.779930899999997</v>
      </c>
      <c r="G10" s="12">
        <v>89.139858799999999</v>
      </c>
      <c r="H10" s="12">
        <v>91.350588299999998</v>
      </c>
      <c r="I10" s="12">
        <v>90.506103999999993</v>
      </c>
      <c r="J10" s="12">
        <v>91.826359400000001</v>
      </c>
      <c r="K10" s="12">
        <v>89.476031399999997</v>
      </c>
      <c r="L10" s="12">
        <v>90.224631000000002</v>
      </c>
      <c r="M10" s="12">
        <v>90.529697600000006</v>
      </c>
      <c r="N10" s="12">
        <v>86.658958699999999</v>
      </c>
    </row>
    <row r="11" spans="1:14" x14ac:dyDescent="0.25">
      <c r="A11" s="38"/>
      <c r="B11" s="12">
        <v>-0.38560627400000003</v>
      </c>
      <c r="C11" s="12">
        <v>101.071563</v>
      </c>
      <c r="D11" s="12">
        <v>100.94840000000001</v>
      </c>
      <c r="E11" s="12">
        <v>99.412765100000001</v>
      </c>
      <c r="F11" s="12">
        <v>95.069189800000004</v>
      </c>
      <c r="G11" s="12">
        <v>98.304141200000004</v>
      </c>
      <c r="H11" s="12">
        <v>97.736947099999995</v>
      </c>
      <c r="I11" s="12">
        <v>99.048734899999999</v>
      </c>
      <c r="J11" s="12">
        <v>99.464470000000006</v>
      </c>
      <c r="K11" s="12">
        <v>98.2217962</v>
      </c>
      <c r="L11" s="12">
        <v>100.858019</v>
      </c>
      <c r="M11" s="12">
        <v>100.036058</v>
      </c>
      <c r="N11" s="12">
        <v>95.506100799999999</v>
      </c>
    </row>
    <row r="12" spans="1:14" x14ac:dyDescent="0.25">
      <c r="A12" s="38"/>
      <c r="B12" s="12">
        <v>-0.86272752799999997</v>
      </c>
      <c r="C12" s="12">
        <v>99.906219300000004</v>
      </c>
      <c r="D12" s="12">
        <v>101.607624</v>
      </c>
      <c r="E12" s="12">
        <v>100.435378</v>
      </c>
      <c r="F12" s="12">
        <v>97.338574600000001</v>
      </c>
      <c r="G12" s="12">
        <v>100.359188</v>
      </c>
      <c r="H12" s="12">
        <v>99.678901699999997</v>
      </c>
      <c r="I12" s="12">
        <v>100.62747899999999</v>
      </c>
      <c r="J12" s="12">
        <v>99.793670000000006</v>
      </c>
      <c r="K12" s="12">
        <v>98.885919799999996</v>
      </c>
      <c r="L12" s="12">
        <v>103.927407</v>
      </c>
      <c r="M12" s="12">
        <v>101.564705</v>
      </c>
      <c r="N12" s="12">
        <v>102.070391</v>
      </c>
    </row>
    <row r="13" spans="1:14" x14ac:dyDescent="0.25">
      <c r="A13" s="38"/>
      <c r="B13" s="12">
        <v>-1.3398487830000001</v>
      </c>
      <c r="C13" s="12">
        <v>101.51608400000001</v>
      </c>
      <c r="D13" s="12">
        <v>101.952209</v>
      </c>
      <c r="E13" s="12">
        <v>102.59629099999999</v>
      </c>
      <c r="F13" s="12">
        <v>97.642992899999996</v>
      </c>
      <c r="G13" s="12">
        <v>101.13097399999999</v>
      </c>
      <c r="H13" s="12">
        <v>102.66067200000001</v>
      </c>
      <c r="I13" s="12">
        <v>101.412612</v>
      </c>
      <c r="J13" s="12">
        <v>100.332506</v>
      </c>
      <c r="K13" s="12">
        <v>100.7349</v>
      </c>
      <c r="L13" s="12">
        <v>102.93901700000001</v>
      </c>
      <c r="M13" s="12">
        <v>101.85098000000001</v>
      </c>
      <c r="N13" s="12">
        <v>99.387114800000006</v>
      </c>
    </row>
    <row r="14" spans="1:14" x14ac:dyDescent="0.25">
      <c r="A14" s="10"/>
      <c r="B14" s="12">
        <v>-3</v>
      </c>
      <c r="C14" s="12">
        <v>100</v>
      </c>
      <c r="D14" s="12">
        <v>100</v>
      </c>
      <c r="E14" s="12">
        <v>100</v>
      </c>
      <c r="F14" s="12">
        <v>100</v>
      </c>
      <c r="G14" s="12">
        <v>100</v>
      </c>
      <c r="H14" s="12">
        <v>100</v>
      </c>
      <c r="I14" s="12">
        <v>100</v>
      </c>
      <c r="J14" s="12">
        <v>100</v>
      </c>
      <c r="K14" s="12">
        <v>100</v>
      </c>
      <c r="L14" s="12">
        <v>100</v>
      </c>
      <c r="M14" s="12">
        <v>100</v>
      </c>
      <c r="N14" s="12">
        <v>100</v>
      </c>
    </row>
    <row r="15" spans="1:14" x14ac:dyDescent="0.2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14" x14ac:dyDescent="0.25">
      <c r="A16" s="10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</row>
    <row r="17" spans="1:14" x14ac:dyDescent="0.25">
      <c r="A17" s="10"/>
      <c r="B17" s="10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4" x14ac:dyDescent="0.25">
      <c r="A18" s="39" t="s">
        <v>512</v>
      </c>
      <c r="B18" s="39" t="s">
        <v>548</v>
      </c>
      <c r="C18" s="12">
        <v>406.8</v>
      </c>
      <c r="D18" s="12">
        <v>402.1</v>
      </c>
      <c r="E18" s="10"/>
      <c r="F18" s="12">
        <v>395.1</v>
      </c>
      <c r="G18" s="12">
        <v>397.7</v>
      </c>
      <c r="H18" s="10"/>
      <c r="I18" s="12">
        <v>390.9</v>
      </c>
      <c r="J18" s="12">
        <v>398.1</v>
      </c>
      <c r="K18" s="10"/>
      <c r="L18" s="12">
        <v>402.5</v>
      </c>
      <c r="M18" s="12">
        <v>402</v>
      </c>
      <c r="N18" s="10"/>
    </row>
    <row r="31" spans="1:14" x14ac:dyDescent="0.25">
      <c r="D31" s="99"/>
      <c r="E31" s="99"/>
      <c r="F31" s="99"/>
      <c r="G31" s="99"/>
      <c r="H31" s="99"/>
      <c r="I31" s="99"/>
      <c r="J31" s="99"/>
      <c r="K31" s="99"/>
    </row>
  </sheetData>
  <mergeCells count="4">
    <mergeCell ref="C5:E5"/>
    <mergeCell ref="F5:H5"/>
    <mergeCell ref="I5:K5"/>
    <mergeCell ref="L5:N5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837DD-5AC6-4843-A165-4891E5B3D05A}">
  <dimension ref="A1:N30"/>
  <sheetViews>
    <sheetView workbookViewId="0">
      <selection sqref="A1:N18"/>
    </sheetView>
  </sheetViews>
  <sheetFormatPr defaultColWidth="8.875" defaultRowHeight="15.75" x14ac:dyDescent="0.25"/>
  <sheetData>
    <row r="1" spans="1:14" x14ac:dyDescent="0.25">
      <c r="A1" s="103" t="s">
        <v>555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</row>
    <row r="2" spans="1:14" x14ac:dyDescent="0.25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4" x14ac:dyDescent="0.25">
      <c r="A3" s="39" t="s">
        <v>218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4" x14ac:dyDescent="0.25">
      <c r="A4" s="39" t="s">
        <v>249</v>
      </c>
      <c r="B4" s="39" t="s">
        <v>193</v>
      </c>
      <c r="C4" s="39" t="s">
        <v>194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</row>
    <row r="5" spans="1:14" x14ac:dyDescent="0.25">
      <c r="A5" s="39"/>
      <c r="B5" s="39" t="s">
        <v>379</v>
      </c>
      <c r="C5" s="155" t="s">
        <v>263</v>
      </c>
      <c r="D5" s="155"/>
      <c r="E5" s="155"/>
      <c r="F5" s="155" t="s">
        <v>519</v>
      </c>
      <c r="G5" s="155"/>
      <c r="H5" s="155"/>
      <c r="I5" s="155" t="s">
        <v>553</v>
      </c>
      <c r="J5" s="155"/>
      <c r="K5" s="155"/>
      <c r="L5" s="155" t="s">
        <v>554</v>
      </c>
      <c r="M5" s="155"/>
      <c r="N5" s="155"/>
    </row>
    <row r="6" spans="1:14" x14ac:dyDescent="0.25">
      <c r="A6" s="38" t="s">
        <v>556</v>
      </c>
      <c r="B6" s="12">
        <v>2</v>
      </c>
      <c r="C6" s="12">
        <v>5.8773937399999996</v>
      </c>
      <c r="D6" s="12">
        <v>6.0816809799999998</v>
      </c>
      <c r="E6" s="12">
        <v>5.9795420899999998</v>
      </c>
      <c r="F6" s="12">
        <v>5.3809074099999998</v>
      </c>
      <c r="G6" s="12">
        <v>5.5208449399999999</v>
      </c>
      <c r="H6" s="12">
        <v>6.0942466800000004</v>
      </c>
      <c r="I6" s="12">
        <v>4.2315437100000004</v>
      </c>
      <c r="J6" s="12">
        <v>4.9615534300000004</v>
      </c>
      <c r="K6" s="12">
        <v>4.2468252599999996</v>
      </c>
      <c r="L6" s="12">
        <v>5.9033536599999996</v>
      </c>
      <c r="M6" s="12">
        <v>5.6415863599999998</v>
      </c>
      <c r="N6" s="12">
        <v>5.1440813199999997</v>
      </c>
    </row>
    <row r="7" spans="1:14" x14ac:dyDescent="0.25">
      <c r="A7" s="38"/>
      <c r="B7" s="12">
        <v>1.5228787450000001</v>
      </c>
      <c r="C7" s="12">
        <v>23.007239899999998</v>
      </c>
      <c r="D7" s="12">
        <v>24.713594799999999</v>
      </c>
      <c r="E7" s="12">
        <v>22.909034900000002</v>
      </c>
      <c r="F7" s="12">
        <v>24.1267903</v>
      </c>
      <c r="G7" s="12">
        <v>25.6165874</v>
      </c>
      <c r="H7" s="12">
        <v>23.949788600000002</v>
      </c>
      <c r="I7" s="12">
        <v>27.773413399999999</v>
      </c>
      <c r="J7" s="12">
        <v>25.513617100000001</v>
      </c>
      <c r="K7" s="12">
        <v>25.7452012</v>
      </c>
      <c r="L7" s="12">
        <v>27.5000882</v>
      </c>
      <c r="M7" s="12">
        <v>27.915979199999999</v>
      </c>
      <c r="N7" s="12">
        <v>25.885075100000002</v>
      </c>
    </row>
    <row r="8" spans="1:14" x14ac:dyDescent="0.25">
      <c r="A8" s="38"/>
      <c r="B8" s="12">
        <v>1.045757491</v>
      </c>
      <c r="C8" s="12">
        <v>40.0616293</v>
      </c>
      <c r="D8" s="12">
        <v>42.537541300000001</v>
      </c>
      <c r="E8" s="12">
        <v>38.973593000000001</v>
      </c>
      <c r="F8" s="12">
        <v>43.019244</v>
      </c>
      <c r="G8" s="12">
        <v>41.498159200000003</v>
      </c>
      <c r="H8" s="12">
        <v>42.816023600000001</v>
      </c>
      <c r="I8" s="12">
        <v>38.910460999999998</v>
      </c>
      <c r="J8" s="12">
        <v>40.412684900000002</v>
      </c>
      <c r="K8" s="12">
        <v>37.856763399999998</v>
      </c>
      <c r="L8" s="12">
        <v>39.325412100000001</v>
      </c>
      <c r="M8" s="12">
        <v>39.617025300000002</v>
      </c>
      <c r="N8" s="12">
        <v>41.173091200000002</v>
      </c>
    </row>
    <row r="9" spans="1:14" x14ac:dyDescent="0.25">
      <c r="A9" s="38"/>
      <c r="B9" s="12">
        <v>0.56863623600000002</v>
      </c>
      <c r="C9" s="12">
        <v>66.914573599999997</v>
      </c>
      <c r="D9" s="12">
        <v>65.233429099999995</v>
      </c>
      <c r="E9" s="12">
        <v>65.195711099999997</v>
      </c>
      <c r="F9" s="12">
        <v>74.403316099999998</v>
      </c>
      <c r="G9" s="12">
        <v>76.186549099999993</v>
      </c>
      <c r="H9" s="12">
        <v>73.116665699999999</v>
      </c>
      <c r="I9" s="12">
        <v>70.244474299999993</v>
      </c>
      <c r="J9" s="12">
        <v>68.738366900000003</v>
      </c>
      <c r="K9" s="12">
        <v>65.774420500000005</v>
      </c>
      <c r="L9" s="12">
        <v>70.675896300000005</v>
      </c>
      <c r="M9" s="12">
        <v>70.383299199999996</v>
      </c>
      <c r="N9" s="12">
        <v>73.489689400000003</v>
      </c>
    </row>
    <row r="10" spans="1:14" x14ac:dyDescent="0.25">
      <c r="A10" s="38"/>
      <c r="B10" s="12">
        <v>9.1514980999999995E-2</v>
      </c>
      <c r="C10" s="12">
        <v>92.454562100000004</v>
      </c>
      <c r="D10" s="12">
        <v>90.543224199999997</v>
      </c>
      <c r="E10" s="12">
        <v>92.631016500000001</v>
      </c>
      <c r="F10" s="12">
        <v>96.492760799999999</v>
      </c>
      <c r="G10" s="12">
        <v>97.4118067</v>
      </c>
      <c r="H10" s="12">
        <v>98.110871000000003</v>
      </c>
      <c r="I10" s="12">
        <v>92.122735700000007</v>
      </c>
      <c r="J10" s="12">
        <v>94.8850573</v>
      </c>
      <c r="K10" s="12">
        <v>95.851624799999996</v>
      </c>
      <c r="L10" s="12">
        <v>99.205851999999993</v>
      </c>
      <c r="M10" s="12">
        <v>98.777921599999999</v>
      </c>
      <c r="N10" s="12">
        <v>98.8544701</v>
      </c>
    </row>
    <row r="11" spans="1:14" x14ac:dyDescent="0.25">
      <c r="A11" s="38"/>
      <c r="B11" s="12">
        <v>-0.38560627400000003</v>
      </c>
      <c r="C11" s="12">
        <v>94.853767599999998</v>
      </c>
      <c r="D11" s="12">
        <v>96.966023300000003</v>
      </c>
      <c r="E11" s="12">
        <v>94.113667399999997</v>
      </c>
      <c r="F11" s="12">
        <v>99.714712000000006</v>
      </c>
      <c r="G11" s="12">
        <v>99.519526999999997</v>
      </c>
      <c r="H11" s="12">
        <v>99.380920000000003</v>
      </c>
      <c r="I11" s="12">
        <v>101.82848</v>
      </c>
      <c r="J11" s="12">
        <v>102.128804</v>
      </c>
      <c r="K11" s="12">
        <v>100.66161200000001</v>
      </c>
      <c r="L11" s="12">
        <v>99.580410999999998</v>
      </c>
      <c r="M11" s="12">
        <v>99.970753000000002</v>
      </c>
      <c r="N11" s="12">
        <v>99.511295000000004</v>
      </c>
    </row>
    <row r="12" spans="1:14" x14ac:dyDescent="0.25">
      <c r="A12" s="38"/>
      <c r="B12" s="12">
        <v>-0.86272752799999997</v>
      </c>
      <c r="C12" s="12">
        <v>99.225803999999997</v>
      </c>
      <c r="D12" s="12">
        <v>98.823775999999995</v>
      </c>
      <c r="E12" s="12">
        <v>97.818501999999995</v>
      </c>
      <c r="F12" s="12">
        <v>100.843102</v>
      </c>
      <c r="G12" s="12">
        <v>99.611893300000006</v>
      </c>
      <c r="H12" s="12">
        <v>100.30070499999999</v>
      </c>
      <c r="I12" s="12">
        <v>101.791321</v>
      </c>
      <c r="J12" s="12">
        <v>101.45203600000001</v>
      </c>
      <c r="K12" s="12">
        <v>106.69143</v>
      </c>
      <c r="L12" s="12">
        <v>100.352898</v>
      </c>
      <c r="M12" s="12">
        <v>100.31734299999999</v>
      </c>
      <c r="N12" s="12">
        <v>99.573200999999997</v>
      </c>
    </row>
    <row r="13" spans="1:14" x14ac:dyDescent="0.25">
      <c r="A13" s="38"/>
      <c r="B13" s="12">
        <v>-1.3398487830000001</v>
      </c>
      <c r="C13" s="12">
        <v>99.149253000000002</v>
      </c>
      <c r="D13" s="12">
        <v>99.003557999999998</v>
      </c>
      <c r="E13" s="12">
        <v>100.663087</v>
      </c>
      <c r="F13" s="12">
        <v>100.567752</v>
      </c>
      <c r="G13" s="12">
        <v>100.593626</v>
      </c>
      <c r="H13" s="12">
        <v>100.473834</v>
      </c>
      <c r="I13" s="12">
        <v>102.043944</v>
      </c>
      <c r="J13" s="12">
        <v>101.14591900000001</v>
      </c>
      <c r="K13" s="12">
        <v>105.152092</v>
      </c>
      <c r="L13" s="12">
        <v>100.441429</v>
      </c>
      <c r="M13" s="12">
        <v>100.704159</v>
      </c>
      <c r="N13" s="12">
        <v>101.247659</v>
      </c>
    </row>
    <row r="14" spans="1:14" x14ac:dyDescent="0.25">
      <c r="A14" s="10"/>
      <c r="B14" s="12">
        <v>-3</v>
      </c>
      <c r="C14" s="12">
        <v>100</v>
      </c>
      <c r="D14" s="12">
        <v>100</v>
      </c>
      <c r="E14" s="12">
        <v>100</v>
      </c>
      <c r="F14" s="12">
        <v>100</v>
      </c>
      <c r="G14" s="12">
        <v>100</v>
      </c>
      <c r="H14" s="12">
        <v>100</v>
      </c>
      <c r="I14" s="12">
        <v>100</v>
      </c>
      <c r="J14" s="12">
        <v>100</v>
      </c>
      <c r="K14" s="12">
        <v>100</v>
      </c>
      <c r="L14" s="12">
        <v>100</v>
      </c>
      <c r="M14" s="12">
        <v>100</v>
      </c>
      <c r="N14" s="12">
        <v>100</v>
      </c>
    </row>
    <row r="15" spans="1:14" x14ac:dyDescent="0.2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14" x14ac:dyDescent="0.25">
      <c r="A16" s="10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</row>
    <row r="17" spans="1:14" x14ac:dyDescent="0.25">
      <c r="A17" s="10"/>
      <c r="B17" s="10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4" x14ac:dyDescent="0.25">
      <c r="A18" s="39" t="s">
        <v>557</v>
      </c>
      <c r="B18" s="39" t="s">
        <v>548</v>
      </c>
      <c r="C18" s="12">
        <v>402.7</v>
      </c>
      <c r="D18" s="12">
        <v>401.6</v>
      </c>
      <c r="E18" s="10"/>
      <c r="F18" s="12">
        <v>426.1</v>
      </c>
      <c r="G18" s="12">
        <v>389.8</v>
      </c>
      <c r="H18" s="10"/>
      <c r="I18" s="12">
        <v>397.7</v>
      </c>
      <c r="J18" s="12">
        <v>401.6</v>
      </c>
      <c r="K18" s="10"/>
      <c r="L18" s="12">
        <v>409</v>
      </c>
      <c r="M18" s="12">
        <v>401.5</v>
      </c>
      <c r="N18" s="10"/>
    </row>
    <row r="30" spans="1:14" x14ac:dyDescent="0.25">
      <c r="E30" s="99"/>
      <c r="F30" s="99"/>
      <c r="G30" s="99"/>
      <c r="H30" s="99"/>
      <c r="I30" s="99"/>
      <c r="J30" s="99"/>
      <c r="K30" s="99"/>
      <c r="L30" s="99"/>
    </row>
  </sheetData>
  <mergeCells count="4">
    <mergeCell ref="C5:E5"/>
    <mergeCell ref="F5:H5"/>
    <mergeCell ref="I5:K5"/>
    <mergeCell ref="L5:N5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FBD9A-C602-4096-A937-F00B8369013C}">
  <dimension ref="A1:N30"/>
  <sheetViews>
    <sheetView workbookViewId="0"/>
  </sheetViews>
  <sheetFormatPr defaultColWidth="8.875" defaultRowHeight="15.75" x14ac:dyDescent="0.25"/>
  <sheetData>
    <row r="1" spans="1:14" x14ac:dyDescent="0.25">
      <c r="A1" s="103" t="s">
        <v>558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</row>
    <row r="2" spans="1:14" x14ac:dyDescent="0.25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4" x14ac:dyDescent="0.25">
      <c r="A3" s="39" t="s">
        <v>218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4" x14ac:dyDescent="0.25">
      <c r="A4" s="39" t="s">
        <v>249</v>
      </c>
      <c r="B4" s="39" t="s">
        <v>193</v>
      </c>
      <c r="C4" s="39" t="s">
        <v>194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</row>
    <row r="5" spans="1:14" x14ac:dyDescent="0.25">
      <c r="A5" s="39"/>
      <c r="B5" s="39" t="s">
        <v>379</v>
      </c>
      <c r="C5" s="155" t="s">
        <v>263</v>
      </c>
      <c r="D5" s="155"/>
      <c r="E5" s="155"/>
      <c r="F5" s="155" t="s">
        <v>519</v>
      </c>
      <c r="G5" s="155"/>
      <c r="H5" s="155"/>
      <c r="I5" s="155" t="s">
        <v>553</v>
      </c>
      <c r="J5" s="155"/>
      <c r="K5" s="155"/>
      <c r="L5" s="155" t="s">
        <v>554</v>
      </c>
      <c r="M5" s="155"/>
      <c r="N5" s="155"/>
    </row>
    <row r="6" spans="1:14" x14ac:dyDescent="0.25">
      <c r="A6" s="38" t="s">
        <v>559</v>
      </c>
      <c r="B6" s="12">
        <v>2</v>
      </c>
      <c r="C6" s="12">
        <v>41.116727500000003</v>
      </c>
      <c r="D6" s="12">
        <v>41.820220999999997</v>
      </c>
      <c r="E6" s="12">
        <v>41.2852192</v>
      </c>
      <c r="F6" s="12">
        <v>36.987927399999997</v>
      </c>
      <c r="G6" s="12">
        <v>38.888470400000003</v>
      </c>
      <c r="H6" s="12">
        <v>37.892315000000004</v>
      </c>
      <c r="I6" s="12">
        <v>84.929706600000003</v>
      </c>
      <c r="J6" s="12">
        <v>84.246670399999999</v>
      </c>
      <c r="K6" s="12">
        <v>85.456555199999997</v>
      </c>
      <c r="L6" s="12">
        <v>81.255653800000005</v>
      </c>
      <c r="M6" s="12">
        <v>85.002570000000006</v>
      </c>
      <c r="N6" s="12">
        <v>82.0034323</v>
      </c>
    </row>
    <row r="7" spans="1:14" x14ac:dyDescent="0.25">
      <c r="A7" s="38"/>
      <c r="B7" s="12">
        <v>1.5228787450000001</v>
      </c>
      <c r="C7" s="12">
        <v>53.911167300000002</v>
      </c>
      <c r="D7" s="12">
        <v>54.977854200000003</v>
      </c>
      <c r="E7" s="12">
        <v>55.707034499999999</v>
      </c>
      <c r="F7" s="12">
        <v>51.797909699999998</v>
      </c>
      <c r="G7" s="12">
        <v>50.7154715</v>
      </c>
      <c r="H7" s="12">
        <v>51.638283700000002</v>
      </c>
      <c r="I7" s="12">
        <v>91.058362000000002</v>
      </c>
      <c r="J7" s="12">
        <v>91.203293900000006</v>
      </c>
      <c r="K7" s="12">
        <v>89.548266299999995</v>
      </c>
      <c r="L7" s="12">
        <v>80.958667700000007</v>
      </c>
      <c r="M7" s="12">
        <v>91.275160499999998</v>
      </c>
      <c r="N7" s="12">
        <v>87.272355200000007</v>
      </c>
    </row>
    <row r="8" spans="1:14" x14ac:dyDescent="0.25">
      <c r="A8" s="38"/>
      <c r="B8" s="12">
        <v>1.045757491</v>
      </c>
      <c r="C8" s="12">
        <v>61.482056</v>
      </c>
      <c r="D8" s="12">
        <v>59.997219100000002</v>
      </c>
      <c r="E8" s="12">
        <v>60.851040699999999</v>
      </c>
      <c r="F8" s="12">
        <v>59.0026473</v>
      </c>
      <c r="G8" s="12">
        <v>58.154450199999999</v>
      </c>
      <c r="H8" s="12">
        <v>60.006501299999996</v>
      </c>
      <c r="I8" s="12">
        <v>91.895509399999995</v>
      </c>
      <c r="J8" s="12">
        <v>97.270514199999994</v>
      </c>
      <c r="K8" s="12">
        <v>94.229403099999999</v>
      </c>
      <c r="L8" s="12">
        <v>84.286410799999999</v>
      </c>
      <c r="M8" s="12">
        <v>96.537370100000004</v>
      </c>
      <c r="N8" s="12">
        <v>93.517221599999999</v>
      </c>
    </row>
    <row r="9" spans="1:14" x14ac:dyDescent="0.25">
      <c r="A9" s="38"/>
      <c r="B9" s="12">
        <v>0.56863623600000002</v>
      </c>
      <c r="C9" s="12">
        <v>91.201792999999995</v>
      </c>
      <c r="D9" s="12">
        <v>91.586967000000001</v>
      </c>
      <c r="E9" s="12">
        <v>91.211620699999997</v>
      </c>
      <c r="F9" s="12">
        <v>86.138087200000001</v>
      </c>
      <c r="G9" s="12">
        <v>83.501657800000004</v>
      </c>
      <c r="H9" s="12">
        <v>88.3480816</v>
      </c>
      <c r="I9" s="12">
        <v>96.975329799999997</v>
      </c>
      <c r="J9" s="12">
        <v>102.396811</v>
      </c>
      <c r="K9" s="12">
        <v>101.148219</v>
      </c>
      <c r="L9" s="12">
        <v>96.443167399999993</v>
      </c>
      <c r="M9" s="12">
        <v>101.6296</v>
      </c>
      <c r="N9" s="12">
        <v>99.012254200000001</v>
      </c>
    </row>
    <row r="10" spans="1:14" x14ac:dyDescent="0.25">
      <c r="A10" s="38"/>
      <c r="B10" s="12">
        <v>9.1514980999999995E-2</v>
      </c>
      <c r="C10" s="12">
        <v>97.454087000000001</v>
      </c>
      <c r="D10" s="12">
        <v>97.234359900000001</v>
      </c>
      <c r="E10" s="12">
        <v>95.715109400000003</v>
      </c>
      <c r="F10" s="12">
        <v>97.812094299999998</v>
      </c>
      <c r="G10" s="12">
        <v>95.4067285</v>
      </c>
      <c r="H10" s="12">
        <v>98.2968738</v>
      </c>
      <c r="I10" s="12">
        <v>98.865880300000001</v>
      </c>
      <c r="J10" s="12">
        <v>102.697126</v>
      </c>
      <c r="K10" s="12">
        <v>99.774879299999995</v>
      </c>
      <c r="L10" s="12">
        <v>101.29919099999999</v>
      </c>
      <c r="M10" s="12">
        <v>103.742958</v>
      </c>
      <c r="N10" s="12">
        <v>103.64182700000001</v>
      </c>
    </row>
    <row r="11" spans="1:14" x14ac:dyDescent="0.25">
      <c r="A11" s="38"/>
      <c r="B11" s="12">
        <v>-0.38560627400000003</v>
      </c>
      <c r="C11" s="12">
        <v>98.050125600000001</v>
      </c>
      <c r="D11" s="12">
        <v>97.231981899999994</v>
      </c>
      <c r="E11" s="12">
        <v>95.819870499999993</v>
      </c>
      <c r="F11" s="12">
        <v>101.874985</v>
      </c>
      <c r="G11" s="12">
        <v>102.84986600000001</v>
      </c>
      <c r="H11" s="12">
        <v>104.13543799999999</v>
      </c>
      <c r="I11" s="12">
        <v>100.87783899999999</v>
      </c>
      <c r="J11" s="12">
        <v>103.11914299999999</v>
      </c>
      <c r="K11" s="12">
        <v>99.885931400000004</v>
      </c>
      <c r="L11" s="12">
        <v>100.552328</v>
      </c>
      <c r="M11" s="12">
        <v>104.43379899999999</v>
      </c>
      <c r="N11" s="12">
        <v>102.772552</v>
      </c>
    </row>
    <row r="12" spans="1:14" x14ac:dyDescent="0.25">
      <c r="A12" s="38"/>
      <c r="B12" s="12">
        <v>-0.86272752799999997</v>
      </c>
      <c r="C12" s="12">
        <v>98.209342399999997</v>
      </c>
      <c r="D12" s="12">
        <v>98.0666571</v>
      </c>
      <c r="E12" s="12">
        <v>98.102449100000001</v>
      </c>
      <c r="F12" s="12">
        <v>101.599774</v>
      </c>
      <c r="G12" s="12">
        <v>101.26304</v>
      </c>
      <c r="H12" s="12">
        <v>106.71436799999999</v>
      </c>
      <c r="I12" s="12">
        <v>99.233669000000006</v>
      </c>
      <c r="J12" s="12">
        <v>103.44790399999999</v>
      </c>
      <c r="K12" s="12">
        <v>100.490593</v>
      </c>
      <c r="L12" s="12">
        <v>102.83028</v>
      </c>
      <c r="M12" s="12">
        <v>102.72301</v>
      </c>
      <c r="N12" s="12">
        <v>101.916426</v>
      </c>
    </row>
    <row r="13" spans="1:14" x14ac:dyDescent="0.25">
      <c r="A13" s="38"/>
      <c r="B13" s="12">
        <v>-1.3398487830000001</v>
      </c>
      <c r="C13" s="12">
        <v>98.868058700000006</v>
      </c>
      <c r="D13" s="12">
        <v>100.44268599999999</v>
      </c>
      <c r="E13" s="12">
        <v>100.611538</v>
      </c>
      <c r="F13" s="12">
        <v>100.1739</v>
      </c>
      <c r="G13" s="12">
        <v>102.104669</v>
      </c>
      <c r="H13" s="12">
        <v>105.437342</v>
      </c>
      <c r="I13" s="12">
        <v>95.327431200000007</v>
      </c>
      <c r="J13" s="12">
        <v>103.638802</v>
      </c>
      <c r="K13" s="12">
        <v>103.956489</v>
      </c>
      <c r="L13" s="12">
        <v>98.713132000000002</v>
      </c>
      <c r="M13" s="12">
        <v>103.426981</v>
      </c>
      <c r="N13" s="12">
        <v>102.47781000000001</v>
      </c>
    </row>
    <row r="14" spans="1:14" x14ac:dyDescent="0.25">
      <c r="A14" s="10"/>
      <c r="B14" s="12">
        <v>-3</v>
      </c>
      <c r="C14" s="12">
        <v>100</v>
      </c>
      <c r="D14" s="12">
        <v>100</v>
      </c>
      <c r="E14" s="12">
        <v>100</v>
      </c>
      <c r="F14" s="12">
        <v>100</v>
      </c>
      <c r="G14" s="12">
        <v>100</v>
      </c>
      <c r="H14" s="12">
        <v>100</v>
      </c>
      <c r="I14" s="12">
        <v>100</v>
      </c>
      <c r="J14" s="12">
        <v>100</v>
      </c>
      <c r="K14" s="12">
        <v>100</v>
      </c>
      <c r="L14" s="12">
        <v>100</v>
      </c>
      <c r="M14" s="12">
        <v>100</v>
      </c>
      <c r="N14" s="12">
        <v>100</v>
      </c>
    </row>
    <row r="15" spans="1:14" x14ac:dyDescent="0.2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14" x14ac:dyDescent="0.25">
      <c r="A16" s="10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</row>
    <row r="17" spans="1:14" x14ac:dyDescent="0.25">
      <c r="A17" s="10"/>
      <c r="B17" s="10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4" x14ac:dyDescent="0.25">
      <c r="A18" s="39" t="s">
        <v>560</v>
      </c>
      <c r="B18" s="39" t="s">
        <v>548</v>
      </c>
      <c r="C18" s="12">
        <v>256.3</v>
      </c>
      <c r="D18" s="12">
        <v>271.8</v>
      </c>
      <c r="E18" s="10"/>
      <c r="F18" s="12">
        <v>248.9</v>
      </c>
      <c r="G18" s="12">
        <v>272</v>
      </c>
      <c r="H18" s="10"/>
      <c r="I18" s="12">
        <v>305.8</v>
      </c>
      <c r="J18" s="12">
        <v>323.10000000000002</v>
      </c>
      <c r="K18" s="10"/>
      <c r="L18" s="12">
        <v>298</v>
      </c>
      <c r="M18" s="12">
        <v>324.89999999999998</v>
      </c>
      <c r="N18" s="10"/>
    </row>
    <row r="30" spans="1:14" x14ac:dyDescent="0.25">
      <c r="C30" s="99"/>
      <c r="D30" s="99"/>
      <c r="E30" s="99"/>
      <c r="F30" s="99"/>
      <c r="G30" s="99"/>
      <c r="H30" s="99"/>
      <c r="I30" s="99"/>
      <c r="J30" s="99"/>
    </row>
  </sheetData>
  <mergeCells count="4">
    <mergeCell ref="C5:E5"/>
    <mergeCell ref="F5:H5"/>
    <mergeCell ref="I5:K5"/>
    <mergeCell ref="L5:N5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F17B2-9C22-446B-9281-9935B68264D1}">
  <dimension ref="A1:L22"/>
  <sheetViews>
    <sheetView workbookViewId="0">
      <selection activeCell="E24" sqref="E24"/>
    </sheetView>
  </sheetViews>
  <sheetFormatPr defaultColWidth="8.875" defaultRowHeight="15.75" x14ac:dyDescent="0.25"/>
  <cols>
    <col min="1" max="1" width="14.625" customWidth="1"/>
    <col min="2" max="2" width="21" customWidth="1"/>
  </cols>
  <sheetData>
    <row r="1" spans="1:12" x14ac:dyDescent="0.25">
      <c r="A1" s="103" t="s">
        <v>561</v>
      </c>
    </row>
    <row r="2" spans="1:12" x14ac:dyDescent="0.25">
      <c r="A2" s="10" t="s">
        <v>500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x14ac:dyDescent="0.25">
      <c r="A3" s="10"/>
      <c r="B3" s="10"/>
      <c r="C3" s="10" t="s">
        <v>194</v>
      </c>
      <c r="D3" s="10"/>
      <c r="E3" s="10"/>
      <c r="F3" s="10"/>
      <c r="G3" s="10"/>
      <c r="H3" s="10"/>
      <c r="I3" s="10"/>
      <c r="J3" s="10"/>
    </row>
    <row r="4" spans="1:12" x14ac:dyDescent="0.25">
      <c r="A4" s="10" t="s">
        <v>249</v>
      </c>
      <c r="B4" s="10" t="s">
        <v>499</v>
      </c>
      <c r="C4" s="154" t="s">
        <v>263</v>
      </c>
      <c r="D4" s="154"/>
      <c r="E4" s="154" t="s">
        <v>519</v>
      </c>
      <c r="F4" s="154"/>
      <c r="G4" s="154" t="s">
        <v>553</v>
      </c>
      <c r="H4" s="154"/>
      <c r="I4" s="154" t="s">
        <v>554</v>
      </c>
      <c r="J4" s="154"/>
      <c r="K4" s="156"/>
      <c r="L4" s="156"/>
    </row>
    <row r="5" spans="1:12" x14ac:dyDescent="0.25">
      <c r="A5" s="104" t="s">
        <v>562</v>
      </c>
      <c r="B5" s="12">
        <v>0.30103000000000002</v>
      </c>
      <c r="C5" s="12">
        <v>3.0466799999999998</v>
      </c>
      <c r="D5" s="12">
        <v>3.16953</v>
      </c>
      <c r="E5" s="12">
        <v>2.7185000000000001</v>
      </c>
      <c r="F5" s="12">
        <v>2.5406499999999999</v>
      </c>
      <c r="G5" s="12">
        <v>10.9712</v>
      </c>
      <c r="H5" s="12">
        <v>10.611499999999999</v>
      </c>
      <c r="I5" s="12">
        <v>6.4369199999999998</v>
      </c>
      <c r="J5" s="12">
        <v>6.5033200000000004</v>
      </c>
      <c r="K5" s="99"/>
      <c r="L5" s="99"/>
    </row>
    <row r="6" spans="1:12" x14ac:dyDescent="0.25">
      <c r="A6" s="104"/>
      <c r="B6" s="12">
        <v>0</v>
      </c>
      <c r="C6" s="12">
        <v>4.2014699999999996</v>
      </c>
      <c r="D6" s="12">
        <v>4.2014699999999996</v>
      </c>
      <c r="E6" s="12">
        <v>3.6839400000000002</v>
      </c>
      <c r="F6" s="12">
        <v>3.6585399999999999</v>
      </c>
      <c r="G6" s="12">
        <v>13.1295</v>
      </c>
      <c r="H6" s="12">
        <v>13.938800000000001</v>
      </c>
      <c r="I6" s="12">
        <v>8.2961500000000008</v>
      </c>
      <c r="J6" s="12">
        <v>7.8977399999999998</v>
      </c>
      <c r="K6" s="99"/>
      <c r="L6" s="99"/>
    </row>
    <row r="7" spans="1:12" x14ac:dyDescent="0.25">
      <c r="A7" s="104"/>
      <c r="B7" s="12">
        <v>-0.30099999999999999</v>
      </c>
      <c r="C7" s="12">
        <v>10.147399999999999</v>
      </c>
      <c r="D7" s="12">
        <v>8.6977899999999995</v>
      </c>
      <c r="E7" s="12">
        <v>4.6493900000000004</v>
      </c>
      <c r="F7" s="12">
        <v>4.8617900000000001</v>
      </c>
      <c r="G7" s="12">
        <v>22.661899999999999</v>
      </c>
      <c r="H7" s="12">
        <v>24.9101</v>
      </c>
      <c r="I7" s="12">
        <v>11.7371</v>
      </c>
      <c r="J7" s="12">
        <v>11.1434</v>
      </c>
      <c r="K7" s="99"/>
      <c r="L7" s="99"/>
    </row>
    <row r="8" spans="1:12" x14ac:dyDescent="0.25">
      <c r="A8" s="104"/>
      <c r="B8" s="12">
        <v>-1</v>
      </c>
      <c r="C8" s="12">
        <v>26.6585</v>
      </c>
      <c r="D8" s="12">
        <v>29.434899999999999</v>
      </c>
      <c r="E8" s="12">
        <v>15.398400000000001</v>
      </c>
      <c r="F8" s="12">
        <v>18.4817</v>
      </c>
      <c r="G8" s="12">
        <v>33.902900000000002</v>
      </c>
      <c r="H8" s="12">
        <v>30.845300000000002</v>
      </c>
      <c r="I8" s="12">
        <v>30.438199999999998</v>
      </c>
      <c r="J8" s="12">
        <v>35.219099999999997</v>
      </c>
      <c r="K8" s="99"/>
      <c r="L8" s="99"/>
    </row>
    <row r="9" spans="1:12" x14ac:dyDescent="0.25">
      <c r="A9" s="104"/>
      <c r="B9" s="12">
        <v>-1.3009999999999999</v>
      </c>
      <c r="C9" s="12">
        <v>36.117899999999999</v>
      </c>
      <c r="D9" s="12">
        <v>32.997500000000002</v>
      </c>
      <c r="E9" s="12">
        <v>29.974599999999999</v>
      </c>
      <c r="F9" s="12">
        <v>29.921700000000001</v>
      </c>
      <c r="G9" s="12">
        <v>40.287799999999997</v>
      </c>
      <c r="H9" s="12">
        <v>37.859699999999997</v>
      </c>
      <c r="I9" s="12">
        <v>41.66</v>
      </c>
      <c r="J9" s="12">
        <v>40.3904</v>
      </c>
      <c r="K9" s="99"/>
      <c r="L9" s="99"/>
    </row>
    <row r="10" spans="1:12" x14ac:dyDescent="0.25">
      <c r="A10" s="104"/>
      <c r="B10" s="12">
        <v>-3</v>
      </c>
      <c r="C10" s="12">
        <v>100</v>
      </c>
      <c r="D10" s="12">
        <v>100</v>
      </c>
      <c r="E10" s="12">
        <v>100</v>
      </c>
      <c r="F10" s="12">
        <v>100</v>
      </c>
      <c r="G10" s="12">
        <v>100</v>
      </c>
      <c r="H10" s="12">
        <v>100</v>
      </c>
      <c r="I10" s="12">
        <v>100</v>
      </c>
      <c r="J10" s="12">
        <v>100</v>
      </c>
      <c r="K10" s="99"/>
      <c r="L10" s="99"/>
    </row>
    <row r="11" spans="1:12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</row>
    <row r="12" spans="1:12" x14ac:dyDescent="0.25">
      <c r="A12" s="10" t="s">
        <v>563</v>
      </c>
      <c r="B12" s="10" t="s">
        <v>377</v>
      </c>
      <c r="C12" s="12">
        <v>140</v>
      </c>
      <c r="D12" s="10"/>
      <c r="E12" s="12">
        <v>127.2</v>
      </c>
      <c r="F12" s="12"/>
      <c r="G12" s="12">
        <v>157.80000000000001</v>
      </c>
      <c r="H12" s="10"/>
      <c r="I12" s="12">
        <v>151.5</v>
      </c>
      <c r="J12" s="12"/>
      <c r="K12" s="99"/>
    </row>
    <row r="13" spans="1:12" x14ac:dyDescent="0.25">
      <c r="A13" s="10"/>
      <c r="B13" s="10"/>
      <c r="C13" s="89"/>
      <c r="D13" s="10"/>
      <c r="E13" s="89"/>
      <c r="F13" s="10"/>
      <c r="G13" s="12"/>
      <c r="H13" s="10"/>
      <c r="I13" s="12"/>
      <c r="J13" s="10"/>
      <c r="K13" s="99"/>
    </row>
    <row r="22" spans="2:5" x14ac:dyDescent="0.25">
      <c r="B22" s="100"/>
      <c r="C22" s="100"/>
      <c r="D22" s="100"/>
      <c r="E22" s="100"/>
    </row>
  </sheetData>
  <mergeCells count="5">
    <mergeCell ref="C4:D4"/>
    <mergeCell ref="E4:F4"/>
    <mergeCell ref="G4:H4"/>
    <mergeCell ref="I4:J4"/>
    <mergeCell ref="K4:L4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ECF77-EA4B-40C2-AFBD-BEF5C760E1FC}">
  <dimension ref="A1:J12"/>
  <sheetViews>
    <sheetView workbookViewId="0"/>
  </sheetViews>
  <sheetFormatPr defaultColWidth="8.875" defaultRowHeight="15.75" x14ac:dyDescent="0.25"/>
  <sheetData>
    <row r="1" spans="1:10" x14ac:dyDescent="0.25">
      <c r="A1" s="103" t="s">
        <v>940</v>
      </c>
    </row>
    <row r="2" spans="1:10" x14ac:dyDescent="0.25">
      <c r="A2" s="10" t="s">
        <v>500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x14ac:dyDescent="0.25">
      <c r="A3" s="10"/>
      <c r="B3" s="10"/>
      <c r="C3" s="10" t="s">
        <v>194</v>
      </c>
      <c r="D3" s="10"/>
      <c r="E3" s="10"/>
      <c r="F3" s="10"/>
      <c r="G3" s="10"/>
      <c r="H3" s="10"/>
      <c r="I3" s="10"/>
      <c r="J3" s="10"/>
    </row>
    <row r="4" spans="1:10" x14ac:dyDescent="0.25">
      <c r="A4" s="10" t="s">
        <v>249</v>
      </c>
      <c r="B4" s="10" t="s">
        <v>499</v>
      </c>
      <c r="C4" s="154" t="s">
        <v>263</v>
      </c>
      <c r="D4" s="154"/>
      <c r="E4" s="154" t="s">
        <v>519</v>
      </c>
      <c r="F4" s="154"/>
      <c r="G4" s="154" t="s">
        <v>553</v>
      </c>
      <c r="H4" s="154"/>
      <c r="I4" s="154" t="s">
        <v>554</v>
      </c>
      <c r="J4" s="154"/>
    </row>
    <row r="5" spans="1:10" x14ac:dyDescent="0.25">
      <c r="A5" s="104" t="s">
        <v>564</v>
      </c>
      <c r="B5" s="12">
        <v>0.30103000000000002</v>
      </c>
      <c r="C5" s="12">
        <v>33.046680000000002</v>
      </c>
      <c r="D5" s="12">
        <v>33.169530000000002</v>
      </c>
      <c r="E5" s="12">
        <v>27.6206</v>
      </c>
      <c r="F5" s="12">
        <v>27.786999999999999</v>
      </c>
      <c r="G5" s="12">
        <v>34.351100000000002</v>
      </c>
      <c r="H5" s="12">
        <v>33.842199999999998</v>
      </c>
      <c r="I5" s="12">
        <v>35.720599999999997</v>
      </c>
      <c r="J5" s="12">
        <v>34.836399999999998</v>
      </c>
    </row>
    <row r="6" spans="1:10" x14ac:dyDescent="0.25">
      <c r="A6" s="104"/>
      <c r="B6" s="12">
        <v>0</v>
      </c>
      <c r="C6" s="12">
        <v>34.20147</v>
      </c>
      <c r="D6" s="12">
        <v>34.20147</v>
      </c>
      <c r="E6" s="12">
        <v>32.113100000000003</v>
      </c>
      <c r="F6" s="12">
        <v>31.7804</v>
      </c>
      <c r="G6" s="12">
        <v>33.587800000000001</v>
      </c>
      <c r="H6" s="12">
        <v>37.786299999999997</v>
      </c>
      <c r="I6" s="12">
        <v>35.4465</v>
      </c>
      <c r="J6" s="12">
        <v>32.970799999999997</v>
      </c>
    </row>
    <row r="7" spans="1:10" x14ac:dyDescent="0.25">
      <c r="A7" s="104"/>
      <c r="B7" s="12">
        <v>-0.30099999999999999</v>
      </c>
      <c r="C7" s="12">
        <v>40.147399999999998</v>
      </c>
      <c r="D7" s="12">
        <v>38.697789999999998</v>
      </c>
      <c r="E7" s="12">
        <v>46.755400000000002</v>
      </c>
      <c r="F7" s="12">
        <v>47.254600000000003</v>
      </c>
      <c r="G7" s="12">
        <v>38.295200000000001</v>
      </c>
      <c r="H7" s="12">
        <v>43.6387</v>
      </c>
      <c r="I7" s="12">
        <v>40.5747</v>
      </c>
      <c r="J7" s="12">
        <v>42.873600000000003</v>
      </c>
    </row>
    <row r="8" spans="1:10" x14ac:dyDescent="0.25">
      <c r="A8" s="104"/>
      <c r="B8" s="12">
        <v>-1</v>
      </c>
      <c r="C8" s="12">
        <v>46.658499999999997</v>
      </c>
      <c r="D8" s="12">
        <v>49.434899999999999</v>
      </c>
      <c r="E8" s="12">
        <v>49.4176</v>
      </c>
      <c r="F8" s="12">
        <v>49.084899999999998</v>
      </c>
      <c r="G8" s="12">
        <v>44.656500000000001</v>
      </c>
      <c r="H8" s="12">
        <v>48.727699999999999</v>
      </c>
      <c r="I8" s="12">
        <v>43.4041</v>
      </c>
      <c r="J8" s="12">
        <v>43.7577</v>
      </c>
    </row>
    <row r="9" spans="1:10" x14ac:dyDescent="0.25">
      <c r="A9" s="104"/>
      <c r="B9" s="12">
        <v>-1.3009999999999999</v>
      </c>
      <c r="C9" s="12">
        <v>46.117899999999999</v>
      </c>
      <c r="D9" s="12">
        <v>48.997500000000002</v>
      </c>
      <c r="E9" s="12">
        <v>52.079900000000002</v>
      </c>
      <c r="F9" s="12">
        <v>49.916800000000002</v>
      </c>
      <c r="G9" s="12">
        <v>41.984699999999997</v>
      </c>
      <c r="H9" s="12">
        <v>49.109400000000001</v>
      </c>
      <c r="I9" s="12">
        <v>50.111400000000003</v>
      </c>
      <c r="J9" s="12">
        <v>50.4651</v>
      </c>
    </row>
    <row r="10" spans="1:10" x14ac:dyDescent="0.25">
      <c r="A10" s="104"/>
      <c r="B10" s="12">
        <v>-3</v>
      </c>
      <c r="C10" s="12">
        <v>100</v>
      </c>
      <c r="D10" s="12">
        <v>100</v>
      </c>
      <c r="E10" s="12">
        <v>100</v>
      </c>
      <c r="F10" s="12">
        <v>100</v>
      </c>
      <c r="G10" s="12">
        <v>100</v>
      </c>
      <c r="H10" s="12">
        <v>100</v>
      </c>
      <c r="I10" s="12">
        <v>100</v>
      </c>
      <c r="J10" s="12">
        <v>100</v>
      </c>
    </row>
    <row r="11" spans="1:10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</row>
    <row r="12" spans="1:10" x14ac:dyDescent="0.25">
      <c r="A12" s="10" t="s">
        <v>565</v>
      </c>
      <c r="B12" s="10" t="s">
        <v>377</v>
      </c>
      <c r="C12" s="12">
        <v>191.5</v>
      </c>
      <c r="D12" s="10"/>
      <c r="E12" s="12">
        <v>197.9</v>
      </c>
      <c r="F12" s="10"/>
      <c r="G12" s="12">
        <v>190.2</v>
      </c>
      <c r="H12" s="10"/>
      <c r="I12" s="12">
        <v>193.5</v>
      </c>
      <c r="J12" s="12"/>
    </row>
  </sheetData>
  <mergeCells count="4">
    <mergeCell ref="C4:D4"/>
    <mergeCell ref="E4:F4"/>
    <mergeCell ref="G4:H4"/>
    <mergeCell ref="I4:J4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214B3-B8A5-4CFA-8DED-80FBA6B2D8DC}">
  <dimension ref="A1:K13"/>
  <sheetViews>
    <sheetView workbookViewId="0"/>
  </sheetViews>
  <sheetFormatPr defaultColWidth="8.875" defaultRowHeight="15.75" x14ac:dyDescent="0.25"/>
  <sheetData>
    <row r="1" spans="1:11" x14ac:dyDescent="0.25">
      <c r="A1" s="103" t="s">
        <v>941</v>
      </c>
    </row>
    <row r="2" spans="1:11" x14ac:dyDescent="0.25">
      <c r="A2" s="10" t="s">
        <v>500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x14ac:dyDescent="0.25">
      <c r="A3" s="10"/>
      <c r="B3" s="10"/>
      <c r="C3" s="10" t="s">
        <v>194</v>
      </c>
      <c r="D3" s="10"/>
      <c r="E3" s="10"/>
      <c r="F3" s="10"/>
      <c r="G3" s="10"/>
      <c r="H3" s="10"/>
      <c r="I3" s="10"/>
      <c r="J3" s="10"/>
      <c r="K3" s="10"/>
    </row>
    <row r="4" spans="1:11" x14ac:dyDescent="0.25">
      <c r="A4" s="10" t="s">
        <v>249</v>
      </c>
      <c r="B4" s="10" t="s">
        <v>499</v>
      </c>
      <c r="C4" s="154" t="s">
        <v>263</v>
      </c>
      <c r="D4" s="154"/>
      <c r="E4" s="154" t="s">
        <v>519</v>
      </c>
      <c r="F4" s="154"/>
      <c r="G4" s="154" t="s">
        <v>553</v>
      </c>
      <c r="H4" s="154"/>
      <c r="I4" s="154" t="s">
        <v>554</v>
      </c>
      <c r="J4" s="154"/>
      <c r="K4" s="10"/>
    </row>
    <row r="5" spans="1:11" x14ac:dyDescent="0.25">
      <c r="A5" s="104" t="s">
        <v>566</v>
      </c>
      <c r="B5" s="12">
        <v>0.30103000000000002</v>
      </c>
      <c r="C5" s="12">
        <v>9.3246800000000007</v>
      </c>
      <c r="D5" s="12">
        <v>9.1804900000000007</v>
      </c>
      <c r="E5" s="12">
        <v>9.2176799999999997</v>
      </c>
      <c r="F5" s="12">
        <v>9.1704100000000004</v>
      </c>
      <c r="G5" s="12">
        <v>25.834199999999999</v>
      </c>
      <c r="H5" s="12">
        <v>25.026900000000001</v>
      </c>
      <c r="I5" s="12">
        <v>22.203099999999999</v>
      </c>
      <c r="J5" s="12">
        <v>22.203099999999999</v>
      </c>
      <c r="K5" s="10"/>
    </row>
    <row r="6" spans="1:11" x14ac:dyDescent="0.25">
      <c r="A6" s="104"/>
      <c r="B6" s="12">
        <v>0</v>
      </c>
      <c r="C6" s="12">
        <v>13.1218</v>
      </c>
      <c r="D6" s="12">
        <v>13.939</v>
      </c>
      <c r="E6" s="12">
        <v>10.8249</v>
      </c>
      <c r="F6" s="12">
        <v>11.817500000000001</v>
      </c>
      <c r="G6" s="12">
        <v>39.612499999999997</v>
      </c>
      <c r="H6" s="12">
        <v>38.643700000000003</v>
      </c>
      <c r="I6" s="12">
        <v>33.161200000000001</v>
      </c>
      <c r="J6" s="12">
        <v>30.522099999999998</v>
      </c>
      <c r="K6" s="10"/>
    </row>
    <row r="7" spans="1:11" x14ac:dyDescent="0.25">
      <c r="A7" s="104"/>
      <c r="B7" s="12">
        <v>-0.30099999999999999</v>
      </c>
      <c r="C7" s="12">
        <v>19.850999999999999</v>
      </c>
      <c r="D7" s="12">
        <v>18.697399999999998</v>
      </c>
      <c r="E7" s="12">
        <v>18.057200000000002</v>
      </c>
      <c r="F7" s="12">
        <v>17.537199999999999</v>
      </c>
      <c r="G7" s="12">
        <v>56.835299999999997</v>
      </c>
      <c r="H7" s="12">
        <v>57.2121</v>
      </c>
      <c r="I7" s="12">
        <v>47.005200000000002</v>
      </c>
      <c r="J7" s="12">
        <v>49.013199999999998</v>
      </c>
      <c r="K7" s="10"/>
    </row>
    <row r="8" spans="1:11" x14ac:dyDescent="0.25">
      <c r="A8" s="104"/>
      <c r="B8" s="12">
        <v>-1</v>
      </c>
      <c r="C8" s="12">
        <v>47.4405</v>
      </c>
      <c r="D8" s="12">
        <v>47.055999999999997</v>
      </c>
      <c r="E8" s="12">
        <v>36.350700000000003</v>
      </c>
      <c r="F8" s="12">
        <v>35.5944</v>
      </c>
      <c r="G8" s="12">
        <v>81.969899999999996</v>
      </c>
      <c r="H8" s="12">
        <v>80.624300000000005</v>
      </c>
      <c r="I8" s="12">
        <v>73.149699999999996</v>
      </c>
      <c r="J8" s="12">
        <v>69.133700000000005</v>
      </c>
      <c r="K8" s="10"/>
    </row>
    <row r="9" spans="1:11" x14ac:dyDescent="0.25">
      <c r="A9" s="104"/>
      <c r="B9" s="12">
        <v>-1.3009999999999999</v>
      </c>
      <c r="C9" s="12">
        <v>59.120399999999997</v>
      </c>
      <c r="D9" s="12">
        <v>59.793300000000002</v>
      </c>
      <c r="E9" s="12">
        <v>51.3354</v>
      </c>
      <c r="F9" s="12">
        <v>50.248199999999997</v>
      </c>
      <c r="G9" s="12">
        <v>95.482200000000006</v>
      </c>
      <c r="H9" s="12">
        <v>92.405799999999999</v>
      </c>
      <c r="I9" s="12">
        <v>93.975899999999996</v>
      </c>
      <c r="J9" s="12">
        <v>87.779700000000005</v>
      </c>
      <c r="K9" s="10"/>
    </row>
    <row r="10" spans="1:11" x14ac:dyDescent="0.25">
      <c r="A10" s="104"/>
      <c r="B10" s="12">
        <v>-3</v>
      </c>
      <c r="C10" s="12">
        <v>100</v>
      </c>
      <c r="D10" s="12">
        <v>100</v>
      </c>
      <c r="E10" s="12">
        <v>100</v>
      </c>
      <c r="F10" s="12">
        <v>100</v>
      </c>
      <c r="G10" s="12">
        <v>100</v>
      </c>
      <c r="H10" s="12">
        <v>100</v>
      </c>
      <c r="I10" s="12">
        <v>100</v>
      </c>
      <c r="J10" s="12">
        <v>100</v>
      </c>
      <c r="K10" s="10"/>
    </row>
    <row r="11" spans="1:11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spans="1:11" x14ac:dyDescent="0.25">
      <c r="A12" s="10" t="s">
        <v>567</v>
      </c>
      <c r="B12" s="10" t="s">
        <v>377</v>
      </c>
      <c r="C12" s="12">
        <v>183.1</v>
      </c>
      <c r="D12" s="10"/>
      <c r="E12" s="12">
        <v>167.4</v>
      </c>
      <c r="F12" s="10"/>
      <c r="G12" s="12">
        <v>263.7</v>
      </c>
      <c r="H12" s="10"/>
      <c r="I12" s="12">
        <v>248.3</v>
      </c>
      <c r="J12" s="12"/>
      <c r="K12" s="10"/>
    </row>
    <row r="13" spans="1:11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</row>
  </sheetData>
  <mergeCells count="4">
    <mergeCell ref="C4:D4"/>
    <mergeCell ref="E4:F4"/>
    <mergeCell ref="G4:H4"/>
    <mergeCell ref="I4:J4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9281F-EDD7-42D1-A1E4-AA7E764485D1}">
  <dimension ref="A1"/>
  <sheetViews>
    <sheetView workbookViewId="0">
      <selection activeCell="M11" sqref="M11"/>
    </sheetView>
  </sheetViews>
  <sheetFormatPr defaultColWidth="8.875" defaultRowHeight="15.75" x14ac:dyDescent="0.25"/>
  <sheetData>
    <row r="1" spans="1:1" x14ac:dyDescent="0.25">
      <c r="A1" s="103" t="s">
        <v>942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3BF1B-0120-DE4D-826E-65AA48535277}">
  <dimension ref="A1:AL24"/>
  <sheetViews>
    <sheetView workbookViewId="0">
      <selection sqref="A1:XFD1048576"/>
    </sheetView>
  </sheetViews>
  <sheetFormatPr defaultColWidth="10.875" defaultRowHeight="15.75" x14ac:dyDescent="0.25"/>
  <cols>
    <col min="1" max="1" width="15.375" style="10" customWidth="1"/>
    <col min="2" max="2" width="20.125" style="10" customWidth="1"/>
    <col min="3" max="16384" width="10.875" style="10"/>
  </cols>
  <sheetData>
    <row r="1" spans="1:38" x14ac:dyDescent="0.25">
      <c r="A1" s="98" t="s">
        <v>506</v>
      </c>
    </row>
    <row r="2" spans="1:38" x14ac:dyDescent="0.25">
      <c r="A2" s="10" t="s">
        <v>230</v>
      </c>
    </row>
    <row r="3" spans="1:38" x14ac:dyDescent="0.25">
      <c r="A3" s="10" t="s">
        <v>203</v>
      </c>
      <c r="B3" s="10" t="s">
        <v>222</v>
      </c>
      <c r="C3" s="28" t="s">
        <v>194</v>
      </c>
    </row>
    <row r="4" spans="1:38" x14ac:dyDescent="0.25">
      <c r="A4" s="10" t="s">
        <v>219</v>
      </c>
      <c r="B4" s="29" t="s">
        <v>193</v>
      </c>
      <c r="C4" s="11" t="s">
        <v>191</v>
      </c>
      <c r="E4" s="11" t="s">
        <v>154</v>
      </c>
      <c r="G4" s="11" t="s">
        <v>183</v>
      </c>
      <c r="I4" s="11" t="s">
        <v>190</v>
      </c>
      <c r="K4" s="11" t="s">
        <v>220</v>
      </c>
      <c r="M4" s="11" t="s">
        <v>160</v>
      </c>
      <c r="O4" s="11" t="s">
        <v>22</v>
      </c>
      <c r="Q4" s="11" t="s">
        <v>180</v>
      </c>
      <c r="S4" s="11" t="s">
        <v>176</v>
      </c>
      <c r="U4" s="11" t="s">
        <v>182</v>
      </c>
      <c r="W4" s="11" t="s">
        <v>186</v>
      </c>
      <c r="Y4" s="11" t="s">
        <v>181</v>
      </c>
      <c r="AA4" s="11" t="s">
        <v>184</v>
      </c>
      <c r="AC4" s="11" t="s">
        <v>173</v>
      </c>
      <c r="AE4" s="11" t="s">
        <v>221</v>
      </c>
      <c r="AG4" s="11" t="s">
        <v>157</v>
      </c>
      <c r="AI4" s="11" t="s">
        <v>178</v>
      </c>
      <c r="AJ4" s="11"/>
      <c r="AK4" s="11" t="s">
        <v>185</v>
      </c>
    </row>
    <row r="5" spans="1:38" x14ac:dyDescent="0.25">
      <c r="B5" s="32">
        <v>0.30103000000000002</v>
      </c>
      <c r="C5" s="12">
        <v>37.44</v>
      </c>
      <c r="D5" s="12">
        <v>31.36</v>
      </c>
      <c r="E5" s="12">
        <v>20.72</v>
      </c>
      <c r="F5" s="12">
        <v>20.018000000000001</v>
      </c>
      <c r="G5" s="12"/>
      <c r="H5" s="12"/>
      <c r="I5" s="12">
        <v>24.402000000000001</v>
      </c>
      <c r="J5" s="12">
        <v>25.628</v>
      </c>
      <c r="K5" s="12"/>
      <c r="L5" s="12"/>
      <c r="M5" s="12"/>
      <c r="N5" s="12"/>
      <c r="O5" s="12">
        <v>79.706000000000003</v>
      </c>
      <c r="P5" s="12">
        <v>71.441999999999993</v>
      </c>
      <c r="Q5" s="12">
        <v>65.387</v>
      </c>
      <c r="R5" s="12">
        <v>65.685000000000002</v>
      </c>
      <c r="S5" s="12">
        <v>57.822000000000003</v>
      </c>
      <c r="T5" s="12">
        <v>52.192999999999998</v>
      </c>
      <c r="U5" s="12">
        <v>93.052999999999997</v>
      </c>
      <c r="V5" s="12">
        <v>94.992000000000004</v>
      </c>
      <c r="W5" s="12">
        <v>68.715000000000003</v>
      </c>
      <c r="X5" s="12">
        <v>74.581000000000003</v>
      </c>
      <c r="Y5" s="12">
        <v>81.36</v>
      </c>
      <c r="Z5" s="12">
        <v>79.25</v>
      </c>
      <c r="AA5" s="12">
        <v>34.720999999999997</v>
      </c>
      <c r="AB5" s="12">
        <v>32.665999999999997</v>
      </c>
      <c r="AC5" s="12">
        <v>45.058</v>
      </c>
      <c r="AD5" s="12">
        <v>43.969000000000001</v>
      </c>
      <c r="AE5" s="12">
        <v>39.881</v>
      </c>
      <c r="AF5" s="12">
        <v>36.776000000000003</v>
      </c>
      <c r="AG5" s="12">
        <v>29.364999999999998</v>
      </c>
      <c r="AH5" s="12">
        <v>26.824999999999999</v>
      </c>
      <c r="AI5" s="12">
        <v>34.31</v>
      </c>
      <c r="AJ5" s="12">
        <v>33.777000000000001</v>
      </c>
      <c r="AK5" s="12">
        <v>32.515599999999999</v>
      </c>
      <c r="AL5" s="12">
        <v>25.877800000000001</v>
      </c>
    </row>
    <row r="6" spans="1:38" x14ac:dyDescent="0.25">
      <c r="B6" s="32">
        <v>0</v>
      </c>
      <c r="C6" s="12">
        <v>48.64</v>
      </c>
      <c r="D6" s="12">
        <v>46.4</v>
      </c>
      <c r="E6" s="12">
        <v>25.285</v>
      </c>
      <c r="F6" s="12">
        <v>26.338999999999999</v>
      </c>
      <c r="G6" s="12">
        <v>17.443010000000001</v>
      </c>
      <c r="H6" s="12">
        <v>16.055499999999999</v>
      </c>
      <c r="I6" s="12">
        <v>31.637</v>
      </c>
      <c r="J6" s="12">
        <v>30.655999999999999</v>
      </c>
      <c r="K6" s="12">
        <v>16.770859999999999</v>
      </c>
      <c r="L6" s="12">
        <v>13.50911</v>
      </c>
      <c r="M6" s="12">
        <v>11.581160000000001</v>
      </c>
      <c r="N6" s="12">
        <v>9.5409539999999993</v>
      </c>
      <c r="O6" s="12">
        <v>74.197000000000003</v>
      </c>
      <c r="P6" s="12">
        <v>85.582999999999998</v>
      </c>
      <c r="Q6" s="12">
        <v>72.798000000000002</v>
      </c>
      <c r="R6" s="12">
        <v>76.576999999999998</v>
      </c>
      <c r="S6" s="12">
        <v>63.158000000000001</v>
      </c>
      <c r="T6" s="12">
        <v>61.914999999999999</v>
      </c>
      <c r="U6" s="12">
        <v>95.576999999999998</v>
      </c>
      <c r="V6" s="12">
        <v>94.346000000000004</v>
      </c>
      <c r="W6" s="12">
        <v>83.24</v>
      </c>
      <c r="X6" s="12">
        <v>82.123000000000005</v>
      </c>
      <c r="Y6" s="12">
        <v>87.572999999999993</v>
      </c>
      <c r="Z6" s="12">
        <v>85.814999999999998</v>
      </c>
      <c r="AA6" s="12">
        <v>59.923999999999999</v>
      </c>
      <c r="AB6" s="12">
        <v>60.140999999999998</v>
      </c>
      <c r="AC6" s="12">
        <v>55.398000000000003</v>
      </c>
      <c r="AD6" s="12">
        <v>48.429000000000002</v>
      </c>
      <c r="AE6" s="12">
        <v>72.835999999999999</v>
      </c>
      <c r="AF6" s="12">
        <v>69.730999999999995</v>
      </c>
      <c r="AG6" s="12">
        <v>36.19</v>
      </c>
      <c r="AH6" s="12">
        <v>32.856999999999999</v>
      </c>
      <c r="AI6" s="12">
        <v>49.441000000000003</v>
      </c>
      <c r="AJ6" s="12">
        <v>48.375</v>
      </c>
      <c r="AK6" s="12">
        <v>60.125100000000003</v>
      </c>
      <c r="AL6" s="12">
        <v>49.542999999999999</v>
      </c>
    </row>
    <row r="7" spans="1:38" x14ac:dyDescent="0.25">
      <c r="B7" s="32">
        <v>-0.30103000000000002</v>
      </c>
      <c r="C7" s="12">
        <v>55.04</v>
      </c>
      <c r="D7" s="12">
        <v>53.12</v>
      </c>
      <c r="E7" s="12">
        <v>28.972999999999999</v>
      </c>
      <c r="F7" s="12">
        <v>27.216999999999999</v>
      </c>
      <c r="G7" s="12">
        <v>20.416250000000002</v>
      </c>
      <c r="H7" s="12">
        <v>19.226959999999998</v>
      </c>
      <c r="I7" s="12">
        <v>35.561</v>
      </c>
      <c r="J7" s="12">
        <v>37.646000000000001</v>
      </c>
      <c r="K7" s="12">
        <v>35.960859999999997</v>
      </c>
      <c r="L7" s="12">
        <v>32.454470000000001</v>
      </c>
      <c r="M7" s="12">
        <v>34.38344</v>
      </c>
      <c r="N7" s="12">
        <v>22.982299999999999</v>
      </c>
      <c r="O7" s="12">
        <v>81.725999999999999</v>
      </c>
      <c r="P7" s="12">
        <v>81.174999999999997</v>
      </c>
      <c r="Q7" s="12">
        <v>78.006</v>
      </c>
      <c r="R7" s="12">
        <v>78.304000000000002</v>
      </c>
      <c r="S7" s="12">
        <v>85.307000000000002</v>
      </c>
      <c r="T7" s="12">
        <v>88.158000000000001</v>
      </c>
      <c r="U7" s="12">
        <v>97.9</v>
      </c>
      <c r="V7" s="12">
        <v>93.376000000000005</v>
      </c>
      <c r="W7" s="12">
        <v>90.781999999999996</v>
      </c>
      <c r="X7" s="12">
        <v>91.899000000000001</v>
      </c>
      <c r="Y7" s="12">
        <v>94.138000000000005</v>
      </c>
      <c r="Z7" s="12">
        <v>86.400999999999996</v>
      </c>
      <c r="AA7" s="12">
        <v>74.418999999999997</v>
      </c>
      <c r="AB7" s="12">
        <v>73.444999999999993</v>
      </c>
      <c r="AC7" s="12">
        <v>73.364999999999995</v>
      </c>
      <c r="AD7" s="12">
        <v>64.622</v>
      </c>
      <c r="AE7" s="12">
        <v>81.671999999999997</v>
      </c>
      <c r="AF7" s="12">
        <v>78.805999999999997</v>
      </c>
      <c r="AG7" s="12">
        <v>41.429000000000002</v>
      </c>
      <c r="AH7" s="12">
        <v>38.412999999999997</v>
      </c>
      <c r="AI7" s="12">
        <v>55.088000000000001</v>
      </c>
      <c r="AJ7" s="12">
        <v>49.441000000000003</v>
      </c>
      <c r="AK7" s="12">
        <v>85.137100000000004</v>
      </c>
      <c r="AL7" s="12">
        <v>93.121700000000004</v>
      </c>
    </row>
    <row r="8" spans="1:38" x14ac:dyDescent="0.25">
      <c r="B8" s="32">
        <v>-1</v>
      </c>
      <c r="C8" s="12">
        <v>56</v>
      </c>
      <c r="D8" s="12">
        <v>61.44</v>
      </c>
      <c r="E8" s="12">
        <v>45.478000000000002</v>
      </c>
      <c r="F8" s="12">
        <v>46.883000000000003</v>
      </c>
      <c r="G8" s="12">
        <v>26.16452</v>
      </c>
      <c r="H8" s="12">
        <v>34.48959</v>
      </c>
      <c r="I8" s="12">
        <v>58.246000000000002</v>
      </c>
      <c r="J8" s="12">
        <v>55.917000000000002</v>
      </c>
      <c r="K8" s="12">
        <v>57.325360000000003</v>
      </c>
      <c r="L8" s="12">
        <v>54.389780000000002</v>
      </c>
      <c r="M8" s="12">
        <v>53.885390000000001</v>
      </c>
      <c r="N8" s="12">
        <v>33.723370000000003</v>
      </c>
      <c r="O8" s="12">
        <v>83.787999999999997</v>
      </c>
      <c r="P8" s="12">
        <v>87.971000000000004</v>
      </c>
      <c r="Q8" s="12">
        <v>96.725999999999999</v>
      </c>
      <c r="R8" s="12">
        <v>88.570999999999998</v>
      </c>
      <c r="S8" s="12">
        <v>92.397999999999996</v>
      </c>
      <c r="T8" s="12">
        <v>90.715999999999994</v>
      </c>
      <c r="U8" s="12">
        <v>99.837999999999994</v>
      </c>
      <c r="V8" s="12">
        <v>97.576999999999998</v>
      </c>
      <c r="W8" s="12">
        <v>96.647999999999996</v>
      </c>
      <c r="X8" s="12">
        <v>95.81</v>
      </c>
      <c r="Y8" s="12">
        <v>99.882999999999996</v>
      </c>
      <c r="Z8" s="12">
        <v>88.628</v>
      </c>
      <c r="AA8" s="12">
        <v>93.997</v>
      </c>
      <c r="AB8" s="12">
        <v>96.268000000000001</v>
      </c>
      <c r="AC8" s="12">
        <v>81.069000000000003</v>
      </c>
      <c r="AD8" s="12">
        <v>75.367000000000004</v>
      </c>
      <c r="AE8" s="12">
        <v>92.537000000000006</v>
      </c>
      <c r="AF8" s="12">
        <v>76.896000000000001</v>
      </c>
      <c r="AG8" s="12">
        <v>44.286000000000001</v>
      </c>
      <c r="AH8" s="12">
        <v>52.698</v>
      </c>
      <c r="AI8" s="12">
        <v>77.570999999999998</v>
      </c>
      <c r="AJ8" s="12">
        <v>74.587000000000003</v>
      </c>
      <c r="AK8" s="12">
        <v>86.291499999999999</v>
      </c>
      <c r="AL8" s="12">
        <v>78.9803</v>
      </c>
    </row>
    <row r="9" spans="1:38" x14ac:dyDescent="0.25">
      <c r="B9" s="32">
        <v>-1.3010299999999999</v>
      </c>
      <c r="C9" s="12">
        <v>72.319999999999993</v>
      </c>
      <c r="D9" s="12">
        <v>75.2</v>
      </c>
      <c r="E9" s="12">
        <v>44.073999999999998</v>
      </c>
      <c r="F9" s="12">
        <v>51.8</v>
      </c>
      <c r="G9" s="12">
        <v>62.041629999999998</v>
      </c>
      <c r="H9" s="12">
        <v>54.11298</v>
      </c>
      <c r="I9" s="12">
        <v>68.055999999999997</v>
      </c>
      <c r="J9" s="12">
        <v>68.424000000000007</v>
      </c>
      <c r="K9" s="12">
        <v>69.638490000000004</v>
      </c>
      <c r="L9" s="12">
        <v>82.386520000000004</v>
      </c>
      <c r="M9" s="12">
        <v>74.407439999999994</v>
      </c>
      <c r="N9" s="12">
        <v>70.807079999999999</v>
      </c>
      <c r="O9" s="12">
        <v>92.561999999999998</v>
      </c>
      <c r="P9" s="12">
        <v>81.725999999999999</v>
      </c>
      <c r="Q9" s="12">
        <v>94.881</v>
      </c>
      <c r="R9" s="12">
        <v>97.917000000000002</v>
      </c>
      <c r="S9" s="12">
        <v>89.692999999999998</v>
      </c>
      <c r="T9" s="12">
        <v>91.885999999999996</v>
      </c>
      <c r="U9" s="12">
        <v>98.222999999999999</v>
      </c>
      <c r="V9" s="12">
        <v>98.546000000000006</v>
      </c>
      <c r="W9" s="12">
        <v>98.323999999999998</v>
      </c>
      <c r="X9" s="12">
        <v>94.692999999999998</v>
      </c>
      <c r="Y9" s="12">
        <v>96.013999999999996</v>
      </c>
      <c r="Z9" s="12">
        <v>94.49</v>
      </c>
      <c r="AA9" s="12">
        <v>97.566000000000003</v>
      </c>
      <c r="AB9" s="12">
        <v>91.617000000000004</v>
      </c>
      <c r="AC9" s="12">
        <v>81.298000000000002</v>
      </c>
      <c r="AD9" s="12">
        <v>84.718999999999994</v>
      </c>
      <c r="AE9" s="12">
        <v>99.103999999999999</v>
      </c>
      <c r="AF9" s="12">
        <v>94.566999999999993</v>
      </c>
      <c r="AG9" s="12">
        <v>64.126999999999995</v>
      </c>
      <c r="AH9" s="12">
        <v>66.349000000000004</v>
      </c>
      <c r="AI9" s="12">
        <v>90.356999999999999</v>
      </c>
      <c r="AJ9" s="12">
        <v>92.914000000000001</v>
      </c>
      <c r="AK9" s="12">
        <v>95.334299999999999</v>
      </c>
      <c r="AL9" s="12">
        <v>100.43300000000001</v>
      </c>
    </row>
    <row r="10" spans="1:38" x14ac:dyDescent="0.25">
      <c r="B10" s="32">
        <v>-3</v>
      </c>
      <c r="C10" s="12">
        <v>100</v>
      </c>
      <c r="D10" s="12">
        <v>100</v>
      </c>
      <c r="E10" s="12">
        <v>100</v>
      </c>
      <c r="F10" s="12">
        <v>100</v>
      </c>
      <c r="G10" s="12">
        <v>100</v>
      </c>
      <c r="H10" s="12">
        <v>100</v>
      </c>
      <c r="I10" s="12">
        <v>100</v>
      </c>
      <c r="J10" s="12">
        <v>100</v>
      </c>
      <c r="K10" s="12">
        <v>100</v>
      </c>
      <c r="L10" s="12">
        <v>100</v>
      </c>
      <c r="M10" s="12">
        <v>100</v>
      </c>
      <c r="N10" s="12">
        <v>100</v>
      </c>
      <c r="O10" s="12">
        <v>100</v>
      </c>
      <c r="P10" s="12">
        <v>100</v>
      </c>
      <c r="Q10" s="12">
        <v>100</v>
      </c>
      <c r="R10" s="12">
        <v>100</v>
      </c>
      <c r="S10" s="12">
        <v>100</v>
      </c>
      <c r="T10" s="12">
        <v>100</v>
      </c>
      <c r="U10" s="12">
        <v>100</v>
      </c>
      <c r="V10" s="12">
        <v>100</v>
      </c>
      <c r="W10" s="12">
        <v>100</v>
      </c>
      <c r="X10" s="12">
        <v>100</v>
      </c>
      <c r="Y10" s="12">
        <v>100</v>
      </c>
      <c r="Z10" s="12">
        <v>100</v>
      </c>
      <c r="AA10" s="12">
        <v>100</v>
      </c>
      <c r="AB10" s="12">
        <v>100</v>
      </c>
      <c r="AC10" s="12">
        <v>100</v>
      </c>
      <c r="AD10" s="12">
        <v>100</v>
      </c>
      <c r="AE10" s="12">
        <v>100</v>
      </c>
      <c r="AF10" s="12">
        <v>100</v>
      </c>
      <c r="AG10" s="12">
        <v>100</v>
      </c>
      <c r="AH10" s="12">
        <v>100</v>
      </c>
      <c r="AI10" s="12">
        <v>100</v>
      </c>
      <c r="AJ10" s="12">
        <v>100</v>
      </c>
      <c r="AK10" s="12">
        <v>100</v>
      </c>
      <c r="AL10" s="12">
        <v>100</v>
      </c>
    </row>
    <row r="11" spans="1:38" x14ac:dyDescent="0.25">
      <c r="B11" s="10" t="s">
        <v>197</v>
      </c>
      <c r="C11" s="11" t="s">
        <v>182</v>
      </c>
      <c r="E11" s="11" t="s">
        <v>223</v>
      </c>
      <c r="G11" s="11" t="s">
        <v>160</v>
      </c>
      <c r="I11" s="11" t="s">
        <v>186</v>
      </c>
      <c r="K11" s="11" t="s">
        <v>180</v>
      </c>
      <c r="M11" s="11" t="s">
        <v>224</v>
      </c>
      <c r="O11" s="11" t="s">
        <v>157</v>
      </c>
      <c r="Q11" s="11" t="s">
        <v>154</v>
      </c>
      <c r="S11" s="11" t="s">
        <v>184</v>
      </c>
      <c r="U11" s="11" t="s">
        <v>181</v>
      </c>
      <c r="W11" s="11" t="s">
        <v>225</v>
      </c>
      <c r="Y11" s="11" t="s">
        <v>191</v>
      </c>
      <c r="AA11" s="11" t="s">
        <v>185</v>
      </c>
      <c r="AC11" s="11" t="s">
        <v>188</v>
      </c>
      <c r="AE11" s="11" t="s">
        <v>176</v>
      </c>
      <c r="AG11" s="11" t="s">
        <v>226</v>
      </c>
      <c r="AI11" s="11" t="s">
        <v>190</v>
      </c>
      <c r="AK11" s="11" t="s">
        <v>221</v>
      </c>
    </row>
    <row r="12" spans="1:38" x14ac:dyDescent="0.25">
      <c r="A12" s="10" t="s">
        <v>227</v>
      </c>
      <c r="B12" s="33">
        <v>0.47712125500000002</v>
      </c>
      <c r="C12" s="12">
        <v>19.582799999999999</v>
      </c>
      <c r="D12" s="12">
        <v>20.3491</v>
      </c>
      <c r="E12" s="12">
        <v>33.401400000000002</v>
      </c>
      <c r="F12" s="12">
        <v>33.537399999999998</v>
      </c>
      <c r="G12" s="12">
        <v>17.917000000000002</v>
      </c>
      <c r="H12" s="12">
        <v>18.208300000000001</v>
      </c>
      <c r="I12" s="12">
        <v>5.5386499999999996</v>
      </c>
      <c r="J12" s="12">
        <v>6.08643</v>
      </c>
      <c r="K12" s="12">
        <v>3.9626299999999999</v>
      </c>
      <c r="L12" s="12">
        <v>4.4780899999999999</v>
      </c>
      <c r="M12" s="12">
        <v>22.665600000000001</v>
      </c>
      <c r="N12" s="12">
        <v>21.229099999999999</v>
      </c>
      <c r="O12" s="12">
        <v>10.1455</v>
      </c>
      <c r="P12" s="12">
        <v>9.67361</v>
      </c>
      <c r="Q12" s="12">
        <v>1.93753</v>
      </c>
      <c r="R12" s="12">
        <v>1.9013100000000001</v>
      </c>
      <c r="S12" s="12">
        <v>3.5303499999999999</v>
      </c>
      <c r="T12" s="12">
        <v>3.5501800000000001</v>
      </c>
      <c r="U12" s="12">
        <v>24</v>
      </c>
      <c r="V12" s="12">
        <v>23.546099999999999</v>
      </c>
      <c r="W12" s="12">
        <v>5.0075500000000002</v>
      </c>
      <c r="X12" s="12">
        <v>4.8565699999999996</v>
      </c>
      <c r="Y12" s="12">
        <v>9.2017199999999999</v>
      </c>
      <c r="Z12" s="12">
        <v>9.25671</v>
      </c>
      <c r="AA12" s="12">
        <v>4.9797200000000004</v>
      </c>
      <c r="AB12" s="12">
        <v>5.0174500000000002</v>
      </c>
      <c r="AC12" s="12">
        <v>29.5547</v>
      </c>
      <c r="AD12" s="12">
        <v>29.301600000000001</v>
      </c>
      <c r="AE12" s="12">
        <v>9.8380799999999997</v>
      </c>
      <c r="AF12" s="12">
        <v>8.1779100000000007</v>
      </c>
      <c r="AG12" s="12">
        <v>10.836600000000001</v>
      </c>
      <c r="AH12" s="12">
        <v>10.576499999999999</v>
      </c>
      <c r="AI12" s="12">
        <v>43.4968</v>
      </c>
      <c r="AJ12" s="12">
        <v>43.923200000000001</v>
      </c>
      <c r="AK12" s="12">
        <v>8.3572600000000001</v>
      </c>
      <c r="AL12" s="12">
        <v>8.8676200000000005</v>
      </c>
    </row>
    <row r="13" spans="1:38" x14ac:dyDescent="0.25">
      <c r="B13" s="33">
        <v>0</v>
      </c>
      <c r="C13" s="12">
        <v>58.748399999999997</v>
      </c>
      <c r="D13" s="12">
        <v>57.556399999999996</v>
      </c>
      <c r="E13" s="12">
        <v>57.687100000000001</v>
      </c>
      <c r="F13" s="12">
        <v>66.122399999999999</v>
      </c>
      <c r="G13" s="12">
        <v>21.267299999999999</v>
      </c>
      <c r="H13" s="12">
        <v>20.247599999999998</v>
      </c>
      <c r="I13" s="12">
        <v>7.9732200000000004</v>
      </c>
      <c r="J13" s="12">
        <v>7.7297599999999997</v>
      </c>
      <c r="K13" s="12">
        <v>7.5708799999999998</v>
      </c>
      <c r="L13" s="12">
        <v>7.2809299999999997</v>
      </c>
      <c r="M13" s="12">
        <v>36.073399999999999</v>
      </c>
      <c r="N13" s="12">
        <v>34.636899999999997</v>
      </c>
      <c r="O13" s="12">
        <v>11.167899999999999</v>
      </c>
      <c r="P13" s="12">
        <v>10.932</v>
      </c>
      <c r="Q13" s="12">
        <v>2.1186099999999999</v>
      </c>
      <c r="R13" s="12">
        <v>2.1910400000000001</v>
      </c>
      <c r="S13" s="12">
        <v>3.60968</v>
      </c>
      <c r="T13" s="12">
        <v>3.5303499999999999</v>
      </c>
      <c r="U13" s="12">
        <v>60.822699999999998</v>
      </c>
      <c r="V13" s="12">
        <v>61.503500000000003</v>
      </c>
      <c r="W13" s="12">
        <v>20.8354</v>
      </c>
      <c r="X13" s="12">
        <v>20.5838</v>
      </c>
      <c r="Y13" s="12">
        <v>9.6599799999999991</v>
      </c>
      <c r="Z13" s="12">
        <v>9.4766700000000004</v>
      </c>
      <c r="AA13" s="12">
        <v>33.914900000000003</v>
      </c>
      <c r="AB13" s="12">
        <v>33.235900000000001</v>
      </c>
      <c r="AC13" s="12">
        <v>66.700400000000002</v>
      </c>
      <c r="AD13" s="12">
        <v>66.902799999999999</v>
      </c>
      <c r="AE13" s="12">
        <v>65.136300000000006</v>
      </c>
      <c r="AF13" s="12">
        <v>64.992800000000003</v>
      </c>
      <c r="AG13" s="12">
        <v>10.836600000000001</v>
      </c>
      <c r="AH13" s="12">
        <v>11.01</v>
      </c>
      <c r="AI13" s="12">
        <v>61.9758</v>
      </c>
      <c r="AJ13" s="12">
        <v>58.9908</v>
      </c>
      <c r="AK13" s="12">
        <v>19.2026</v>
      </c>
      <c r="AL13" s="12">
        <v>17.990400000000001</v>
      </c>
    </row>
    <row r="14" spans="1:38" x14ac:dyDescent="0.25">
      <c r="B14" s="33">
        <v>-0.52287874999999995</v>
      </c>
      <c r="C14" s="12">
        <v>97.658600000000007</v>
      </c>
      <c r="D14" s="12">
        <v>99.531700000000001</v>
      </c>
      <c r="E14" s="12">
        <v>93.129300000000001</v>
      </c>
      <c r="F14" s="12">
        <v>92.244900000000001</v>
      </c>
      <c r="G14" s="12">
        <v>60.888599999999997</v>
      </c>
      <c r="H14" s="12">
        <v>62.927900000000001</v>
      </c>
      <c r="I14" s="12">
        <v>28.545300000000001</v>
      </c>
      <c r="J14" s="12">
        <v>24.771799999999999</v>
      </c>
      <c r="K14" s="12">
        <v>68.234499999999997</v>
      </c>
      <c r="L14" s="12">
        <v>68.137900000000002</v>
      </c>
      <c r="M14" s="12">
        <v>75.179599999999994</v>
      </c>
      <c r="N14" s="12">
        <v>73.742999999999995</v>
      </c>
      <c r="O14" s="12">
        <v>12.8195</v>
      </c>
      <c r="P14" s="12">
        <v>13.055400000000001</v>
      </c>
      <c r="Q14" s="12">
        <v>2.46265</v>
      </c>
      <c r="R14" s="12">
        <v>2.3721100000000002</v>
      </c>
      <c r="S14" s="12">
        <v>19.754100000000001</v>
      </c>
      <c r="T14" s="12">
        <v>18.068200000000001</v>
      </c>
      <c r="U14" s="12">
        <v>95.489400000000003</v>
      </c>
      <c r="V14" s="12">
        <v>95.148899999999998</v>
      </c>
      <c r="W14" s="12">
        <v>68.117800000000003</v>
      </c>
      <c r="X14" s="12">
        <v>68.168099999999995</v>
      </c>
      <c r="Y14" s="12">
        <v>51.269399999999997</v>
      </c>
      <c r="Z14" s="12">
        <v>52.277500000000003</v>
      </c>
      <c r="AA14" s="12">
        <v>89.635000000000005</v>
      </c>
      <c r="AB14" s="12">
        <v>90.1066</v>
      </c>
      <c r="AC14" s="12">
        <v>93.522300000000001</v>
      </c>
      <c r="AD14" s="12">
        <v>93.572900000000004</v>
      </c>
      <c r="AE14" s="12">
        <v>81.676599999999993</v>
      </c>
      <c r="AF14" s="12">
        <v>81.656099999999995</v>
      </c>
      <c r="AG14" s="12">
        <v>30.255700000000001</v>
      </c>
      <c r="AH14" s="12">
        <v>30.8626</v>
      </c>
      <c r="AI14" s="12">
        <v>75.763999999999996</v>
      </c>
      <c r="AJ14" s="12">
        <v>72.494699999999995</v>
      </c>
      <c r="AK14" s="12">
        <v>40.207299999999996</v>
      </c>
      <c r="AL14" s="12">
        <v>40.334899999999998</v>
      </c>
    </row>
    <row r="15" spans="1:38" x14ac:dyDescent="0.25">
      <c r="B15" s="33">
        <v>-1</v>
      </c>
      <c r="C15" s="12">
        <v>100.128</v>
      </c>
      <c r="D15" s="12">
        <v>99.191100000000006</v>
      </c>
      <c r="E15" s="12">
        <v>95.306100000000001</v>
      </c>
      <c r="F15" s="12">
        <v>96.666700000000006</v>
      </c>
      <c r="G15" s="12">
        <v>87.399900000000002</v>
      </c>
      <c r="H15" s="12">
        <v>87.399900000000002</v>
      </c>
      <c r="I15" s="12">
        <v>74.010999999999996</v>
      </c>
      <c r="J15" s="12">
        <v>75.775999999999996</v>
      </c>
      <c r="K15" s="12">
        <v>88.853099999999998</v>
      </c>
      <c r="L15" s="12">
        <v>88.498699999999999</v>
      </c>
      <c r="M15" s="12">
        <v>84.596999999999994</v>
      </c>
      <c r="N15" s="12">
        <v>82.202699999999993</v>
      </c>
      <c r="O15" s="12">
        <v>17.302399999999999</v>
      </c>
      <c r="P15" s="12">
        <v>16.9878</v>
      </c>
      <c r="Q15" s="12">
        <v>10.864599999999999</v>
      </c>
      <c r="R15" s="12">
        <v>9.66953</v>
      </c>
      <c r="S15" s="12">
        <v>98.849699999999999</v>
      </c>
      <c r="T15" s="12">
        <v>97.223299999999995</v>
      </c>
      <c r="U15" s="12">
        <v>99.801400000000001</v>
      </c>
      <c r="V15" s="12">
        <v>98.780100000000004</v>
      </c>
      <c r="W15" s="12">
        <v>97.785600000000002</v>
      </c>
      <c r="X15" s="12">
        <v>98.968299999999999</v>
      </c>
      <c r="Y15" s="12">
        <v>90.917400000000001</v>
      </c>
      <c r="Z15" s="12">
        <v>85.693299999999994</v>
      </c>
      <c r="AA15" s="12">
        <v>99.764200000000002</v>
      </c>
      <c r="AB15" s="12">
        <v>99.877399999999994</v>
      </c>
      <c r="AC15" s="12">
        <v>94.281400000000005</v>
      </c>
      <c r="AD15" s="12">
        <v>95.242900000000006</v>
      </c>
      <c r="AE15" s="12">
        <v>93.851200000000006</v>
      </c>
      <c r="AF15" s="12">
        <v>94.015199999999993</v>
      </c>
      <c r="AG15" s="12">
        <v>74.989199999999997</v>
      </c>
      <c r="AH15" s="12">
        <v>74.468999999999994</v>
      </c>
      <c r="AI15" s="12">
        <v>89.694400000000002</v>
      </c>
      <c r="AJ15" s="12">
        <v>90.263000000000005</v>
      </c>
      <c r="AK15" s="12">
        <v>90.653899999999993</v>
      </c>
      <c r="AL15" s="12">
        <v>88.931399999999996</v>
      </c>
    </row>
    <row r="16" spans="1:38" x14ac:dyDescent="0.25">
      <c r="B16" s="33">
        <v>-1.5228787500000001</v>
      </c>
      <c r="C16" s="12">
        <v>100.809</v>
      </c>
      <c r="D16" s="12">
        <v>100.04300000000001</v>
      </c>
      <c r="E16" s="12">
        <v>97.619</v>
      </c>
      <c r="F16" s="12">
        <v>99.932000000000002</v>
      </c>
      <c r="G16" s="12">
        <v>87.982500000000002</v>
      </c>
      <c r="H16" s="12">
        <v>87.545500000000004</v>
      </c>
      <c r="I16" s="12">
        <v>94.765699999999995</v>
      </c>
      <c r="J16" s="12">
        <v>100.60899999999999</v>
      </c>
      <c r="K16" s="12">
        <v>93.137900000000002</v>
      </c>
      <c r="L16" s="12">
        <v>93.460099999999997</v>
      </c>
      <c r="M16" s="12">
        <v>97.366299999999995</v>
      </c>
      <c r="N16" s="12">
        <v>98.164400000000001</v>
      </c>
      <c r="O16" s="12">
        <v>37.829300000000003</v>
      </c>
      <c r="P16" s="12">
        <v>36.885599999999997</v>
      </c>
      <c r="Q16" s="12">
        <v>46.627400000000002</v>
      </c>
      <c r="R16" s="12">
        <v>46.192799999999998</v>
      </c>
      <c r="S16" s="12">
        <v>99.008300000000006</v>
      </c>
      <c r="T16" s="12">
        <v>98.631500000000003</v>
      </c>
      <c r="U16" s="12">
        <v>98.950400000000002</v>
      </c>
      <c r="V16" s="12">
        <v>98.496499999999997</v>
      </c>
      <c r="W16" s="12">
        <v>98.012100000000004</v>
      </c>
      <c r="X16" s="12">
        <v>98.716700000000003</v>
      </c>
      <c r="Y16" s="12">
        <v>90.752499999999998</v>
      </c>
      <c r="Z16" s="12">
        <v>91.467299999999994</v>
      </c>
      <c r="AA16" s="12">
        <v>99.952799999999996</v>
      </c>
      <c r="AB16" s="12">
        <v>99.839699999999993</v>
      </c>
      <c r="AC16" s="12">
        <v>99.747</v>
      </c>
      <c r="AD16" s="12">
        <v>94.433199999999999</v>
      </c>
      <c r="AE16" s="12">
        <v>95.490899999999996</v>
      </c>
      <c r="AF16" s="12">
        <v>94.302099999999996</v>
      </c>
      <c r="AG16" s="12">
        <v>94.148200000000003</v>
      </c>
      <c r="AH16" s="12">
        <v>93.021199999999993</v>
      </c>
      <c r="AI16" s="12">
        <v>92.821600000000004</v>
      </c>
      <c r="AJ16" s="12">
        <v>93.958799999999997</v>
      </c>
      <c r="AK16" s="12">
        <v>93.397099999999995</v>
      </c>
      <c r="AL16" s="12">
        <v>90.143500000000003</v>
      </c>
    </row>
    <row r="17" spans="1:38" x14ac:dyDescent="0.25">
      <c r="B17" s="33">
        <v>-3</v>
      </c>
      <c r="C17" s="12">
        <v>100</v>
      </c>
      <c r="D17" s="12">
        <v>100</v>
      </c>
      <c r="E17" s="12">
        <v>100</v>
      </c>
      <c r="F17" s="12">
        <v>100</v>
      </c>
      <c r="G17" s="12">
        <v>100</v>
      </c>
      <c r="H17" s="12">
        <v>100</v>
      </c>
      <c r="I17" s="12">
        <v>100</v>
      </c>
      <c r="J17" s="12">
        <v>100</v>
      </c>
      <c r="K17" s="12">
        <v>100</v>
      </c>
      <c r="L17" s="12">
        <v>100</v>
      </c>
      <c r="M17" s="12">
        <v>100</v>
      </c>
      <c r="N17" s="12">
        <v>100</v>
      </c>
      <c r="O17" s="12">
        <v>100</v>
      </c>
      <c r="P17" s="12">
        <v>100</v>
      </c>
      <c r="Q17" s="12">
        <v>100</v>
      </c>
      <c r="R17" s="12">
        <v>100</v>
      </c>
      <c r="S17" s="12">
        <v>100</v>
      </c>
      <c r="T17" s="12">
        <v>100</v>
      </c>
      <c r="U17" s="12">
        <v>100</v>
      </c>
      <c r="V17" s="12">
        <v>100</v>
      </c>
      <c r="W17" s="12">
        <v>100</v>
      </c>
      <c r="X17" s="12">
        <v>100</v>
      </c>
      <c r="Y17" s="12">
        <v>100</v>
      </c>
      <c r="Z17" s="12">
        <v>100</v>
      </c>
      <c r="AA17" s="12">
        <v>100</v>
      </c>
      <c r="AB17" s="12">
        <v>100</v>
      </c>
      <c r="AC17" s="12">
        <v>100</v>
      </c>
      <c r="AD17" s="12">
        <v>100</v>
      </c>
      <c r="AE17" s="12">
        <v>100</v>
      </c>
      <c r="AF17" s="12">
        <v>100</v>
      </c>
      <c r="AG17" s="12">
        <v>100</v>
      </c>
      <c r="AH17" s="12">
        <v>100</v>
      </c>
      <c r="AI17" s="12">
        <v>100</v>
      </c>
      <c r="AJ17" s="12">
        <v>100</v>
      </c>
      <c r="AK17" s="12">
        <v>100</v>
      </c>
      <c r="AL17" s="12">
        <v>100</v>
      </c>
    </row>
    <row r="18" spans="1:38" x14ac:dyDescent="0.25">
      <c r="B18" s="10" t="s">
        <v>207</v>
      </c>
      <c r="C18" s="11" t="s">
        <v>182</v>
      </c>
      <c r="E18" s="11" t="s">
        <v>223</v>
      </c>
      <c r="G18" s="11" t="s">
        <v>160</v>
      </c>
      <c r="I18" s="11" t="s">
        <v>186</v>
      </c>
      <c r="K18" s="11" t="s">
        <v>180</v>
      </c>
      <c r="M18" s="11" t="s">
        <v>224</v>
      </c>
      <c r="O18" s="11" t="s">
        <v>157</v>
      </c>
      <c r="Q18" s="11" t="s">
        <v>154</v>
      </c>
      <c r="S18" s="11" t="s">
        <v>184</v>
      </c>
      <c r="U18" s="11" t="s">
        <v>181</v>
      </c>
      <c r="W18" s="11" t="s">
        <v>225</v>
      </c>
      <c r="Y18" s="11" t="s">
        <v>191</v>
      </c>
      <c r="Z18" s="11"/>
      <c r="AA18" s="11" t="s">
        <v>185</v>
      </c>
      <c r="AC18" s="11" t="s">
        <v>188</v>
      </c>
      <c r="AE18" s="11" t="s">
        <v>229</v>
      </c>
      <c r="AG18" s="11" t="s">
        <v>226</v>
      </c>
      <c r="AH18" s="11"/>
      <c r="AI18" s="11" t="s">
        <v>190</v>
      </c>
      <c r="AK18" s="11" t="s">
        <v>221</v>
      </c>
    </row>
    <row r="19" spans="1:38" x14ac:dyDescent="0.25">
      <c r="A19" s="10" t="s">
        <v>228</v>
      </c>
      <c r="B19" s="33">
        <v>-1.5228999999999999</v>
      </c>
      <c r="C19" s="12">
        <v>77.313500000000005</v>
      </c>
      <c r="D19" s="12">
        <v>86.294399999999996</v>
      </c>
      <c r="E19" s="12">
        <v>44.779000000000003</v>
      </c>
      <c r="F19" s="12">
        <v>41.64</v>
      </c>
      <c r="G19" s="12">
        <v>22.194700000000001</v>
      </c>
      <c r="H19" s="12">
        <v>22.442699999999999</v>
      </c>
      <c r="I19" s="12">
        <v>13.686400000000001</v>
      </c>
      <c r="J19" s="12">
        <v>13.116099999999999</v>
      </c>
      <c r="K19" s="12">
        <v>42.502699999999997</v>
      </c>
      <c r="L19" s="12">
        <v>43.659599999999998</v>
      </c>
      <c r="M19" s="12">
        <v>22.918099999999999</v>
      </c>
      <c r="N19" s="12">
        <v>21.921700000000001</v>
      </c>
      <c r="O19" s="12">
        <v>11.941599999999999</v>
      </c>
      <c r="P19" s="12">
        <v>12.030099999999999</v>
      </c>
      <c r="Q19" s="12">
        <v>2.0217900000000002</v>
      </c>
      <c r="R19" s="12">
        <v>1.9629000000000001</v>
      </c>
      <c r="S19" s="12">
        <v>6.2367299999999997</v>
      </c>
      <c r="T19" s="12">
        <v>6.5021199999999997</v>
      </c>
      <c r="U19" s="12">
        <v>72.301299999999998</v>
      </c>
      <c r="V19" s="12">
        <v>72.597899999999996</v>
      </c>
      <c r="W19" s="12">
        <v>12.409000000000001</v>
      </c>
      <c r="X19" s="12">
        <v>12.193099999999999</v>
      </c>
      <c r="Y19" s="12">
        <v>5.8918900000000001</v>
      </c>
      <c r="Z19" s="12">
        <v>5.6249399999999996</v>
      </c>
      <c r="AA19" s="12">
        <v>23.7105</v>
      </c>
      <c r="AB19" s="12">
        <v>23.615500000000001</v>
      </c>
      <c r="AC19" s="12">
        <v>75.452699999999993</v>
      </c>
      <c r="AD19" s="12">
        <v>74.902600000000007</v>
      </c>
      <c r="AE19" s="12">
        <v>26.987400000000001</v>
      </c>
      <c r="AF19" s="12">
        <v>26.490500000000001</v>
      </c>
      <c r="AG19" s="12">
        <v>16.251100000000001</v>
      </c>
      <c r="AH19" s="12">
        <v>16.681000000000001</v>
      </c>
      <c r="AI19" s="12">
        <v>38.346499999999999</v>
      </c>
      <c r="AJ19" s="12">
        <v>37.818800000000003</v>
      </c>
      <c r="AK19" s="12">
        <v>14.0479</v>
      </c>
      <c r="AL19" s="12">
        <v>14.4641</v>
      </c>
    </row>
    <row r="20" spans="1:38" x14ac:dyDescent="0.25">
      <c r="B20" s="33">
        <v>-2</v>
      </c>
      <c r="C20" s="12">
        <v>91.682900000000004</v>
      </c>
      <c r="D20" s="12">
        <v>90.589600000000004</v>
      </c>
      <c r="E20" s="12">
        <v>62.652099999999997</v>
      </c>
      <c r="F20" s="12">
        <v>60.089700000000001</v>
      </c>
      <c r="G20" s="12">
        <v>31.618099999999998</v>
      </c>
      <c r="H20" s="12">
        <v>32.857999999999997</v>
      </c>
      <c r="I20" s="12">
        <v>27.0197</v>
      </c>
      <c r="J20" s="12">
        <v>24.874400000000001</v>
      </c>
      <c r="K20" s="12">
        <v>69.630099999999999</v>
      </c>
      <c r="L20" s="12">
        <v>70.847899999999996</v>
      </c>
      <c r="M20" s="12">
        <v>29.1815</v>
      </c>
      <c r="N20" s="12">
        <v>29.608499999999999</v>
      </c>
      <c r="O20" s="12">
        <v>13.445399999999999</v>
      </c>
      <c r="P20" s="12">
        <v>13.18</v>
      </c>
      <c r="Q20" s="12">
        <v>2.0021599999999999</v>
      </c>
      <c r="R20" s="12">
        <v>2.0217900000000002</v>
      </c>
      <c r="S20" s="12">
        <v>19.904499999999999</v>
      </c>
      <c r="T20" s="12">
        <v>19.187899999999999</v>
      </c>
      <c r="U20" s="12">
        <v>92.763900000000007</v>
      </c>
      <c r="V20" s="12">
        <v>90.450800000000001</v>
      </c>
      <c r="W20" s="12">
        <v>27.2727</v>
      </c>
      <c r="X20" s="12">
        <v>27.7043</v>
      </c>
      <c r="Y20" s="12">
        <v>5.9300199999999998</v>
      </c>
      <c r="Z20" s="12">
        <v>6.1969700000000003</v>
      </c>
      <c r="AA20" s="12">
        <v>40.885300000000001</v>
      </c>
      <c r="AB20" s="12">
        <v>40.866300000000003</v>
      </c>
      <c r="AC20" s="12">
        <v>86.591800000000006</v>
      </c>
      <c r="AD20" s="12">
        <v>86.454300000000003</v>
      </c>
      <c r="AE20" s="12">
        <v>60.636899999999997</v>
      </c>
      <c r="AF20" s="12">
        <v>61.562800000000003</v>
      </c>
      <c r="AG20" s="12">
        <v>18.624199999999998</v>
      </c>
      <c r="AH20" s="12">
        <v>19.346499999999999</v>
      </c>
      <c r="AI20" s="12">
        <v>49.4283</v>
      </c>
      <c r="AJ20" s="12">
        <v>50.3078</v>
      </c>
      <c r="AK20" s="12">
        <v>27.315300000000001</v>
      </c>
      <c r="AL20" s="12">
        <v>28.095700000000001</v>
      </c>
    </row>
    <row r="21" spans="1:38" x14ac:dyDescent="0.25">
      <c r="B21" s="33">
        <v>-2.5228999999999999</v>
      </c>
      <c r="C21" s="12">
        <v>94.650499999999994</v>
      </c>
      <c r="D21" s="12">
        <v>93.0886</v>
      </c>
      <c r="E21" s="12">
        <v>82.511200000000002</v>
      </c>
      <c r="F21" s="12">
        <v>76.5535</v>
      </c>
      <c r="G21" s="12">
        <v>43.397399999999998</v>
      </c>
      <c r="H21" s="12">
        <v>45.257300000000001</v>
      </c>
      <c r="I21" s="12">
        <v>53.686399999999999</v>
      </c>
      <c r="J21" s="12">
        <v>51.025100000000002</v>
      </c>
      <c r="K21" s="12">
        <v>89.115499999999997</v>
      </c>
      <c r="L21" s="12">
        <v>96.757499999999993</v>
      </c>
      <c r="M21" s="12">
        <v>44.8399</v>
      </c>
      <c r="N21" s="12">
        <v>43.131700000000002</v>
      </c>
      <c r="O21" s="12">
        <v>18.752800000000001</v>
      </c>
      <c r="P21" s="12">
        <v>19.195</v>
      </c>
      <c r="Q21" s="12">
        <v>2.2377099999999999</v>
      </c>
      <c r="R21" s="12">
        <v>2.3751099999999998</v>
      </c>
      <c r="S21" s="12">
        <v>59.739899999999999</v>
      </c>
      <c r="T21" s="12">
        <v>59.501100000000001</v>
      </c>
      <c r="U21" s="12">
        <v>98.517200000000003</v>
      </c>
      <c r="V21" s="12">
        <v>98.873099999999994</v>
      </c>
      <c r="W21" s="12">
        <v>58.915599999999998</v>
      </c>
      <c r="X21" s="12">
        <v>58.807699999999997</v>
      </c>
      <c r="Y21" s="12">
        <v>13.175700000000001</v>
      </c>
      <c r="Z21" s="12">
        <v>13.194800000000001</v>
      </c>
      <c r="AA21" s="12">
        <v>69.060500000000005</v>
      </c>
      <c r="AB21" s="12">
        <v>71.815299999999993</v>
      </c>
      <c r="AC21" s="12">
        <v>87.004400000000004</v>
      </c>
      <c r="AD21" s="12">
        <v>87.737799999999993</v>
      </c>
      <c r="AE21" s="12">
        <v>79.878</v>
      </c>
      <c r="AF21" s="12">
        <v>79.019900000000007</v>
      </c>
      <c r="AG21" s="12">
        <v>36.027500000000003</v>
      </c>
      <c r="AH21" s="12">
        <v>34.3078</v>
      </c>
      <c r="AI21" s="12">
        <v>95.426599999999993</v>
      </c>
      <c r="AJ21" s="12">
        <v>96.209299999999999</v>
      </c>
      <c r="AK21" s="12">
        <v>39.750300000000003</v>
      </c>
      <c r="AL21" s="12">
        <v>39.125900000000001</v>
      </c>
    </row>
    <row r="22" spans="1:38" x14ac:dyDescent="0.25">
      <c r="B22" s="33">
        <v>-3</v>
      </c>
      <c r="C22" s="12">
        <v>96.993399999999994</v>
      </c>
      <c r="D22" s="12">
        <v>96.837199999999996</v>
      </c>
      <c r="E22" s="12">
        <v>92.056399999999996</v>
      </c>
      <c r="F22" s="12">
        <v>88.533000000000001</v>
      </c>
      <c r="G22" s="12">
        <v>61.624299999999998</v>
      </c>
      <c r="H22" s="12">
        <v>62.616199999999999</v>
      </c>
      <c r="I22" s="12">
        <v>80.841800000000006</v>
      </c>
      <c r="J22" s="12">
        <v>78.126300000000001</v>
      </c>
      <c r="K22" s="12">
        <v>96.057199999999995</v>
      </c>
      <c r="L22" s="12">
        <v>98.827799999999996</v>
      </c>
      <c r="M22" s="12">
        <v>69.323800000000006</v>
      </c>
      <c r="N22" s="12">
        <v>71.031999999999996</v>
      </c>
      <c r="O22" s="12">
        <v>40.336100000000002</v>
      </c>
      <c r="P22" s="12">
        <v>40.512999999999998</v>
      </c>
      <c r="Q22" s="12">
        <v>11.0708</v>
      </c>
      <c r="R22" s="12">
        <v>9.6378400000000006</v>
      </c>
      <c r="S22" s="12">
        <v>97.903400000000005</v>
      </c>
      <c r="T22" s="12">
        <v>98.354600000000005</v>
      </c>
      <c r="U22" s="12">
        <v>97.034400000000005</v>
      </c>
      <c r="V22" s="12">
        <v>99.110299999999995</v>
      </c>
      <c r="W22" s="12">
        <v>79.525199999999998</v>
      </c>
      <c r="X22" s="12">
        <v>85.163200000000003</v>
      </c>
      <c r="Y22" s="12">
        <v>46.010100000000001</v>
      </c>
      <c r="Z22" s="12">
        <v>44.675400000000003</v>
      </c>
      <c r="AA22" s="12">
        <v>94.955799999999996</v>
      </c>
      <c r="AB22" s="12">
        <v>94.803799999999995</v>
      </c>
      <c r="AC22" s="12">
        <v>90.075599999999994</v>
      </c>
      <c r="AD22" s="12">
        <v>90.854900000000001</v>
      </c>
      <c r="AE22" s="12">
        <v>99.345100000000002</v>
      </c>
      <c r="AF22" s="12">
        <v>93.608900000000006</v>
      </c>
      <c r="AG22" s="12">
        <v>75.752399999999994</v>
      </c>
      <c r="AH22" s="12">
        <v>74.548599999999993</v>
      </c>
      <c r="AI22" s="12">
        <v>98.416899999999998</v>
      </c>
      <c r="AJ22" s="12">
        <v>97.625299999999996</v>
      </c>
      <c r="AK22" s="12">
        <v>74.297600000000003</v>
      </c>
      <c r="AL22" s="12">
        <v>73.4131</v>
      </c>
    </row>
    <row r="23" spans="1:38" x14ac:dyDescent="0.25">
      <c r="B23" s="33">
        <v>-3.5228999999999999</v>
      </c>
      <c r="C23" s="12">
        <v>97.774299999999997</v>
      </c>
      <c r="D23" s="12">
        <v>98.789500000000004</v>
      </c>
      <c r="E23" s="12">
        <v>93.721999999999994</v>
      </c>
      <c r="F23" s="12">
        <v>94.106300000000005</v>
      </c>
      <c r="G23" s="12">
        <v>84.686899999999994</v>
      </c>
      <c r="H23" s="12">
        <v>86.112799999999993</v>
      </c>
      <c r="I23" s="12">
        <v>94.636799999999994</v>
      </c>
      <c r="J23" s="12">
        <v>95.342799999999997</v>
      </c>
      <c r="K23" s="12">
        <v>102.694</v>
      </c>
      <c r="L23" s="12">
        <v>100.411</v>
      </c>
      <c r="M23" s="12">
        <v>83.558700000000002</v>
      </c>
      <c r="N23" s="12">
        <v>85.266900000000007</v>
      </c>
      <c r="O23" s="12">
        <v>60.857999999999997</v>
      </c>
      <c r="P23" s="12">
        <v>58.204300000000003</v>
      </c>
      <c r="Q23" s="12">
        <v>70.330699999999993</v>
      </c>
      <c r="R23" s="12">
        <v>72.313299999999998</v>
      </c>
      <c r="S23" s="12">
        <v>100.027</v>
      </c>
      <c r="T23" s="12">
        <v>98.460700000000003</v>
      </c>
      <c r="U23" s="12">
        <v>98.635800000000003</v>
      </c>
      <c r="V23" s="12">
        <v>98.695099999999996</v>
      </c>
      <c r="W23" s="12">
        <v>99.001900000000006</v>
      </c>
      <c r="X23" s="12">
        <v>98.4893</v>
      </c>
      <c r="Y23" s="12">
        <v>91.962999999999994</v>
      </c>
      <c r="Z23" s="12">
        <v>91.4863</v>
      </c>
      <c r="AA23" s="12">
        <v>99.363500000000002</v>
      </c>
      <c r="AB23" s="12">
        <v>99.534499999999994</v>
      </c>
      <c r="AC23" s="12">
        <v>91.542500000000004</v>
      </c>
      <c r="AD23" s="12">
        <v>91.450800000000001</v>
      </c>
      <c r="AE23" s="12">
        <v>99.051500000000004</v>
      </c>
      <c r="AF23" s="12">
        <v>99.683800000000005</v>
      </c>
      <c r="AG23" s="12">
        <v>90.541700000000006</v>
      </c>
      <c r="AH23" s="12">
        <v>91.573499999999996</v>
      </c>
      <c r="AI23" s="12">
        <v>99.032499999999999</v>
      </c>
      <c r="AJ23" s="12">
        <v>99.384299999999996</v>
      </c>
      <c r="AK23" s="12">
        <v>89.542100000000005</v>
      </c>
      <c r="AL23" s="12">
        <v>90.478700000000003</v>
      </c>
    </row>
    <row r="24" spans="1:38" x14ac:dyDescent="0.25">
      <c r="B24" s="33">
        <v>-4</v>
      </c>
      <c r="C24" s="12">
        <v>100</v>
      </c>
      <c r="D24" s="12">
        <v>100</v>
      </c>
      <c r="E24" s="12">
        <v>100</v>
      </c>
      <c r="F24" s="12">
        <v>100</v>
      </c>
      <c r="G24" s="12">
        <v>100</v>
      </c>
      <c r="H24" s="12">
        <v>100</v>
      </c>
      <c r="I24" s="12">
        <v>100</v>
      </c>
      <c r="J24" s="12">
        <v>100</v>
      </c>
      <c r="K24" s="12">
        <v>100</v>
      </c>
      <c r="L24" s="12">
        <v>100</v>
      </c>
      <c r="M24" s="12">
        <v>100</v>
      </c>
      <c r="N24" s="12">
        <v>100</v>
      </c>
      <c r="O24" s="12">
        <v>100</v>
      </c>
      <c r="P24" s="12">
        <v>100</v>
      </c>
      <c r="Q24" s="12">
        <v>100</v>
      </c>
      <c r="R24" s="12">
        <v>100</v>
      </c>
      <c r="S24" s="12">
        <v>100</v>
      </c>
      <c r="T24" s="12">
        <v>100</v>
      </c>
      <c r="U24" s="12">
        <v>100</v>
      </c>
      <c r="V24" s="12">
        <v>100</v>
      </c>
      <c r="W24" s="12">
        <v>100</v>
      </c>
      <c r="X24" s="12">
        <v>100</v>
      </c>
      <c r="Y24" s="12">
        <v>100</v>
      </c>
      <c r="Z24" s="12">
        <v>100</v>
      </c>
      <c r="AA24" s="12">
        <v>100</v>
      </c>
      <c r="AB24" s="12">
        <v>100</v>
      </c>
      <c r="AC24" s="12">
        <v>100</v>
      </c>
      <c r="AD24" s="12">
        <v>100</v>
      </c>
      <c r="AE24" s="12">
        <v>100</v>
      </c>
      <c r="AF24" s="12">
        <v>100</v>
      </c>
      <c r="AG24" s="12">
        <v>100</v>
      </c>
      <c r="AH24" s="12">
        <v>100</v>
      </c>
      <c r="AI24" s="12">
        <v>100</v>
      </c>
      <c r="AJ24" s="12">
        <v>100</v>
      </c>
      <c r="AK24" s="12">
        <v>100</v>
      </c>
      <c r="AL24" s="12">
        <v>100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6D618-8076-4561-B1E9-369B84A5CC83}">
  <dimension ref="A1:BJ24"/>
  <sheetViews>
    <sheetView zoomScaleNormal="100" workbookViewId="0">
      <selection activeCell="F32" sqref="F32"/>
    </sheetView>
  </sheetViews>
  <sheetFormatPr defaultColWidth="8.875" defaultRowHeight="15.75" x14ac:dyDescent="0.25"/>
  <cols>
    <col min="1" max="1" width="10.625" customWidth="1"/>
    <col min="2" max="2" width="15.625" customWidth="1"/>
  </cols>
  <sheetData>
    <row r="1" spans="1:62" x14ac:dyDescent="0.25">
      <c r="A1" s="103" t="s">
        <v>635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</row>
    <row r="2" spans="1:62" x14ac:dyDescent="0.25">
      <c r="A2" s="10" t="s">
        <v>218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</row>
    <row r="3" spans="1:62" x14ac:dyDescent="0.25">
      <c r="A3" s="10" t="s">
        <v>203</v>
      </c>
      <c r="B3" s="10" t="s">
        <v>222</v>
      </c>
      <c r="C3" s="28" t="s">
        <v>194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10"/>
      <c r="BJ3" s="10"/>
    </row>
    <row r="4" spans="1:62" x14ac:dyDescent="0.25">
      <c r="A4" s="10" t="s">
        <v>636</v>
      </c>
      <c r="B4" s="29" t="s">
        <v>637</v>
      </c>
      <c r="C4" s="154" t="s">
        <v>16</v>
      </c>
      <c r="D4" s="154"/>
      <c r="E4" s="154"/>
      <c r="F4" s="154" t="s">
        <v>638</v>
      </c>
      <c r="G4" s="154"/>
      <c r="H4" s="154"/>
      <c r="I4" s="154" t="s">
        <v>178</v>
      </c>
      <c r="J4" s="154"/>
      <c r="K4" s="154"/>
      <c r="L4" s="154" t="s">
        <v>181</v>
      </c>
      <c r="M4" s="154"/>
      <c r="N4" s="154"/>
      <c r="O4" s="154" t="s">
        <v>160</v>
      </c>
      <c r="P4" s="154"/>
      <c r="Q4" s="154"/>
      <c r="R4" s="154" t="s">
        <v>180</v>
      </c>
      <c r="S4" s="154"/>
      <c r="T4" s="154"/>
      <c r="U4" s="154" t="s">
        <v>154</v>
      </c>
      <c r="V4" s="154"/>
      <c r="W4" s="154"/>
      <c r="X4" s="154" t="s">
        <v>176</v>
      </c>
      <c r="Y4" s="154"/>
      <c r="Z4" s="154"/>
      <c r="AA4" s="154" t="s">
        <v>183</v>
      </c>
      <c r="AB4" s="154"/>
      <c r="AC4" s="154"/>
      <c r="AD4" s="154" t="s">
        <v>190</v>
      </c>
      <c r="AE4" s="154"/>
      <c r="AF4" s="154"/>
      <c r="AG4" s="154" t="s">
        <v>186</v>
      </c>
      <c r="AH4" s="154"/>
      <c r="AI4" s="154"/>
      <c r="AJ4" s="154" t="s">
        <v>191</v>
      </c>
      <c r="AK4" s="154"/>
      <c r="AL4" s="154"/>
      <c r="AM4" s="154" t="s">
        <v>182</v>
      </c>
      <c r="AN4" s="154"/>
      <c r="AO4" s="154"/>
      <c r="AP4" s="154" t="s">
        <v>184</v>
      </c>
      <c r="AQ4" s="154"/>
      <c r="AR4" s="154"/>
      <c r="AS4" s="154" t="s">
        <v>185</v>
      </c>
      <c r="AT4" s="154"/>
      <c r="AU4" s="154"/>
      <c r="AV4" s="154" t="s">
        <v>173</v>
      </c>
      <c r="AW4" s="154"/>
      <c r="AX4" s="154"/>
      <c r="AY4" s="154" t="s">
        <v>157</v>
      </c>
      <c r="AZ4" s="154"/>
      <c r="BA4" s="154"/>
      <c r="BB4" s="154" t="s">
        <v>639</v>
      </c>
      <c r="BC4" s="154"/>
      <c r="BD4" s="154"/>
      <c r="BE4" s="28"/>
      <c r="BF4" s="28"/>
      <c r="BG4" s="28"/>
      <c r="BH4" s="28"/>
      <c r="BI4" s="28"/>
      <c r="BJ4" s="28"/>
    </row>
    <row r="5" spans="1:62" x14ac:dyDescent="0.25">
      <c r="A5" s="10"/>
      <c r="B5" s="12">
        <v>2</v>
      </c>
      <c r="C5" s="12">
        <v>0.32207773000000001</v>
      </c>
      <c r="D5" s="12">
        <v>0.27477742999999999</v>
      </c>
      <c r="E5" s="12">
        <v>0.16560021</v>
      </c>
      <c r="F5" s="12">
        <v>0.52317289</v>
      </c>
      <c r="G5" s="12">
        <v>0.26276737999999999</v>
      </c>
      <c r="H5" s="12">
        <v>0.47796737</v>
      </c>
      <c r="I5" s="12">
        <v>3.61971599</v>
      </c>
      <c r="J5" s="12">
        <v>1.3121375900000001</v>
      </c>
      <c r="K5" s="12">
        <v>0.83958153000000002</v>
      </c>
      <c r="L5" s="12">
        <v>4.2125149500000001</v>
      </c>
      <c r="M5" s="12">
        <v>2.2624575299999998</v>
      </c>
      <c r="N5" s="12">
        <v>5.2954991600000003</v>
      </c>
      <c r="O5" s="12">
        <v>1.420247</v>
      </c>
      <c r="P5" s="12">
        <v>1.3335005099999999</v>
      </c>
      <c r="Q5" s="12">
        <v>1.6279580199999999</v>
      </c>
      <c r="R5" s="12">
        <v>9.0209000000000003E-4</v>
      </c>
      <c r="S5" s="12">
        <v>0.11820941</v>
      </c>
      <c r="T5" s="12">
        <v>9.9821149999999997E-2</v>
      </c>
      <c r="U5" s="12">
        <v>0.64668457000000001</v>
      </c>
      <c r="V5" s="12">
        <v>0.18171022000000001</v>
      </c>
      <c r="W5" s="12">
        <v>0.67457416000000003</v>
      </c>
      <c r="X5" s="12">
        <v>0.20770273</v>
      </c>
      <c r="Y5" s="12">
        <v>0.41564447999999998</v>
      </c>
      <c r="Z5" s="12">
        <v>0.25098930000000003</v>
      </c>
      <c r="AA5" s="12">
        <v>19.615006999999999</v>
      </c>
      <c r="AB5" s="12">
        <v>17.917515000000002</v>
      </c>
      <c r="AC5" s="12">
        <v>16.521497199999999</v>
      </c>
      <c r="AD5" s="12">
        <v>3.4537006300000002</v>
      </c>
      <c r="AE5" s="12">
        <v>5.6009847400000004</v>
      </c>
      <c r="AF5" s="12">
        <v>3.74068033</v>
      </c>
      <c r="AG5" s="12">
        <v>1.54465385</v>
      </c>
      <c r="AH5" s="12">
        <v>1.6908067899999999</v>
      </c>
      <c r="AI5" s="12">
        <v>1.0072373299999999</v>
      </c>
      <c r="AJ5" s="12">
        <v>5.1730900799999997</v>
      </c>
      <c r="AK5" s="12">
        <v>8.0473998699999996</v>
      </c>
      <c r="AL5" s="12">
        <v>6.0508925700000002</v>
      </c>
      <c r="AM5" s="12">
        <v>0.61148707999999996</v>
      </c>
      <c r="AN5" s="12">
        <v>0.5988308</v>
      </c>
      <c r="AO5" s="12">
        <v>1.1885436300000001</v>
      </c>
      <c r="AP5" s="12">
        <v>18.7186436</v>
      </c>
      <c r="AQ5" s="12">
        <v>19.285702300000001</v>
      </c>
      <c r="AR5" s="12">
        <v>15.7432897</v>
      </c>
      <c r="AS5" s="12">
        <v>0.64709702000000002</v>
      </c>
      <c r="AT5" s="12">
        <v>0.44603100000000001</v>
      </c>
      <c r="AU5" s="12">
        <v>0.17100662</v>
      </c>
      <c r="AV5" s="12">
        <v>0.84529105999999998</v>
      </c>
      <c r="AW5" s="12">
        <v>0.54993287999999996</v>
      </c>
      <c r="AX5" s="12">
        <v>0.25376722000000002</v>
      </c>
      <c r="AY5" s="12">
        <v>0.95366099000000004</v>
      </c>
      <c r="AZ5" s="12">
        <v>0.59033321000000005</v>
      </c>
      <c r="BA5" s="12">
        <v>0.21125058999999999</v>
      </c>
      <c r="BB5" s="12">
        <v>2.9584077500000001</v>
      </c>
      <c r="BC5" s="12">
        <v>2.4515297500000002</v>
      </c>
      <c r="BD5" s="12">
        <v>2.7356018999999998</v>
      </c>
      <c r="BE5" s="10"/>
      <c r="BF5" s="10"/>
      <c r="BG5" s="10"/>
      <c r="BH5" s="10"/>
      <c r="BI5" s="10"/>
      <c r="BJ5" s="10"/>
    </row>
    <row r="6" spans="1:62" x14ac:dyDescent="0.25">
      <c r="A6" s="10"/>
      <c r="B6" s="12">
        <v>1.5228787450000001</v>
      </c>
      <c r="C6" s="12">
        <v>1.26642564</v>
      </c>
      <c r="D6" s="12">
        <v>1.49015097</v>
      </c>
      <c r="E6" s="12">
        <v>0.25072040000000001</v>
      </c>
      <c r="F6" s="12">
        <v>3.6338073899999999</v>
      </c>
      <c r="G6" s="12">
        <v>2.6743761099999999</v>
      </c>
      <c r="H6" s="12">
        <v>2.9955706599999998</v>
      </c>
      <c r="I6" s="12">
        <v>8.3602743700000008</v>
      </c>
      <c r="J6" s="12">
        <v>3.3633674</v>
      </c>
      <c r="K6" s="12">
        <v>5.4837256200000004</v>
      </c>
      <c r="L6" s="12">
        <v>11.0118469</v>
      </c>
      <c r="M6" s="12">
        <v>8.8604096999999999</v>
      </c>
      <c r="N6" s="12">
        <v>10.3603846</v>
      </c>
      <c r="O6" s="12">
        <v>3.5110830800000001</v>
      </c>
      <c r="P6" s="12">
        <v>3.2845093200000002</v>
      </c>
      <c r="Q6" s="12">
        <v>4.1971839800000001</v>
      </c>
      <c r="R6" s="12">
        <v>1.24424264</v>
      </c>
      <c r="S6" s="12">
        <v>1.45560611</v>
      </c>
      <c r="T6" s="12">
        <v>1.2587955399999999</v>
      </c>
      <c r="U6" s="12">
        <v>3.26016108</v>
      </c>
      <c r="V6" s="12">
        <v>2.9785112100000002</v>
      </c>
      <c r="W6" s="12">
        <v>2.8494022299999999</v>
      </c>
      <c r="X6" s="12">
        <v>1.12357295</v>
      </c>
      <c r="Y6" s="12">
        <v>1.88380272</v>
      </c>
      <c r="Z6" s="12">
        <v>1.4680557999999999</v>
      </c>
      <c r="AA6" s="12">
        <v>48.630609300000003</v>
      </c>
      <c r="AB6" s="12">
        <v>32.832282900000003</v>
      </c>
      <c r="AC6" s="12">
        <v>32.234023100000002</v>
      </c>
      <c r="AD6" s="12">
        <v>10.249518999999999</v>
      </c>
      <c r="AE6" s="12">
        <v>11.031148200000001</v>
      </c>
      <c r="AF6" s="12">
        <v>11.096914399999999</v>
      </c>
      <c r="AG6" s="12">
        <v>5.7366767799999998</v>
      </c>
      <c r="AH6" s="12">
        <v>6.31737371</v>
      </c>
      <c r="AI6" s="12">
        <v>5.8159734399999996</v>
      </c>
      <c r="AJ6" s="12">
        <v>16.1756609</v>
      </c>
      <c r="AK6" s="12">
        <v>14.553736199999999</v>
      </c>
      <c r="AL6" s="12">
        <v>15.0465043</v>
      </c>
      <c r="AM6" s="12">
        <v>6.2761363899999996</v>
      </c>
      <c r="AN6" s="12">
        <v>9.9951007900000004</v>
      </c>
      <c r="AO6" s="12">
        <v>4.3288184200000002</v>
      </c>
      <c r="AP6" s="12">
        <v>34.816603299999997</v>
      </c>
      <c r="AQ6" s="12">
        <v>29.2144972</v>
      </c>
      <c r="AR6" s="12">
        <v>33.846716000000001</v>
      </c>
      <c r="AS6" s="12">
        <v>1.3458025300000001</v>
      </c>
      <c r="AT6" s="12">
        <v>1.68760592</v>
      </c>
      <c r="AU6" s="12">
        <v>1.64876011</v>
      </c>
      <c r="AV6" s="12">
        <v>2.3522351399999999</v>
      </c>
      <c r="AW6" s="12">
        <v>2.1880382300000001</v>
      </c>
      <c r="AX6" s="12">
        <v>2.2138882099999999</v>
      </c>
      <c r="AY6" s="12">
        <v>6.5268637399999996</v>
      </c>
      <c r="AZ6" s="12">
        <v>6.0349202100000001</v>
      </c>
      <c r="BA6" s="12">
        <v>5.9229963999999997</v>
      </c>
      <c r="BB6" s="12">
        <v>6.50715442</v>
      </c>
      <c r="BC6" s="12">
        <v>6.2916270399999998</v>
      </c>
      <c r="BD6" s="12">
        <v>6.5257039099999998</v>
      </c>
      <c r="BE6" s="10"/>
      <c r="BF6" s="10"/>
      <c r="BG6" s="10"/>
      <c r="BH6" s="10"/>
      <c r="BI6" s="10"/>
      <c r="BJ6" s="10"/>
    </row>
    <row r="7" spans="1:62" x14ac:dyDescent="0.25">
      <c r="A7" s="10"/>
      <c r="B7" s="12">
        <v>1.045757491</v>
      </c>
      <c r="C7" s="12">
        <v>2.60934723</v>
      </c>
      <c r="D7" s="12">
        <v>2.8343033800000001</v>
      </c>
      <c r="E7" s="12">
        <v>2.8471812600000002</v>
      </c>
      <c r="F7" s="12">
        <v>28.213380999999998</v>
      </c>
      <c r="G7" s="12">
        <v>27.122980500000001</v>
      </c>
      <c r="H7" s="12">
        <v>26.261987399999999</v>
      </c>
      <c r="I7" s="12">
        <v>7.6405070300000002</v>
      </c>
      <c r="J7" s="12">
        <v>6.8212376099999998</v>
      </c>
      <c r="K7" s="12">
        <v>6.0087108899999997</v>
      </c>
      <c r="L7" s="12">
        <v>15.9456512</v>
      </c>
      <c r="M7" s="12">
        <v>12.8000889</v>
      </c>
      <c r="N7" s="12">
        <v>15.3561288</v>
      </c>
      <c r="O7" s="12">
        <v>3.4330360999999998</v>
      </c>
      <c r="P7" s="12">
        <v>3.63514077</v>
      </c>
      <c r="Q7" s="12">
        <v>4.8391245300000003</v>
      </c>
      <c r="R7" s="12">
        <v>1.85068495</v>
      </c>
      <c r="S7" s="12">
        <v>1.70929007</v>
      </c>
      <c r="T7" s="12">
        <v>1.7852088699999999</v>
      </c>
      <c r="U7" s="12">
        <v>2.6542684400000001</v>
      </c>
      <c r="V7" s="12">
        <v>3.51858907</v>
      </c>
      <c r="W7" s="12">
        <v>3.3092887700000002</v>
      </c>
      <c r="X7" s="12">
        <v>1.5976537500000001</v>
      </c>
      <c r="Y7" s="12">
        <v>2.5249630999999999</v>
      </c>
      <c r="Z7" s="12">
        <v>2.1567141799999998</v>
      </c>
      <c r="AA7" s="12">
        <v>52.263068699999998</v>
      </c>
      <c r="AB7" s="12">
        <v>46.226083000000003</v>
      </c>
      <c r="AC7" s="12">
        <v>34.740525499999997</v>
      </c>
      <c r="AD7" s="12">
        <v>13.9249212</v>
      </c>
      <c r="AE7" s="12">
        <v>14.9558275</v>
      </c>
      <c r="AF7" s="12">
        <v>14.006732400000001</v>
      </c>
      <c r="AG7" s="12">
        <v>7.1785451</v>
      </c>
      <c r="AH7" s="12">
        <v>7.0895484</v>
      </c>
      <c r="AI7" s="12">
        <v>7.0095122700000001</v>
      </c>
      <c r="AJ7" s="12">
        <v>18.878064599999998</v>
      </c>
      <c r="AK7" s="12">
        <v>17.516557200000001</v>
      </c>
      <c r="AL7" s="12">
        <v>18.226838999999998</v>
      </c>
      <c r="AM7" s="12">
        <v>12.724542100000001</v>
      </c>
      <c r="AN7" s="12">
        <v>16.369726799999999</v>
      </c>
      <c r="AO7" s="12">
        <v>15.240693</v>
      </c>
      <c r="AP7" s="12">
        <v>30.6415045</v>
      </c>
      <c r="AQ7" s="12">
        <v>26.668620600000001</v>
      </c>
      <c r="AR7" s="12">
        <v>33.862984099999998</v>
      </c>
      <c r="AS7" s="12">
        <v>3.4955985100000002</v>
      </c>
      <c r="AT7" s="12">
        <v>2.8986188899999998</v>
      </c>
      <c r="AU7" s="12">
        <v>2.869294</v>
      </c>
      <c r="AV7" s="12">
        <v>12.285974100000001</v>
      </c>
      <c r="AW7" s="12">
        <v>10.7610812</v>
      </c>
      <c r="AX7" s="12">
        <v>12.5702625</v>
      </c>
      <c r="AY7" s="12">
        <v>15.567654900000001</v>
      </c>
      <c r="AZ7" s="12">
        <v>14.6798489</v>
      </c>
      <c r="BA7" s="12">
        <v>13.725040999999999</v>
      </c>
      <c r="BB7" s="12">
        <v>8.18844466</v>
      </c>
      <c r="BC7" s="12">
        <v>8.4821272200000006</v>
      </c>
      <c r="BD7" s="12">
        <v>8.2279815700000007</v>
      </c>
      <c r="BE7" s="10"/>
      <c r="BF7" s="10"/>
      <c r="BG7" s="10"/>
      <c r="BH7" s="10"/>
      <c r="BI7" s="10"/>
      <c r="BJ7" s="10"/>
    </row>
    <row r="8" spans="1:62" x14ac:dyDescent="0.25">
      <c r="A8" s="10"/>
      <c r="B8" s="12">
        <v>0.56863623600000002</v>
      </c>
      <c r="C8" s="12">
        <v>11.654822299999999</v>
      </c>
      <c r="D8" s="12">
        <v>11.466089</v>
      </c>
      <c r="E8" s="12">
        <v>11.711765700000001</v>
      </c>
      <c r="F8" s="12">
        <v>64.776412100000002</v>
      </c>
      <c r="G8" s="12">
        <v>60.811894299999999</v>
      </c>
      <c r="H8" s="12">
        <v>64.870215099999996</v>
      </c>
      <c r="I8" s="12">
        <v>9.8807214499999994</v>
      </c>
      <c r="J8" s="12">
        <v>8.2249792799999994</v>
      </c>
      <c r="K8" s="12">
        <v>9.1464604499999993</v>
      </c>
      <c r="L8" s="12">
        <v>28.040010800000001</v>
      </c>
      <c r="M8" s="12">
        <v>22.8743497</v>
      </c>
      <c r="N8" s="12">
        <v>31.933095699999999</v>
      </c>
      <c r="O8" s="12">
        <v>11.087246499999999</v>
      </c>
      <c r="P8" s="12">
        <v>10.7603385</v>
      </c>
      <c r="Q8" s="12">
        <v>11.548845</v>
      </c>
      <c r="R8" s="12">
        <v>3.6907897799999998</v>
      </c>
      <c r="S8" s="12">
        <v>3.26271004</v>
      </c>
      <c r="T8" s="12">
        <v>3.1174558999999999</v>
      </c>
      <c r="U8" s="12">
        <v>4.7505388799999997</v>
      </c>
      <c r="V8" s="12">
        <v>5.5233489799999997</v>
      </c>
      <c r="W8" s="12">
        <v>5.03823344</v>
      </c>
      <c r="X8" s="12">
        <v>5.86007839</v>
      </c>
      <c r="Y8" s="12">
        <v>5.47020325</v>
      </c>
      <c r="Z8" s="12">
        <v>6.5666182299999996</v>
      </c>
      <c r="AA8" s="12">
        <v>50.789689699999997</v>
      </c>
      <c r="AB8" s="12">
        <v>45.491620599999997</v>
      </c>
      <c r="AC8" s="12">
        <v>37.910693199999997</v>
      </c>
      <c r="AD8" s="12">
        <v>16.244002699999999</v>
      </c>
      <c r="AE8" s="12">
        <v>16.6231039</v>
      </c>
      <c r="AF8" s="12">
        <v>14.527249100000001</v>
      </c>
      <c r="AG8" s="12">
        <v>8.0878686500000008</v>
      </c>
      <c r="AH8" s="12">
        <v>8.0740058999999995</v>
      </c>
      <c r="AI8" s="12">
        <v>7.3153894800000003</v>
      </c>
      <c r="AJ8" s="12">
        <v>30.384513099999999</v>
      </c>
      <c r="AK8" s="12">
        <v>33.229221699999997</v>
      </c>
      <c r="AL8" s="12">
        <v>25.860431599999998</v>
      </c>
      <c r="AM8" s="12">
        <v>24.859176999999999</v>
      </c>
      <c r="AN8" s="12">
        <v>33.319815200000001</v>
      </c>
      <c r="AO8" s="12">
        <v>22.2837107</v>
      </c>
      <c r="AP8" s="12">
        <v>40.96546</v>
      </c>
      <c r="AQ8" s="12">
        <v>37.8816639</v>
      </c>
      <c r="AR8" s="12">
        <v>38.4921042</v>
      </c>
      <c r="AS8" s="12">
        <v>11.702425399999999</v>
      </c>
      <c r="AT8" s="12">
        <v>11.1173635</v>
      </c>
      <c r="AU8" s="12">
        <v>12.174594799999999</v>
      </c>
      <c r="AV8" s="12">
        <v>46.391809500000001</v>
      </c>
      <c r="AW8" s="12">
        <v>43.115179699999999</v>
      </c>
      <c r="AX8" s="12">
        <v>46.142181899999997</v>
      </c>
      <c r="AY8" s="12">
        <v>26.503332</v>
      </c>
      <c r="AZ8" s="12">
        <v>26.294184999999999</v>
      </c>
      <c r="BA8" s="12">
        <v>26.6771624</v>
      </c>
      <c r="BB8" s="12">
        <v>14.0250675</v>
      </c>
      <c r="BC8" s="12">
        <v>12.587747200000001</v>
      </c>
      <c r="BD8" s="12">
        <v>14.984058299999999</v>
      </c>
      <c r="BE8" s="10"/>
      <c r="BF8" s="10"/>
      <c r="BG8" s="10"/>
      <c r="BH8" s="10"/>
      <c r="BI8" s="10"/>
      <c r="BJ8" s="10"/>
    </row>
    <row r="9" spans="1:62" x14ac:dyDescent="0.25">
      <c r="A9" s="10"/>
      <c r="B9" s="12">
        <v>9.1514980999999995E-2</v>
      </c>
      <c r="C9" s="12">
        <v>23.9578028</v>
      </c>
      <c r="D9" s="12">
        <v>24.287043400000002</v>
      </c>
      <c r="E9" s="12">
        <v>24.2902272</v>
      </c>
      <c r="F9" s="12">
        <v>88.138442400000002</v>
      </c>
      <c r="G9" s="12">
        <v>87.702332900000002</v>
      </c>
      <c r="H9" s="12">
        <v>90.461450799999994</v>
      </c>
      <c r="I9" s="12">
        <v>53.407993099999999</v>
      </c>
      <c r="J9" s="12">
        <v>44.197655599999997</v>
      </c>
      <c r="K9" s="12">
        <v>35.225959199999998</v>
      </c>
      <c r="L9" s="12">
        <v>50.753266500000002</v>
      </c>
      <c r="M9" s="12">
        <v>44.093681699999998</v>
      </c>
      <c r="N9" s="12">
        <v>48.186970600000002</v>
      </c>
      <c r="O9" s="12">
        <v>24.724368399999999</v>
      </c>
      <c r="P9" s="12">
        <v>24.047685099999999</v>
      </c>
      <c r="Q9" s="12">
        <v>21.962289599999998</v>
      </c>
      <c r="R9" s="12">
        <v>8.4216395800000008</v>
      </c>
      <c r="S9" s="12">
        <v>7.5160504499999998</v>
      </c>
      <c r="T9" s="12">
        <v>6.5625012900000002</v>
      </c>
      <c r="U9" s="12">
        <v>11.445558</v>
      </c>
      <c r="V9" s="12">
        <v>13.1498572</v>
      </c>
      <c r="W9" s="12">
        <v>11.555319300000001</v>
      </c>
      <c r="X9" s="12">
        <v>19.015771999999998</v>
      </c>
      <c r="Y9" s="12">
        <v>20.342881800000001</v>
      </c>
      <c r="Z9" s="12">
        <v>20.653832600000001</v>
      </c>
      <c r="AA9" s="12">
        <v>52.098969199999999</v>
      </c>
      <c r="AB9" s="12">
        <v>83.245989399999999</v>
      </c>
      <c r="AC9" s="12">
        <v>97.143106099999997</v>
      </c>
      <c r="AD9" s="12">
        <v>24.434454599999999</v>
      </c>
      <c r="AE9" s="12">
        <v>29.410172500000002</v>
      </c>
      <c r="AF9" s="12">
        <v>27.995406500000001</v>
      </c>
      <c r="AG9" s="12">
        <v>8.8175893900000002</v>
      </c>
      <c r="AH9" s="12">
        <v>9.1402132999999992</v>
      </c>
      <c r="AI9" s="12">
        <v>9.5736263499999996</v>
      </c>
      <c r="AJ9" s="12">
        <v>60.766784700000002</v>
      </c>
      <c r="AK9" s="12">
        <v>49.826997599999999</v>
      </c>
      <c r="AL9" s="12">
        <v>47.015690800000002</v>
      </c>
      <c r="AM9" s="12">
        <v>55.480384700000002</v>
      </c>
      <c r="AN9" s="12">
        <v>60.492389699999997</v>
      </c>
      <c r="AO9" s="12">
        <v>59.555416399999999</v>
      </c>
      <c r="AP9" s="12">
        <v>45.703510399999999</v>
      </c>
      <c r="AQ9" s="12">
        <v>46.766048300000001</v>
      </c>
      <c r="AR9" s="12">
        <v>41.788016599999999</v>
      </c>
      <c r="AS9" s="12">
        <v>29.512120599999999</v>
      </c>
      <c r="AT9" s="12">
        <v>29.837444600000001</v>
      </c>
      <c r="AU9" s="12">
        <v>28.6782003</v>
      </c>
      <c r="AV9" s="12">
        <v>78.748790400000004</v>
      </c>
      <c r="AW9" s="12">
        <v>82.601714099999995</v>
      </c>
      <c r="AX9" s="12">
        <v>74.4948804</v>
      </c>
      <c r="AY9" s="12">
        <v>40.071092999999998</v>
      </c>
      <c r="AZ9" s="12">
        <v>38.361780299999999</v>
      </c>
      <c r="BA9" s="12">
        <v>37.041887500000001</v>
      </c>
      <c r="BB9" s="12">
        <v>26.250981899999999</v>
      </c>
      <c r="BC9" s="12">
        <v>24.027869899999999</v>
      </c>
      <c r="BD9" s="12">
        <v>23.1868892</v>
      </c>
      <c r="BE9" s="10"/>
      <c r="BF9" s="10"/>
      <c r="BG9" s="10"/>
      <c r="BH9" s="10"/>
      <c r="BI9" s="10"/>
      <c r="BJ9" s="10"/>
    </row>
    <row r="10" spans="1:62" x14ac:dyDescent="0.25">
      <c r="A10" s="10"/>
      <c r="B10" s="12">
        <v>-0.38560627400000003</v>
      </c>
      <c r="C10" s="12">
        <v>68.734095999999994</v>
      </c>
      <c r="D10" s="12">
        <v>67.208137500000007</v>
      </c>
      <c r="E10" s="12">
        <v>67.8946124</v>
      </c>
      <c r="F10" s="12">
        <v>102.624692</v>
      </c>
      <c r="G10" s="12">
        <v>97.818060200000005</v>
      </c>
      <c r="H10" s="12">
        <v>104.338615</v>
      </c>
      <c r="I10" s="12">
        <v>94.964002199999996</v>
      </c>
      <c r="J10" s="12">
        <v>94.082410100000004</v>
      </c>
      <c r="K10" s="12">
        <v>83.894696300000007</v>
      </c>
      <c r="L10" s="12">
        <v>74.264666000000005</v>
      </c>
      <c r="M10" s="12">
        <v>79.908794999999998</v>
      </c>
      <c r="N10" s="12">
        <v>72.243898400000006</v>
      </c>
      <c r="O10" s="12">
        <v>67.696577500000004</v>
      </c>
      <c r="P10" s="12">
        <v>61.3300318</v>
      </c>
      <c r="Q10" s="12">
        <v>65.170710999999997</v>
      </c>
      <c r="R10" s="12">
        <v>67.533061099999998</v>
      </c>
      <c r="S10" s="12">
        <v>63.701025799999996</v>
      </c>
      <c r="T10" s="12">
        <v>74.809341200000006</v>
      </c>
      <c r="U10" s="12">
        <v>18.176168499999999</v>
      </c>
      <c r="V10" s="12">
        <v>16.699630500000001</v>
      </c>
      <c r="W10" s="12">
        <v>14.710810800000001</v>
      </c>
      <c r="X10" s="12">
        <v>64.291768000000005</v>
      </c>
      <c r="Y10" s="12">
        <v>63.369148099999997</v>
      </c>
      <c r="Z10" s="12">
        <v>57.439478800000003</v>
      </c>
      <c r="AA10" s="12">
        <v>82.280850000000001</v>
      </c>
      <c r="AB10" s="12">
        <v>88.171787199999997</v>
      </c>
      <c r="AC10" s="12">
        <v>100.320775</v>
      </c>
      <c r="AD10" s="12">
        <v>62.543272199999997</v>
      </c>
      <c r="AE10" s="12">
        <v>55.430885400000001</v>
      </c>
      <c r="AF10" s="12">
        <v>63.362360099999997</v>
      </c>
      <c r="AG10" s="12">
        <v>24.991420000000002</v>
      </c>
      <c r="AH10" s="12">
        <v>18.49579194</v>
      </c>
      <c r="AI10" s="12">
        <v>23.192426699999999</v>
      </c>
      <c r="AJ10" s="12">
        <v>97.275766899999994</v>
      </c>
      <c r="AK10" s="12">
        <v>76.505615199999994</v>
      </c>
      <c r="AL10" s="12">
        <v>67.613936499999994</v>
      </c>
      <c r="AM10" s="12">
        <v>93.7874561</v>
      </c>
      <c r="AN10" s="12">
        <v>113.71731200000001</v>
      </c>
      <c r="AO10" s="12">
        <v>86.307709099999997</v>
      </c>
      <c r="AP10" s="12">
        <v>60.901455499999997</v>
      </c>
      <c r="AQ10" s="12">
        <v>58.829369800000002</v>
      </c>
      <c r="AR10" s="12">
        <v>59.892682299999997</v>
      </c>
      <c r="AS10" s="12">
        <v>73.331224700000007</v>
      </c>
      <c r="AT10" s="12">
        <v>73.644122899999999</v>
      </c>
      <c r="AU10" s="12">
        <v>73.009689199999997</v>
      </c>
      <c r="AV10" s="12">
        <v>93.651110900000006</v>
      </c>
      <c r="AW10" s="12">
        <v>101.600167</v>
      </c>
      <c r="AX10" s="12">
        <v>98.505570399999996</v>
      </c>
      <c r="AY10" s="12">
        <v>71.967184000000003</v>
      </c>
      <c r="AZ10" s="12">
        <v>72.488616699999994</v>
      </c>
      <c r="BA10" s="12">
        <v>74.384878999999998</v>
      </c>
      <c r="BB10" s="12">
        <v>47.6266696</v>
      </c>
      <c r="BC10" s="12">
        <v>45.795040200000003</v>
      </c>
      <c r="BD10" s="12">
        <v>45.492749500000002</v>
      </c>
      <c r="BE10" s="10"/>
      <c r="BF10" s="10"/>
      <c r="BG10" s="10"/>
      <c r="BH10" s="10"/>
      <c r="BI10" s="10"/>
      <c r="BJ10" s="10"/>
    </row>
    <row r="11" spans="1:62" x14ac:dyDescent="0.25">
      <c r="A11" s="10"/>
      <c r="B11" s="12">
        <v>-0.86272752799999997</v>
      </c>
      <c r="C11" s="12">
        <v>92.681168900000003</v>
      </c>
      <c r="D11" s="12">
        <v>98.029093200000005</v>
      </c>
      <c r="E11" s="12">
        <v>94.454614800000002</v>
      </c>
      <c r="F11" s="12">
        <v>99.878272999999993</v>
      </c>
      <c r="G11" s="12">
        <v>102.348401</v>
      </c>
      <c r="H11" s="12">
        <v>100.8308</v>
      </c>
      <c r="I11" s="12">
        <v>97.717984999999999</v>
      </c>
      <c r="J11" s="12">
        <v>91.764118999999994</v>
      </c>
      <c r="K11" s="12">
        <v>88.359245099999995</v>
      </c>
      <c r="L11" s="12">
        <v>80.32893</v>
      </c>
      <c r="M11" s="12">
        <v>95.769881799999993</v>
      </c>
      <c r="N11" s="12">
        <v>80.847926999999999</v>
      </c>
      <c r="O11" s="12">
        <v>86.826069200000006</v>
      </c>
      <c r="P11" s="12">
        <v>110.559753</v>
      </c>
      <c r="Q11" s="12">
        <v>100.75391999999999</v>
      </c>
      <c r="R11" s="12">
        <v>89.941508200000001</v>
      </c>
      <c r="S11" s="12">
        <v>94.798483099999999</v>
      </c>
      <c r="T11" s="12">
        <v>96.553612400000006</v>
      </c>
      <c r="U11" s="12">
        <v>33.290297000000002</v>
      </c>
      <c r="V11" s="12">
        <v>24.773702400000001</v>
      </c>
      <c r="W11" s="12">
        <v>27.215663800000002</v>
      </c>
      <c r="X11" s="12">
        <v>90.565821499999998</v>
      </c>
      <c r="Y11" s="12">
        <v>105.680645</v>
      </c>
      <c r="Z11" s="12">
        <v>93.189172499999998</v>
      </c>
      <c r="AA11" s="12">
        <v>155.93924899999999</v>
      </c>
      <c r="AB11" s="12">
        <v>153.21121199999999</v>
      </c>
      <c r="AC11" s="12">
        <v>112.131015</v>
      </c>
      <c r="AD11" s="12">
        <v>98.169629999999998</v>
      </c>
      <c r="AE11" s="12">
        <v>76.975227500000003</v>
      </c>
      <c r="AF11" s="12">
        <v>80.532397000000003</v>
      </c>
      <c r="AG11" s="12">
        <v>30.669410899999999</v>
      </c>
      <c r="AH11" s="12">
        <v>27.832856400000001</v>
      </c>
      <c r="AI11" s="12">
        <v>30.957722199999999</v>
      </c>
      <c r="AJ11" s="12">
        <v>91.569758399999998</v>
      </c>
      <c r="AK11" s="12">
        <v>97.715910699999995</v>
      </c>
      <c r="AL11" s="12">
        <v>99.038388400000002</v>
      </c>
      <c r="AM11" s="12">
        <v>100.222972</v>
      </c>
      <c r="AN11" s="12">
        <v>115.741151</v>
      </c>
      <c r="AO11" s="12">
        <v>105.74332800000001</v>
      </c>
      <c r="AP11" s="12">
        <v>69.300723199999993</v>
      </c>
      <c r="AQ11" s="12">
        <v>74.978767599999998</v>
      </c>
      <c r="AR11" s="12">
        <v>69.2701572</v>
      </c>
      <c r="AS11" s="12">
        <v>93.1876204</v>
      </c>
      <c r="AT11" s="12">
        <v>100.64595</v>
      </c>
      <c r="AU11" s="12">
        <v>97.918746600000006</v>
      </c>
      <c r="AV11" s="12">
        <v>100.900265</v>
      </c>
      <c r="AW11" s="12">
        <v>100.28062199999999</v>
      </c>
      <c r="AX11" s="12">
        <v>101.903723</v>
      </c>
      <c r="AY11" s="12">
        <v>106.551614</v>
      </c>
      <c r="AZ11" s="12">
        <v>86.516811500000003</v>
      </c>
      <c r="BA11" s="12">
        <v>96.290085700000006</v>
      </c>
      <c r="BB11" s="12">
        <v>67.240191300000006</v>
      </c>
      <c r="BC11" s="12">
        <v>69.907181899999998</v>
      </c>
      <c r="BD11" s="12">
        <v>73.723608299999995</v>
      </c>
      <c r="BE11" s="10"/>
      <c r="BF11" s="10"/>
      <c r="BG11" s="10"/>
      <c r="BH11" s="10"/>
      <c r="BI11" s="10"/>
      <c r="BJ11" s="10"/>
    </row>
    <row r="12" spans="1:62" x14ac:dyDescent="0.25">
      <c r="A12" s="10"/>
      <c r="B12" s="12">
        <v>-1.3398487830000001</v>
      </c>
      <c r="C12" s="12">
        <v>97.437351199999995</v>
      </c>
      <c r="D12" s="12">
        <v>102.57868000000001</v>
      </c>
      <c r="E12" s="12">
        <v>96.050638699999993</v>
      </c>
      <c r="F12" s="12">
        <v>101.485731</v>
      </c>
      <c r="G12" s="12">
        <v>101.746534</v>
      </c>
      <c r="H12" s="12">
        <v>101.11464700000001</v>
      </c>
      <c r="I12" s="12">
        <v>90.060988899999998</v>
      </c>
      <c r="J12" s="12">
        <v>107.289908</v>
      </c>
      <c r="K12" s="12">
        <v>99.311845599999998</v>
      </c>
      <c r="L12" s="12">
        <v>98.225655000000003</v>
      </c>
      <c r="M12" s="12">
        <v>94.858075999999997</v>
      </c>
      <c r="N12" s="12">
        <v>93.043839300000002</v>
      </c>
      <c r="O12" s="12">
        <v>94.740132500000001</v>
      </c>
      <c r="P12" s="12">
        <v>101.742515</v>
      </c>
      <c r="Q12" s="12">
        <v>103.455738</v>
      </c>
      <c r="R12" s="12">
        <v>96.967617200000007</v>
      </c>
      <c r="S12" s="12">
        <v>105.84783400000001</v>
      </c>
      <c r="T12" s="12">
        <v>108.988834</v>
      </c>
      <c r="U12" s="12">
        <v>64.364203799999999</v>
      </c>
      <c r="V12" s="12">
        <v>50.992626399999999</v>
      </c>
      <c r="W12" s="12">
        <v>64.304270399999993</v>
      </c>
      <c r="X12" s="12">
        <v>92.614063099999996</v>
      </c>
      <c r="Y12" s="12">
        <v>107.052544</v>
      </c>
      <c r="Z12" s="12">
        <v>104.39088099999999</v>
      </c>
      <c r="AA12" s="12">
        <v>143.66437300000001</v>
      </c>
      <c r="AB12" s="12">
        <v>122.699257</v>
      </c>
      <c r="AC12" s="12">
        <v>127.793843</v>
      </c>
      <c r="AD12" s="12">
        <v>92.341391999999999</v>
      </c>
      <c r="AE12" s="12">
        <v>117.85915799999999</v>
      </c>
      <c r="AF12" s="12">
        <v>127.819074</v>
      </c>
      <c r="AG12" s="12">
        <v>51.821655999999997</v>
      </c>
      <c r="AH12" s="12">
        <v>50.966192999999997</v>
      </c>
      <c r="AI12" s="12">
        <v>54.1932264</v>
      </c>
      <c r="AJ12" s="12">
        <v>98.363262599999999</v>
      </c>
      <c r="AK12" s="12">
        <v>109.10665899999999</v>
      </c>
      <c r="AL12" s="12">
        <v>94.684385800000001</v>
      </c>
      <c r="AM12" s="12">
        <v>114.51390000000001</v>
      </c>
      <c r="AN12" s="12">
        <v>111.30398599999999</v>
      </c>
      <c r="AO12" s="12">
        <v>104.19535399999999</v>
      </c>
      <c r="AP12" s="12">
        <v>88.301986999999997</v>
      </c>
      <c r="AQ12" s="12">
        <v>84.050777100000005</v>
      </c>
      <c r="AR12" s="12">
        <v>90.455698999999996</v>
      </c>
      <c r="AS12" s="12">
        <v>100.407662</v>
      </c>
      <c r="AT12" s="12">
        <v>105.90644899999999</v>
      </c>
      <c r="AU12" s="12">
        <v>102.87371400000001</v>
      </c>
      <c r="AV12" s="12">
        <v>97.503840400000001</v>
      </c>
      <c r="AW12" s="12">
        <v>102.709498</v>
      </c>
      <c r="AX12" s="12">
        <v>100.942245</v>
      </c>
      <c r="AY12" s="12">
        <v>106.537499</v>
      </c>
      <c r="AZ12" s="12">
        <v>105.833451</v>
      </c>
      <c r="BA12" s="12">
        <v>101.242231</v>
      </c>
      <c r="BB12" s="12">
        <v>86.6176222</v>
      </c>
      <c r="BC12" s="12">
        <v>76.860309000000001</v>
      </c>
      <c r="BD12" s="12">
        <v>84.197686700000006</v>
      </c>
      <c r="BE12" s="10"/>
      <c r="BF12" s="10"/>
      <c r="BG12" s="10"/>
      <c r="BH12" s="10"/>
      <c r="BI12" s="10"/>
      <c r="BJ12" s="10"/>
    </row>
    <row r="13" spans="1:62" x14ac:dyDescent="0.25">
      <c r="A13" s="10"/>
      <c r="B13" s="12">
        <v>-1.816970038</v>
      </c>
      <c r="C13" s="12">
        <v>99.817410699999996</v>
      </c>
      <c r="D13" s="12">
        <v>101.06074700000001</v>
      </c>
      <c r="E13" s="12">
        <v>101.14284600000001</v>
      </c>
      <c r="F13" s="12">
        <v>102.429011</v>
      </c>
      <c r="G13" s="12">
        <v>102.44961600000001</v>
      </c>
      <c r="H13" s="12">
        <v>102.317657</v>
      </c>
      <c r="I13" s="12">
        <v>107.95252000000001</v>
      </c>
      <c r="J13" s="12">
        <v>120.204066</v>
      </c>
      <c r="K13" s="12">
        <v>95.851706800000002</v>
      </c>
      <c r="L13" s="12">
        <v>105.49740799999999</v>
      </c>
      <c r="M13" s="12">
        <v>107.493172</v>
      </c>
      <c r="N13" s="12">
        <v>104.007476</v>
      </c>
      <c r="O13" s="12">
        <v>109.42376299999999</v>
      </c>
      <c r="P13" s="12">
        <v>105.324032</v>
      </c>
      <c r="Q13" s="12">
        <v>101.54598900000001</v>
      </c>
      <c r="R13" s="12">
        <v>102.139403</v>
      </c>
      <c r="S13" s="12">
        <v>112.578202</v>
      </c>
      <c r="T13" s="12">
        <v>103.463334</v>
      </c>
      <c r="U13" s="12">
        <v>80.613450400000005</v>
      </c>
      <c r="V13" s="12">
        <v>114.336028</v>
      </c>
      <c r="W13" s="12">
        <v>105.06034699999999</v>
      </c>
      <c r="X13" s="12">
        <v>103.78369600000001</v>
      </c>
      <c r="Y13" s="12">
        <v>102.77249999999999</v>
      </c>
      <c r="Z13" s="12">
        <v>96.721518799999998</v>
      </c>
      <c r="AA13" s="12">
        <v>145.90878499999999</v>
      </c>
      <c r="AB13" s="12">
        <v>111.181583</v>
      </c>
      <c r="AC13" s="12">
        <v>103.477346</v>
      </c>
      <c r="AD13" s="12">
        <v>153.52718400000001</v>
      </c>
      <c r="AE13" s="12">
        <v>122.161169</v>
      </c>
      <c r="AF13" s="12">
        <v>100.145483</v>
      </c>
      <c r="AG13" s="12">
        <v>72.884382000000002</v>
      </c>
      <c r="AH13" s="12">
        <v>72.216793999999993</v>
      </c>
      <c r="AI13" s="12">
        <v>67.164285000000007</v>
      </c>
      <c r="AJ13" s="12">
        <v>113.316749</v>
      </c>
      <c r="AK13" s="12">
        <v>102.709372</v>
      </c>
      <c r="AL13" s="12">
        <v>114.53427000000001</v>
      </c>
      <c r="AM13" s="12">
        <v>102.69817999999999</v>
      </c>
      <c r="AN13" s="12">
        <v>112.693669</v>
      </c>
      <c r="AO13" s="12">
        <v>98.703693299999998</v>
      </c>
      <c r="AP13" s="12">
        <v>100.89679700000001</v>
      </c>
      <c r="AQ13" s="12">
        <v>100.59397850000001</v>
      </c>
      <c r="AR13" s="12">
        <v>101.62854040000001</v>
      </c>
      <c r="AS13" s="12">
        <v>102.753951</v>
      </c>
      <c r="AT13" s="12">
        <v>102.206067</v>
      </c>
      <c r="AU13" s="12">
        <v>101.70776499999999</v>
      </c>
      <c r="AV13" s="12">
        <v>99.166405699999999</v>
      </c>
      <c r="AW13" s="12">
        <v>101.899992</v>
      </c>
      <c r="AX13" s="12">
        <v>99.532649399999997</v>
      </c>
      <c r="AY13" s="12">
        <v>107.354525</v>
      </c>
      <c r="AZ13" s="12">
        <v>94.248310700000005</v>
      </c>
      <c r="BA13" s="12">
        <v>100.264494</v>
      </c>
      <c r="BB13" s="12">
        <v>109.397993</v>
      </c>
      <c r="BC13" s="12">
        <v>98.165791299999995</v>
      </c>
      <c r="BD13" s="12">
        <v>109.61900900000001</v>
      </c>
    </row>
    <row r="14" spans="1:62" x14ac:dyDescent="0.25">
      <c r="A14" s="10"/>
      <c r="B14" s="12">
        <v>-2.2940912920000001</v>
      </c>
      <c r="C14" s="12">
        <v>99.4782218</v>
      </c>
      <c r="D14" s="12">
        <v>100.079403</v>
      </c>
      <c r="E14" s="12">
        <v>100.442375</v>
      </c>
      <c r="F14" s="12">
        <v>100.302927</v>
      </c>
      <c r="G14" s="12">
        <v>99.010302999999993</v>
      </c>
      <c r="H14" s="12">
        <v>100.68677</v>
      </c>
      <c r="I14" s="12">
        <v>101.25683100000001</v>
      </c>
      <c r="J14" s="12">
        <v>109.414677</v>
      </c>
      <c r="K14" s="12">
        <v>89.328492299999994</v>
      </c>
      <c r="L14" s="12">
        <v>106.228917</v>
      </c>
      <c r="M14" s="12">
        <v>108.3936873</v>
      </c>
      <c r="N14" s="12">
        <v>107.37739500000001</v>
      </c>
      <c r="O14" s="12">
        <v>101.06889700000001</v>
      </c>
      <c r="P14" s="12">
        <v>96.881867499999998</v>
      </c>
      <c r="Q14" s="12">
        <v>102.049235</v>
      </c>
      <c r="R14" s="12">
        <v>100.30853399999999</v>
      </c>
      <c r="S14" s="12">
        <v>97.419939799999995</v>
      </c>
      <c r="T14" s="12">
        <v>102.27152599999999</v>
      </c>
      <c r="U14" s="12">
        <v>103.181872</v>
      </c>
      <c r="V14" s="12">
        <v>98.993531899999994</v>
      </c>
      <c r="W14" s="12">
        <v>97.824596200000002</v>
      </c>
      <c r="X14" s="12">
        <v>98.090037100000004</v>
      </c>
      <c r="Y14" s="12">
        <v>104.815449</v>
      </c>
      <c r="Z14" s="12">
        <v>97.094514099999998</v>
      </c>
      <c r="AA14" s="12">
        <v>90.353606999999997</v>
      </c>
      <c r="AB14" s="12">
        <v>124.95538999999999</v>
      </c>
      <c r="AC14" s="12">
        <v>84.691002600000004</v>
      </c>
      <c r="AD14" s="12">
        <v>108.63840999999999</v>
      </c>
      <c r="AE14" s="12">
        <v>97.647160999999997</v>
      </c>
      <c r="AF14" s="12">
        <v>93.714428799999993</v>
      </c>
      <c r="AG14" s="12">
        <v>95.306932000000003</v>
      </c>
      <c r="AH14" s="12">
        <v>85.385126799999995</v>
      </c>
      <c r="AI14" s="12">
        <v>89.307941</v>
      </c>
      <c r="AJ14" s="12">
        <v>98.7274666</v>
      </c>
      <c r="AK14" s="12">
        <v>107.83439300000001</v>
      </c>
      <c r="AL14" s="12">
        <v>93.438140099999998</v>
      </c>
      <c r="AM14" s="12">
        <v>93.467549599999998</v>
      </c>
      <c r="AN14" s="12">
        <v>106.665312</v>
      </c>
      <c r="AO14" s="12">
        <v>99.867138199999999</v>
      </c>
      <c r="AP14" s="12">
        <v>109.6508948</v>
      </c>
      <c r="AQ14" s="12">
        <v>104.5409562</v>
      </c>
      <c r="AR14" s="12">
        <v>105.808149</v>
      </c>
      <c r="AS14" s="12">
        <v>97.907469500000005</v>
      </c>
      <c r="AT14" s="12">
        <v>101.704562</v>
      </c>
      <c r="AU14" s="12">
        <v>100.387968</v>
      </c>
      <c r="AV14" s="12">
        <v>99.546703800000003</v>
      </c>
      <c r="AW14" s="12">
        <v>99.9389611</v>
      </c>
      <c r="AX14" s="12">
        <v>100.514335</v>
      </c>
      <c r="AY14" s="12">
        <v>106.76664700000001</v>
      </c>
      <c r="AZ14" s="12">
        <v>94.493037900000004</v>
      </c>
      <c r="BA14" s="12">
        <v>98.740315300000006</v>
      </c>
      <c r="BB14" s="12">
        <v>107.79942699999999</v>
      </c>
      <c r="BC14" s="12">
        <v>110.9411975</v>
      </c>
      <c r="BD14" s="12">
        <v>111.25937589999999</v>
      </c>
    </row>
    <row r="15" spans="1:62" x14ac:dyDescent="0.25">
      <c r="A15" s="10"/>
      <c r="B15" s="12">
        <v>-3</v>
      </c>
      <c r="C15" s="12">
        <v>100</v>
      </c>
      <c r="D15" s="12">
        <v>100</v>
      </c>
      <c r="E15" s="12">
        <v>100</v>
      </c>
      <c r="F15" s="12">
        <v>100</v>
      </c>
      <c r="G15" s="12">
        <v>100</v>
      </c>
      <c r="H15" s="12">
        <v>100</v>
      </c>
      <c r="I15" s="12">
        <v>100</v>
      </c>
      <c r="J15" s="12">
        <v>100</v>
      </c>
      <c r="K15" s="12">
        <v>100</v>
      </c>
      <c r="L15" s="12">
        <v>100</v>
      </c>
      <c r="M15" s="12">
        <v>100</v>
      </c>
      <c r="N15" s="12">
        <v>100</v>
      </c>
      <c r="O15" s="12">
        <v>100</v>
      </c>
      <c r="P15" s="12">
        <v>100</v>
      </c>
      <c r="Q15" s="12">
        <v>100</v>
      </c>
      <c r="R15" s="12">
        <v>100</v>
      </c>
      <c r="S15" s="12">
        <v>100</v>
      </c>
      <c r="T15" s="12">
        <v>100</v>
      </c>
      <c r="U15" s="12">
        <v>100</v>
      </c>
      <c r="V15" s="12">
        <v>100</v>
      </c>
      <c r="W15" s="12">
        <v>100</v>
      </c>
      <c r="X15" s="12">
        <v>100</v>
      </c>
      <c r="Y15" s="12">
        <v>100</v>
      </c>
      <c r="Z15" s="12">
        <v>100</v>
      </c>
      <c r="AA15" s="12">
        <v>100</v>
      </c>
      <c r="AB15" s="12">
        <v>100</v>
      </c>
      <c r="AC15" s="12">
        <v>100</v>
      </c>
      <c r="AD15" s="12">
        <v>100</v>
      </c>
      <c r="AE15" s="12">
        <v>100</v>
      </c>
      <c r="AF15" s="12">
        <v>100</v>
      </c>
      <c r="AG15" s="12">
        <v>100</v>
      </c>
      <c r="AH15" s="12">
        <v>100</v>
      </c>
      <c r="AI15" s="12">
        <v>100</v>
      </c>
      <c r="AJ15" s="12">
        <v>100</v>
      </c>
      <c r="AK15" s="12">
        <v>100</v>
      </c>
      <c r="AL15" s="12">
        <v>100</v>
      </c>
      <c r="AM15" s="12">
        <v>100</v>
      </c>
      <c r="AN15" s="12">
        <v>100</v>
      </c>
      <c r="AO15" s="12">
        <v>100</v>
      </c>
      <c r="AP15" s="12">
        <v>100</v>
      </c>
      <c r="AQ15" s="12">
        <v>100</v>
      </c>
      <c r="AR15" s="12">
        <v>100</v>
      </c>
      <c r="AS15" s="12">
        <v>100</v>
      </c>
      <c r="AT15" s="12">
        <v>100</v>
      </c>
      <c r="AU15" s="12">
        <v>100</v>
      </c>
      <c r="AV15" s="12">
        <v>100</v>
      </c>
      <c r="AW15" s="12">
        <v>100</v>
      </c>
      <c r="AX15" s="12">
        <v>100</v>
      </c>
      <c r="AY15" s="12">
        <v>100</v>
      </c>
      <c r="AZ15" s="12">
        <v>100</v>
      </c>
      <c r="BA15" s="12">
        <v>100</v>
      </c>
      <c r="BB15" s="12">
        <v>100</v>
      </c>
      <c r="BC15" s="12">
        <v>100</v>
      </c>
      <c r="BD15" s="12">
        <v>100</v>
      </c>
    </row>
    <row r="16" spans="1:62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</row>
    <row r="17" spans="1:56" x14ac:dyDescent="0.25">
      <c r="A17" s="39" t="s">
        <v>373</v>
      </c>
      <c r="B17" s="39" t="s">
        <v>245</v>
      </c>
      <c r="C17" s="12">
        <v>286.3</v>
      </c>
      <c r="D17" s="10"/>
      <c r="E17" s="10"/>
      <c r="F17" s="12">
        <v>375.6</v>
      </c>
      <c r="G17" s="10"/>
      <c r="H17" s="10"/>
      <c r="I17" s="12">
        <v>312.7</v>
      </c>
      <c r="J17" s="10"/>
      <c r="K17" s="10"/>
      <c r="L17" s="12">
        <v>320.3</v>
      </c>
      <c r="M17" s="10"/>
      <c r="N17" s="10"/>
      <c r="O17" s="12">
        <v>291.3</v>
      </c>
      <c r="P17" s="10"/>
      <c r="Q17" s="10"/>
      <c r="R17" s="12">
        <v>278.8</v>
      </c>
      <c r="S17" s="10"/>
      <c r="T17" s="10"/>
      <c r="U17" s="12">
        <v>203.4</v>
      </c>
      <c r="V17" s="10"/>
      <c r="W17" s="10"/>
      <c r="X17" s="12">
        <v>280.7</v>
      </c>
      <c r="Y17" s="10"/>
      <c r="Z17" s="10"/>
      <c r="AA17" s="12">
        <v>426.4</v>
      </c>
      <c r="AB17" s="10"/>
      <c r="AC17" s="10"/>
      <c r="AD17" s="12">
        <v>311</v>
      </c>
      <c r="AE17" s="10"/>
      <c r="AF17" s="10"/>
      <c r="AG17" s="12">
        <v>186.8</v>
      </c>
      <c r="AH17" s="10"/>
      <c r="AI17" s="10"/>
      <c r="AJ17" s="12">
        <v>336.1</v>
      </c>
      <c r="AK17" s="10"/>
      <c r="AL17" s="10"/>
      <c r="AM17" s="12">
        <v>346</v>
      </c>
      <c r="AN17" s="10"/>
      <c r="AO17" s="10"/>
      <c r="AP17" s="12">
        <v>325.3</v>
      </c>
      <c r="AQ17" s="10"/>
      <c r="AR17" s="10"/>
      <c r="AS17" s="12">
        <v>295.7</v>
      </c>
      <c r="AT17" s="10"/>
      <c r="AU17" s="10"/>
      <c r="AV17" s="12">
        <v>351</v>
      </c>
      <c r="AW17" s="10"/>
      <c r="AX17" s="10"/>
      <c r="AY17" s="12">
        <v>314.2</v>
      </c>
      <c r="AZ17" s="10"/>
      <c r="BA17" s="10"/>
      <c r="BB17" s="12">
        <v>271.8</v>
      </c>
      <c r="BC17" s="10"/>
      <c r="BD17" s="10"/>
    </row>
    <row r="18" spans="1:56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</row>
    <row r="19" spans="1:56" x14ac:dyDescent="0.25">
      <c r="E19" s="99"/>
      <c r="F19" s="99"/>
    </row>
    <row r="24" spans="1:56" x14ac:dyDescent="0.25"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</row>
  </sheetData>
  <mergeCells count="18">
    <mergeCell ref="AY4:BA4"/>
    <mergeCell ref="BB4:BD4"/>
    <mergeCell ref="AG4:AI4"/>
    <mergeCell ref="AJ4:AL4"/>
    <mergeCell ref="AM4:AO4"/>
    <mergeCell ref="AP4:AR4"/>
    <mergeCell ref="AS4:AU4"/>
    <mergeCell ref="AV4:AX4"/>
    <mergeCell ref="AD4:AF4"/>
    <mergeCell ref="C4:E4"/>
    <mergeCell ref="F4:H4"/>
    <mergeCell ref="I4:K4"/>
    <mergeCell ref="L4:N4"/>
    <mergeCell ref="O4:Q4"/>
    <mergeCell ref="R4:T4"/>
    <mergeCell ref="U4:W4"/>
    <mergeCell ref="X4:Z4"/>
    <mergeCell ref="AA4:AC4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EA5AB-E8E2-4848-81AB-F674BADA34A4}">
  <dimension ref="A1:N25"/>
  <sheetViews>
    <sheetView workbookViewId="0"/>
  </sheetViews>
  <sheetFormatPr defaultColWidth="8.875" defaultRowHeight="15.75" x14ac:dyDescent="0.25"/>
  <cols>
    <col min="1" max="1" width="11.875" customWidth="1"/>
    <col min="2" max="2" width="18.125" customWidth="1"/>
  </cols>
  <sheetData>
    <row r="1" spans="1:14" x14ac:dyDescent="0.25">
      <c r="A1" s="103" t="s">
        <v>640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</row>
    <row r="2" spans="1:14" x14ac:dyDescent="0.25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4" x14ac:dyDescent="0.25">
      <c r="A3" s="39" t="s">
        <v>218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4" x14ac:dyDescent="0.25">
      <c r="A4" s="39" t="s">
        <v>249</v>
      </c>
      <c r="B4" s="39" t="s">
        <v>637</v>
      </c>
      <c r="C4" s="39" t="s">
        <v>194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</row>
    <row r="5" spans="1:14" x14ac:dyDescent="0.25">
      <c r="A5" s="39"/>
      <c r="B5" s="39" t="s">
        <v>379</v>
      </c>
      <c r="C5" s="155" t="s">
        <v>263</v>
      </c>
      <c r="D5" s="155"/>
      <c r="E5" s="155"/>
      <c r="F5" s="155" t="s">
        <v>519</v>
      </c>
      <c r="G5" s="155"/>
      <c r="H5" s="155"/>
      <c r="I5" s="155" t="s">
        <v>264</v>
      </c>
      <c r="J5" s="155"/>
      <c r="K5" s="155"/>
      <c r="L5" s="155" t="s">
        <v>266</v>
      </c>
      <c r="M5" s="155"/>
      <c r="N5" s="155"/>
    </row>
    <row r="6" spans="1:14" x14ac:dyDescent="0.25">
      <c r="A6" s="38" t="s">
        <v>517</v>
      </c>
      <c r="B6" s="12">
        <v>2</v>
      </c>
      <c r="C6" s="12">
        <v>0.85009860000000004</v>
      </c>
      <c r="D6" s="12">
        <v>0.82078213</v>
      </c>
      <c r="E6" s="12">
        <v>0.77706971999999996</v>
      </c>
      <c r="F6" s="12">
        <v>0.77802548999999999</v>
      </c>
      <c r="G6" s="12">
        <v>0.73534619000000001</v>
      </c>
      <c r="H6" s="12">
        <v>0.81760195000000002</v>
      </c>
      <c r="I6" s="12">
        <v>0.32562160000000001</v>
      </c>
      <c r="J6" s="12">
        <v>0.19440631999999999</v>
      </c>
      <c r="K6" s="12">
        <v>0.14411475000000001</v>
      </c>
      <c r="L6" s="12">
        <v>0.23951575999999999</v>
      </c>
      <c r="M6" s="12">
        <v>0.41910542000000001</v>
      </c>
      <c r="N6" s="12">
        <v>0.19396210999999999</v>
      </c>
    </row>
    <row r="7" spans="1:14" x14ac:dyDescent="0.25">
      <c r="A7" s="38"/>
      <c r="B7" s="12">
        <v>1.5228787450000001</v>
      </c>
      <c r="C7" s="12">
        <v>4.9766792300000002</v>
      </c>
      <c r="D7" s="12">
        <v>4.8360489500000003</v>
      </c>
      <c r="E7" s="12">
        <v>5.6416163099999999</v>
      </c>
      <c r="F7" s="12">
        <v>3.7862477700000001</v>
      </c>
      <c r="G7" s="12">
        <v>4.0916399999999999</v>
      </c>
      <c r="H7" s="12">
        <v>4.3451060899999998</v>
      </c>
      <c r="I7" s="12">
        <v>0.86577921999999996</v>
      </c>
      <c r="J7" s="12">
        <v>0.93149789000000005</v>
      </c>
      <c r="K7" s="12">
        <v>1.15467491</v>
      </c>
      <c r="L7" s="12">
        <v>1.14023623</v>
      </c>
      <c r="M7" s="12">
        <v>1.0038342600000001</v>
      </c>
      <c r="N7" s="12">
        <v>1.3513976000000001</v>
      </c>
    </row>
    <row r="8" spans="1:14" x14ac:dyDescent="0.25">
      <c r="A8" s="38"/>
      <c r="B8" s="12">
        <v>1.045757491</v>
      </c>
      <c r="C8" s="12">
        <v>22.2242161</v>
      </c>
      <c r="D8" s="12">
        <v>22.7218193</v>
      </c>
      <c r="E8" s="12">
        <v>22.865798900000001</v>
      </c>
      <c r="F8" s="12">
        <v>20.2642253</v>
      </c>
      <c r="G8" s="12">
        <v>20.048106199999999</v>
      </c>
      <c r="H8" s="12">
        <v>17.8509548</v>
      </c>
      <c r="I8" s="12">
        <v>1.69510684</v>
      </c>
      <c r="J8" s="12">
        <v>1.75669769</v>
      </c>
      <c r="K8" s="12">
        <v>2.08760317</v>
      </c>
      <c r="L8" s="12">
        <v>1.5136011</v>
      </c>
      <c r="M8" s="12">
        <v>1.6457653999999999</v>
      </c>
      <c r="N8" s="12">
        <v>1.9903858999999999</v>
      </c>
    </row>
    <row r="9" spans="1:14" x14ac:dyDescent="0.25">
      <c r="A9" s="38"/>
      <c r="B9" s="12">
        <v>0.56863623600000002</v>
      </c>
      <c r="C9" s="12">
        <v>43.156609400000001</v>
      </c>
      <c r="D9" s="12">
        <v>40.923231100000002</v>
      </c>
      <c r="E9" s="12">
        <v>43.261002599999998</v>
      </c>
      <c r="F9" s="12">
        <v>37.195071800000001</v>
      </c>
      <c r="G9" s="12">
        <v>37.2841497</v>
      </c>
      <c r="H9" s="12">
        <v>36.711266999999999</v>
      </c>
      <c r="I9" s="12">
        <v>4.4150710200000001</v>
      </c>
      <c r="J9" s="12">
        <v>4.6077595899999997</v>
      </c>
      <c r="K9" s="12">
        <v>4.7340763399999997</v>
      </c>
      <c r="L9" s="12">
        <v>4.8091303999999999</v>
      </c>
      <c r="M9" s="12">
        <v>4.7659709000000001</v>
      </c>
      <c r="N9" s="12">
        <v>4.6941433000000004</v>
      </c>
    </row>
    <row r="10" spans="1:14" x14ac:dyDescent="0.25">
      <c r="A10" s="38"/>
      <c r="B10" s="12">
        <v>9.1514980999999995E-2</v>
      </c>
      <c r="C10" s="12">
        <v>88.841686899999999</v>
      </c>
      <c r="D10" s="12">
        <v>83.859369999999998</v>
      </c>
      <c r="E10" s="12">
        <v>88.014056499999995</v>
      </c>
      <c r="F10" s="12">
        <v>72.387158799999995</v>
      </c>
      <c r="G10" s="12">
        <v>72.027867799999996</v>
      </c>
      <c r="H10" s="12">
        <v>73.131724399999996</v>
      </c>
      <c r="I10" s="12">
        <v>12.8383608</v>
      </c>
      <c r="J10" s="12">
        <v>12.736928600000001</v>
      </c>
      <c r="K10" s="12">
        <v>13.016615</v>
      </c>
      <c r="L10" s="12">
        <v>19.206076199999998</v>
      </c>
      <c r="M10" s="12">
        <v>19.085492800000001</v>
      </c>
      <c r="N10" s="12">
        <v>17.4722641</v>
      </c>
    </row>
    <row r="11" spans="1:14" x14ac:dyDescent="0.25">
      <c r="A11" s="38"/>
      <c r="B11" s="12">
        <v>-0.38560627400000003</v>
      </c>
      <c r="C11" s="12">
        <v>100.016155</v>
      </c>
      <c r="D11" s="12">
        <v>99.113770299999999</v>
      </c>
      <c r="E11" s="12">
        <v>100.275261</v>
      </c>
      <c r="F11" s="12">
        <v>95.782315299999993</v>
      </c>
      <c r="G11" s="12">
        <v>95.110625099999993</v>
      </c>
      <c r="H11" s="12">
        <v>95.480621799999994</v>
      </c>
      <c r="I11" s="12">
        <v>40.628700000000002</v>
      </c>
      <c r="J11" s="12">
        <v>40.800840800000003</v>
      </c>
      <c r="K11" s="12">
        <v>52.321843200000004</v>
      </c>
      <c r="L11" s="12">
        <v>49.157812800000002</v>
      </c>
      <c r="M11" s="12">
        <v>48.752908599999998</v>
      </c>
      <c r="N11" s="12">
        <v>49.397589099999998</v>
      </c>
    </row>
    <row r="12" spans="1:14" x14ac:dyDescent="0.25">
      <c r="A12" s="38"/>
      <c r="B12" s="12">
        <v>-0.86272752799999997</v>
      </c>
      <c r="C12" s="12">
        <v>101.65352900000001</v>
      </c>
      <c r="D12" s="12">
        <v>100.17585200000001</v>
      </c>
      <c r="E12" s="12">
        <v>104.1936</v>
      </c>
      <c r="F12" s="12">
        <v>97.9664389</v>
      </c>
      <c r="G12" s="12">
        <v>98.364463900000004</v>
      </c>
      <c r="H12" s="12">
        <v>96.813635700000006</v>
      </c>
      <c r="I12" s="12">
        <v>84.974724300000005</v>
      </c>
      <c r="J12" s="12">
        <v>82.8506304</v>
      </c>
      <c r="K12" s="12">
        <v>88.290206100000006</v>
      </c>
      <c r="L12" s="12">
        <v>88.171852900000005</v>
      </c>
      <c r="M12" s="12">
        <v>87.915244999999999</v>
      </c>
      <c r="N12" s="12">
        <v>89.252663499999997</v>
      </c>
    </row>
    <row r="13" spans="1:14" x14ac:dyDescent="0.25">
      <c r="A13" s="38"/>
      <c r="B13" s="12">
        <v>-1.3398487830000001</v>
      </c>
      <c r="C13" s="12">
        <v>103.582212</v>
      </c>
      <c r="D13" s="12">
        <v>103.161309</v>
      </c>
      <c r="E13" s="12">
        <v>104.059406</v>
      </c>
      <c r="F13" s="12">
        <v>101.35270300000001</v>
      </c>
      <c r="G13" s="12">
        <v>101.339541</v>
      </c>
      <c r="H13" s="12">
        <v>99.504003100000006</v>
      </c>
      <c r="I13" s="12">
        <v>97.194322400000004</v>
      </c>
      <c r="J13" s="12">
        <v>95.724241000000006</v>
      </c>
      <c r="K13" s="12">
        <v>105.86394900000001</v>
      </c>
      <c r="L13" s="12">
        <v>99.424042999999998</v>
      </c>
      <c r="M13" s="12">
        <v>101.00233299999999</v>
      </c>
      <c r="N13" s="12">
        <v>100.692933</v>
      </c>
    </row>
    <row r="14" spans="1:14" x14ac:dyDescent="0.25">
      <c r="A14" s="10"/>
      <c r="B14" s="12">
        <v>-1.816970038</v>
      </c>
      <c r="C14" s="12">
        <v>102.262809</v>
      </c>
      <c r="D14" s="12">
        <v>102.278244</v>
      </c>
      <c r="E14" s="12">
        <v>101.887244</v>
      </c>
      <c r="F14" s="12">
        <v>102.174757</v>
      </c>
      <c r="G14" s="12">
        <v>100.631799</v>
      </c>
      <c r="H14" s="12">
        <v>98.449134099999995</v>
      </c>
      <c r="I14" s="12">
        <v>102.55940099999999</v>
      </c>
      <c r="J14" s="12">
        <v>102.93651</v>
      </c>
      <c r="K14" s="12">
        <v>105.60010800000001</v>
      </c>
      <c r="L14" s="12">
        <v>101.814847</v>
      </c>
      <c r="M14" s="12">
        <v>102.9214831</v>
      </c>
      <c r="N14" s="12">
        <v>102.46018220000001</v>
      </c>
    </row>
    <row r="15" spans="1:14" x14ac:dyDescent="0.25">
      <c r="A15" s="10"/>
      <c r="B15" s="12">
        <v>-2.2940912920000001</v>
      </c>
      <c r="C15" s="12">
        <v>98.779556499999998</v>
      </c>
      <c r="D15" s="12">
        <v>99.165381800000006</v>
      </c>
      <c r="E15" s="12">
        <v>102.05506200000001</v>
      </c>
      <c r="F15" s="12">
        <v>100.93181800000001</v>
      </c>
      <c r="G15" s="12">
        <v>101.801626</v>
      </c>
      <c r="H15" s="12">
        <v>97.266556100000003</v>
      </c>
      <c r="I15" s="12">
        <v>98.408112799999998</v>
      </c>
      <c r="J15" s="12">
        <v>101.39557600000001</v>
      </c>
      <c r="K15" s="12">
        <v>100.19631099999999</v>
      </c>
      <c r="L15" s="12">
        <v>100.801277</v>
      </c>
      <c r="M15" s="12">
        <v>100.93252</v>
      </c>
      <c r="N15" s="12">
        <v>102.2662035</v>
      </c>
    </row>
    <row r="16" spans="1:14" x14ac:dyDescent="0.25">
      <c r="A16" s="10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</row>
    <row r="17" spans="1:14" x14ac:dyDescent="0.25">
      <c r="A17" s="10"/>
      <c r="B17" s="10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4" x14ac:dyDescent="0.25">
      <c r="A18" s="39" t="s">
        <v>518</v>
      </c>
      <c r="B18" s="39" t="s">
        <v>548</v>
      </c>
      <c r="C18" s="12">
        <v>293.5</v>
      </c>
      <c r="D18" s="12">
        <v>290.5</v>
      </c>
      <c r="E18" s="10"/>
      <c r="F18" s="12">
        <v>275.7</v>
      </c>
      <c r="G18" s="12">
        <v>286.10000000000002</v>
      </c>
      <c r="H18" s="10"/>
      <c r="I18" s="12">
        <v>192.6</v>
      </c>
      <c r="J18" s="12">
        <v>190.3</v>
      </c>
      <c r="K18" s="10"/>
      <c r="L18" s="12">
        <v>199.1</v>
      </c>
      <c r="M18" s="12">
        <v>188.9</v>
      </c>
      <c r="N18" s="10"/>
    </row>
    <row r="25" spans="1:14" x14ac:dyDescent="0.25">
      <c r="C25" s="99"/>
      <c r="D25" s="99"/>
      <c r="G25" s="99"/>
      <c r="H25" s="99"/>
    </row>
  </sheetData>
  <mergeCells count="4">
    <mergeCell ref="C5:E5"/>
    <mergeCell ref="F5:H5"/>
    <mergeCell ref="I5:K5"/>
    <mergeCell ref="L5:N5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6F7ED-B28C-4B27-A3D7-C668A149E1AB}">
  <dimension ref="A1:J43"/>
  <sheetViews>
    <sheetView topLeftCell="A4" workbookViewId="0">
      <selection activeCell="I29" sqref="I29"/>
    </sheetView>
  </sheetViews>
  <sheetFormatPr defaultColWidth="10.875" defaultRowHeight="15.75" x14ac:dyDescent="0.25"/>
  <cols>
    <col min="1" max="1" width="16" customWidth="1"/>
    <col min="2" max="2" width="29.875" customWidth="1"/>
  </cols>
  <sheetData>
    <row r="1" spans="1:8" s="98" customFormat="1" x14ac:dyDescent="0.25">
      <c r="A1" s="98" t="s">
        <v>676</v>
      </c>
    </row>
    <row r="2" spans="1:8" x14ac:dyDescent="0.25">
      <c r="A2" t="s">
        <v>675</v>
      </c>
    </row>
    <row r="3" spans="1:8" x14ac:dyDescent="0.25">
      <c r="A3" s="53" t="s">
        <v>674</v>
      </c>
      <c r="B3" s="53" t="s">
        <v>182</v>
      </c>
      <c r="C3" t="s">
        <v>673</v>
      </c>
      <c r="F3" t="s">
        <v>665</v>
      </c>
      <c r="G3" s="115" t="s">
        <v>144</v>
      </c>
      <c r="H3" t="s">
        <v>672</v>
      </c>
    </row>
    <row r="4" spans="1:8" x14ac:dyDescent="0.25">
      <c r="B4" s="53" t="s">
        <v>656</v>
      </c>
      <c r="C4" t="s">
        <v>671</v>
      </c>
      <c r="G4" s="115" t="s">
        <v>659</v>
      </c>
      <c r="H4" t="s">
        <v>670</v>
      </c>
    </row>
    <row r="5" spans="1:8" x14ac:dyDescent="0.25">
      <c r="B5" s="53" t="s">
        <v>662</v>
      </c>
      <c r="C5" t="s">
        <v>669</v>
      </c>
      <c r="G5" s="115" t="s">
        <v>652</v>
      </c>
      <c r="H5" t="s">
        <v>668</v>
      </c>
    </row>
    <row r="6" spans="1:8" x14ac:dyDescent="0.25">
      <c r="B6" s="53" t="s">
        <v>654</v>
      </c>
      <c r="C6" t="s">
        <v>667</v>
      </c>
      <c r="G6" s="115" t="s">
        <v>350</v>
      </c>
      <c r="H6" t="s">
        <v>666</v>
      </c>
    </row>
    <row r="7" spans="1:8" x14ac:dyDescent="0.25">
      <c r="B7" t="s">
        <v>665</v>
      </c>
      <c r="C7" t="s">
        <v>664</v>
      </c>
    </row>
    <row r="8" spans="1:8" x14ac:dyDescent="0.25">
      <c r="A8" t="s">
        <v>663</v>
      </c>
      <c r="B8" s="114" t="s">
        <v>365</v>
      </c>
      <c r="C8" s="110" t="s">
        <v>182</v>
      </c>
      <c r="D8" s="110" t="s">
        <v>656</v>
      </c>
      <c r="E8" s="110" t="s">
        <v>662</v>
      </c>
      <c r="F8" s="110"/>
    </row>
    <row r="9" spans="1:8" x14ac:dyDescent="0.25">
      <c r="B9" s="110" t="s">
        <v>144</v>
      </c>
      <c r="C9" s="109">
        <v>25.742574257425744</v>
      </c>
      <c r="D9" s="109">
        <v>16.831683168316832</v>
      </c>
      <c r="E9" s="109">
        <v>27</v>
      </c>
      <c r="F9" s="109"/>
    </row>
    <row r="10" spans="1:8" x14ac:dyDescent="0.25">
      <c r="B10" s="110" t="s">
        <v>659</v>
      </c>
      <c r="C10" s="109">
        <v>34.25925925925926</v>
      </c>
      <c r="D10" s="109">
        <v>22.5</v>
      </c>
      <c r="E10" s="109">
        <v>33.913043478260867</v>
      </c>
      <c r="F10" s="109"/>
    </row>
    <row r="11" spans="1:8" x14ac:dyDescent="0.25">
      <c r="B11" s="110" t="s">
        <v>652</v>
      </c>
      <c r="C11" s="109">
        <v>30.303030303030305</v>
      </c>
      <c r="D11" s="109">
        <v>26.05042016806723</v>
      </c>
      <c r="E11" s="109">
        <v>49.056603773584904</v>
      </c>
      <c r="F11" s="109"/>
    </row>
    <row r="12" spans="1:8" x14ac:dyDescent="0.25">
      <c r="B12" s="110" t="s">
        <v>350</v>
      </c>
      <c r="C12" s="109">
        <v>82.474226804123703</v>
      </c>
      <c r="D12" s="109">
        <v>83.846153846153854</v>
      </c>
      <c r="E12" s="109">
        <v>86.08695652173914</v>
      </c>
      <c r="F12" s="109"/>
    </row>
    <row r="13" spans="1:8" x14ac:dyDescent="0.25">
      <c r="B13" s="114" t="s">
        <v>365</v>
      </c>
      <c r="C13" s="110" t="s">
        <v>182</v>
      </c>
      <c r="D13" s="110"/>
      <c r="E13" s="110" t="s">
        <v>655</v>
      </c>
      <c r="F13" s="110" t="s">
        <v>654</v>
      </c>
    </row>
    <row r="14" spans="1:8" x14ac:dyDescent="0.25">
      <c r="A14" s="114" t="s">
        <v>661</v>
      </c>
      <c r="B14" s="110" t="s">
        <v>144</v>
      </c>
      <c r="C14" s="109">
        <v>22.222222222222221</v>
      </c>
      <c r="D14" s="109"/>
      <c r="E14" s="109">
        <v>9.7402597402597415</v>
      </c>
      <c r="F14" s="109">
        <v>13.297872340425531</v>
      </c>
    </row>
    <row r="15" spans="1:8" x14ac:dyDescent="0.25">
      <c r="B15" s="110" t="s">
        <v>659</v>
      </c>
      <c r="C15" s="109">
        <v>25</v>
      </c>
      <c r="D15" s="109"/>
      <c r="E15" s="109">
        <v>16.927899686520377</v>
      </c>
      <c r="F15" s="109">
        <v>30.985915492957744</v>
      </c>
    </row>
    <row r="16" spans="1:8" x14ac:dyDescent="0.25">
      <c r="B16" s="110" t="s">
        <v>652</v>
      </c>
      <c r="C16" s="109">
        <v>18.518518518518519</v>
      </c>
      <c r="D16" s="109"/>
      <c r="E16" s="109">
        <v>37.074829931972793</v>
      </c>
      <c r="F16" s="109">
        <v>51.445086705202314</v>
      </c>
    </row>
    <row r="17" spans="1:6" x14ac:dyDescent="0.25">
      <c r="B17" s="110" t="s">
        <v>350</v>
      </c>
      <c r="C17" s="109">
        <v>73.154362416107389</v>
      </c>
      <c r="D17" s="109"/>
      <c r="E17" s="109">
        <v>63.786008230452673</v>
      </c>
      <c r="F17" s="109">
        <v>82.022471910112358</v>
      </c>
    </row>
    <row r="18" spans="1:6" x14ac:dyDescent="0.25">
      <c r="B18" s="111" t="s">
        <v>365</v>
      </c>
      <c r="C18" s="113" t="s">
        <v>182</v>
      </c>
      <c r="D18" s="113" t="s">
        <v>656</v>
      </c>
      <c r="E18" s="110" t="s">
        <v>655</v>
      </c>
      <c r="F18" s="110" t="s">
        <v>654</v>
      </c>
    </row>
    <row r="19" spans="1:6" x14ac:dyDescent="0.25">
      <c r="B19" s="113" t="s">
        <v>144</v>
      </c>
      <c r="C19" s="112">
        <v>36.637931034482754</v>
      </c>
      <c r="D19" s="112">
        <v>30.915492957746476</v>
      </c>
      <c r="E19" s="109">
        <v>25.181849670938689</v>
      </c>
      <c r="F19" s="109">
        <v>32.785714285714285</v>
      </c>
    </row>
    <row r="20" spans="1:6" x14ac:dyDescent="0.25">
      <c r="A20" t="s">
        <v>660</v>
      </c>
      <c r="B20" s="113" t="s">
        <v>659</v>
      </c>
      <c r="C20" s="112"/>
      <c r="D20" s="112"/>
      <c r="E20" s="109"/>
      <c r="F20" s="109"/>
    </row>
    <row r="21" spans="1:6" x14ac:dyDescent="0.25">
      <c r="B21" s="113" t="s">
        <v>652</v>
      </c>
      <c r="C21" s="112">
        <v>40.193965517241381</v>
      </c>
      <c r="D21" s="112">
        <v>37.888198757763973</v>
      </c>
      <c r="E21" s="109">
        <v>38.051795173631547</v>
      </c>
      <c r="F21" s="109">
        <v>43.011363636363633</v>
      </c>
    </row>
    <row r="22" spans="1:6" x14ac:dyDescent="0.25">
      <c r="B22" s="113" t="s">
        <v>350</v>
      </c>
      <c r="C22" s="112">
        <v>89.825218476903871</v>
      </c>
      <c r="D22" s="112">
        <v>89.418282548476455</v>
      </c>
      <c r="E22" s="109">
        <v>91.84270393240169</v>
      </c>
      <c r="F22" s="109">
        <v>81.135225375626035</v>
      </c>
    </row>
    <row r="23" spans="1:6" x14ac:dyDescent="0.25">
      <c r="B23" s="111" t="s">
        <v>365</v>
      </c>
      <c r="C23" s="110" t="s">
        <v>657</v>
      </c>
      <c r="D23" s="110" t="s">
        <v>656</v>
      </c>
      <c r="E23" s="110" t="s">
        <v>655</v>
      </c>
      <c r="F23" s="110" t="s">
        <v>654</v>
      </c>
    </row>
    <row r="24" spans="1:6" x14ac:dyDescent="0.25">
      <c r="B24" s="110" t="s">
        <v>144</v>
      </c>
      <c r="C24" s="109">
        <f>AVERAGE(C9,C14,C19)</f>
        <v>28.200909171376907</v>
      </c>
      <c r="D24" s="109">
        <f>AVERAGE(D9,D19)</f>
        <v>23.873588063031654</v>
      </c>
      <c r="E24" s="109">
        <f>AVERAGE(E9,E14,E19)</f>
        <v>20.640703137066144</v>
      </c>
      <c r="F24" s="109">
        <f>AVERAGE(F14,F19)</f>
        <v>23.04179331306991</v>
      </c>
    </row>
    <row r="25" spans="1:6" x14ac:dyDescent="0.25">
      <c r="B25" s="110" t="s">
        <v>653</v>
      </c>
      <c r="C25" s="109">
        <f>AVERAGE(C10,C15)</f>
        <v>29.62962962962963</v>
      </c>
      <c r="D25" s="109">
        <f>AVERAGE(D10)</f>
        <v>22.5</v>
      </c>
      <c r="E25" s="109">
        <f>AVERAGE(E10,E15)</f>
        <v>25.420471582390622</v>
      </c>
      <c r="F25" s="109">
        <f>AVERAGE(F15)</f>
        <v>30.985915492957744</v>
      </c>
    </row>
    <row r="26" spans="1:6" x14ac:dyDescent="0.25">
      <c r="A26" t="s">
        <v>658</v>
      </c>
      <c r="B26" s="110" t="s">
        <v>652</v>
      </c>
      <c r="C26" s="109">
        <f>AVERAGE(C11,C16,C21)</f>
        <v>29.671838112930072</v>
      </c>
      <c r="D26" s="109">
        <f>AVERAGE(D11,D21)</f>
        <v>31.969309462915604</v>
      </c>
      <c r="E26" s="109">
        <f>AVERAGE(E11,E16,E21)</f>
        <v>41.394409626396417</v>
      </c>
      <c r="F26" s="109">
        <f>AVERAGE(F16,F21)</f>
        <v>47.228225170782977</v>
      </c>
    </row>
    <row r="27" spans="1:6" x14ac:dyDescent="0.25">
      <c r="B27" s="110" t="s">
        <v>350</v>
      </c>
      <c r="C27" s="109">
        <f>AVERAGE(C12,C17,C22)</f>
        <v>81.817935899044997</v>
      </c>
      <c r="D27" s="109">
        <f>AVERAGE(D12,D22)</f>
        <v>86.632218197315154</v>
      </c>
      <c r="E27" s="109">
        <f>AVERAGE(E12,E17,E22)</f>
        <v>80.571889561531165</v>
      </c>
      <c r="F27" s="109">
        <f>AVERAGE(F17,F22)</f>
        <v>81.57884864286919</v>
      </c>
    </row>
    <row r="28" spans="1:6" x14ac:dyDescent="0.25">
      <c r="B28" s="111" t="s">
        <v>365</v>
      </c>
      <c r="C28" s="110" t="s">
        <v>657</v>
      </c>
      <c r="D28" s="110" t="s">
        <v>656</v>
      </c>
      <c r="E28" s="110" t="s">
        <v>655</v>
      </c>
      <c r="F28" s="110" t="s">
        <v>654</v>
      </c>
    </row>
    <row r="29" spans="1:6" x14ac:dyDescent="0.25">
      <c r="B29" s="110" t="s">
        <v>144</v>
      </c>
      <c r="C29" s="109">
        <f>STDEV(C9,C14,C19)</f>
        <v>7.5156984407195875</v>
      </c>
      <c r="D29" s="109">
        <f>STDEV(D9,D19)</f>
        <v>9.958757407047182</v>
      </c>
      <c r="E29" s="109">
        <f>STDEV(E9,E14,E19)</f>
        <v>9.483731720161714</v>
      </c>
      <c r="F29" s="109">
        <f>STDEV(F14,F19)</f>
        <v>13.779985190205309</v>
      </c>
    </row>
    <row r="30" spans="1:6" x14ac:dyDescent="0.25">
      <c r="B30" s="110" t="s">
        <v>653</v>
      </c>
      <c r="C30" s="109">
        <f>STDEV(C10,C15)</f>
        <v>6.5472850109865366</v>
      </c>
      <c r="D30" s="109"/>
      <c r="E30" s="109">
        <f>STDEV(E10,E15)</f>
        <v>12.010310354568283</v>
      </c>
      <c r="F30" s="109"/>
    </row>
    <row r="31" spans="1:6" x14ac:dyDescent="0.25">
      <c r="A31" t="s">
        <v>119</v>
      </c>
      <c r="B31" s="110" t="s">
        <v>652</v>
      </c>
      <c r="C31" s="109">
        <f>STDEV(C11,C16,C21)</f>
        <v>10.851500049958231</v>
      </c>
      <c r="D31" s="109">
        <f>STDEV(D11,D21)</f>
        <v>8.3705735149594851</v>
      </c>
      <c r="E31" s="109">
        <f>STDEV(E11,E16,E21)</f>
        <v>6.653610270579418</v>
      </c>
      <c r="F31" s="109">
        <f>STDEV(F16,F21)</f>
        <v>5.9635427726252512</v>
      </c>
    </row>
    <row r="32" spans="1:6" x14ac:dyDescent="0.25">
      <c r="B32" s="110" t="s">
        <v>350</v>
      </c>
      <c r="C32" s="109">
        <f>STDEV(C12,C17,C22)</f>
        <v>8.3547829872484094</v>
      </c>
      <c r="D32" s="109">
        <f>STDEV(D12,D22)</f>
        <v>3.9400899910565088</v>
      </c>
      <c r="E32" s="109">
        <f>STDEV(E12,E17,E22)</f>
        <v>14.819126698615646</v>
      </c>
      <c r="F32" s="109">
        <f>STDEV(F17,F22)</f>
        <v>0.62737804111954298</v>
      </c>
    </row>
    <row r="35" spans="2:10" x14ac:dyDescent="0.25">
      <c r="B35" s="108"/>
    </row>
    <row r="36" spans="2:10" x14ac:dyDescent="0.25">
      <c r="C36" s="12"/>
      <c r="D36" s="12"/>
      <c r="E36" s="12"/>
      <c r="F36" s="12"/>
      <c r="G36" s="12"/>
    </row>
    <row r="37" spans="2:10" x14ac:dyDescent="0.25">
      <c r="B37" s="108"/>
      <c r="C37" s="12"/>
      <c r="D37" s="12"/>
      <c r="E37" s="12"/>
      <c r="F37" s="12"/>
      <c r="G37" s="12"/>
    </row>
    <row r="38" spans="2:10" x14ac:dyDescent="0.25">
      <c r="B38" s="108"/>
      <c r="C38" s="12"/>
      <c r="D38" s="12"/>
      <c r="E38" s="12"/>
      <c r="F38" s="12"/>
      <c r="G38" s="12"/>
    </row>
    <row r="39" spans="2:10" x14ac:dyDescent="0.25">
      <c r="B39" s="108"/>
      <c r="C39" s="12"/>
      <c r="D39" s="12"/>
      <c r="E39" s="12"/>
      <c r="F39" s="12"/>
      <c r="G39" s="12"/>
    </row>
    <row r="40" spans="2:10" x14ac:dyDescent="0.25">
      <c r="B40" s="108"/>
      <c r="C40" s="12"/>
      <c r="D40" s="12"/>
      <c r="E40" s="12"/>
      <c r="F40" s="12"/>
      <c r="G40" s="12"/>
      <c r="H40" s="12"/>
      <c r="I40" s="12"/>
      <c r="J40" s="12"/>
    </row>
    <row r="41" spans="2:10" x14ac:dyDescent="0.25">
      <c r="H41" s="12"/>
      <c r="I41" s="12"/>
      <c r="J41" s="12"/>
    </row>
    <row r="42" spans="2:10" x14ac:dyDescent="0.25">
      <c r="H42" s="12"/>
      <c r="I42" s="12"/>
      <c r="J42" s="12"/>
    </row>
    <row r="43" spans="2:10" x14ac:dyDescent="0.25">
      <c r="H43" s="12"/>
      <c r="I43" s="12"/>
      <c r="J43" s="12"/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3823A-74B8-4D53-9EE0-EB5559383ED4}">
  <dimension ref="A1:U3579"/>
  <sheetViews>
    <sheetView topLeftCell="A45" zoomScaleNormal="100" workbookViewId="0">
      <selection activeCell="L39" sqref="L39"/>
    </sheetView>
  </sheetViews>
  <sheetFormatPr defaultColWidth="13.625" defaultRowHeight="15.75" x14ac:dyDescent="0.25"/>
  <cols>
    <col min="1" max="2" width="13.625" style="53"/>
    <col min="3" max="3" width="30.5" style="53" customWidth="1"/>
    <col min="4" max="16384" width="13.625" style="53"/>
  </cols>
  <sheetData>
    <row r="1" spans="1:21" x14ac:dyDescent="0.25">
      <c r="A1" s="117" t="s">
        <v>712</v>
      </c>
      <c r="C1" s="96"/>
      <c r="D1" s="96"/>
    </row>
    <row r="2" spans="1:21" x14ac:dyDescent="0.25">
      <c r="A2" s="116" t="s">
        <v>711</v>
      </c>
    </row>
    <row r="3" spans="1:21" x14ac:dyDescent="0.25">
      <c r="A3" s="53" t="s">
        <v>710</v>
      </c>
      <c r="B3" s="53" t="s">
        <v>11</v>
      </c>
      <c r="C3" s="53" t="s">
        <v>709</v>
      </c>
      <c r="E3" s="53" t="s">
        <v>708</v>
      </c>
      <c r="F3" s="53" t="s">
        <v>144</v>
      </c>
      <c r="G3" s="53" t="s">
        <v>672</v>
      </c>
    </row>
    <row r="4" spans="1:21" x14ac:dyDescent="0.25">
      <c r="B4" s="53" t="s">
        <v>707</v>
      </c>
      <c r="C4" s="53" t="s">
        <v>706</v>
      </c>
      <c r="F4" s="53" t="s">
        <v>653</v>
      </c>
      <c r="G4" s="53" t="s">
        <v>705</v>
      </c>
    </row>
    <row r="5" spans="1:21" x14ac:dyDescent="0.25">
      <c r="B5" s="53" t="s">
        <v>704</v>
      </c>
      <c r="C5" s="53" t="s">
        <v>703</v>
      </c>
      <c r="F5" s="53" t="s">
        <v>350</v>
      </c>
      <c r="G5" s="53" t="s">
        <v>702</v>
      </c>
    </row>
    <row r="6" spans="1:21" x14ac:dyDescent="0.25">
      <c r="B6" s="53" t="s">
        <v>701</v>
      </c>
      <c r="C6" s="53" t="s">
        <v>700</v>
      </c>
      <c r="F6" s="53" t="s">
        <v>699</v>
      </c>
      <c r="G6" s="53" t="s">
        <v>698</v>
      </c>
    </row>
    <row r="7" spans="1:21" x14ac:dyDescent="0.25">
      <c r="C7" s="53" t="s">
        <v>697</v>
      </c>
      <c r="H7" s="53" t="s">
        <v>697</v>
      </c>
      <c r="M7" s="53" t="s">
        <v>697</v>
      </c>
      <c r="R7" s="53" t="s">
        <v>696</v>
      </c>
    </row>
    <row r="8" spans="1:21" x14ac:dyDescent="0.25">
      <c r="C8" s="53" t="s">
        <v>695</v>
      </c>
      <c r="H8" s="53" t="s">
        <v>695</v>
      </c>
      <c r="M8" s="53" t="s">
        <v>695</v>
      </c>
      <c r="R8" s="53" t="s">
        <v>695</v>
      </c>
    </row>
    <row r="9" spans="1:21" x14ac:dyDescent="0.25">
      <c r="B9" s="53" t="s">
        <v>694</v>
      </c>
      <c r="C9" s="53" t="s">
        <v>693</v>
      </c>
      <c r="D9" s="53" t="s">
        <v>692</v>
      </c>
      <c r="E9" s="53" t="s">
        <v>691</v>
      </c>
      <c r="F9" s="53" t="s">
        <v>690</v>
      </c>
      <c r="H9" s="53" t="s">
        <v>689</v>
      </c>
      <c r="I9" s="53" t="s">
        <v>688</v>
      </c>
      <c r="J9" s="53" t="s">
        <v>687</v>
      </c>
      <c r="K9" s="53" t="s">
        <v>686</v>
      </c>
      <c r="M9" s="53" t="s">
        <v>685</v>
      </c>
      <c r="N9" s="53" t="s">
        <v>684</v>
      </c>
      <c r="O9" s="53" t="s">
        <v>683</v>
      </c>
      <c r="P9" s="53" t="s">
        <v>682</v>
      </c>
      <c r="R9" s="53" t="s">
        <v>681</v>
      </c>
      <c r="S9" s="53" t="s">
        <v>680</v>
      </c>
      <c r="T9" s="53" t="s">
        <v>679</v>
      </c>
      <c r="U9" s="53" t="s">
        <v>678</v>
      </c>
    </row>
    <row r="10" spans="1:21" x14ac:dyDescent="0.25">
      <c r="A10" s="53" t="s">
        <v>677</v>
      </c>
      <c r="B10" s="53">
        <f>1</f>
        <v>1</v>
      </c>
      <c r="C10" s="53">
        <v>-0.69426113562439951</v>
      </c>
      <c r="D10" s="53">
        <v>16.242662672879263</v>
      </c>
      <c r="E10" s="53">
        <v>5.3951250977887835</v>
      </c>
      <c r="F10" s="53">
        <v>-1.0979582453024743</v>
      </c>
      <c r="H10" s="53">
        <v>-1.1211680248606275</v>
      </c>
      <c r="I10" s="53">
        <v>3.1796017299887906</v>
      </c>
      <c r="J10" s="53">
        <v>17.875412943747918</v>
      </c>
      <c r="K10" s="53">
        <v>-1.1266982118714932</v>
      </c>
      <c r="M10" s="53">
        <v>2.9100084998281259</v>
      </c>
      <c r="N10" s="53">
        <v>-1.0369663138817822</v>
      </c>
      <c r="O10" s="53">
        <v>2.3975209314444581</v>
      </c>
      <c r="P10" s="53">
        <v>-1.3145961845052261</v>
      </c>
      <c r="R10" s="53">
        <v>-0.40332263820230491</v>
      </c>
      <c r="S10" s="53">
        <v>-0.38895339580975208</v>
      </c>
      <c r="T10" s="53">
        <v>2.6952401862998321</v>
      </c>
      <c r="U10" s="53">
        <v>-1.2514481143535172</v>
      </c>
    </row>
    <row r="11" spans="1:21" x14ac:dyDescent="0.25">
      <c r="A11" s="53" t="s">
        <v>677</v>
      </c>
      <c r="B11" s="53">
        <f t="shared" ref="B11:B74" si="0">B10+1</f>
        <v>2</v>
      </c>
      <c r="C11" s="53">
        <v>-0.65353684806683088</v>
      </c>
      <c r="D11" s="53">
        <v>1.8022673636939988</v>
      </c>
      <c r="E11" s="53">
        <v>2.5741943279821329</v>
      </c>
      <c r="F11" s="53">
        <v>-1.0734687453346008</v>
      </c>
      <c r="H11" s="53">
        <v>-0.99127867389322</v>
      </c>
      <c r="I11" s="53">
        <v>-1.2468973324493664</v>
      </c>
      <c r="J11" s="53">
        <v>13.493705848235939</v>
      </c>
      <c r="K11" s="53">
        <v>-1.0972605461200784</v>
      </c>
      <c r="M11" s="53">
        <v>-9.5055996845577168E-2</v>
      </c>
      <c r="N11" s="53">
        <v>0.10881524700748273</v>
      </c>
      <c r="O11" s="53">
        <v>1.9174181052626385</v>
      </c>
      <c r="P11" s="53">
        <v>-1.2963345663681896</v>
      </c>
      <c r="R11" s="53">
        <v>-0.7733841346126743</v>
      </c>
      <c r="S11" s="53">
        <v>-0.28435084506962133</v>
      </c>
      <c r="T11" s="53">
        <v>3.3042689666776424</v>
      </c>
      <c r="U11" s="53">
        <v>-1.2328001271602091</v>
      </c>
    </row>
    <row r="12" spans="1:21" x14ac:dyDescent="0.25">
      <c r="A12" s="53" t="s">
        <v>677</v>
      </c>
      <c r="B12" s="53">
        <f t="shared" si="0"/>
        <v>3</v>
      </c>
      <c r="C12" s="53">
        <v>-0.46907201891069028</v>
      </c>
      <c r="D12" s="53">
        <v>2.7286932172492731</v>
      </c>
      <c r="E12" s="53">
        <v>2.7293056219342673</v>
      </c>
      <c r="F12" s="53">
        <v>-1.0059613227970474</v>
      </c>
      <c r="H12" s="53">
        <v>-0.80233414692254479</v>
      </c>
      <c r="I12" s="53">
        <v>0.62036769726757746</v>
      </c>
      <c r="J12" s="53">
        <v>4.5519095625293069</v>
      </c>
      <c r="K12" s="53">
        <v>-1.016113077082041</v>
      </c>
      <c r="M12" s="53">
        <v>-0.36431382309767779</v>
      </c>
      <c r="N12" s="53">
        <v>-0.42115276775203125</v>
      </c>
      <c r="O12" s="53">
        <v>3.238832132750491</v>
      </c>
      <c r="P12" s="53">
        <v>-1.2459948381820842</v>
      </c>
      <c r="R12" s="53">
        <v>0.72659754708253055</v>
      </c>
      <c r="S12" s="53">
        <v>-0.31329776838974166</v>
      </c>
      <c r="T12" s="53">
        <v>1.736363252914144</v>
      </c>
      <c r="U12" s="53">
        <v>-1.1813953392884686</v>
      </c>
    </row>
    <row r="13" spans="1:21" x14ac:dyDescent="0.25">
      <c r="A13" s="53" t="s">
        <v>677</v>
      </c>
      <c r="B13" s="53">
        <f t="shared" si="0"/>
        <v>4</v>
      </c>
      <c r="C13" s="53">
        <v>-0.40393622324918199</v>
      </c>
      <c r="D13" s="53">
        <v>5.2684138256074</v>
      </c>
      <c r="E13" s="53">
        <v>2.6383189541059542</v>
      </c>
      <c r="F13" s="53">
        <v>-0.8792060527829515</v>
      </c>
      <c r="H13" s="53">
        <v>-0.75820208995852989</v>
      </c>
      <c r="I13" s="53">
        <v>-1.1079116246355454</v>
      </c>
      <c r="J13" s="53">
        <v>5.3022435596530206</v>
      </c>
      <c r="K13" s="53">
        <v>-0.86374658222504919</v>
      </c>
      <c r="M13" s="53">
        <v>0.44228088503403162</v>
      </c>
      <c r="N13" s="53">
        <v>-0.32857968179085262</v>
      </c>
      <c r="O13" s="53">
        <v>2.1048068670628299</v>
      </c>
      <c r="P13" s="53">
        <v>-1.151474478808026</v>
      </c>
      <c r="R13" s="53">
        <v>-0.7794218857513775</v>
      </c>
      <c r="S13" s="53">
        <v>0.90201822023715184</v>
      </c>
      <c r="T13" s="53">
        <v>2.8798228601826792</v>
      </c>
      <c r="U13" s="53">
        <v>-1.084875171256944</v>
      </c>
    </row>
    <row r="14" spans="1:21" x14ac:dyDescent="0.25">
      <c r="A14" s="53" t="s">
        <v>677</v>
      </c>
      <c r="B14" s="53">
        <f t="shared" si="0"/>
        <v>5</v>
      </c>
      <c r="C14" s="53">
        <v>-0.15363245847145715</v>
      </c>
      <c r="D14" s="53">
        <v>0.75950166921206552</v>
      </c>
      <c r="E14" s="53">
        <v>2.5132482506768294</v>
      </c>
      <c r="F14" s="53">
        <v>-0.69501586576553953</v>
      </c>
      <c r="H14" s="53">
        <v>6.1781616244463329E-2</v>
      </c>
      <c r="I14" s="53">
        <v>-1.3844049158198033</v>
      </c>
      <c r="J14" s="53">
        <v>5.6890655379239359</v>
      </c>
      <c r="K14" s="53">
        <v>-0.64234029923755731</v>
      </c>
      <c r="M14" s="53">
        <v>-0.6525476870711967</v>
      </c>
      <c r="N14" s="53">
        <v>0.54555368794564385</v>
      </c>
      <c r="O14" s="53">
        <v>4.0197409154284554</v>
      </c>
      <c r="P14" s="53">
        <v>-1.0141253755468778</v>
      </c>
      <c r="R14" s="53">
        <v>-0.65953153798625852</v>
      </c>
      <c r="S14" s="53">
        <v>0.48522468236485078</v>
      </c>
      <c r="T14" s="53">
        <v>2.1067783080877973</v>
      </c>
      <c r="U14" s="53">
        <v>-0.94462011283845371</v>
      </c>
    </row>
    <row r="15" spans="1:21" x14ac:dyDescent="0.25">
      <c r="A15" s="53" t="s">
        <v>677</v>
      </c>
      <c r="B15" s="53">
        <f t="shared" si="0"/>
        <v>6</v>
      </c>
      <c r="C15" s="53">
        <v>1.0703123831916417</v>
      </c>
      <c r="D15" s="53">
        <v>0.98037997781729103</v>
      </c>
      <c r="E15" s="53">
        <v>2.3239812984794881</v>
      </c>
      <c r="F15" s="53">
        <v>-0.73207634555110768</v>
      </c>
      <c r="H15" s="53">
        <v>-1.0342390311766529</v>
      </c>
      <c r="I15" s="53">
        <v>-1.2695079895586938</v>
      </c>
      <c r="J15" s="53">
        <v>12.773061219076641</v>
      </c>
      <c r="K15" s="53">
        <v>-0.68688894326646022</v>
      </c>
      <c r="M15" s="53">
        <v>-0.7564303580989703</v>
      </c>
      <c r="N15" s="53">
        <v>1.3272576720580411</v>
      </c>
      <c r="O15" s="53">
        <v>4.0183184200152198</v>
      </c>
      <c r="P15" s="53">
        <v>-1.0417610696487276</v>
      </c>
      <c r="R15" s="53">
        <v>-0.30963878880909418</v>
      </c>
      <c r="S15" s="53">
        <v>0.87830580588853191</v>
      </c>
      <c r="T15" s="53">
        <v>2.7643545260562474</v>
      </c>
      <c r="U15" s="53">
        <v>-0.97284050742902317</v>
      </c>
    </row>
    <row r="16" spans="1:21" x14ac:dyDescent="0.25">
      <c r="A16" s="53" t="s">
        <v>677</v>
      </c>
      <c r="B16" s="53">
        <f t="shared" si="0"/>
        <v>7</v>
      </c>
      <c r="C16" s="53">
        <v>-0.13311114635503565</v>
      </c>
      <c r="D16" s="53">
        <v>2.6903065675085984</v>
      </c>
      <c r="E16" s="53">
        <v>2.9306404005218769</v>
      </c>
      <c r="F16" s="53">
        <v>-0.66757298703792378</v>
      </c>
      <c r="H16" s="53">
        <v>-6.7122077367629984E-2</v>
      </c>
      <c r="I16" s="53">
        <v>0.22645277764888302</v>
      </c>
      <c r="J16" s="53">
        <v>10.980343913293884</v>
      </c>
      <c r="K16" s="53">
        <v>-0.60935251703294113</v>
      </c>
      <c r="M16" s="53">
        <v>-0.55478111194478408</v>
      </c>
      <c r="N16" s="53">
        <v>0.47933637018290232</v>
      </c>
      <c r="O16" s="53">
        <v>3.0706468347173463</v>
      </c>
      <c r="P16" s="53">
        <v>-0.99366144722812244</v>
      </c>
      <c r="R16" s="53">
        <v>3.1796266110370528</v>
      </c>
      <c r="S16" s="53">
        <v>0.92900231769496666</v>
      </c>
      <c r="T16" s="53">
        <v>1.978692809390775</v>
      </c>
      <c r="U16" s="53">
        <v>-0.92372322022196796</v>
      </c>
    </row>
    <row r="17" spans="1:21" x14ac:dyDescent="0.25">
      <c r="A17" s="53" t="s">
        <v>677</v>
      </c>
      <c r="B17" s="53">
        <f t="shared" si="0"/>
        <v>8</v>
      </c>
      <c r="C17" s="53">
        <v>0.18044142962516016</v>
      </c>
      <c r="D17" s="53">
        <v>0.50501091574365264</v>
      </c>
      <c r="E17" s="53">
        <v>2.751718164656086</v>
      </c>
      <c r="F17" s="53">
        <v>-0.72861101280298224</v>
      </c>
      <c r="H17" s="53">
        <v>0.13753751558241412</v>
      </c>
      <c r="I17" s="53">
        <v>-0.23813544243930884</v>
      </c>
      <c r="J17" s="53">
        <v>4.3922651777330604</v>
      </c>
      <c r="K17" s="53">
        <v>-0.68272343121882451</v>
      </c>
      <c r="M17" s="53">
        <v>-0.45864567912951559</v>
      </c>
      <c r="N17" s="53">
        <v>0.71949957574410517</v>
      </c>
      <c r="O17" s="53">
        <v>4.1637677798049531</v>
      </c>
      <c r="P17" s="53">
        <v>-1.0391769996004598</v>
      </c>
      <c r="R17" s="53">
        <v>-0.59551143314819022</v>
      </c>
      <c r="S17" s="53">
        <v>0.10861520072543376</v>
      </c>
      <c r="T17" s="53">
        <v>2.3028352102148699</v>
      </c>
      <c r="U17" s="53">
        <v>-0.97020176507853129</v>
      </c>
    </row>
    <row r="18" spans="1:21" x14ac:dyDescent="0.25">
      <c r="A18" s="53" t="s">
        <v>677</v>
      </c>
      <c r="B18" s="53">
        <f t="shared" si="0"/>
        <v>9</v>
      </c>
      <c r="C18" s="53">
        <v>-0.18421808215349653</v>
      </c>
      <c r="D18" s="53">
        <v>1.7711682645706641</v>
      </c>
      <c r="E18" s="53">
        <v>11.409687221726616</v>
      </c>
      <c r="F18" s="53">
        <v>-0.89337723810214442</v>
      </c>
      <c r="H18" s="53">
        <v>-1.0836404525135648</v>
      </c>
      <c r="I18" s="53">
        <v>2.6899584055762999</v>
      </c>
      <c r="J18" s="53">
        <v>5.3812639495535102</v>
      </c>
      <c r="K18" s="53">
        <v>-0.88078109159743401</v>
      </c>
      <c r="M18" s="53">
        <v>-0.65277783080987073</v>
      </c>
      <c r="N18" s="53">
        <v>0.31987703579135618</v>
      </c>
      <c r="O18" s="53">
        <v>3.1620395594805126</v>
      </c>
      <c r="P18" s="53">
        <v>-1.1620418148168368</v>
      </c>
      <c r="R18" s="53">
        <v>-0.68347249492447459</v>
      </c>
      <c r="S18" s="53">
        <v>0.27521332878831134</v>
      </c>
      <c r="T18" s="53">
        <v>3.1460543202410278</v>
      </c>
      <c r="U18" s="53">
        <v>-1.095666085023782</v>
      </c>
    </row>
    <row r="19" spans="1:21" x14ac:dyDescent="0.25">
      <c r="A19" s="53" t="s">
        <v>677</v>
      </c>
      <c r="B19" s="53">
        <f t="shared" si="0"/>
        <v>10</v>
      </c>
      <c r="C19" s="53">
        <v>-2.5791368285663117E-2</v>
      </c>
      <c r="D19" s="53">
        <v>-0.1610037685520026</v>
      </c>
      <c r="E19" s="53">
        <v>3.4181319171006019</v>
      </c>
      <c r="F19" s="53">
        <v>-0.6680685530890681</v>
      </c>
      <c r="H19" s="53">
        <v>4.5822562824336801</v>
      </c>
      <c r="I19" s="53">
        <v>1.3548195501157618</v>
      </c>
      <c r="J19" s="53">
        <v>9.7032282511772951</v>
      </c>
      <c r="K19" s="53">
        <v>-0.60994821346571726</v>
      </c>
      <c r="M19" s="53">
        <v>2.4122232531334394E-2</v>
      </c>
      <c r="N19" s="53">
        <v>1.7588449464314067</v>
      </c>
      <c r="O19" s="53">
        <v>2.5354228757593642</v>
      </c>
      <c r="P19" s="53">
        <v>-0.99403098674503976</v>
      </c>
      <c r="R19" s="53">
        <v>-0.72051728221105116</v>
      </c>
      <c r="S19" s="53">
        <v>-7.1225411299153107E-2</v>
      </c>
      <c r="T19" s="53">
        <v>2.4978989190405758</v>
      </c>
      <c r="U19" s="53">
        <v>-0.92410057824835878</v>
      </c>
    </row>
    <row r="20" spans="1:21" x14ac:dyDescent="0.25">
      <c r="A20" s="53" t="s">
        <v>677</v>
      </c>
      <c r="B20" s="53">
        <f t="shared" si="0"/>
        <v>11</v>
      </c>
      <c r="C20" s="53">
        <v>0.14287566836691695</v>
      </c>
      <c r="D20" s="53">
        <v>-0.74809051252455627</v>
      </c>
      <c r="E20" s="53">
        <v>3.1781361499297582</v>
      </c>
      <c r="F20" s="53">
        <v>-0.73026735792807318</v>
      </c>
      <c r="H20" s="53">
        <v>-0.32035903197308929</v>
      </c>
      <c r="I20" s="53">
        <v>1.9155848748040181</v>
      </c>
      <c r="J20" s="53">
        <v>3.5696856408000381</v>
      </c>
      <c r="K20" s="53">
        <v>-0.68471444509111168</v>
      </c>
      <c r="M20" s="53">
        <v>-0.90174439308858412</v>
      </c>
      <c r="N20" s="53">
        <v>0.9821144888985085</v>
      </c>
      <c r="O20" s="53">
        <v>2.0313521547521805</v>
      </c>
      <c r="P20" s="53">
        <v>-1.0404121224987319</v>
      </c>
      <c r="R20" s="53">
        <v>-0.66307959316179732</v>
      </c>
      <c r="S20" s="53">
        <v>0.5836011436997709</v>
      </c>
      <c r="T20" s="53">
        <v>1.2816280938311426</v>
      </c>
      <c r="U20" s="53">
        <v>-0.97146302001313245</v>
      </c>
    </row>
    <row r="21" spans="1:21" x14ac:dyDescent="0.25">
      <c r="A21" s="53" t="s">
        <v>677</v>
      </c>
      <c r="B21" s="53">
        <f t="shared" si="0"/>
        <v>12</v>
      </c>
      <c r="C21" s="53">
        <v>-4.4319790887470116E-2</v>
      </c>
      <c r="D21" s="53">
        <v>-0.9866180826082479</v>
      </c>
      <c r="E21" s="53">
        <v>4.1517019695887836</v>
      </c>
      <c r="F21" s="53">
        <v>-0.79477436096734788</v>
      </c>
      <c r="H21" s="53">
        <v>-1.1791817272249878</v>
      </c>
      <c r="I21" s="53">
        <v>2.1665415378905286</v>
      </c>
      <c r="J21" s="53">
        <v>12.444235437452702</v>
      </c>
      <c r="K21" s="53">
        <v>-0.76225525223649193</v>
      </c>
      <c r="M21" s="53">
        <v>-0.56041655806291857</v>
      </c>
      <c r="N21" s="53">
        <v>0.93241088255906779</v>
      </c>
      <c r="O21" s="53">
        <v>2.0156101124334849</v>
      </c>
      <c r="P21" s="53">
        <v>-1.088514462612383</v>
      </c>
      <c r="R21" s="53">
        <v>-2.019844714094365E-2</v>
      </c>
      <c r="S21" s="53">
        <v>0.74577564147023101</v>
      </c>
      <c r="T21" s="53">
        <v>3.5954482144152338</v>
      </c>
      <c r="U21" s="53">
        <v>-1.0205830824126561</v>
      </c>
    </row>
    <row r="22" spans="1:21" x14ac:dyDescent="0.25">
      <c r="A22" s="53" t="s">
        <v>677</v>
      </c>
      <c r="B22" s="53">
        <f t="shared" si="0"/>
        <v>13</v>
      </c>
      <c r="C22" s="53">
        <v>0.63464855343750248</v>
      </c>
      <c r="D22" s="53">
        <v>1.6937637460977326</v>
      </c>
      <c r="E22" s="53">
        <v>2.5994582872583072</v>
      </c>
      <c r="F22" s="53">
        <v>-0.62088488747670345</v>
      </c>
      <c r="H22" s="53">
        <v>0.67940025150905081</v>
      </c>
      <c r="I22" s="53">
        <v>1.1122271116230082</v>
      </c>
      <c r="J22" s="53">
        <v>3.4454847933159338</v>
      </c>
      <c r="K22" s="53">
        <v>-0.55323096815464745</v>
      </c>
      <c r="M22" s="53">
        <v>3.1867112329911564</v>
      </c>
      <c r="N22" s="53">
        <v>1.006140767778984</v>
      </c>
      <c r="O22" s="53">
        <v>2.2867097633836999</v>
      </c>
      <c r="P22" s="53">
        <v>-0.95884651646802377</v>
      </c>
      <c r="R22" s="53">
        <v>-0.5511916700019498</v>
      </c>
      <c r="S22" s="53">
        <v>0.47711965514580207</v>
      </c>
      <c r="T22" s="53">
        <v>1.0008439106470726</v>
      </c>
      <c r="U22" s="53">
        <v>-0.88817169471758139</v>
      </c>
    </row>
    <row r="23" spans="1:21" x14ac:dyDescent="0.25">
      <c r="A23" s="53" t="s">
        <v>677</v>
      </c>
      <c r="B23" s="53">
        <f t="shared" si="0"/>
        <v>14</v>
      </c>
      <c r="C23" s="53">
        <v>0.46126254164252128</v>
      </c>
      <c r="D23" s="53">
        <v>-0.71512476470168329</v>
      </c>
      <c r="E23" s="53">
        <v>3.133996901648386</v>
      </c>
      <c r="F23" s="53">
        <v>-0.44835344992713672</v>
      </c>
      <c r="H23" s="53">
        <v>4.2568697198283072</v>
      </c>
      <c r="I23" s="53">
        <v>2.5959226106064728</v>
      </c>
      <c r="J23" s="53">
        <v>4.51344412241935</v>
      </c>
      <c r="K23" s="53">
        <v>-0.3458391146313809</v>
      </c>
      <c r="M23" s="53">
        <v>-0.66350990795799336</v>
      </c>
      <c r="N23" s="53">
        <v>0.28225988542849673</v>
      </c>
      <c r="O23" s="53">
        <v>2.6359063579142004</v>
      </c>
      <c r="P23" s="53">
        <v>-0.83019124652386733</v>
      </c>
      <c r="R23" s="53">
        <v>-0.71079420798665738</v>
      </c>
      <c r="S23" s="53">
        <v>3.6598378211755018</v>
      </c>
      <c r="T23" s="53">
        <v>1.8812494601440095</v>
      </c>
      <c r="U23" s="53">
        <v>-0.75679440885678217</v>
      </c>
    </row>
    <row r="24" spans="1:21" x14ac:dyDescent="0.25">
      <c r="A24" s="53" t="s">
        <v>677</v>
      </c>
      <c r="B24" s="53">
        <f t="shared" si="0"/>
        <v>15</v>
      </c>
      <c r="C24" s="53">
        <v>0.21786061430883025</v>
      </c>
      <c r="D24" s="53">
        <v>5.5331066666550495</v>
      </c>
      <c r="E24" s="53">
        <v>2.1219976997783858</v>
      </c>
      <c r="F24" s="53">
        <v>-0.79451792654286957</v>
      </c>
      <c r="H24" s="53">
        <v>-1.24327425857312</v>
      </c>
      <c r="I24" s="53">
        <v>0.92299403616153408</v>
      </c>
      <c r="J24" s="53">
        <v>5.2797784528118523</v>
      </c>
      <c r="K24" s="53">
        <v>-0.76194700458403464</v>
      </c>
      <c r="M24" s="53">
        <v>-0.55027647083741249</v>
      </c>
      <c r="N24" s="53">
        <v>0.57488705778525706</v>
      </c>
      <c r="O24" s="53">
        <v>3.0183458034451189</v>
      </c>
      <c r="P24" s="53">
        <v>-1.0883232415771165</v>
      </c>
      <c r="R24" s="53">
        <v>-0.63333150622927015</v>
      </c>
      <c r="S24" s="53">
        <v>0.92996639987096941</v>
      </c>
      <c r="T24" s="53">
        <v>1.2757627264418083</v>
      </c>
      <c r="U24" s="53">
        <v>-1.0203878156301629</v>
      </c>
    </row>
    <row r="25" spans="1:21" x14ac:dyDescent="0.25">
      <c r="A25" s="53" t="s">
        <v>677</v>
      </c>
      <c r="B25" s="53">
        <f t="shared" si="0"/>
        <v>16</v>
      </c>
      <c r="C25" s="53">
        <v>2.1974314793011445</v>
      </c>
      <c r="D25" s="53">
        <v>0.91868402808161287</v>
      </c>
      <c r="E25" s="53">
        <v>2.714187913909905</v>
      </c>
      <c r="F25" s="53">
        <v>-0.68508629725185266</v>
      </c>
      <c r="H25" s="53">
        <v>-0.52711323869474591</v>
      </c>
      <c r="I25" s="53">
        <v>1.8740982550754204</v>
      </c>
      <c r="J25" s="53">
        <v>4.5146771070524938</v>
      </c>
      <c r="K25" s="53">
        <v>-0.63040443613928476</v>
      </c>
      <c r="M25" s="53">
        <v>-0.74134479993281799</v>
      </c>
      <c r="N25" s="53">
        <v>1.216762864972101</v>
      </c>
      <c r="O25" s="53">
        <v>2.8432471651718574</v>
      </c>
      <c r="P25" s="53">
        <v>-1.0067209782051449</v>
      </c>
      <c r="R25" s="53">
        <v>-0.643931772224272</v>
      </c>
      <c r="S25" s="53">
        <v>0.90441316969073016</v>
      </c>
      <c r="T25" s="53">
        <v>2.10275144323868</v>
      </c>
      <c r="U25" s="53">
        <v>-0.93705905741791762</v>
      </c>
    </row>
    <row r="26" spans="1:21" x14ac:dyDescent="0.25">
      <c r="A26" s="53" t="s">
        <v>677</v>
      </c>
      <c r="B26" s="53">
        <f t="shared" si="0"/>
        <v>17</v>
      </c>
      <c r="C26" s="53">
        <v>1.4847596515417352</v>
      </c>
      <c r="D26" s="53">
        <v>2.4904678991997842</v>
      </c>
      <c r="E26" s="53">
        <v>3.8959681990361315</v>
      </c>
      <c r="F26" s="53">
        <v>-0.71642179833633568</v>
      </c>
      <c r="H26" s="53">
        <v>-1.1247863532470816</v>
      </c>
      <c r="I26" s="53">
        <v>0.69600978254744361</v>
      </c>
      <c r="J26" s="53">
        <v>3.3161542984801931</v>
      </c>
      <c r="K26" s="53">
        <v>-0.66807135495298919</v>
      </c>
      <c r="M26" s="53">
        <v>-0.52290757781550035</v>
      </c>
      <c r="N26" s="53">
        <v>0.65432185899316353</v>
      </c>
      <c r="O26" s="53">
        <v>2.1761181018701437</v>
      </c>
      <c r="P26" s="53">
        <v>-1.0300876029091288</v>
      </c>
      <c r="R26" s="53">
        <v>0.66691418970363292</v>
      </c>
      <c r="S26" s="53">
        <v>2.7506882402945965</v>
      </c>
      <c r="T26" s="53">
        <v>2.2139304050537709</v>
      </c>
      <c r="U26" s="53">
        <v>-0.96092006003887354</v>
      </c>
    </row>
    <row r="27" spans="1:21" x14ac:dyDescent="0.25">
      <c r="A27" s="53" t="s">
        <v>677</v>
      </c>
      <c r="B27" s="53">
        <f t="shared" si="0"/>
        <v>18</v>
      </c>
      <c r="C27" s="53">
        <v>1.1987595088428902</v>
      </c>
      <c r="D27" s="53">
        <v>0.8988512877650402</v>
      </c>
      <c r="E27" s="53">
        <v>3.1529292451377504</v>
      </c>
      <c r="F27" s="53">
        <v>-0.46955514484685579</v>
      </c>
      <c r="H27" s="53">
        <v>1.0401110627228252</v>
      </c>
      <c r="I27" s="53">
        <v>0.73520990695557531</v>
      </c>
      <c r="J27" s="53">
        <v>4.2257532982143067</v>
      </c>
      <c r="K27" s="53">
        <v>-0.37132466595864039</v>
      </c>
      <c r="M27" s="53">
        <v>-3.4793426326654386E-2</v>
      </c>
      <c r="N27" s="53">
        <v>1.8555117197520379</v>
      </c>
      <c r="O27" s="53">
        <v>3.0777656481237918</v>
      </c>
      <c r="P27" s="53">
        <v>-0.84600117555425902</v>
      </c>
      <c r="R27" s="53">
        <v>-0.7505597704957816</v>
      </c>
      <c r="S27" s="53">
        <v>1.5541621257818201</v>
      </c>
      <c r="T27" s="53">
        <v>0.95362566530843684</v>
      </c>
      <c r="U27" s="53">
        <v>-0.77293883548280595</v>
      </c>
    </row>
    <row r="28" spans="1:21" x14ac:dyDescent="0.25">
      <c r="A28" s="53" t="s">
        <v>677</v>
      </c>
      <c r="B28" s="53">
        <f t="shared" si="0"/>
        <v>19</v>
      </c>
      <c r="C28" s="53">
        <v>-4.877231288769384E-2</v>
      </c>
      <c r="D28" s="53">
        <v>2.5413745501414962</v>
      </c>
      <c r="E28" s="53">
        <v>3.1231150428302574</v>
      </c>
      <c r="F28" s="53">
        <v>-0.67427878577156786</v>
      </c>
      <c r="H28" s="53">
        <v>-0.28502566293972165</v>
      </c>
      <c r="I28" s="53">
        <v>1.3137075730599059</v>
      </c>
      <c r="J28" s="53">
        <v>2.5585974985449558</v>
      </c>
      <c r="K28" s="53">
        <v>-0.61741323946403359</v>
      </c>
      <c r="M28" s="53">
        <v>-0.62506021661545241</v>
      </c>
      <c r="N28" s="53">
        <v>0.773209072756326</v>
      </c>
      <c r="O28" s="53">
        <v>2.0977143036792576</v>
      </c>
      <c r="P28" s="53">
        <v>-0.99866190603447946</v>
      </c>
      <c r="R28" s="53">
        <v>-0.83638492602271819</v>
      </c>
      <c r="S28" s="53">
        <v>2.3178011114160211</v>
      </c>
      <c r="T28" s="53">
        <v>1.4726787986257774</v>
      </c>
      <c r="U28" s="53">
        <v>-0.92882947592624698</v>
      </c>
    </row>
    <row r="29" spans="1:21" x14ac:dyDescent="0.25">
      <c r="A29" s="53" t="s">
        <v>677</v>
      </c>
      <c r="B29" s="53">
        <f t="shared" si="0"/>
        <v>20</v>
      </c>
      <c r="C29" s="53">
        <v>0.25463704977444512</v>
      </c>
      <c r="D29" s="53">
        <v>-4.230665171674388E-3</v>
      </c>
      <c r="E29" s="53">
        <v>2.8058476754893338</v>
      </c>
      <c r="F29" s="53">
        <v>-0.59852302504744448</v>
      </c>
      <c r="H29" s="53">
        <v>-0.15932882071691826</v>
      </c>
      <c r="I29" s="53">
        <v>1.098149938894498</v>
      </c>
      <c r="J29" s="53">
        <v>3.8526116047686716</v>
      </c>
      <c r="K29" s="53">
        <v>-0.52635083452042797</v>
      </c>
      <c r="M29" s="53">
        <v>-0.46285093650143977</v>
      </c>
      <c r="N29" s="53">
        <v>1.6662682381153766</v>
      </c>
      <c r="O29" s="53">
        <v>3.3969889098629715</v>
      </c>
      <c r="P29" s="53">
        <v>-0.94217146009481134</v>
      </c>
      <c r="R29" s="53">
        <v>-0.78181036859003583</v>
      </c>
      <c r="S29" s="53">
        <v>-0.34494143671876998</v>
      </c>
      <c r="T29" s="53">
        <v>1.4380670941332212</v>
      </c>
      <c r="U29" s="53">
        <v>-0.87114383687048835</v>
      </c>
    </row>
    <row r="30" spans="1:21" x14ac:dyDescent="0.25">
      <c r="A30" s="53" t="s">
        <v>677</v>
      </c>
      <c r="B30" s="53">
        <f t="shared" si="0"/>
        <v>21</v>
      </c>
      <c r="C30" s="53">
        <v>1.9091074938307941E-2</v>
      </c>
      <c r="D30" s="53">
        <v>1.5139596293872215</v>
      </c>
      <c r="E30" s="53">
        <v>1.9564439684636059</v>
      </c>
      <c r="F30" s="53">
        <v>-0.35373423372045731</v>
      </c>
      <c r="H30" s="53">
        <v>-0.31069506912466144</v>
      </c>
      <c r="I30" s="53">
        <v>0.89745011650516338</v>
      </c>
      <c r="J30" s="53">
        <v>4.4069041232166875</v>
      </c>
      <c r="K30" s="53">
        <v>-0.23210184502575118</v>
      </c>
      <c r="M30" s="53">
        <v>-5.8053916404258284E-2</v>
      </c>
      <c r="N30" s="53">
        <v>1.6599758592214271</v>
      </c>
      <c r="O30" s="53">
        <v>2.3140078258354189</v>
      </c>
      <c r="P30" s="53">
        <v>-0.75963447741633838</v>
      </c>
      <c r="R30" s="53">
        <v>-0.7868105536364699</v>
      </c>
      <c r="S30" s="53">
        <v>-0.50052612071121572</v>
      </c>
      <c r="T30" s="53">
        <v>2.7830325557491986</v>
      </c>
      <c r="U30" s="53">
        <v>-0.68474483927072671</v>
      </c>
    </row>
    <row r="31" spans="1:21" x14ac:dyDescent="0.25">
      <c r="A31" s="53" t="s">
        <v>677</v>
      </c>
      <c r="B31" s="53">
        <f t="shared" si="0"/>
        <v>22</v>
      </c>
      <c r="C31" s="53">
        <v>1.9726481032520042</v>
      </c>
      <c r="D31" s="53">
        <v>1.2732409930891404</v>
      </c>
      <c r="E31" s="53">
        <v>3.3779614632630182</v>
      </c>
      <c r="F31" s="53">
        <v>-0.56070932662951023</v>
      </c>
      <c r="H31" s="53">
        <v>-0.66259479078144157</v>
      </c>
      <c r="I31" s="53">
        <v>1.0607941843567004</v>
      </c>
      <c r="J31" s="53">
        <v>5.2585273605980305</v>
      </c>
      <c r="K31" s="53">
        <v>-0.48089678211787862</v>
      </c>
      <c r="M31" s="53">
        <v>-0.61804187628384311</v>
      </c>
      <c r="N31" s="53">
        <v>1.1608936028364198</v>
      </c>
      <c r="O31" s="53">
        <v>2.9339483315993764</v>
      </c>
      <c r="P31" s="53">
        <v>-0.91397409707134147</v>
      </c>
      <c r="R31" s="53">
        <v>-0.7464504108735428</v>
      </c>
      <c r="S31" s="53">
        <v>-0.74663204400244887</v>
      </c>
      <c r="T31" s="53">
        <v>2.0229134341812305</v>
      </c>
      <c r="U31" s="53">
        <v>-0.84234988988282833</v>
      </c>
    </row>
    <row r="32" spans="1:21" x14ac:dyDescent="0.25">
      <c r="A32" s="53" t="s">
        <v>677</v>
      </c>
      <c r="B32" s="53">
        <f t="shared" si="0"/>
        <v>23</v>
      </c>
      <c r="C32" s="53">
        <v>-0.19983014801639809</v>
      </c>
      <c r="D32" s="53">
        <v>1.7293766728238851</v>
      </c>
      <c r="E32" s="53">
        <v>2.0432524481621881</v>
      </c>
      <c r="F32" s="53">
        <v>-0.30949211334519294</v>
      </c>
      <c r="H32" s="53">
        <v>0.98140681987339839</v>
      </c>
      <c r="I32" s="53">
        <v>1.5332913728063089</v>
      </c>
      <c r="J32" s="53">
        <v>4.9594587942938322</v>
      </c>
      <c r="K32" s="53">
        <v>-0.17892049165187965</v>
      </c>
      <c r="M32" s="53">
        <v>-9.8150136723893389E-2</v>
      </c>
      <c r="N32" s="53">
        <v>0.56285038416137667</v>
      </c>
      <c r="O32" s="53">
        <v>3.4774216791014854</v>
      </c>
      <c r="P32" s="53">
        <v>-0.72664349316080956</v>
      </c>
      <c r="R32" s="53">
        <v>0.25621987367251819</v>
      </c>
      <c r="S32" s="53">
        <v>1.2083745791173037</v>
      </c>
      <c r="T32" s="53">
        <v>1.6697145751211784</v>
      </c>
      <c r="U32" s="53">
        <v>-0.65105585030627122</v>
      </c>
    </row>
    <row r="33" spans="1:21" x14ac:dyDescent="0.25">
      <c r="A33" s="53" t="s">
        <v>677</v>
      </c>
      <c r="B33" s="53">
        <f t="shared" si="0"/>
        <v>24</v>
      </c>
      <c r="C33" s="53">
        <v>0.85617750193323383</v>
      </c>
      <c r="D33" s="53">
        <v>5.7729301392695963E-2</v>
      </c>
      <c r="E33" s="53">
        <v>2.3641153368885726</v>
      </c>
      <c r="F33" s="53">
        <v>-0.58831031215817275</v>
      </c>
      <c r="H33" s="53">
        <v>0.66253755994593078</v>
      </c>
      <c r="I33" s="53">
        <v>1.3047410836539242</v>
      </c>
      <c r="J33" s="53">
        <v>2.1397237829426632</v>
      </c>
      <c r="K33" s="53">
        <v>-0.51407461700500556</v>
      </c>
      <c r="M33" s="53">
        <v>-0.38971100200744807</v>
      </c>
      <c r="N33" s="53">
        <v>1.4323643764617113</v>
      </c>
      <c r="O33" s="53">
        <v>5.46672648400817</v>
      </c>
      <c r="P33" s="53">
        <v>-0.93455592432757506</v>
      </c>
      <c r="R33" s="53">
        <v>-0.56023420494142584</v>
      </c>
      <c r="S33" s="53">
        <v>3.0613113269756473</v>
      </c>
      <c r="T33" s="53">
        <v>1.9948469397252526</v>
      </c>
      <c r="U33" s="53">
        <v>-0.8633671758762701</v>
      </c>
    </row>
    <row r="34" spans="1:21" x14ac:dyDescent="0.25">
      <c r="A34" s="53" t="s">
        <v>677</v>
      </c>
      <c r="B34" s="53">
        <f t="shared" si="0"/>
        <v>25</v>
      </c>
      <c r="C34" s="53">
        <v>9.1465565673678528E-2</v>
      </c>
      <c r="D34" s="53">
        <v>1.0802377055589687</v>
      </c>
      <c r="E34" s="53">
        <v>4.6372014965972639</v>
      </c>
      <c r="F34" s="53">
        <v>-0.47033840471611299</v>
      </c>
      <c r="H34" s="53">
        <v>-0.58621546915788325</v>
      </c>
      <c r="I34" s="53">
        <v>-0.79619877847600518</v>
      </c>
      <c r="J34" s="53">
        <v>1.9112008490884915</v>
      </c>
      <c r="K34" s="53">
        <v>-0.37226618547753382</v>
      </c>
      <c r="M34" s="53">
        <v>-0.12562900918485778</v>
      </c>
      <c r="N34" s="53">
        <v>0.17493412718444948</v>
      </c>
      <c r="O34" s="53">
        <v>2.4929774786046126</v>
      </c>
      <c r="P34" s="53">
        <v>-0.8465852459784492</v>
      </c>
      <c r="R34" s="53">
        <v>-0.7018852381766586</v>
      </c>
      <c r="S34" s="53">
        <v>0.24101017957445287</v>
      </c>
      <c r="T34" s="53">
        <v>2.1621417887546457</v>
      </c>
      <c r="U34" s="53">
        <v>-0.77353526334087175</v>
      </c>
    </row>
    <row r="35" spans="1:21" x14ac:dyDescent="0.25">
      <c r="A35" s="53" t="s">
        <v>677</v>
      </c>
      <c r="B35" s="53">
        <f t="shared" si="0"/>
        <v>26</v>
      </c>
      <c r="C35" s="53">
        <v>9.4657469467749944E-2</v>
      </c>
      <c r="D35" s="53">
        <v>1.6694211260006022</v>
      </c>
      <c r="E35" s="53">
        <v>3.15225371507315</v>
      </c>
      <c r="F35" s="53">
        <v>-0.6853782322442572</v>
      </c>
      <c r="H35" s="53">
        <v>0.30593827336254287</v>
      </c>
      <c r="I35" s="53">
        <v>-0.65861641479286714</v>
      </c>
      <c r="J35" s="53">
        <v>1.9125155469917148</v>
      </c>
      <c r="K35" s="53">
        <v>-0.63075535733975108</v>
      </c>
      <c r="M35" s="53">
        <v>-0.18083522836990781</v>
      </c>
      <c r="N35" s="53">
        <v>2.0859872023590253</v>
      </c>
      <c r="O35" s="53">
        <v>3.2727013730679082</v>
      </c>
      <c r="P35" s="53">
        <v>-1.0069386717211057</v>
      </c>
      <c r="R35" s="53">
        <v>-0.49239359523445952</v>
      </c>
      <c r="S35" s="53">
        <v>-0.50207183855295889</v>
      </c>
      <c r="T35" s="53">
        <v>2.5247975155822675</v>
      </c>
      <c r="U35" s="53">
        <v>-0.93728135677097835</v>
      </c>
    </row>
    <row r="36" spans="1:21" x14ac:dyDescent="0.25">
      <c r="A36" s="53" t="s">
        <v>677</v>
      </c>
      <c r="B36" s="53">
        <f t="shared" si="0"/>
        <v>27</v>
      </c>
      <c r="C36" s="53">
        <v>0.91392924410304954</v>
      </c>
      <c r="D36" s="53">
        <v>-0.53712326142259836</v>
      </c>
      <c r="E36" s="53">
        <v>3.3875141241364228</v>
      </c>
      <c r="F36" s="53">
        <v>-0.5873382976586391</v>
      </c>
      <c r="H36" s="53">
        <v>-0.14953681331771465</v>
      </c>
      <c r="I36" s="53">
        <v>-0.71433486598972595</v>
      </c>
      <c r="J36" s="53">
        <v>0.85804717321024304</v>
      </c>
      <c r="K36" s="53">
        <v>-0.51290620450249069</v>
      </c>
      <c r="M36" s="53">
        <v>-0.34330656008938032</v>
      </c>
      <c r="N36" s="53">
        <v>1.8907776577907194</v>
      </c>
      <c r="O36" s="53">
        <v>3.8718778845736788</v>
      </c>
      <c r="P36" s="53">
        <v>-0.93383110113243295</v>
      </c>
      <c r="R36" s="53">
        <v>-0.2340104286962581</v>
      </c>
      <c r="S36" s="53">
        <v>0.22896910407073987</v>
      </c>
      <c r="T36" s="53">
        <v>2.5894792104033364</v>
      </c>
      <c r="U36" s="53">
        <v>-0.86262701727920632</v>
      </c>
    </row>
    <row r="37" spans="1:21" x14ac:dyDescent="0.25">
      <c r="A37" s="53" t="s">
        <v>677</v>
      </c>
      <c r="B37" s="53">
        <f t="shared" si="0"/>
        <v>28</v>
      </c>
      <c r="C37" s="53">
        <v>2.5352291209534507E-2</v>
      </c>
      <c r="D37" s="53">
        <v>1.9452962680677066</v>
      </c>
      <c r="E37" s="53">
        <v>3.2761384559022013</v>
      </c>
      <c r="F37" s="53">
        <v>-0.6079394214160051</v>
      </c>
      <c r="H37" s="53">
        <v>-0.26854417645210393</v>
      </c>
      <c r="I37" s="53">
        <v>-0.7472734062668851</v>
      </c>
      <c r="J37" s="53">
        <v>1.3538663581263835</v>
      </c>
      <c r="K37" s="53">
        <v>-0.53766983773585364</v>
      </c>
      <c r="M37" s="53">
        <v>-2.8199164754401589E-2</v>
      </c>
      <c r="N37" s="53">
        <v>0.90411395112256743</v>
      </c>
      <c r="O37" s="53">
        <v>3.1473869079415784</v>
      </c>
      <c r="P37" s="53">
        <v>-0.9491931892005594</v>
      </c>
      <c r="R37" s="53">
        <v>-0.14258611602288537</v>
      </c>
      <c r="S37" s="53">
        <v>1.0899673237387806</v>
      </c>
      <c r="T37" s="53">
        <v>1.6295975286174911</v>
      </c>
      <c r="U37" s="53">
        <v>-0.87831412777550433</v>
      </c>
    </row>
    <row r="38" spans="1:21" x14ac:dyDescent="0.25">
      <c r="A38" s="53" t="s">
        <v>677</v>
      </c>
      <c r="B38" s="53">
        <f t="shared" si="0"/>
        <v>29</v>
      </c>
      <c r="C38" s="53">
        <v>1.6399425631661955</v>
      </c>
      <c r="D38" s="53">
        <v>1.1416007504591459</v>
      </c>
      <c r="E38" s="53">
        <v>2.8055527025631766</v>
      </c>
      <c r="F38" s="53">
        <v>-0.45308638166535953</v>
      </c>
      <c r="H38" s="53">
        <v>-0.17588582264978619</v>
      </c>
      <c r="I38" s="53">
        <v>-1.2133776848333651</v>
      </c>
      <c r="J38" s="53">
        <v>4.6097277375655024</v>
      </c>
      <c r="K38" s="53">
        <v>-0.35152834727054633</v>
      </c>
      <c r="M38" s="53">
        <v>-0.39086375248224842</v>
      </c>
      <c r="N38" s="53">
        <v>2.2222430700277398</v>
      </c>
      <c r="O38" s="53">
        <v>0.63067892684502624</v>
      </c>
      <c r="P38" s="53">
        <v>-0.83372055468391437</v>
      </c>
      <c r="R38" s="53">
        <v>-3.4787448430695658E-2</v>
      </c>
      <c r="S38" s="53">
        <v>1.6465271794830805</v>
      </c>
      <c r="T38" s="53">
        <v>1.7248150788525876</v>
      </c>
      <c r="U38" s="53">
        <v>-0.76039838813594107</v>
      </c>
    </row>
    <row r="39" spans="1:21" x14ac:dyDescent="0.25">
      <c r="A39" s="53" t="s">
        <v>677</v>
      </c>
      <c r="B39" s="53">
        <f t="shared" si="0"/>
        <v>30</v>
      </c>
      <c r="C39" s="53">
        <v>0.22161303428273149</v>
      </c>
      <c r="D39" s="53">
        <v>1.7368972891445209</v>
      </c>
      <c r="E39" s="53">
        <v>3.6714949706657145</v>
      </c>
      <c r="F39" s="53">
        <v>-0.43146680926226122</v>
      </c>
      <c r="H39" s="53">
        <v>1.2805286384622983</v>
      </c>
      <c r="I39" s="53">
        <v>1.7349870667097178</v>
      </c>
      <c r="J39" s="53">
        <v>1.7916225987507068</v>
      </c>
      <c r="K39" s="53">
        <v>-0.32554048525107587</v>
      </c>
      <c r="M39" s="53">
        <v>-4.1497437464877912E-2</v>
      </c>
      <c r="N39" s="53">
        <v>1.817460535642333</v>
      </c>
      <c r="O39" s="53">
        <v>4.0629910203818556</v>
      </c>
      <c r="P39" s="53">
        <v>-0.81759901786081357</v>
      </c>
      <c r="R39" s="53">
        <v>-0.69473435468855094</v>
      </c>
      <c r="S39" s="53">
        <v>0.54299836279259373</v>
      </c>
      <c r="T39" s="53">
        <v>2.1597260386088122</v>
      </c>
      <c r="U39" s="53">
        <v>-0.74393576089460667</v>
      </c>
    </row>
    <row r="40" spans="1:21" x14ac:dyDescent="0.25">
      <c r="A40" s="53" t="s">
        <v>677</v>
      </c>
      <c r="B40" s="53">
        <f t="shared" si="0"/>
        <v>31</v>
      </c>
      <c r="C40" s="53">
        <v>0.37205937461494748</v>
      </c>
      <c r="D40" s="53">
        <v>-0.10398734059647151</v>
      </c>
      <c r="E40" s="53">
        <v>3.2843813347577382</v>
      </c>
      <c r="F40" s="53">
        <v>-0.49075320021255175</v>
      </c>
      <c r="H40" s="53">
        <v>1.4069032609425767</v>
      </c>
      <c r="I40" s="53">
        <v>1.1666297771595378</v>
      </c>
      <c r="J40" s="53">
        <v>2.9556393731958281</v>
      </c>
      <c r="K40" s="53">
        <v>-0.39680584235072541</v>
      </c>
      <c r="M40" s="53">
        <v>0.4141066057171166</v>
      </c>
      <c r="N40" s="53">
        <v>1.4770505541706864</v>
      </c>
      <c r="O40" s="53">
        <v>2.8745886802994258</v>
      </c>
      <c r="P40" s="53">
        <v>-0.86180839059923464</v>
      </c>
      <c r="R40" s="53">
        <v>-0.49784231650429678</v>
      </c>
      <c r="S40" s="53">
        <v>0.8436025881938497</v>
      </c>
      <c r="T40" s="53">
        <v>2.3855608430035962</v>
      </c>
      <c r="U40" s="53">
        <v>-0.78908049070243513</v>
      </c>
    </row>
    <row r="41" spans="1:21" x14ac:dyDescent="0.25">
      <c r="A41" s="53" t="s">
        <v>677</v>
      </c>
      <c r="B41" s="53">
        <f t="shared" si="0"/>
        <v>32</v>
      </c>
      <c r="C41" s="53">
        <v>0.64663565829832048</v>
      </c>
      <c r="D41" s="53">
        <v>-0.28731445610368161</v>
      </c>
      <c r="E41" s="53">
        <v>2.9963515738754749</v>
      </c>
      <c r="F41" s="53">
        <v>-0.42350797969874765</v>
      </c>
      <c r="H41" s="53">
        <v>0.86810948825031309</v>
      </c>
      <c r="I41" s="53">
        <v>1.4738571851718132</v>
      </c>
      <c r="J41" s="53">
        <v>1.9287493416235719</v>
      </c>
      <c r="K41" s="53">
        <v>-0.31597355392252513</v>
      </c>
      <c r="M41" s="53">
        <v>-0.18536114386022368</v>
      </c>
      <c r="N41" s="53">
        <v>0.5230155332432177</v>
      </c>
      <c r="O41" s="53">
        <v>2.8269416483155623</v>
      </c>
      <c r="P41" s="53">
        <v>-0.8116641842996013</v>
      </c>
      <c r="R41" s="53">
        <v>-0.48306682833837417</v>
      </c>
      <c r="S41" s="53">
        <v>-0.49167608114783873</v>
      </c>
      <c r="T41" s="53">
        <v>2.1014703152000305</v>
      </c>
      <c r="U41" s="53">
        <v>-0.73787536145938659</v>
      </c>
    </row>
    <row r="42" spans="1:21" x14ac:dyDescent="0.25">
      <c r="A42" s="53" t="s">
        <v>677</v>
      </c>
      <c r="B42" s="53">
        <f t="shared" si="0"/>
        <v>33</v>
      </c>
      <c r="C42" s="53">
        <v>3.8726780116718156</v>
      </c>
      <c r="D42" s="53">
        <v>2.2803178970262361</v>
      </c>
      <c r="E42" s="53">
        <v>7.0214302588368822</v>
      </c>
      <c r="F42" s="53">
        <v>-0.50428345111863304</v>
      </c>
      <c r="H42" s="53">
        <v>-0.48818780283934249</v>
      </c>
      <c r="I42" s="53">
        <v>1.1709003474182238</v>
      </c>
      <c r="J42" s="53">
        <v>5.0274005693226567</v>
      </c>
      <c r="K42" s="53">
        <v>-0.41306991488093253</v>
      </c>
      <c r="M42" s="53">
        <v>-0.29500258791444123</v>
      </c>
      <c r="N42" s="53">
        <v>2.449509676427621</v>
      </c>
      <c r="O42" s="53">
        <v>3.3185285369405855</v>
      </c>
      <c r="P42" s="53">
        <v>-0.87189778710260502</v>
      </c>
      <c r="R42" s="53">
        <v>-0.32445240652938379</v>
      </c>
      <c r="S42" s="53">
        <v>-0.33257383880841429</v>
      </c>
      <c r="T42" s="53">
        <v>2.6999935760924254</v>
      </c>
      <c r="U42" s="53">
        <v>-0.79938335298830632</v>
      </c>
    </row>
    <row r="43" spans="1:21" x14ac:dyDescent="0.25">
      <c r="A43" s="53" t="s">
        <v>677</v>
      </c>
      <c r="B43" s="53">
        <f t="shared" si="0"/>
        <v>34</v>
      </c>
      <c r="C43" s="53">
        <v>0.55018408574742195</v>
      </c>
      <c r="D43" s="53">
        <v>1.5646022535561037</v>
      </c>
      <c r="E43" s="53">
        <v>9.1190580088912032</v>
      </c>
      <c r="F43" s="53">
        <v>-0.28633546082020295</v>
      </c>
      <c r="H43" s="53">
        <v>-0.80010857795339585</v>
      </c>
      <c r="I43" s="53">
        <v>1.1971107334628279</v>
      </c>
      <c r="J43" s="53">
        <v>6.2370785959689776</v>
      </c>
      <c r="K43" s="53">
        <v>-0.1510849785606948</v>
      </c>
      <c r="M43" s="53">
        <v>0.72688451173413393</v>
      </c>
      <c r="N43" s="53">
        <v>0.21837047382555719</v>
      </c>
      <c r="O43" s="53">
        <v>3.6067298108433339</v>
      </c>
      <c r="P43" s="53">
        <v>-0.70937576836862659</v>
      </c>
      <c r="R43" s="53">
        <v>-0.56693516650293374</v>
      </c>
      <c r="S43" s="53">
        <v>0.71937110112336089</v>
      </c>
      <c r="T43" s="53">
        <v>2.0846746951510595</v>
      </c>
      <c r="U43" s="53">
        <v>-0.6334227846947893</v>
      </c>
    </row>
    <row r="44" spans="1:21" x14ac:dyDescent="0.25">
      <c r="A44" s="53" t="s">
        <v>677</v>
      </c>
      <c r="B44" s="53">
        <f t="shared" si="0"/>
        <v>35</v>
      </c>
      <c r="C44" s="53">
        <v>0.69353436473015728</v>
      </c>
      <c r="D44" s="53">
        <v>1.3874668597209743</v>
      </c>
      <c r="E44" s="53">
        <v>3.4975484476629717</v>
      </c>
      <c r="F44" s="53">
        <v>-0.48821982200936898</v>
      </c>
      <c r="H44" s="53">
        <v>-0.84643446767648656</v>
      </c>
      <c r="I44" s="53">
        <v>1.222512019474489</v>
      </c>
      <c r="J44" s="53">
        <v>2.5750691354517445</v>
      </c>
      <c r="K44" s="53">
        <v>-0.39376058863525359</v>
      </c>
      <c r="M44" s="53">
        <v>-0.26116231531294404</v>
      </c>
      <c r="N44" s="53">
        <v>0.82327792146910905</v>
      </c>
      <c r="O44" s="53">
        <v>5.3969468156837079</v>
      </c>
      <c r="P44" s="53">
        <v>-0.85991927136838442</v>
      </c>
      <c r="R44" s="53">
        <v>-0.39800771301247811</v>
      </c>
      <c r="S44" s="53">
        <v>0.73492903833638024</v>
      </c>
      <c r="T44" s="53">
        <v>2.0334074061400038</v>
      </c>
      <c r="U44" s="53">
        <v>-0.7871514025482983</v>
      </c>
    </row>
    <row r="45" spans="1:21" x14ac:dyDescent="0.25">
      <c r="A45" s="53" t="s">
        <v>677</v>
      </c>
      <c r="B45" s="53">
        <f t="shared" si="0"/>
        <v>36</v>
      </c>
      <c r="C45" s="53">
        <v>2.8464302441830953</v>
      </c>
      <c r="D45" s="53">
        <v>1.319089384889274</v>
      </c>
      <c r="E45" s="53">
        <v>3.6809480907310124</v>
      </c>
      <c r="F45" s="53">
        <v>-0.46880071800188411</v>
      </c>
      <c r="H45" s="53">
        <v>-0.61792503515914199</v>
      </c>
      <c r="I45" s="53">
        <v>0.42531844432664295</v>
      </c>
      <c r="J45" s="53">
        <v>2.8183550430063886</v>
      </c>
      <c r="K45" s="53">
        <v>-0.37041780524995688</v>
      </c>
      <c r="M45" s="53">
        <v>-0.29892225764344749</v>
      </c>
      <c r="N45" s="53">
        <v>1.6574585450575987</v>
      </c>
      <c r="O45" s="53">
        <v>0.62263637587519749</v>
      </c>
      <c r="P45" s="53">
        <v>-0.84543860567846429</v>
      </c>
      <c r="R45" s="53">
        <v>-0.45049258459097907</v>
      </c>
      <c r="S45" s="53">
        <v>0.27394722389252041</v>
      </c>
      <c r="T45" s="53">
        <v>1.8893517159566642</v>
      </c>
      <c r="U45" s="53">
        <v>-0.77236436306965839</v>
      </c>
    </row>
    <row r="46" spans="1:21" x14ac:dyDescent="0.25">
      <c r="A46" s="53" t="s">
        <v>677</v>
      </c>
      <c r="B46" s="53">
        <f t="shared" si="0"/>
        <v>37</v>
      </c>
      <c r="C46" s="53">
        <v>0.73198656124771866</v>
      </c>
      <c r="D46" s="53">
        <v>1.5697375897010413</v>
      </c>
      <c r="E46" s="53">
        <v>2.1988844966636636</v>
      </c>
      <c r="F46" s="53">
        <v>-0.48622389456100096</v>
      </c>
      <c r="H46" s="53">
        <v>-1.7087384164281256E-2</v>
      </c>
      <c r="I46" s="53">
        <v>1.1463803897066898</v>
      </c>
      <c r="J46" s="53">
        <v>1.6263991495940686</v>
      </c>
      <c r="K46" s="53">
        <v>-0.39136137896718315</v>
      </c>
      <c r="M46" s="53">
        <v>-0.53547853580323979</v>
      </c>
      <c r="N46" s="53">
        <v>1.9644807027490185E-3</v>
      </c>
      <c r="O46" s="53">
        <v>0.40412605782554273</v>
      </c>
      <c r="P46" s="53">
        <v>-0.85843092473251426</v>
      </c>
      <c r="R46" s="53">
        <v>8.8249104368865447E-2</v>
      </c>
      <c r="S46" s="53">
        <v>1.4659741380696703</v>
      </c>
      <c r="T46" s="53">
        <v>3.176896590221042</v>
      </c>
      <c r="U46" s="53">
        <v>-0.78563156631053244</v>
      </c>
    </row>
    <row r="47" spans="1:21" x14ac:dyDescent="0.25">
      <c r="A47" s="53" t="s">
        <v>677</v>
      </c>
      <c r="B47" s="53">
        <f t="shared" si="0"/>
        <v>38</v>
      </c>
      <c r="C47" s="53">
        <v>0.826239485180015</v>
      </c>
      <c r="D47" s="53">
        <v>-0.7348937730463132</v>
      </c>
      <c r="E47" s="53">
        <v>9.4139031180887773</v>
      </c>
      <c r="F47" s="53">
        <v>-0.43578368329411599</v>
      </c>
      <c r="H47" s="53">
        <v>-0.77053338862499499</v>
      </c>
      <c r="I47" s="53">
        <v>0.68777541941743037</v>
      </c>
      <c r="J47" s="53">
        <v>2.561022605199514</v>
      </c>
      <c r="K47" s="53">
        <v>-0.33072959466561724</v>
      </c>
      <c r="M47" s="53">
        <v>-0.79584474890499435</v>
      </c>
      <c r="N47" s="53">
        <v>3.0595130803124375</v>
      </c>
      <c r="O47" s="53">
        <v>2.5352024645503572</v>
      </c>
      <c r="P47" s="53">
        <v>-0.82081807522085926</v>
      </c>
      <c r="R47" s="53">
        <v>-0.23530057137783772</v>
      </c>
      <c r="S47" s="53">
        <v>1.8175817593165609</v>
      </c>
      <c r="T47" s="53">
        <v>3.5965740528300194</v>
      </c>
      <c r="U47" s="53">
        <v>-0.74722292526165202</v>
      </c>
    </row>
    <row r="48" spans="1:21" x14ac:dyDescent="0.25">
      <c r="A48" s="53" t="s">
        <v>677</v>
      </c>
      <c r="B48" s="53">
        <f t="shared" si="0"/>
        <v>39</v>
      </c>
      <c r="C48" s="53">
        <v>1.257509060602771</v>
      </c>
      <c r="D48" s="53">
        <v>-0.1877492749188133</v>
      </c>
      <c r="E48" s="53">
        <v>3.923283012199593</v>
      </c>
      <c r="F48" s="53">
        <v>-0.56728372354114509</v>
      </c>
      <c r="H48" s="53">
        <v>0.65525894085081393</v>
      </c>
      <c r="I48" s="53">
        <v>1.6843887718849095</v>
      </c>
      <c r="J48" s="53">
        <v>4.3007675802967027</v>
      </c>
      <c r="K48" s="53">
        <v>-0.48879955265446495</v>
      </c>
      <c r="M48" s="53">
        <v>-0.66479006373448801</v>
      </c>
      <c r="N48" s="53">
        <v>2.3812176799503062</v>
      </c>
      <c r="O48" s="53">
        <v>2.1299365626886781</v>
      </c>
      <c r="P48" s="53">
        <v>-0.91887657062282635</v>
      </c>
      <c r="R48" s="53">
        <v>0.2333982847480939</v>
      </c>
      <c r="S48" s="53">
        <v>0.42863045116411058</v>
      </c>
      <c r="T48" s="53">
        <v>2.8845351180639787</v>
      </c>
      <c r="U48" s="53">
        <v>-0.84735608721526567</v>
      </c>
    </row>
    <row r="49" spans="1:21" x14ac:dyDescent="0.25">
      <c r="A49" s="53" t="s">
        <v>677</v>
      </c>
      <c r="B49" s="53">
        <f t="shared" si="0"/>
        <v>40</v>
      </c>
      <c r="C49" s="53">
        <v>0.72423439570463066</v>
      </c>
      <c r="D49" s="53">
        <v>0.44918591469129626</v>
      </c>
      <c r="E49" s="53">
        <v>3.7033296823274329</v>
      </c>
      <c r="F49" s="53">
        <v>-0.49943398404272832</v>
      </c>
      <c r="H49" s="53">
        <v>-0.29113002433205004</v>
      </c>
      <c r="I49" s="53">
        <v>0.19153709539088351</v>
      </c>
      <c r="J49" s="53">
        <v>2.7964444113850244</v>
      </c>
      <c r="K49" s="53">
        <v>-0.40724060064257533</v>
      </c>
      <c r="M49" s="53">
        <v>0.51136356334438426</v>
      </c>
      <c r="N49" s="53">
        <v>3.5521477193207684</v>
      </c>
      <c r="O49" s="53">
        <v>0.36951547311214727</v>
      </c>
      <c r="P49" s="53">
        <v>-0.86828157950243023</v>
      </c>
      <c r="R49" s="53">
        <v>-0.58455275464264034</v>
      </c>
      <c r="S49" s="53">
        <v>1.334858208704504</v>
      </c>
      <c r="T49" s="53">
        <v>2.6763384677645492</v>
      </c>
      <c r="U49" s="53">
        <v>-0.79569063569948972</v>
      </c>
    </row>
    <row r="50" spans="1:21" x14ac:dyDescent="0.25">
      <c r="A50" s="53" t="s">
        <v>677</v>
      </c>
      <c r="B50" s="53">
        <f t="shared" si="0"/>
        <v>41</v>
      </c>
      <c r="C50" s="53">
        <v>1.2943194801554692</v>
      </c>
      <c r="D50" s="53">
        <v>1.4673568057700477</v>
      </c>
      <c r="E50" s="53">
        <v>9.7095032607236629</v>
      </c>
      <c r="F50" s="53">
        <v>-0.33624854334614007</v>
      </c>
      <c r="H50" s="53">
        <v>-0.30389322831319965</v>
      </c>
      <c r="I50" s="53">
        <v>0.19803943842023636</v>
      </c>
      <c r="J50" s="53">
        <v>3.2132519682243985</v>
      </c>
      <c r="K50" s="53">
        <v>-0.21108312641789301</v>
      </c>
      <c r="M50" s="53">
        <v>2.8459459715489159</v>
      </c>
      <c r="N50" s="53">
        <v>3.8339516105304434</v>
      </c>
      <c r="O50" s="53">
        <v>4.1327896977271177</v>
      </c>
      <c r="P50" s="53">
        <v>-0.7465955423259063</v>
      </c>
      <c r="R50" s="53">
        <v>-0.6143606918378457</v>
      </c>
      <c r="S50" s="53">
        <v>1.5543631701137099</v>
      </c>
      <c r="T50" s="53">
        <v>2.5465808455628243</v>
      </c>
      <c r="U50" s="53">
        <v>-0.67143003371756405</v>
      </c>
    </row>
    <row r="51" spans="1:21" x14ac:dyDescent="0.25">
      <c r="A51" s="53" t="s">
        <v>677</v>
      </c>
      <c r="B51" s="53">
        <f t="shared" si="0"/>
        <v>42</v>
      </c>
      <c r="C51" s="53">
        <v>0.17303036785826048</v>
      </c>
      <c r="D51" s="53">
        <v>1.0891324424617532</v>
      </c>
      <c r="E51" s="53">
        <v>7.0840375340059731</v>
      </c>
      <c r="F51" s="53">
        <v>4.0988024117719575E-2</v>
      </c>
      <c r="H51" s="53">
        <v>0.18120374355408461</v>
      </c>
      <c r="I51" s="53">
        <v>5.0724256270572825</v>
      </c>
      <c r="J51" s="53">
        <v>3.9027196199729959</v>
      </c>
      <c r="K51" s="53">
        <v>0.24237504940358981</v>
      </c>
      <c r="M51" s="53">
        <v>-0.627408485081133</v>
      </c>
      <c r="N51" s="53">
        <v>2.0308402755985213</v>
      </c>
      <c r="O51" s="53">
        <v>5.2915454733114364</v>
      </c>
      <c r="P51" s="53">
        <v>-0.4652933454093206</v>
      </c>
      <c r="R51" s="53">
        <v>-0.37296356216991883</v>
      </c>
      <c r="S51" s="53">
        <v>2.730283094367604</v>
      </c>
      <c r="T51" s="53">
        <v>2.426321223039964</v>
      </c>
      <c r="U51" s="53">
        <v>-0.38417620296797717</v>
      </c>
    </row>
    <row r="52" spans="1:21" x14ac:dyDescent="0.25">
      <c r="A52" s="53" t="s">
        <v>677</v>
      </c>
      <c r="B52" s="53">
        <f t="shared" si="0"/>
        <v>43</v>
      </c>
      <c r="C52" s="53">
        <v>0.44554304927113131</v>
      </c>
      <c r="D52" s="53">
        <v>1.4642541157981466</v>
      </c>
      <c r="E52" s="53">
        <v>2.9741824138987507</v>
      </c>
      <c r="F52" s="53">
        <v>-0.52414805244910878</v>
      </c>
      <c r="H52" s="53">
        <v>1.2942005320184746</v>
      </c>
      <c r="I52" s="53">
        <v>4.7521716344036831</v>
      </c>
      <c r="J52" s="53">
        <v>1.9053182765887471</v>
      </c>
      <c r="K52" s="53">
        <v>-0.43694820945692564</v>
      </c>
      <c r="M52" s="53">
        <v>0.26086135618943407</v>
      </c>
      <c r="N52" s="53">
        <v>0.90434748734301051</v>
      </c>
      <c r="O52" s="53">
        <v>2.9091295652698834</v>
      </c>
      <c r="P52" s="53">
        <v>-0.88671065647182468</v>
      </c>
      <c r="R52" s="53">
        <v>0.58619390417777784</v>
      </c>
      <c r="S52" s="53">
        <v>0.79691028915394091</v>
      </c>
      <c r="T52" s="53">
        <v>1.6440971028320621</v>
      </c>
      <c r="U52" s="53">
        <v>-0.81450962472504396</v>
      </c>
    </row>
    <row r="53" spans="1:21" x14ac:dyDescent="0.25">
      <c r="A53" s="53" t="s">
        <v>677</v>
      </c>
      <c r="B53" s="53">
        <f t="shared" si="0"/>
        <v>44</v>
      </c>
      <c r="C53" s="53">
        <v>0.38274033701192017</v>
      </c>
      <c r="D53" s="53">
        <v>0.14507431698551915</v>
      </c>
      <c r="E53" s="53">
        <v>4.1919167245552496</v>
      </c>
      <c r="F53" s="53">
        <v>-0.5665805786090008</v>
      </c>
      <c r="H53" s="53">
        <v>-7.9177053168918033E-3</v>
      </c>
      <c r="I53" s="53">
        <v>3.6922040806655576</v>
      </c>
      <c r="J53" s="53">
        <v>2.0122544345387774</v>
      </c>
      <c r="K53" s="53">
        <v>-0.4879543354995855</v>
      </c>
      <c r="M53" s="53">
        <v>0.68680888359345971</v>
      </c>
      <c r="N53" s="53">
        <v>1.0619091045089262</v>
      </c>
      <c r="O53" s="53">
        <v>6.7698535479979176</v>
      </c>
      <c r="P53" s="53">
        <v>-0.91835224124645454</v>
      </c>
      <c r="R53" s="53">
        <v>-0.36557212287843188</v>
      </c>
      <c r="S53" s="53">
        <v>1.1654156673764404</v>
      </c>
      <c r="T53" s="53">
        <v>2.2283865340656446</v>
      </c>
      <c r="U53" s="53">
        <v>-0.84682066437254255</v>
      </c>
    </row>
    <row r="54" spans="1:21" x14ac:dyDescent="0.25">
      <c r="A54" s="53" t="s">
        <v>677</v>
      </c>
      <c r="B54" s="53">
        <f t="shared" si="0"/>
        <v>45</v>
      </c>
      <c r="C54" s="53">
        <v>0.64235428980646014</v>
      </c>
      <c r="D54" s="53">
        <v>0.12990653526093507</v>
      </c>
      <c r="E54" s="53">
        <v>3.1010866918288365</v>
      </c>
      <c r="F54" s="53">
        <v>-0.46651861321624594</v>
      </c>
      <c r="H54" s="53">
        <v>0.95351366760896505</v>
      </c>
      <c r="I54" s="53">
        <v>3.7041508930551403</v>
      </c>
      <c r="J54" s="53">
        <v>3.3220098742829687</v>
      </c>
      <c r="K54" s="53">
        <v>-0.36767459538542513</v>
      </c>
      <c r="M54" s="53">
        <v>1.0884169411661413</v>
      </c>
      <c r="N54" s="53">
        <v>1.1064586004250729</v>
      </c>
      <c r="O54" s="53">
        <v>6.5336251763738504</v>
      </c>
      <c r="P54" s="53">
        <v>-0.84373685896257788</v>
      </c>
      <c r="R54" s="53">
        <v>-0.35967579297339786</v>
      </c>
      <c r="S54" s="53">
        <v>1.5938599819240746</v>
      </c>
      <c r="T54" s="53">
        <v>3.560126617203641</v>
      </c>
      <c r="U54" s="53">
        <v>-0.77062661175288205</v>
      </c>
    </row>
    <row r="55" spans="1:21" x14ac:dyDescent="0.25">
      <c r="A55" s="53" t="s">
        <v>677</v>
      </c>
      <c r="B55" s="53">
        <f t="shared" si="0"/>
        <v>46</v>
      </c>
      <c r="C55" s="53">
        <v>0.69184008272365616</v>
      </c>
      <c r="D55" s="53">
        <v>-0.6527396266296831</v>
      </c>
      <c r="E55" s="53">
        <v>5.8986131702749063</v>
      </c>
      <c r="F55" s="53">
        <v>-0.40625262039014004</v>
      </c>
      <c r="H55" s="53">
        <v>1.9468880678991503</v>
      </c>
      <c r="I55" s="53">
        <v>3.0309615443294393</v>
      </c>
      <c r="J55" s="53">
        <v>2.2253030613119611</v>
      </c>
      <c r="K55" s="53">
        <v>-0.29523170535829474</v>
      </c>
      <c r="M55" s="53">
        <v>3.8626196683496503</v>
      </c>
      <c r="N55" s="53">
        <v>3.4999204587696018</v>
      </c>
      <c r="O55" s="53">
        <v>1.6306836774473648</v>
      </c>
      <c r="P55" s="53">
        <v>-0.79879700518510199</v>
      </c>
      <c r="R55" s="53">
        <v>-0.58490076680706116</v>
      </c>
      <c r="S55" s="53">
        <v>1.6978661085922138</v>
      </c>
      <c r="T55" s="53">
        <v>2.1275707504862433</v>
      </c>
      <c r="U55" s="53">
        <v>-0.72473594579859446</v>
      </c>
    </row>
    <row r="56" spans="1:21" x14ac:dyDescent="0.25">
      <c r="A56" s="53" t="s">
        <v>677</v>
      </c>
      <c r="B56" s="53">
        <f t="shared" si="0"/>
        <v>47</v>
      </c>
      <c r="C56" s="53">
        <v>4.6645024700502878E-2</v>
      </c>
      <c r="D56" s="53">
        <v>0.76259130750458226</v>
      </c>
      <c r="E56" s="53">
        <v>3.000140105981707</v>
      </c>
      <c r="F56" s="53">
        <v>-0.44585982838237653</v>
      </c>
      <c r="H56" s="53">
        <v>1.4060066084159666</v>
      </c>
      <c r="I56" s="53">
        <v>4.1817518318698976</v>
      </c>
      <c r="J56" s="53">
        <v>2.5430254248115394</v>
      </c>
      <c r="K56" s="53">
        <v>-0.3428416505083291</v>
      </c>
      <c r="M56" s="53">
        <v>3.33250818683377</v>
      </c>
      <c r="N56" s="53">
        <v>0.49104581947504244</v>
      </c>
      <c r="O56" s="53">
        <v>9.352420849193571</v>
      </c>
      <c r="P56" s="53">
        <v>-0.82833177350529053</v>
      </c>
      <c r="R56" s="53">
        <v>1.2359465554773943</v>
      </c>
      <c r="S56" s="53">
        <v>1.1608138682131095</v>
      </c>
      <c r="T56" s="53">
        <v>2.248045281945112</v>
      </c>
      <c r="U56" s="53">
        <v>-0.75489559415282137</v>
      </c>
    </row>
    <row r="57" spans="1:21" x14ac:dyDescent="0.25">
      <c r="A57" s="53" t="s">
        <v>677</v>
      </c>
      <c r="B57" s="53">
        <f t="shared" si="0"/>
        <v>48</v>
      </c>
      <c r="C57" s="53">
        <v>0.82585680994046062</v>
      </c>
      <c r="D57" s="53">
        <v>-0.48760832721287956</v>
      </c>
      <c r="E57" s="53">
        <v>3.6083705805013064</v>
      </c>
      <c r="F57" s="53">
        <v>-0.21592928266565656</v>
      </c>
      <c r="H57" s="53">
        <v>2.3902098715470372</v>
      </c>
      <c r="I57" s="53">
        <v>4.3039587488582658</v>
      </c>
      <c r="J57" s="53">
        <v>3.2007754838677061</v>
      </c>
      <c r="K57" s="53">
        <v>-6.6453052957189895E-2</v>
      </c>
      <c r="M57" s="53">
        <v>0.87716619300151333</v>
      </c>
      <c r="N57" s="53">
        <v>0.83758615268674219</v>
      </c>
      <c r="O57" s="53">
        <v>8.2126503804065436</v>
      </c>
      <c r="P57" s="53">
        <v>-0.65687446202782007</v>
      </c>
      <c r="R57" s="53">
        <v>-5.7857595456934684E-3</v>
      </c>
      <c r="S57" s="53">
        <v>1.9634828843421774</v>
      </c>
      <c r="T57" s="53">
        <v>2.1348369464395835</v>
      </c>
      <c r="U57" s="53">
        <v>-0.57981068521223078</v>
      </c>
    </row>
    <row r="58" spans="1:21" x14ac:dyDescent="0.25">
      <c r="A58" s="53" t="s">
        <v>677</v>
      </c>
      <c r="B58" s="53">
        <f t="shared" si="0"/>
        <v>49</v>
      </c>
      <c r="C58" s="53">
        <v>0.59108013837775908</v>
      </c>
      <c r="D58" s="53">
        <v>2.3954596385340117</v>
      </c>
      <c r="E58" s="53">
        <v>4.0407238480505132</v>
      </c>
      <c r="F58" s="53">
        <v>-0.19870487945451468</v>
      </c>
      <c r="H58" s="53">
        <v>1.0229051060957932</v>
      </c>
      <c r="I58" s="53">
        <v>3.5273052911449674</v>
      </c>
      <c r="J58" s="53">
        <v>4.4573200214955389</v>
      </c>
      <c r="K58" s="53">
        <v>-4.5748415248687883E-2</v>
      </c>
      <c r="M58" s="53">
        <v>0.12322123731453678</v>
      </c>
      <c r="N58" s="53">
        <v>0.54702008540984626</v>
      </c>
      <c r="O58" s="53">
        <v>3.0087069581817993</v>
      </c>
      <c r="P58" s="53">
        <v>-0.64403036661987556</v>
      </c>
      <c r="R58" s="53">
        <v>7.4361208319678088E-2</v>
      </c>
      <c r="S58" s="53">
        <v>2.0733918075302702</v>
      </c>
      <c r="T58" s="53">
        <v>2.6391936221061307</v>
      </c>
      <c r="U58" s="53">
        <v>-0.56669484165008721</v>
      </c>
    </row>
    <row r="59" spans="1:21" x14ac:dyDescent="0.25">
      <c r="A59" s="53" t="s">
        <v>677</v>
      </c>
      <c r="B59" s="53">
        <f t="shared" si="0"/>
        <v>50</v>
      </c>
      <c r="C59" s="53">
        <v>0.18609630713476327</v>
      </c>
      <c r="D59" s="53">
        <v>-0.53830284983106325</v>
      </c>
      <c r="E59" s="53">
        <v>3.0618539651075349</v>
      </c>
      <c r="F59" s="53">
        <v>-0.35175894532775592</v>
      </c>
      <c r="H59" s="53">
        <v>-0.34281137260997979</v>
      </c>
      <c r="I59" s="53">
        <v>2.6171416020322891</v>
      </c>
      <c r="J59" s="53">
        <v>2.4387704566409316</v>
      </c>
      <c r="K59" s="53">
        <v>-0.22972744458706212</v>
      </c>
      <c r="M59" s="53">
        <v>2.9108702346891775</v>
      </c>
      <c r="N59" s="53">
        <v>5.3291309854907751E-2</v>
      </c>
      <c r="O59" s="53">
        <v>1.8877050147531687</v>
      </c>
      <c r="P59" s="53">
        <v>-0.75816152115404822</v>
      </c>
      <c r="R59" s="53">
        <v>3.4335905968650472E-2</v>
      </c>
      <c r="S59" s="53">
        <v>0.56435881098926655</v>
      </c>
      <c r="T59" s="53">
        <v>1.7568580606529256</v>
      </c>
      <c r="U59" s="53">
        <v>-0.68324071902741801</v>
      </c>
    </row>
    <row r="60" spans="1:21" x14ac:dyDescent="0.25">
      <c r="A60" s="53" t="s">
        <v>677</v>
      </c>
      <c r="B60" s="53">
        <f t="shared" si="0"/>
        <v>51</v>
      </c>
      <c r="C60" s="53">
        <v>1.2403356360082882</v>
      </c>
      <c r="D60" s="53">
        <v>-0.17857382995392979</v>
      </c>
      <c r="E60" s="53">
        <v>5.1348216583338191</v>
      </c>
      <c r="F60" s="53">
        <v>-0.25102994713518845</v>
      </c>
      <c r="H60" s="53">
        <v>2.1395297139262222</v>
      </c>
      <c r="I60" s="53">
        <v>1.5615529639419674</v>
      </c>
      <c r="J60" s="53">
        <v>3.2176359879632384</v>
      </c>
      <c r="K60" s="53">
        <v>-0.10864589599858121</v>
      </c>
      <c r="M60" s="53">
        <v>2.3178485193303544</v>
      </c>
      <c r="N60" s="53">
        <v>0.45947439048188199</v>
      </c>
      <c r="O60" s="53">
        <v>2.1069476231654893</v>
      </c>
      <c r="P60" s="53">
        <v>-0.68304873801302723</v>
      </c>
      <c r="R60" s="53">
        <v>-0.41895706168851704</v>
      </c>
      <c r="S60" s="53">
        <v>0.71372156647216767</v>
      </c>
      <c r="T60" s="53">
        <v>2.2504836766013874</v>
      </c>
      <c r="U60" s="53">
        <v>-0.60653874182274192</v>
      </c>
    </row>
    <row r="61" spans="1:21" x14ac:dyDescent="0.25">
      <c r="A61" s="53" t="s">
        <v>677</v>
      </c>
      <c r="B61" s="53">
        <f t="shared" si="0"/>
        <v>52</v>
      </c>
      <c r="C61" s="53">
        <v>0.37897456703453397</v>
      </c>
      <c r="D61" s="53">
        <v>1.6350263361287305</v>
      </c>
      <c r="E61" s="53">
        <v>3.8423127102819241</v>
      </c>
      <c r="F61" s="53">
        <v>-0.18439986594396404</v>
      </c>
      <c r="H61" s="53">
        <v>-0.14490947665828938</v>
      </c>
      <c r="I61" s="53">
        <v>0.60847925320710672</v>
      </c>
      <c r="J61" s="53">
        <v>3.1827075335242734</v>
      </c>
      <c r="K61" s="53">
        <v>-2.855303735834748E-2</v>
      </c>
      <c r="M61" s="53">
        <v>-0.48600257796724805</v>
      </c>
      <c r="N61" s="53">
        <v>-0.37125544884972894</v>
      </c>
      <c r="O61" s="53">
        <v>2.8234336108308291</v>
      </c>
      <c r="P61" s="53">
        <v>-0.63336323603258216</v>
      </c>
      <c r="R61" s="53">
        <v>-0.70978506395422702</v>
      </c>
      <c r="S61" s="53">
        <v>0.69044682231368359</v>
      </c>
      <c r="T61" s="53">
        <v>3.831298181095212</v>
      </c>
      <c r="U61" s="53">
        <v>-0.55580202190714456</v>
      </c>
    </row>
    <row r="62" spans="1:21" x14ac:dyDescent="0.25">
      <c r="A62" s="53" t="s">
        <v>677</v>
      </c>
      <c r="B62" s="53">
        <f t="shared" si="0"/>
        <v>53</v>
      </c>
      <c r="C62" s="53">
        <v>0.36062731665878889</v>
      </c>
      <c r="D62" s="53">
        <v>0.91535039547959651</v>
      </c>
      <c r="E62" s="53">
        <v>12.160310518945508</v>
      </c>
      <c r="F62" s="53">
        <v>-0.18075791041230474</v>
      </c>
      <c r="H62" s="53">
        <v>3.9383046912193671</v>
      </c>
      <c r="I62" s="53">
        <v>5.2555609035291901</v>
      </c>
      <c r="J62" s="53">
        <v>2.262210857152728</v>
      </c>
      <c r="K62" s="53">
        <v>-2.4175215444337494E-2</v>
      </c>
      <c r="M62" s="53">
        <v>-0.44773369663395274</v>
      </c>
      <c r="N62" s="53">
        <v>1.5283350681376691</v>
      </c>
      <c r="O62" s="53">
        <v>3.3210051190773955</v>
      </c>
      <c r="P62" s="53">
        <v>-0.63064745983141512</v>
      </c>
      <c r="R62" s="53">
        <v>-0.1745879659119286</v>
      </c>
      <c r="S62" s="53">
        <v>0.46052599944477657</v>
      </c>
      <c r="T62" s="53">
        <v>4.3650108010477178</v>
      </c>
      <c r="U62" s="53">
        <v>-0.55302878683896939</v>
      </c>
    </row>
    <row r="63" spans="1:21" x14ac:dyDescent="0.25">
      <c r="A63" s="53" t="s">
        <v>677</v>
      </c>
      <c r="B63" s="53">
        <f t="shared" si="0"/>
        <v>54</v>
      </c>
      <c r="C63" s="53">
        <v>0.28938356376047214</v>
      </c>
      <c r="D63" s="53">
        <v>-0.56659878632325056</v>
      </c>
      <c r="E63" s="53">
        <v>2.5879713028632292</v>
      </c>
      <c r="F63" s="53">
        <v>-0.19501345681497095</v>
      </c>
      <c r="H63" s="53">
        <v>5.2153371877308414</v>
      </c>
      <c r="I63" s="53">
        <v>1.9710450613851134</v>
      </c>
      <c r="J63" s="53">
        <v>3.9776492721618641</v>
      </c>
      <c r="K63" s="53">
        <v>-4.1311131271773348E-2</v>
      </c>
      <c r="M63" s="53">
        <v>0.7269695981430212</v>
      </c>
      <c r="N63" s="53">
        <v>0.22738519142639224</v>
      </c>
      <c r="O63" s="53">
        <v>3.2960519326095881</v>
      </c>
      <c r="P63" s="53">
        <v>-0.64127770320436306</v>
      </c>
      <c r="R63" s="53">
        <v>-0.6435234478961066</v>
      </c>
      <c r="S63" s="53">
        <v>1.9375095437844483</v>
      </c>
      <c r="T63" s="53">
        <v>4.0248792556493145</v>
      </c>
      <c r="U63" s="53">
        <v>-0.56388393892861055</v>
      </c>
    </row>
    <row r="64" spans="1:21" x14ac:dyDescent="0.25">
      <c r="A64" s="53" t="s">
        <v>677</v>
      </c>
      <c r="B64" s="53">
        <f t="shared" si="0"/>
        <v>55</v>
      </c>
      <c r="C64" s="53">
        <v>0.83354130066141496</v>
      </c>
      <c r="D64" s="53">
        <v>-0.41630782312656506</v>
      </c>
      <c r="E64" s="53">
        <v>3.1501427737400105</v>
      </c>
      <c r="F64" s="53">
        <v>-0.28775903856609852</v>
      </c>
      <c r="H64" s="53">
        <v>2.6088076553368809</v>
      </c>
      <c r="I64" s="53">
        <v>2.574834944932813</v>
      </c>
      <c r="J64" s="53">
        <v>4.4588360799738256</v>
      </c>
      <c r="K64" s="53">
        <v>-0.15279619381252937</v>
      </c>
      <c r="M64" s="53">
        <v>1.6209371181071364</v>
      </c>
      <c r="N64" s="53">
        <v>-0.31869530612290914</v>
      </c>
      <c r="O64" s="53">
        <v>2.8017481369561419</v>
      </c>
      <c r="P64" s="53">
        <v>-0.71043731855209435</v>
      </c>
      <c r="R64" s="53">
        <v>-0.31210214126721542</v>
      </c>
      <c r="S64" s="53">
        <v>0.64690234874802088</v>
      </c>
      <c r="T64" s="53">
        <v>4.4251054851117075</v>
      </c>
      <c r="U64" s="53">
        <v>-0.63450679456060788</v>
      </c>
    </row>
    <row r="65" spans="1:21" x14ac:dyDescent="0.25">
      <c r="A65" s="53" t="s">
        <v>677</v>
      </c>
      <c r="B65" s="53">
        <f t="shared" si="0"/>
        <v>56</v>
      </c>
      <c r="C65" s="53">
        <v>0.23931874365302763</v>
      </c>
      <c r="D65" s="53">
        <v>1.1864136990839709</v>
      </c>
      <c r="E65" s="53">
        <v>4.3756744659290554</v>
      </c>
      <c r="F65" s="53">
        <v>-0.29641585205482268</v>
      </c>
      <c r="H65" s="53">
        <v>3.2720558006159073</v>
      </c>
      <c r="I65" s="53">
        <v>0.66010661406778659</v>
      </c>
      <c r="J65" s="53">
        <v>10.239803746459033</v>
      </c>
      <c r="K65" s="53">
        <v>-0.16320213849444234</v>
      </c>
      <c r="M65" s="53">
        <v>0.27678669633733949</v>
      </c>
      <c r="N65" s="53">
        <v>1.2516843826894823</v>
      </c>
      <c r="O65" s="53">
        <v>3.217492892228345</v>
      </c>
      <c r="P65" s="53">
        <v>-0.71689263296937578</v>
      </c>
      <c r="R65" s="53">
        <v>-0.46745111941747219</v>
      </c>
      <c r="S65" s="53">
        <v>3.4316725716200203E-2</v>
      </c>
      <c r="T65" s="53">
        <v>3.6740420702357373</v>
      </c>
      <c r="U65" s="53">
        <v>-0.6410986868934182</v>
      </c>
    </row>
    <row r="66" spans="1:21" x14ac:dyDescent="0.25">
      <c r="A66" s="53" t="s">
        <v>677</v>
      </c>
      <c r="B66" s="53">
        <f t="shared" si="0"/>
        <v>57</v>
      </c>
      <c r="C66" s="53">
        <v>1.5316714046808875</v>
      </c>
      <c r="D66" s="53">
        <v>0.52191212456875546</v>
      </c>
      <c r="E66" s="53">
        <v>4.5558907024678117</v>
      </c>
      <c r="F66" s="53">
        <v>-0.201309263765618</v>
      </c>
      <c r="H66" s="53">
        <v>-0.2564310208989119</v>
      </c>
      <c r="I66" s="53">
        <v>0.19296888855357311</v>
      </c>
      <c r="J66" s="53">
        <v>7.6078375400873384</v>
      </c>
      <c r="K66" s="53">
        <v>-4.8879022036865026E-2</v>
      </c>
      <c r="M66" s="53">
        <v>-0.80526748010288196</v>
      </c>
      <c r="N66" s="53">
        <v>1.6030067952799638</v>
      </c>
      <c r="O66" s="53">
        <v>4.7715231621334748</v>
      </c>
      <c r="P66" s="53">
        <v>-0.64597243451974495</v>
      </c>
      <c r="R66" s="53">
        <v>-0.28749127255466761</v>
      </c>
      <c r="S66" s="53">
        <v>1.8741385538145314</v>
      </c>
      <c r="T66" s="53">
        <v>3.6737827960809737</v>
      </c>
      <c r="U66" s="53">
        <v>-0.5686779987314331</v>
      </c>
    </row>
    <row r="67" spans="1:21" x14ac:dyDescent="0.25">
      <c r="A67" s="53" t="s">
        <v>677</v>
      </c>
      <c r="B67" s="53">
        <f t="shared" si="0"/>
        <v>58</v>
      </c>
      <c r="C67" s="53">
        <v>0.13346685440256967</v>
      </c>
      <c r="D67" s="53">
        <v>1.003139083646331</v>
      </c>
      <c r="E67" s="53">
        <v>3.5239825881943174</v>
      </c>
      <c r="F67" s="53">
        <v>-0.26459297888781502</v>
      </c>
      <c r="H67" s="53">
        <v>0.18246226059578363</v>
      </c>
      <c r="I67" s="53">
        <v>0.66289031001274046</v>
      </c>
      <c r="J67" s="53">
        <v>4.684555983299318</v>
      </c>
      <c r="K67" s="53">
        <v>-0.12494937282879098</v>
      </c>
      <c r="M67" s="53">
        <v>4.8451245149320705</v>
      </c>
      <c r="N67" s="53">
        <v>0.45654793189374471</v>
      </c>
      <c r="O67" s="53">
        <v>6.1806861034763676</v>
      </c>
      <c r="P67" s="53">
        <v>-0.69316257892329047</v>
      </c>
      <c r="R67" s="53">
        <v>0.2022791732285214</v>
      </c>
      <c r="S67" s="53">
        <v>0.16131636315706685</v>
      </c>
      <c r="T67" s="53">
        <v>3.4039145428374287</v>
      </c>
      <c r="U67" s="53">
        <v>-0.61686656569653309</v>
      </c>
    </row>
    <row r="68" spans="1:21" x14ac:dyDescent="0.25">
      <c r="A68" s="53" t="s">
        <v>677</v>
      </c>
      <c r="B68" s="53">
        <f t="shared" si="0"/>
        <v>59</v>
      </c>
      <c r="C68" s="53">
        <v>-0.14571915316563661</v>
      </c>
      <c r="D68" s="53">
        <v>0.65923152331804213</v>
      </c>
      <c r="E68" s="53">
        <v>4.7936529220723969</v>
      </c>
      <c r="F68" s="53">
        <v>-0.14377390103775864</v>
      </c>
      <c r="H68" s="53">
        <v>4.3858864983426225</v>
      </c>
      <c r="I68" s="53">
        <v>0.60434036730182106</v>
      </c>
      <c r="J68" s="53">
        <v>4.0845380050974054</v>
      </c>
      <c r="K68" s="53">
        <v>2.0281507132412651E-2</v>
      </c>
      <c r="M68" s="53">
        <v>0.12425043100794582</v>
      </c>
      <c r="N68" s="53">
        <v>0.15730002548403677</v>
      </c>
      <c r="O68" s="53">
        <v>3.5600314131606496</v>
      </c>
      <c r="P68" s="53">
        <v>-0.60306878908433781</v>
      </c>
      <c r="R68" s="53">
        <v>0.13503152333555424</v>
      </c>
      <c r="S68" s="53">
        <v>1.6364930641098938</v>
      </c>
      <c r="T68" s="53">
        <v>4.1507930318340245</v>
      </c>
      <c r="U68" s="53">
        <v>-0.52486662207127421</v>
      </c>
    </row>
    <row r="69" spans="1:21" x14ac:dyDescent="0.25">
      <c r="A69" s="53" t="s">
        <v>677</v>
      </c>
      <c r="B69" s="53">
        <f t="shared" si="0"/>
        <v>60</v>
      </c>
      <c r="C69" s="53">
        <v>3.594585458927984E-2</v>
      </c>
      <c r="D69" s="53">
        <v>0.69191291855272408</v>
      </c>
      <c r="E69" s="53">
        <v>3.3619600446727866</v>
      </c>
      <c r="F69" s="53">
        <v>-0.23089313500740086</v>
      </c>
      <c r="H69" s="53">
        <v>-0.35589595502579618</v>
      </c>
      <c r="I69" s="53">
        <v>0.27493129087145318</v>
      </c>
      <c r="J69" s="53">
        <v>2.7603325847949933</v>
      </c>
      <c r="K69" s="53">
        <v>-8.4440389741022373E-2</v>
      </c>
      <c r="M69" s="53">
        <v>3.0852216408494657</v>
      </c>
      <c r="N69" s="53">
        <v>0.21440169653257368</v>
      </c>
      <c r="O69" s="53">
        <v>3.7048421669913849</v>
      </c>
      <c r="P69" s="53">
        <v>-0.66803288329744248</v>
      </c>
      <c r="R69" s="53">
        <v>0.19699822048347074</v>
      </c>
      <c r="S69" s="53">
        <v>0.71964054467371907</v>
      </c>
      <c r="T69" s="53">
        <v>2.5232765245918376</v>
      </c>
      <c r="U69" s="53">
        <v>-0.59120519008972794</v>
      </c>
    </row>
    <row r="70" spans="1:21" x14ac:dyDescent="0.25">
      <c r="A70" s="53" t="s">
        <v>677</v>
      </c>
      <c r="B70" s="53">
        <f t="shared" si="0"/>
        <v>61</v>
      </c>
      <c r="C70" s="53">
        <v>0.97448171756259383</v>
      </c>
      <c r="D70" s="53">
        <v>6.0614403710035639E-2</v>
      </c>
      <c r="E70" s="53">
        <v>4.8905609106083539</v>
      </c>
      <c r="F70" s="53">
        <v>-0.26626388720106436</v>
      </c>
      <c r="H70" s="53">
        <v>-0.50116513359983428</v>
      </c>
      <c r="I70" s="53">
        <v>0.45019772048443468</v>
      </c>
      <c r="J70" s="53">
        <v>4.3395058860697331</v>
      </c>
      <c r="K70" s="53">
        <v>-0.12695789241846089</v>
      </c>
      <c r="M70" s="53">
        <v>0.7103517949976631</v>
      </c>
      <c r="N70" s="53">
        <v>1.1444473295015432</v>
      </c>
      <c r="O70" s="53">
        <v>3.6521242979618744</v>
      </c>
      <c r="P70" s="53">
        <v>-0.69440856147085528</v>
      </c>
      <c r="R70" s="53">
        <v>-0.36683476351623012</v>
      </c>
      <c r="S70" s="53">
        <v>1.7309290928860996</v>
      </c>
      <c r="T70" s="53">
        <v>2.6754682082960013</v>
      </c>
      <c r="U70" s="53">
        <v>-0.61813891004278521</v>
      </c>
    </row>
    <row r="71" spans="1:21" x14ac:dyDescent="0.25">
      <c r="A71" s="53" t="s">
        <v>677</v>
      </c>
      <c r="B71" s="53">
        <f t="shared" si="0"/>
        <v>62</v>
      </c>
      <c r="C71" s="53">
        <v>5.7007347126033496E-2</v>
      </c>
      <c r="D71" s="53">
        <v>2.4822280582780034</v>
      </c>
      <c r="E71" s="53">
        <v>6.5469837491269605</v>
      </c>
      <c r="F71" s="53">
        <v>-0.28367098409117941</v>
      </c>
      <c r="H71" s="53">
        <v>-0.21948127468931122</v>
      </c>
      <c r="I71" s="53">
        <v>1.7859858952170662</v>
      </c>
      <c r="J71" s="53">
        <v>12.274594403480807</v>
      </c>
      <c r="K71" s="53">
        <v>-0.14788213752864782</v>
      </c>
      <c r="M71" s="53">
        <v>-0.2230006994332849</v>
      </c>
      <c r="N71" s="53">
        <v>0.66303107897610447</v>
      </c>
      <c r="O71" s="53">
        <v>2.4051321663604885</v>
      </c>
      <c r="P71" s="53">
        <v>-0.70738889004835548</v>
      </c>
      <c r="R71" s="53">
        <v>0.37260098488199012</v>
      </c>
      <c r="S71" s="53">
        <v>-0.20294585557710909</v>
      </c>
      <c r="T71" s="53">
        <v>3.3300158432005711</v>
      </c>
      <c r="U71" s="53">
        <v>-0.63139386911934348</v>
      </c>
    </row>
    <row r="72" spans="1:21" x14ac:dyDescent="0.25">
      <c r="A72" s="53" t="s">
        <v>677</v>
      </c>
      <c r="B72" s="53">
        <f t="shared" si="0"/>
        <v>63</v>
      </c>
      <c r="C72" s="53">
        <v>1.6084768734443777</v>
      </c>
      <c r="D72" s="53">
        <v>2.9159493705418491</v>
      </c>
      <c r="E72" s="53">
        <v>2.7604951530365143</v>
      </c>
      <c r="F72" s="53">
        <v>-0.24422279278849535</v>
      </c>
      <c r="H72" s="53">
        <v>0.34750623580660217</v>
      </c>
      <c r="I72" s="53">
        <v>0.84640933762898041</v>
      </c>
      <c r="J72" s="53">
        <v>3.0797453766276437</v>
      </c>
      <c r="K72" s="53">
        <v>-0.10046333879491763</v>
      </c>
      <c r="M72" s="53">
        <v>-0.45046983884862862</v>
      </c>
      <c r="N72" s="53">
        <v>5.5870404263246631E-2</v>
      </c>
      <c r="O72" s="53">
        <v>3.8232288135810855</v>
      </c>
      <c r="P72" s="53">
        <v>-0.67797269916199909</v>
      </c>
      <c r="R72" s="53">
        <v>0.2669169647319018</v>
      </c>
      <c r="S72" s="53">
        <v>1.2635966347644085</v>
      </c>
      <c r="T72" s="53">
        <v>3.9246143761704864</v>
      </c>
      <c r="U72" s="53">
        <v>-0.60135530699367112</v>
      </c>
    </row>
    <row r="73" spans="1:21" x14ac:dyDescent="0.25">
      <c r="A73" s="53" t="s">
        <v>677</v>
      </c>
      <c r="B73" s="53">
        <f t="shared" si="0"/>
        <v>64</v>
      </c>
      <c r="C73" s="53">
        <v>-0.10324414068180515</v>
      </c>
      <c r="D73" s="53">
        <v>2.0010972938065419</v>
      </c>
      <c r="E73" s="53">
        <v>2.6542954874941591</v>
      </c>
      <c r="F73" s="53">
        <v>-0.15691814044643199</v>
      </c>
      <c r="H73" s="53">
        <v>-0.27098788853452604</v>
      </c>
      <c r="I73" s="53">
        <v>2.2209413162482681E-2</v>
      </c>
      <c r="J73" s="53">
        <v>3.20951945522524</v>
      </c>
      <c r="K73" s="53">
        <v>4.4814407048946311E-3</v>
      </c>
      <c r="M73" s="53">
        <v>-0.54270845947599411</v>
      </c>
      <c r="N73" s="53">
        <v>-0.24619171593340272</v>
      </c>
      <c r="O73" s="53">
        <v>2.8508918911128336</v>
      </c>
      <c r="P73" s="53">
        <v>-0.61287033999790774</v>
      </c>
      <c r="R73" s="53">
        <v>0.87726407890059721</v>
      </c>
      <c r="S73" s="53">
        <v>-0.22125507619945867</v>
      </c>
      <c r="T73" s="53">
        <v>1.8898637938651968</v>
      </c>
      <c r="U73" s="53">
        <v>-0.53487554869208176</v>
      </c>
    </row>
    <row r="74" spans="1:21" x14ac:dyDescent="0.25">
      <c r="A74" s="53" t="s">
        <v>677</v>
      </c>
      <c r="B74" s="53">
        <f t="shared" si="0"/>
        <v>65</v>
      </c>
      <c r="C74" s="53">
        <v>2.2447492764010351</v>
      </c>
      <c r="D74" s="53">
        <v>1.8913391288995633</v>
      </c>
      <c r="E74" s="53">
        <v>2.3901446466438547</v>
      </c>
      <c r="F74" s="53">
        <v>-0.27313689659288037</v>
      </c>
      <c r="H74" s="53">
        <v>-0.11306932003742368</v>
      </c>
      <c r="I74" s="53">
        <v>-0.44041333143866657</v>
      </c>
      <c r="J74" s="53">
        <v>6.8146956689057312</v>
      </c>
      <c r="K74" s="53">
        <v>-0.13521961084668666</v>
      </c>
      <c r="M74" s="53">
        <v>5.7413060268473634E-2</v>
      </c>
      <c r="N74" s="53">
        <v>-0.35186574339497578</v>
      </c>
      <c r="O74" s="53">
        <v>2.5355319505366105</v>
      </c>
      <c r="P74" s="53">
        <v>-0.69953370788586022</v>
      </c>
      <c r="R74" s="53">
        <v>0.2030017720129394</v>
      </c>
      <c r="S74" s="53">
        <v>0.31601091457691549</v>
      </c>
      <c r="T74" s="53">
        <v>2.8997505897114393</v>
      </c>
      <c r="U74" s="53">
        <v>-0.62337249142608042</v>
      </c>
    </row>
    <row r="75" spans="1:21" x14ac:dyDescent="0.25">
      <c r="A75" s="53" t="s">
        <v>677</v>
      </c>
      <c r="B75" s="53">
        <f t="shared" ref="B75:B138" si="1">B74+1</f>
        <v>66</v>
      </c>
      <c r="C75" s="53">
        <v>8.4019296690885009E-2</v>
      </c>
      <c r="D75" s="53">
        <v>1.7072075128471609</v>
      </c>
      <c r="E75" s="53">
        <v>2.8471373269933618</v>
      </c>
      <c r="F75" s="53">
        <v>-0.18456161229903392</v>
      </c>
      <c r="H75" s="53">
        <v>-0.68761523629553056</v>
      </c>
      <c r="I75" s="53">
        <v>-0.32378584936530835</v>
      </c>
      <c r="J75" s="53">
        <v>4.3529877209667109</v>
      </c>
      <c r="K75" s="53">
        <v>-2.8747464976032713E-2</v>
      </c>
      <c r="M75" s="53">
        <v>-0.35245456700127403</v>
      </c>
      <c r="N75" s="53">
        <v>0.78142406190607172</v>
      </c>
      <c r="O75" s="53">
        <v>3.9976019427475897</v>
      </c>
      <c r="P75" s="53">
        <v>-0.63348384895547638</v>
      </c>
      <c r="R75" s="53">
        <v>-0.57342630761230384</v>
      </c>
      <c r="S75" s="53">
        <v>1.4923504873072342</v>
      </c>
      <c r="T75" s="53">
        <v>2.0477942083452021</v>
      </c>
      <c r="U75" s="53">
        <v>-0.55592518669049507</v>
      </c>
    </row>
    <row r="76" spans="1:21" x14ac:dyDescent="0.25">
      <c r="A76" s="53" t="s">
        <v>677</v>
      </c>
      <c r="B76" s="53">
        <f t="shared" si="1"/>
        <v>67</v>
      </c>
      <c r="C76" s="53">
        <v>1.0605636836078485</v>
      </c>
      <c r="D76" s="53">
        <v>1.5581280040449117</v>
      </c>
      <c r="E76" s="53">
        <v>5.3603394337366712</v>
      </c>
      <c r="F76" s="53">
        <v>-0.26418602503857158</v>
      </c>
      <c r="H76" s="53">
        <v>-0.59184341684448805</v>
      </c>
      <c r="I76" s="53">
        <v>0.45284498658619604</v>
      </c>
      <c r="J76" s="53">
        <v>3.8649764565581792</v>
      </c>
      <c r="K76" s="53">
        <v>-0.12446019291878892</v>
      </c>
      <c r="M76" s="53">
        <v>-0.22085450794453318</v>
      </c>
      <c r="N76" s="53">
        <v>1.7098283714109574</v>
      </c>
      <c r="O76" s="53">
        <v>2.9141791316402177</v>
      </c>
      <c r="P76" s="53">
        <v>-0.69285911679445855</v>
      </c>
      <c r="R76" s="53">
        <v>-0.51741255732463998</v>
      </c>
      <c r="S76" s="53">
        <v>1.104871758023523</v>
      </c>
      <c r="T76" s="53">
        <v>3.5876861146628083</v>
      </c>
      <c r="U76" s="53">
        <v>-0.61655668308647915</v>
      </c>
    </row>
    <row r="77" spans="1:21" x14ac:dyDescent="0.25">
      <c r="A77" s="53" t="s">
        <v>677</v>
      </c>
      <c r="B77" s="53">
        <f t="shared" si="1"/>
        <v>68</v>
      </c>
      <c r="C77" s="53">
        <v>0.32727828700402545</v>
      </c>
      <c r="D77" s="53">
        <v>1.5134716457402899</v>
      </c>
      <c r="E77" s="53">
        <v>6.5253122832466284</v>
      </c>
      <c r="F77" s="53">
        <v>-0.33757137207132443</v>
      </c>
      <c r="H77" s="53">
        <v>-0.46886533983476664</v>
      </c>
      <c r="I77" s="53">
        <v>0.95901685792286195</v>
      </c>
      <c r="J77" s="53">
        <v>3.7393901471920801</v>
      </c>
      <c r="K77" s="53">
        <v>-0.2126732360530196</v>
      </c>
      <c r="M77" s="53">
        <v>-0.57372727728847783</v>
      </c>
      <c r="N77" s="53">
        <v>-0.28693401308719041</v>
      </c>
      <c r="O77" s="53">
        <v>3.490889898464284</v>
      </c>
      <c r="P77" s="53">
        <v>-0.74758196479560601</v>
      </c>
      <c r="R77" s="53">
        <v>0.69793578330722517</v>
      </c>
      <c r="S77" s="53">
        <v>3.1075585578362199</v>
      </c>
      <c r="T77" s="53">
        <v>3.2764307838607287</v>
      </c>
      <c r="U77" s="53">
        <v>-0.67243732635965714</v>
      </c>
    </row>
    <row r="78" spans="1:21" x14ac:dyDescent="0.25">
      <c r="A78" s="53" t="s">
        <v>677</v>
      </c>
      <c r="B78" s="53">
        <f t="shared" si="1"/>
        <v>69</v>
      </c>
      <c r="C78" s="53">
        <v>-0.23827324564890254</v>
      </c>
      <c r="D78" s="53">
        <v>0.83227946927058871</v>
      </c>
      <c r="E78" s="53">
        <v>10.269282167344631</v>
      </c>
      <c r="F78" s="53">
        <v>-0.31261634728919852</v>
      </c>
      <c r="H78" s="53">
        <v>-0.25882549105387692</v>
      </c>
      <c r="I78" s="53">
        <v>1.771223650672457</v>
      </c>
      <c r="J78" s="53">
        <v>7.0931909172768979</v>
      </c>
      <c r="K78" s="53">
        <v>-0.18267598501407617</v>
      </c>
      <c r="M78" s="53">
        <v>-0.33811555874411081</v>
      </c>
      <c r="N78" s="53">
        <v>0.72727555179944758</v>
      </c>
      <c r="O78" s="53">
        <v>8.6911872444187601</v>
      </c>
      <c r="P78" s="53">
        <v>-0.72897320864422255</v>
      </c>
      <c r="R78" s="53">
        <v>2.8603365036247297</v>
      </c>
      <c r="S78" s="53">
        <v>-0.32274677626704629</v>
      </c>
      <c r="T78" s="53">
        <v>2.1147835078855377</v>
      </c>
      <c r="U78" s="53">
        <v>-0.65343485660093392</v>
      </c>
    </row>
    <row r="79" spans="1:21" x14ac:dyDescent="0.25">
      <c r="A79" s="53" t="s">
        <v>677</v>
      </c>
      <c r="B79" s="53">
        <f t="shared" si="1"/>
        <v>70</v>
      </c>
      <c r="C79" s="53">
        <v>0.27359153885618265</v>
      </c>
      <c r="D79" s="53">
        <v>0.80996403601545996</v>
      </c>
      <c r="E79" s="53">
        <v>10.134147758942225</v>
      </c>
      <c r="F79" s="53">
        <v>-0.39218825498709819</v>
      </c>
      <c r="H79" s="53">
        <v>0.34249222540270668</v>
      </c>
      <c r="I79" s="53">
        <v>0.19472497677437831</v>
      </c>
      <c r="J79" s="53">
        <v>6.0352588798254114</v>
      </c>
      <c r="K79" s="53">
        <v>-0.27832559913792915</v>
      </c>
      <c r="M79" s="53">
        <v>6.8723139497779062</v>
      </c>
      <c r="N79" s="53">
        <v>0.20752796119984923</v>
      </c>
      <c r="O79" s="53">
        <v>3.7446752048783032</v>
      </c>
      <c r="P79" s="53">
        <v>-0.78830932390671604</v>
      </c>
      <c r="R79" s="53">
        <v>-0.10082491374541819</v>
      </c>
      <c r="S79" s="53">
        <v>0.80973312085315208</v>
      </c>
      <c r="T79" s="53">
        <v>1.637989562985618</v>
      </c>
      <c r="U79" s="53">
        <v>-0.71402637205221375</v>
      </c>
    </row>
    <row r="80" spans="1:21" x14ac:dyDescent="0.25">
      <c r="A80" s="53" t="s">
        <v>677</v>
      </c>
      <c r="B80" s="53">
        <f t="shared" si="1"/>
        <v>71</v>
      </c>
      <c r="C80" s="53">
        <v>-0.24483428758498477</v>
      </c>
      <c r="D80" s="53">
        <v>0.83248946954886849</v>
      </c>
      <c r="E80" s="53">
        <v>5.9365913496854947</v>
      </c>
      <c r="F80" s="53">
        <v>-0.22831848366495264</v>
      </c>
      <c r="H80" s="53">
        <v>-5.8644403293718644E-2</v>
      </c>
      <c r="I80" s="53">
        <v>0.21714631035705689</v>
      </c>
      <c r="J80" s="53">
        <v>5.8318428502452004</v>
      </c>
      <c r="K80" s="53">
        <v>-8.1345523543474477E-2</v>
      </c>
      <c r="M80" s="53">
        <v>1.2025424378564007</v>
      </c>
      <c r="N80" s="53">
        <v>2.5005298734269994</v>
      </c>
      <c r="O80" s="53">
        <v>3.6541994290073507</v>
      </c>
      <c r="P80" s="53">
        <v>-0.66611298702706223</v>
      </c>
      <c r="R80" s="53">
        <v>-0.42937223408269398</v>
      </c>
      <c r="S80" s="53">
        <v>2.5246413021562728</v>
      </c>
      <c r="T80" s="53">
        <v>4.9086590870831479</v>
      </c>
      <c r="U80" s="53">
        <v>-0.58924467373275069</v>
      </c>
    </row>
    <row r="81" spans="1:21" x14ac:dyDescent="0.25">
      <c r="A81" s="53" t="s">
        <v>677</v>
      </c>
      <c r="B81" s="53">
        <f t="shared" si="1"/>
        <v>72</v>
      </c>
      <c r="C81" s="53">
        <v>0.20254625600967247</v>
      </c>
      <c r="D81" s="53">
        <v>1.3311262601541449</v>
      </c>
      <c r="E81" s="53">
        <v>5.7951235007471995</v>
      </c>
      <c r="F81" s="53">
        <v>-0.33603004083100413</v>
      </c>
      <c r="H81" s="53">
        <v>-0.26026604006360154</v>
      </c>
      <c r="I81" s="53">
        <v>0.52423583021441544</v>
      </c>
      <c r="J81" s="53">
        <v>12.480603347167598</v>
      </c>
      <c r="K81" s="53">
        <v>-0.21082047491358083</v>
      </c>
      <c r="M81" s="53">
        <v>-8.6778775120417831E-2</v>
      </c>
      <c r="N81" s="53">
        <v>0.75325838058393657</v>
      </c>
      <c r="O81" s="53">
        <v>2.8037974740172777</v>
      </c>
      <c r="P81" s="53">
        <v>-0.74643260680257473</v>
      </c>
      <c r="R81" s="53">
        <v>2.2583978288841418</v>
      </c>
      <c r="S81" s="53">
        <v>3.2794043666231198</v>
      </c>
      <c r="T81" s="53">
        <v>3.8781014007541543</v>
      </c>
      <c r="U81" s="53">
        <v>-0.67126365089597495</v>
      </c>
    </row>
    <row r="82" spans="1:21" x14ac:dyDescent="0.25">
      <c r="A82" s="53" t="s">
        <v>677</v>
      </c>
      <c r="B82" s="53">
        <f t="shared" si="1"/>
        <v>73</v>
      </c>
      <c r="C82" s="53">
        <v>0.59545800974397134</v>
      </c>
      <c r="D82" s="53">
        <v>1.0052245381571749</v>
      </c>
      <c r="E82" s="53">
        <v>5.783342150018302</v>
      </c>
      <c r="F82" s="53">
        <v>-0.32402806948585883</v>
      </c>
      <c r="H82" s="53">
        <v>0.1665392596852143</v>
      </c>
      <c r="I82" s="53">
        <v>1.55363050022041</v>
      </c>
      <c r="J82" s="53">
        <v>2.4697540941910519</v>
      </c>
      <c r="K82" s="53">
        <v>-0.19639347471839774</v>
      </c>
      <c r="M82" s="53">
        <v>1.4648156483825496</v>
      </c>
      <c r="N82" s="53">
        <v>-0.10987859503683375</v>
      </c>
      <c r="O82" s="53">
        <v>8.4016933645168042</v>
      </c>
      <c r="P82" s="53">
        <v>-0.7374828357625689</v>
      </c>
      <c r="R82" s="53">
        <v>-0.32783200411461216</v>
      </c>
      <c r="S82" s="53">
        <v>-0.28049775724521886</v>
      </c>
      <c r="T82" s="53">
        <v>2.9387796926181005</v>
      </c>
      <c r="U82" s="53">
        <v>-0.66212452562872459</v>
      </c>
    </row>
    <row r="83" spans="1:21" x14ac:dyDescent="0.25">
      <c r="A83" s="53" t="s">
        <v>677</v>
      </c>
      <c r="B83" s="53">
        <f t="shared" si="1"/>
        <v>74</v>
      </c>
      <c r="C83" s="53">
        <v>8.6334778971269108E-2</v>
      </c>
      <c r="D83" s="53">
        <v>2.0265202697722686</v>
      </c>
      <c r="E83" s="53">
        <v>3.2187035388988852</v>
      </c>
      <c r="F83" s="53">
        <v>-0.38864007266427397</v>
      </c>
      <c r="H83" s="53">
        <v>-0.24253879676187537</v>
      </c>
      <c r="I83" s="53">
        <v>1.3119237589862698</v>
      </c>
      <c r="J83" s="53">
        <v>3.7070400117890752</v>
      </c>
      <c r="K83" s="53">
        <v>-0.27406049754821105</v>
      </c>
      <c r="M83" s="53">
        <v>2.6935678848531155</v>
      </c>
      <c r="N83" s="53">
        <v>0.29719043127737332</v>
      </c>
      <c r="O83" s="53">
        <v>7.5450859263652781</v>
      </c>
      <c r="P83" s="53">
        <v>-0.78566347361393751</v>
      </c>
      <c r="R83" s="53">
        <v>0.9836157013196889</v>
      </c>
      <c r="S83" s="53">
        <v>2.5301591192822519</v>
      </c>
      <c r="T83" s="53">
        <v>3.7821961441954737</v>
      </c>
      <c r="U83" s="53">
        <v>-0.7113245423455089</v>
      </c>
    </row>
    <row r="84" spans="1:21" x14ac:dyDescent="0.25">
      <c r="A84" s="53" t="s">
        <v>677</v>
      </c>
      <c r="B84" s="53">
        <f t="shared" si="1"/>
        <v>75</v>
      </c>
      <c r="C84" s="53">
        <v>0.45516671625245542</v>
      </c>
      <c r="D84" s="53">
        <v>1.6876925075855931</v>
      </c>
      <c r="E84" s="53">
        <v>4.9850902964563906</v>
      </c>
      <c r="F84" s="53">
        <v>-4.5389223121929723E-2</v>
      </c>
      <c r="H84" s="53">
        <v>-0.41905426439034571</v>
      </c>
      <c r="I84" s="53">
        <v>3.9152858383142548</v>
      </c>
      <c r="J84" s="53">
        <v>9.3881520540689962</v>
      </c>
      <c r="K84" s="53">
        <v>0.13854505956697347</v>
      </c>
      <c r="M84" s="53">
        <v>0.82465787553171621</v>
      </c>
      <c r="N84" s="53">
        <v>8.2606797793345732E-2</v>
      </c>
      <c r="O84" s="53">
        <v>5.4168318790912835</v>
      </c>
      <c r="P84" s="53">
        <v>-0.5297041462377643</v>
      </c>
      <c r="R84" s="53">
        <v>0.65636106411985418</v>
      </c>
      <c r="S84" s="53">
        <v>3.588493059610685</v>
      </c>
      <c r="T84" s="53">
        <v>1.8611391736842113</v>
      </c>
      <c r="U84" s="53">
        <v>-0.44994977133120467</v>
      </c>
    </row>
    <row r="85" spans="1:21" x14ac:dyDescent="0.25">
      <c r="A85" s="53" t="s">
        <v>677</v>
      </c>
      <c r="B85" s="53">
        <f t="shared" si="1"/>
        <v>76</v>
      </c>
      <c r="C85" s="53">
        <v>0.59006866554390403</v>
      </c>
      <c r="D85" s="53">
        <v>2.6139532735558753</v>
      </c>
      <c r="E85" s="53">
        <v>3.296511674963206</v>
      </c>
      <c r="F85" s="53">
        <v>-1.3303575223898598</v>
      </c>
      <c r="H85" s="53">
        <v>-0.29810404155402093</v>
      </c>
      <c r="I85" s="53">
        <v>2.9648451691651538</v>
      </c>
      <c r="J85" s="53">
        <v>7.5552496956786568</v>
      </c>
      <c r="K85" s="53">
        <v>-1.4060543542485791</v>
      </c>
      <c r="M85" s="53">
        <v>1.912932469468438</v>
      </c>
      <c r="N85" s="53">
        <v>1.4666391388485867</v>
      </c>
      <c r="O85" s="53">
        <v>3.5704636468271618</v>
      </c>
      <c r="P85" s="53">
        <v>-1.4878944086037447</v>
      </c>
      <c r="R85" s="53">
        <v>3.0315380512907417</v>
      </c>
      <c r="S85" s="53">
        <v>0.61489726555151814</v>
      </c>
      <c r="T85" s="53">
        <v>3.4946721770439293</v>
      </c>
      <c r="U85" s="53">
        <v>-1.428412884910077</v>
      </c>
    </row>
    <row r="86" spans="1:21" x14ac:dyDescent="0.25">
      <c r="A86" s="53" t="s">
        <v>677</v>
      </c>
      <c r="B86" s="53">
        <f t="shared" si="1"/>
        <v>77</v>
      </c>
      <c r="C86" s="53">
        <v>0.33198663683639024</v>
      </c>
      <c r="D86" s="53">
        <v>0.70125010987267744</v>
      </c>
      <c r="E86" s="53">
        <v>5.8304626952231287</v>
      </c>
      <c r="F86" s="53">
        <v>-1.1633043445384312</v>
      </c>
      <c r="H86" s="53">
        <v>3.3438716225781184</v>
      </c>
      <c r="I86" s="53">
        <v>1.1468641009477241</v>
      </c>
      <c r="J86" s="53">
        <v>6.4222085320924833</v>
      </c>
      <c r="K86" s="53">
        <v>-1.205247656735227</v>
      </c>
      <c r="M86" s="53">
        <v>1.7099021421320177</v>
      </c>
      <c r="N86" s="53">
        <v>1.2875432116049552</v>
      </c>
      <c r="O86" s="53">
        <v>4.2396130794740916</v>
      </c>
      <c r="P86" s="53">
        <v>-1.363324231731891</v>
      </c>
      <c r="R86" s="53">
        <v>1.0160436700861513</v>
      </c>
      <c r="S86" s="53">
        <v>2.8014868965998172</v>
      </c>
      <c r="T86" s="53">
        <v>2.1728608352589469</v>
      </c>
      <c r="U86" s="53">
        <v>-1.3012071222255988</v>
      </c>
    </row>
    <row r="87" spans="1:21" x14ac:dyDescent="0.25">
      <c r="A87" s="53" t="s">
        <v>677</v>
      </c>
      <c r="B87" s="53">
        <f t="shared" si="1"/>
        <v>78</v>
      </c>
      <c r="C87" s="53">
        <v>0.42515465545756248</v>
      </c>
      <c r="D87" s="53">
        <v>3.0092745860755623</v>
      </c>
      <c r="E87" s="53">
        <v>10.780148833991415</v>
      </c>
      <c r="F87" s="53">
        <v>-1.1601127390684598</v>
      </c>
      <c r="H87" s="53">
        <v>0.77996575078312869</v>
      </c>
      <c r="I87" s="53">
        <v>0.65195104758440459</v>
      </c>
      <c r="J87" s="53">
        <v>8.7180028489910431</v>
      </c>
      <c r="K87" s="53">
        <v>-1.2014111792588122</v>
      </c>
      <c r="M87" s="53">
        <v>0.20337249359588652</v>
      </c>
      <c r="N87" s="53">
        <v>0.89639816844594578</v>
      </c>
      <c r="O87" s="53">
        <v>2.5301452048470487</v>
      </c>
      <c r="P87" s="53">
        <v>-1.3609442778572445</v>
      </c>
      <c r="R87" s="53">
        <v>1.651761684668507</v>
      </c>
      <c r="S87" s="53">
        <v>1.018292113608263</v>
      </c>
      <c r="T87" s="53">
        <v>4.3730663745641403</v>
      </c>
      <c r="U87" s="53">
        <v>-1.2987768146240473</v>
      </c>
    </row>
    <row r="88" spans="1:21" x14ac:dyDescent="0.25">
      <c r="A88" s="53" t="s">
        <v>677</v>
      </c>
      <c r="B88" s="53">
        <f t="shared" si="1"/>
        <v>79</v>
      </c>
      <c r="C88" s="53">
        <v>2.3401714766720656</v>
      </c>
      <c r="D88" s="53">
        <v>2.5027748621887871</v>
      </c>
      <c r="E88" s="53">
        <v>3.7305370689824047</v>
      </c>
      <c r="F88" s="53">
        <v>-1.3012804540736631</v>
      </c>
      <c r="H88" s="53">
        <v>-0.19075895865234407</v>
      </c>
      <c r="I88" s="53">
        <v>-0.12386266761966944</v>
      </c>
      <c r="J88" s="53">
        <v>4.7410974004438806</v>
      </c>
      <c r="K88" s="53">
        <v>-1.3711021902907139</v>
      </c>
      <c r="M88" s="53">
        <v>0.66390820050310584</v>
      </c>
      <c r="N88" s="53">
        <v>1.3615356044688651</v>
      </c>
      <c r="O88" s="53">
        <v>3.4468332763886251</v>
      </c>
      <c r="P88" s="53">
        <v>-1.4662118785875544</v>
      </c>
      <c r="R88" s="53">
        <v>1.239278319799801</v>
      </c>
      <c r="S88" s="53">
        <v>2.9731367457526252</v>
      </c>
      <c r="T88" s="53">
        <v>2.1604345418385771</v>
      </c>
      <c r="U88" s="53">
        <v>-1.4062716081061122</v>
      </c>
    </row>
    <row r="89" spans="1:21" x14ac:dyDescent="0.25">
      <c r="A89" s="53" t="s">
        <v>677</v>
      </c>
      <c r="B89" s="53">
        <f t="shared" si="1"/>
        <v>80</v>
      </c>
      <c r="C89" s="53">
        <v>0.90734604663045781</v>
      </c>
      <c r="D89" s="53">
        <v>0.54870860955222511</v>
      </c>
      <c r="E89" s="53">
        <v>1.291755150826889</v>
      </c>
      <c r="F89" s="53">
        <v>-1.1060515096496828</v>
      </c>
      <c r="H89" s="53">
        <v>1.0031609519352929</v>
      </c>
      <c r="I89" s="53">
        <v>-0.27028859220242463</v>
      </c>
      <c r="J89" s="53">
        <v>9.5355658234746503</v>
      </c>
      <c r="K89" s="53">
        <v>-1.136426740873862</v>
      </c>
      <c r="M89" s="53">
        <v>0.16044734761208351</v>
      </c>
      <c r="N89" s="53">
        <v>0.12764056584757033</v>
      </c>
      <c r="O89" s="53">
        <v>3.668031986081687</v>
      </c>
      <c r="P89" s="53">
        <v>-1.3206312649758238</v>
      </c>
      <c r="R89" s="53">
        <v>2.3851532115270286</v>
      </c>
      <c r="S89" s="53">
        <v>2.851150465110714</v>
      </c>
      <c r="T89" s="53">
        <v>5.0345442102574864</v>
      </c>
      <c r="U89" s="53">
        <v>-1.2576108816659077</v>
      </c>
    </row>
    <row r="90" spans="1:21" x14ac:dyDescent="0.25">
      <c r="A90" s="53" t="s">
        <v>677</v>
      </c>
      <c r="B90" s="53">
        <f t="shared" si="1"/>
        <v>81</v>
      </c>
      <c r="C90" s="53">
        <v>1.6813360065967569</v>
      </c>
      <c r="D90" s="53">
        <v>1.17454616252252</v>
      </c>
      <c r="E90" s="53">
        <v>5.1032078755565848</v>
      </c>
      <c r="F90" s="53">
        <v>-0.94238597597861429</v>
      </c>
      <c r="H90" s="53">
        <v>0.32641273090935563</v>
      </c>
      <c r="I90" s="53">
        <v>0.71837931618045991</v>
      </c>
      <c r="J90" s="53">
        <v>1.5811318686726497</v>
      </c>
      <c r="K90" s="53">
        <v>-0.93969216966757974</v>
      </c>
      <c r="M90" s="53">
        <v>0.68985165796091574</v>
      </c>
      <c r="N90" s="53">
        <v>1.5838481419333199</v>
      </c>
      <c r="O90" s="53">
        <v>4.0921207189634892</v>
      </c>
      <c r="P90" s="53">
        <v>-1.1985872264280291</v>
      </c>
      <c r="R90" s="53">
        <v>1.2920666035873616</v>
      </c>
      <c r="S90" s="53">
        <v>0.59174637902798266</v>
      </c>
      <c r="T90" s="53">
        <v>3.0668342287994226</v>
      </c>
      <c r="U90" s="53">
        <v>-1.1329847039208407</v>
      </c>
    </row>
    <row r="91" spans="1:21" x14ac:dyDescent="0.25">
      <c r="A91" s="53" t="s">
        <v>677</v>
      </c>
      <c r="B91" s="53">
        <f t="shared" si="1"/>
        <v>82</v>
      </c>
      <c r="C91" s="53">
        <v>1.456389362739636</v>
      </c>
      <c r="D91" s="53">
        <v>3.2644724273263117</v>
      </c>
      <c r="E91" s="53">
        <v>5.4549410438493684</v>
      </c>
      <c r="F91" s="53">
        <v>-0.78487180072886764</v>
      </c>
      <c r="H91" s="53">
        <v>0.24817262743187332</v>
      </c>
      <c r="I91" s="53">
        <v>8.2924369045853666E-2</v>
      </c>
      <c r="J91" s="53">
        <v>4.6001046313521146</v>
      </c>
      <c r="K91" s="53">
        <v>-0.75035185450415576</v>
      </c>
      <c r="M91" s="53">
        <v>1.5144563473578529</v>
      </c>
      <c r="N91" s="53">
        <v>-0.12876456329417557</v>
      </c>
      <c r="O91" s="53">
        <v>3.3621226098843837</v>
      </c>
      <c r="P91" s="53">
        <v>-1.0811302051187077</v>
      </c>
      <c r="R91" s="53">
        <v>0.70878146263894504</v>
      </c>
      <c r="S91" s="53">
        <v>2.9718556177139757</v>
      </c>
      <c r="T91" s="53">
        <v>5.5824675458851472</v>
      </c>
      <c r="U91" s="53">
        <v>-1.0130425929477676</v>
      </c>
    </row>
    <row r="92" spans="1:21" x14ac:dyDescent="0.25">
      <c r="A92" s="53" t="s">
        <v>677</v>
      </c>
      <c r="B92" s="53">
        <f t="shared" si="1"/>
        <v>83</v>
      </c>
      <c r="C92" s="53">
        <v>0.11599390743940005</v>
      </c>
      <c r="D92" s="53">
        <v>0.38024671546715944</v>
      </c>
      <c r="E92" s="53">
        <v>3.8103766380350885</v>
      </c>
      <c r="F92" s="53">
        <v>-0.81649073954096718</v>
      </c>
      <c r="H92" s="53">
        <v>-0.87596917092446536</v>
      </c>
      <c r="I92" s="53">
        <v>0.21594031644419534</v>
      </c>
      <c r="J92" s="53">
        <v>12.552789060336073</v>
      </c>
      <c r="K92" s="53">
        <v>-0.78835948035956627</v>
      </c>
      <c r="M92" s="53">
        <v>-1.8084875220865926E-2</v>
      </c>
      <c r="N92" s="53">
        <v>0.39448993025526885</v>
      </c>
      <c r="O92" s="53">
        <v>6.4533761610030798</v>
      </c>
      <c r="P92" s="53">
        <v>-1.1047081869983855</v>
      </c>
      <c r="R92" s="53">
        <v>-9.0711998807636418E-2</v>
      </c>
      <c r="S92" s="53">
        <v>2.1345504011915715</v>
      </c>
      <c r="T92" s="53">
        <v>2.9843960650608401</v>
      </c>
      <c r="U92" s="53">
        <v>-1.0371194245207898</v>
      </c>
    </row>
    <row r="93" spans="1:21" x14ac:dyDescent="0.25">
      <c r="A93" s="53" t="s">
        <v>677</v>
      </c>
      <c r="B93" s="53">
        <f t="shared" si="1"/>
        <v>84</v>
      </c>
      <c r="C93" s="53">
        <v>1.5520452353062979</v>
      </c>
      <c r="D93" s="53">
        <v>-3.8935607694336467E-2</v>
      </c>
      <c r="E93" s="53">
        <v>3.3327024107228649</v>
      </c>
      <c r="F93" s="53">
        <v>-1.5449381619630749E-2</v>
      </c>
      <c r="H93" s="53">
        <v>-0.90302769074739841</v>
      </c>
      <c r="I93" s="53">
        <v>0.71003953026146538</v>
      </c>
      <c r="J93" s="53">
        <v>8.3634989053351294</v>
      </c>
      <c r="K93" s="53">
        <v>0.17453432222857237</v>
      </c>
      <c r="M93" s="53">
        <v>0.21449583697477353</v>
      </c>
      <c r="N93" s="53">
        <v>4.7105514210609822E-2</v>
      </c>
      <c r="O93" s="53">
        <v>5.0954502092213501</v>
      </c>
      <c r="P93" s="53">
        <v>-0.50737825337283693</v>
      </c>
      <c r="R93" s="53">
        <v>1.6311485621075643</v>
      </c>
      <c r="S93" s="53">
        <v>-0.23447791043550367</v>
      </c>
      <c r="T93" s="53">
        <v>8.7522658279867951</v>
      </c>
      <c r="U93" s="53">
        <v>-0.42715151976882187</v>
      </c>
    </row>
    <row r="94" spans="1:21" x14ac:dyDescent="0.25">
      <c r="A94" s="53" t="s">
        <v>677</v>
      </c>
      <c r="B94" s="53">
        <f t="shared" si="1"/>
        <v>85</v>
      </c>
      <c r="C94" s="53">
        <v>0.23159661934683146</v>
      </c>
      <c r="D94" s="53">
        <v>9.3982854263723395E-2</v>
      </c>
      <c r="E94" s="53">
        <v>5.4963806131578909</v>
      </c>
      <c r="F94" s="53">
        <v>-0.60321316716555895</v>
      </c>
      <c r="H94" s="53">
        <v>5.9822756058252233</v>
      </c>
      <c r="I94" s="53">
        <v>0.41997284132932056</v>
      </c>
      <c r="J94" s="53">
        <v>7.5897644856528705</v>
      </c>
      <c r="K94" s="53">
        <v>-0.53198863178786138</v>
      </c>
      <c r="M94" s="53">
        <v>3.091234772148395</v>
      </c>
      <c r="N94" s="53">
        <v>1.7731224006095105</v>
      </c>
      <c r="O94" s="53">
        <v>2.8277038147635825</v>
      </c>
      <c r="P94" s="53">
        <v>-0.94566886038807163</v>
      </c>
      <c r="R94" s="53">
        <v>1.1789913713102447</v>
      </c>
      <c r="S94" s="53">
        <v>-0.19717477279629514</v>
      </c>
      <c r="T94" s="53">
        <v>4.3927020122460254</v>
      </c>
      <c r="U94" s="53">
        <v>-0.87471523319414257</v>
      </c>
    </row>
    <row r="95" spans="1:21" x14ac:dyDescent="0.25">
      <c r="A95" s="53" t="s">
        <v>677</v>
      </c>
      <c r="B95" s="53">
        <f t="shared" si="1"/>
        <v>86</v>
      </c>
      <c r="C95" s="53">
        <v>1.3839235301368478</v>
      </c>
      <c r="D95" s="53">
        <v>1.0259795225692274</v>
      </c>
      <c r="E95" s="53">
        <v>1.9850412520735594</v>
      </c>
      <c r="F95" s="53">
        <v>-0.8314885809418624</v>
      </c>
      <c r="H95" s="53">
        <v>-0.80925892221705853</v>
      </c>
      <c r="I95" s="53">
        <v>1.2127415401032864</v>
      </c>
      <c r="J95" s="53">
        <v>7.0154407228652804</v>
      </c>
      <c r="K95" s="53">
        <v>-0.80638767377843845</v>
      </c>
      <c r="M95" s="53">
        <v>3.7245611285593108</v>
      </c>
      <c r="N95" s="53">
        <v>0.93221490834169374</v>
      </c>
      <c r="O95" s="53">
        <v>1.9072528988415158</v>
      </c>
      <c r="P95" s="53">
        <v>-1.1158919536290755</v>
      </c>
      <c r="R95" s="53">
        <v>-4.7721662650007005E-2</v>
      </c>
      <c r="S95" s="53">
        <v>-0.30045691119074502</v>
      </c>
      <c r="T95" s="53">
        <v>4.999894607161095</v>
      </c>
      <c r="U95" s="53">
        <v>-1.0485398110022637</v>
      </c>
    </row>
    <row r="96" spans="1:21" x14ac:dyDescent="0.25">
      <c r="A96" s="53" t="s">
        <v>677</v>
      </c>
      <c r="B96" s="53">
        <f t="shared" si="1"/>
        <v>87</v>
      </c>
      <c r="C96" s="53">
        <v>0.43085201929110445</v>
      </c>
      <c r="D96" s="53">
        <v>0.30299029004964378</v>
      </c>
      <c r="E96" s="53">
        <v>3.4003120987619728</v>
      </c>
      <c r="F96" s="53">
        <v>-1.1808115838569206</v>
      </c>
      <c r="H96" s="53">
        <v>-0.8390916529820478</v>
      </c>
      <c r="I96" s="53">
        <v>1.6029914295002128</v>
      </c>
      <c r="J96" s="53">
        <v>3.1524753568338486</v>
      </c>
      <c r="K96" s="53">
        <v>-1.22629227830626</v>
      </c>
      <c r="M96" s="53">
        <v>-0.10254638525800205</v>
      </c>
      <c r="N96" s="53">
        <v>0.1910203636589945</v>
      </c>
      <c r="O96" s="53">
        <v>3.4340575200232797</v>
      </c>
      <c r="P96" s="53">
        <v>-1.3763792356922568</v>
      </c>
      <c r="R96" s="53">
        <v>1.5139387852419051</v>
      </c>
      <c r="S96" s="53">
        <v>-0.18060607868319042</v>
      </c>
      <c r="T96" s="53">
        <v>3.336598028038853</v>
      </c>
      <c r="U96" s="53">
        <v>-1.3145383366248171</v>
      </c>
    </row>
    <row r="97" spans="1:21" x14ac:dyDescent="0.25">
      <c r="A97" s="53" t="s">
        <v>677</v>
      </c>
      <c r="B97" s="53">
        <f t="shared" si="1"/>
        <v>88</v>
      </c>
      <c r="C97" s="53">
        <v>1.6075154792828128</v>
      </c>
      <c r="D97" s="53">
        <v>0.92339450098715792</v>
      </c>
      <c r="E97" s="53">
        <v>4.6118398212620644</v>
      </c>
      <c r="F97" s="53">
        <v>-0.90555704541549797</v>
      </c>
      <c r="H97" s="53">
        <v>-0.94130453050988183</v>
      </c>
      <c r="I97" s="53">
        <v>-0.15775147728607025</v>
      </c>
      <c r="J97" s="53">
        <v>3.9638121291758708</v>
      </c>
      <c r="K97" s="53">
        <v>-0.89542185997071644</v>
      </c>
      <c r="M97" s="53">
        <v>2.8242998727085373</v>
      </c>
      <c r="N97" s="53">
        <v>1.6144885923610242</v>
      </c>
      <c r="O97" s="53">
        <v>3.9536824547956617</v>
      </c>
      <c r="P97" s="53">
        <v>-1.1711241966715475</v>
      </c>
      <c r="R97" s="53">
        <v>-0.21102246073631947</v>
      </c>
      <c r="S97" s="53">
        <v>1.7260809565839206</v>
      </c>
      <c r="T97" s="53">
        <v>7.942606071740749</v>
      </c>
      <c r="U97" s="53">
        <v>-1.1049406268108475</v>
      </c>
    </row>
    <row r="98" spans="1:21" x14ac:dyDescent="0.25">
      <c r="A98" s="53" t="s">
        <v>677</v>
      </c>
      <c r="B98" s="53">
        <f t="shared" si="1"/>
        <v>89</v>
      </c>
      <c r="C98" s="53">
        <v>3.9216078527679152</v>
      </c>
      <c r="D98" s="53">
        <v>3.8198216462126788E-2</v>
      </c>
      <c r="E98" s="53">
        <v>4.4379606697852862</v>
      </c>
      <c r="F98" s="53">
        <v>-0.932437289862172</v>
      </c>
      <c r="H98" s="53">
        <v>-0.62368248570824769</v>
      </c>
      <c r="I98" s="53">
        <v>-0.472840805176579</v>
      </c>
      <c r="J98" s="53">
        <v>4.3809538306541889</v>
      </c>
      <c r="K98" s="53">
        <v>-0.92773332620626925</v>
      </c>
      <c r="M98" s="53">
        <v>2.9923647802766098</v>
      </c>
      <c r="N98" s="53">
        <v>1.0130645153374909</v>
      </c>
      <c r="O98" s="53">
        <v>4.7193384466405677</v>
      </c>
      <c r="P98" s="53">
        <v>-1.1911685732476032</v>
      </c>
      <c r="R98" s="53">
        <v>2.7973551196315936</v>
      </c>
      <c r="S98" s="53">
        <v>3.0266663466759871</v>
      </c>
      <c r="T98" s="53">
        <v>4.8376896049899267</v>
      </c>
      <c r="U98" s="53">
        <v>-1.1254090910445862</v>
      </c>
    </row>
    <row r="99" spans="1:21" x14ac:dyDescent="0.25">
      <c r="A99" s="53" t="s">
        <v>677</v>
      </c>
      <c r="B99" s="53">
        <f t="shared" si="1"/>
        <v>90</v>
      </c>
      <c r="C99" s="53">
        <v>0.93326520021173509</v>
      </c>
      <c r="D99" s="53">
        <v>0.92508392528289363</v>
      </c>
      <c r="E99" s="53">
        <v>6.0517409818657208</v>
      </c>
      <c r="F99" s="53">
        <v>-0.74203717345842923</v>
      </c>
      <c r="H99" s="53">
        <v>-0.55020870077890094</v>
      </c>
      <c r="I99" s="53">
        <v>-0.65047434366962564</v>
      </c>
      <c r="J99" s="53">
        <v>12.434729055944162</v>
      </c>
      <c r="K99" s="53">
        <v>-0.69886238179839266</v>
      </c>
      <c r="M99" s="53">
        <v>2.4121984797211877</v>
      </c>
      <c r="N99" s="53">
        <v>0.92821671470951872</v>
      </c>
      <c r="O99" s="53">
        <v>4.7556942240822826</v>
      </c>
      <c r="P99" s="53">
        <v>-1.049188776862467</v>
      </c>
      <c r="R99" s="53">
        <v>1.069130974236572</v>
      </c>
      <c r="S99" s="53">
        <v>2.5985557140015136</v>
      </c>
      <c r="T99" s="53">
        <v>6.1301228236656478</v>
      </c>
      <c r="U99" s="53">
        <v>-0.98042536589874085</v>
      </c>
    </row>
    <row r="100" spans="1:21" x14ac:dyDescent="0.25">
      <c r="A100" s="53" t="s">
        <v>677</v>
      </c>
      <c r="B100" s="53">
        <f t="shared" si="1"/>
        <v>91</v>
      </c>
      <c r="C100" s="53">
        <v>0.42024206300205175</v>
      </c>
      <c r="D100" s="53">
        <v>3.3265553034199717</v>
      </c>
      <c r="E100" s="53">
        <v>4.0425689527779483</v>
      </c>
      <c r="F100" s="53">
        <v>-0.97409444185318905</v>
      </c>
      <c r="H100" s="53">
        <v>-0.60681650696705991</v>
      </c>
      <c r="I100" s="53">
        <v>0.52401148927631247</v>
      </c>
      <c r="J100" s="53">
        <v>7.0346730753539841</v>
      </c>
      <c r="K100" s="53">
        <v>-0.97780741175624586</v>
      </c>
      <c r="M100" s="53">
        <v>1.8328187788977877</v>
      </c>
      <c r="N100" s="53">
        <v>-0.17693230600718932</v>
      </c>
      <c r="O100" s="53">
        <v>4.1007136231671115</v>
      </c>
      <c r="P100" s="53">
        <v>-1.2222319678997768</v>
      </c>
      <c r="R100" s="53">
        <v>1.4033477023290899</v>
      </c>
      <c r="S100" s="53">
        <v>0.3670448110371855</v>
      </c>
      <c r="T100" s="53">
        <v>6.8211183598837373</v>
      </c>
      <c r="U100" s="53">
        <v>-1.1571297075478733</v>
      </c>
    </row>
    <row r="101" spans="1:21" x14ac:dyDescent="0.25">
      <c r="A101" s="53" t="s">
        <v>677</v>
      </c>
      <c r="B101" s="53">
        <f t="shared" si="1"/>
        <v>92</v>
      </c>
      <c r="C101" s="53">
        <v>1.1069419387865147</v>
      </c>
      <c r="D101" s="53">
        <v>1.2369980605560811</v>
      </c>
      <c r="E101" s="53">
        <v>2.9549733101695455</v>
      </c>
      <c r="F101" s="53">
        <v>-0.79912916690854507</v>
      </c>
      <c r="H101" s="53">
        <v>-0.55475177212272764</v>
      </c>
      <c r="I101" s="53">
        <v>1.4711635937660441</v>
      </c>
      <c r="J101" s="53">
        <v>3.2384916505855537</v>
      </c>
      <c r="K101" s="53">
        <v>-0.7674899577991785</v>
      </c>
      <c r="M101" s="53">
        <v>2.988028954994304</v>
      </c>
      <c r="N101" s="53">
        <v>1.4734583349388723</v>
      </c>
      <c r="O101" s="53">
        <v>4.5578727725770456</v>
      </c>
      <c r="P101" s="53">
        <v>-1.0917618054843634</v>
      </c>
      <c r="R101" s="53">
        <v>-0.29033105923704844</v>
      </c>
      <c r="S101" s="53">
        <v>-0.25343439453566813</v>
      </c>
      <c r="T101" s="53">
        <v>5.601140028979235</v>
      </c>
      <c r="U101" s="53">
        <v>-1.0238991307406058</v>
      </c>
    </row>
    <row r="102" spans="1:21" x14ac:dyDescent="0.25">
      <c r="A102" s="53" t="s">
        <v>677</v>
      </c>
      <c r="B102" s="53">
        <f t="shared" si="1"/>
        <v>93</v>
      </c>
      <c r="C102" s="53">
        <v>0.47528471904572428</v>
      </c>
      <c r="D102" s="53">
        <v>1.4089161885042154</v>
      </c>
      <c r="E102" s="53">
        <v>5.3141353700001206</v>
      </c>
      <c r="F102" s="53">
        <v>-0.9170428116538325</v>
      </c>
      <c r="H102" s="53">
        <v>-0.74730368416523441</v>
      </c>
      <c r="I102" s="53">
        <v>1.0662641801487998</v>
      </c>
      <c r="J102" s="53">
        <v>8.0563853054042536</v>
      </c>
      <c r="K102" s="53">
        <v>-0.90922835450374206</v>
      </c>
      <c r="M102" s="53">
        <v>2.8488651854273503</v>
      </c>
      <c r="N102" s="53">
        <v>0.49957988729265085</v>
      </c>
      <c r="O102" s="53">
        <v>4.0241256221092874</v>
      </c>
      <c r="P102" s="53">
        <v>-1.1796890378210561</v>
      </c>
      <c r="R102" s="53">
        <v>-7.160013654124572E-3</v>
      </c>
      <c r="S102" s="53">
        <v>1.4649823266854267</v>
      </c>
      <c r="T102" s="53">
        <v>2.9439522689860524</v>
      </c>
      <c r="U102" s="53">
        <v>-1.1136866780572499</v>
      </c>
    </row>
    <row r="103" spans="1:21" x14ac:dyDescent="0.25">
      <c r="A103" s="53" t="s">
        <v>677</v>
      </c>
      <c r="B103" s="53">
        <f t="shared" si="1"/>
        <v>94</v>
      </c>
      <c r="C103" s="53">
        <v>0.32988358617570218</v>
      </c>
      <c r="D103" s="53">
        <v>2.6603278842084515</v>
      </c>
      <c r="E103" s="53">
        <v>4.5011912732735082</v>
      </c>
      <c r="F103" s="53">
        <v>-0.40987211708912152</v>
      </c>
      <c r="H103" s="53">
        <v>-0.35471659323197202</v>
      </c>
      <c r="I103" s="53">
        <v>2.4912765937562193</v>
      </c>
      <c r="J103" s="53">
        <v>5.4039938893898913</v>
      </c>
      <c r="K103" s="53">
        <v>-0.29958253057533646</v>
      </c>
      <c r="M103" s="53">
        <v>2.620234920000247</v>
      </c>
      <c r="N103" s="53">
        <v>0.28060928547327874</v>
      </c>
      <c r="O103" s="53">
        <v>4.4792467501459123</v>
      </c>
      <c r="P103" s="53">
        <v>-0.80149603401998115</v>
      </c>
      <c r="R103" s="53">
        <v>-0.26699507532661426</v>
      </c>
      <c r="S103" s="53">
        <v>1.3840406618225685</v>
      </c>
      <c r="T103" s="53">
        <v>3.7573186033389621</v>
      </c>
      <c r="U103" s="53">
        <v>-0.7274920791691154</v>
      </c>
    </row>
    <row r="104" spans="1:21" x14ac:dyDescent="0.25">
      <c r="A104" s="53" t="s">
        <v>677</v>
      </c>
      <c r="B104" s="53">
        <f t="shared" si="1"/>
        <v>95</v>
      </c>
      <c r="C104" s="53">
        <v>0.15172184805032254</v>
      </c>
      <c r="D104" s="53">
        <v>0.80059861826355716</v>
      </c>
      <c r="E104" s="53">
        <v>6.1077847837573138</v>
      </c>
      <c r="F104" s="53">
        <v>-1.2179503588025911</v>
      </c>
      <c r="H104" s="53">
        <v>-0.49873309398789667</v>
      </c>
      <c r="I104" s="53">
        <v>2.0220015749456977</v>
      </c>
      <c r="J104" s="53">
        <v>10.90599427471007</v>
      </c>
      <c r="K104" s="53">
        <v>-1.2709350372315906</v>
      </c>
      <c r="M104" s="53">
        <v>3.009868762689913</v>
      </c>
      <c r="N104" s="53">
        <v>1.5676313338407633</v>
      </c>
      <c r="O104" s="53">
        <v>6.79607851841289</v>
      </c>
      <c r="P104" s="53">
        <v>-1.4040733138492176</v>
      </c>
      <c r="R104" s="53">
        <v>2.6834928155106499</v>
      </c>
      <c r="S104" s="53">
        <v>2.639609109686889</v>
      </c>
      <c r="T104" s="53">
        <v>3.3486800082894015</v>
      </c>
      <c r="U104" s="53">
        <v>-1.3428183505275326</v>
      </c>
    </row>
    <row r="105" spans="1:21" x14ac:dyDescent="0.25">
      <c r="A105" s="53" t="s">
        <v>677</v>
      </c>
      <c r="B105" s="53">
        <f t="shared" si="1"/>
        <v>96</v>
      </c>
      <c r="C105" s="53">
        <v>0.57114239792204646</v>
      </c>
      <c r="D105" s="53">
        <v>0.13903372630260871</v>
      </c>
      <c r="E105" s="53">
        <v>11.133589330998014</v>
      </c>
      <c r="F105" s="53">
        <v>-0.62819550351905973</v>
      </c>
      <c r="H105" s="53">
        <v>-0.50562794998530536</v>
      </c>
      <c r="I105" s="53">
        <v>-1.0969781954541085</v>
      </c>
      <c r="J105" s="53">
        <v>10.713695523192289</v>
      </c>
      <c r="K105" s="53">
        <v>-0.56201871277067206</v>
      </c>
      <c r="M105" s="53">
        <v>3.8088087898931593</v>
      </c>
      <c r="N105" s="53">
        <v>1.0190826259839794</v>
      </c>
      <c r="O105" s="53">
        <v>2.8698894219673874</v>
      </c>
      <c r="P105" s="53">
        <v>-0.96429798255296384</v>
      </c>
      <c r="R105" s="53">
        <v>-7.6065918661599868E-2</v>
      </c>
      <c r="S105" s="53">
        <v>1.231170055487218</v>
      </c>
      <c r="T105" s="53">
        <v>5.1352957517280107</v>
      </c>
      <c r="U105" s="53">
        <v>-0.89373849985904585</v>
      </c>
    </row>
    <row r="106" spans="1:21" x14ac:dyDescent="0.25">
      <c r="A106" s="53" t="s">
        <v>677</v>
      </c>
      <c r="B106" s="53">
        <f t="shared" si="1"/>
        <v>97</v>
      </c>
      <c r="C106" s="53">
        <v>0.4385656413604444</v>
      </c>
      <c r="D106" s="53">
        <v>0.52189027232841434</v>
      </c>
      <c r="E106" s="53">
        <v>3.1993870086611929</v>
      </c>
      <c r="F106" s="53">
        <v>-1.1309285425678748</v>
      </c>
      <c r="H106" s="53">
        <v>-0.552540427669581</v>
      </c>
      <c r="I106" s="53">
        <v>3.014658432077161</v>
      </c>
      <c r="J106" s="53">
        <v>17.378351289195738</v>
      </c>
      <c r="K106" s="53">
        <v>-1.1663302415943086</v>
      </c>
      <c r="M106" s="53">
        <v>2.6842861362992618</v>
      </c>
      <c r="N106" s="53">
        <v>2.0842709736389939</v>
      </c>
      <c r="O106" s="53">
        <v>2.2587147109178716</v>
      </c>
      <c r="P106" s="53">
        <v>-1.3391818632375474</v>
      </c>
      <c r="R106" s="53">
        <v>-9.1752571042906267E-2</v>
      </c>
      <c r="S106" s="53">
        <v>3.578756582683237</v>
      </c>
      <c r="T106" s="53">
        <v>4.9948357228185722</v>
      </c>
      <c r="U106" s="53">
        <v>-1.2765539630630176</v>
      </c>
    </row>
    <row r="107" spans="1:21" x14ac:dyDescent="0.25">
      <c r="A107" s="53" t="s">
        <v>677</v>
      </c>
      <c r="B107" s="53">
        <f t="shared" si="1"/>
        <v>98</v>
      </c>
      <c r="C107" s="53">
        <v>0.33373402550479886</v>
      </c>
      <c r="D107" s="53">
        <v>2.7155480679520942</v>
      </c>
      <c r="E107" s="53">
        <v>10.335047968813045</v>
      </c>
      <c r="F107" s="53">
        <v>-0.97487375887225547</v>
      </c>
      <c r="H107" s="53">
        <v>-0.50895007972109241</v>
      </c>
      <c r="I107" s="53">
        <v>1.1965690244473017</v>
      </c>
      <c r="J107" s="53">
        <v>4.051087675101825</v>
      </c>
      <c r="K107" s="53">
        <v>-0.97874419176203453</v>
      </c>
      <c r="M107" s="53">
        <v>1.780880541989098E-2</v>
      </c>
      <c r="N107" s="53">
        <v>4.435834165707714</v>
      </c>
      <c r="O107" s="53">
        <v>2.37405088980714</v>
      </c>
      <c r="P107" s="53">
        <v>-1.2228130981731002</v>
      </c>
      <c r="R107" s="53">
        <v>-7.1237890200075912E-2</v>
      </c>
      <c r="S107" s="53">
        <v>0.38853373966553839</v>
      </c>
      <c r="T107" s="53">
        <v>7.024902700252933</v>
      </c>
      <c r="U107" s="53">
        <v>-1.1577231330490121</v>
      </c>
    </row>
    <row r="108" spans="1:21" x14ac:dyDescent="0.25">
      <c r="A108" s="53" t="s">
        <v>677</v>
      </c>
      <c r="B108" s="53">
        <f t="shared" si="1"/>
        <v>99</v>
      </c>
      <c r="C108" s="53">
        <v>0.59509960814203844</v>
      </c>
      <c r="D108" s="53">
        <v>2.1151689964875202</v>
      </c>
      <c r="E108" s="53">
        <v>2.8287281743668213</v>
      </c>
      <c r="F108" s="53">
        <v>-1.211798095464832</v>
      </c>
      <c r="H108" s="53">
        <v>-0.63328845078218277</v>
      </c>
      <c r="I108" s="53">
        <v>2.6304490670744842</v>
      </c>
      <c r="J108" s="53">
        <v>17.633586196607549</v>
      </c>
      <c r="K108" s="53">
        <v>-1.2635396934316263</v>
      </c>
      <c r="M108" s="53">
        <v>-3.1097560288424385E-2</v>
      </c>
      <c r="N108" s="53">
        <v>1.693496600824159</v>
      </c>
      <c r="O108" s="53">
        <v>2.785267467934514</v>
      </c>
      <c r="P108" s="53">
        <v>-1.3994856218220209</v>
      </c>
      <c r="R108" s="53">
        <v>-0.1135264244794674</v>
      </c>
      <c r="S108" s="53">
        <v>8.8679153191416463E-2</v>
      </c>
      <c r="T108" s="53">
        <v>4.2403846195165755</v>
      </c>
      <c r="U108" s="53">
        <v>-1.3381335946900146</v>
      </c>
    </row>
    <row r="109" spans="1:21" x14ac:dyDescent="0.25">
      <c r="A109" s="53" t="s">
        <v>677</v>
      </c>
      <c r="B109" s="53">
        <f t="shared" si="1"/>
        <v>100</v>
      </c>
      <c r="C109" s="53">
        <v>0.31523048810501825</v>
      </c>
      <c r="D109" s="53">
        <v>3.1943396781258189</v>
      </c>
      <c r="E109" s="53">
        <v>5.1635682481838643</v>
      </c>
      <c r="F109" s="53">
        <v>-0.78014887776420727</v>
      </c>
      <c r="H109" s="53">
        <v>-0.15123964327713246</v>
      </c>
      <c r="I109" s="53">
        <v>3.5899780663788268</v>
      </c>
      <c r="J109" s="53">
        <v>4.7871715879539698</v>
      </c>
      <c r="K109" s="53">
        <v>-0.74467465293671897</v>
      </c>
      <c r="M109" s="53">
        <v>3.3016586371772543</v>
      </c>
      <c r="N109" s="53">
        <v>1.7413613300316126</v>
      </c>
      <c r="O109" s="53">
        <v>3.0963078745561861</v>
      </c>
      <c r="P109" s="53">
        <v>-1.077608360418554</v>
      </c>
      <c r="R109" s="53">
        <v>0.10399006041398748</v>
      </c>
      <c r="S109" s="53">
        <v>4.1203939786430075</v>
      </c>
      <c r="T109" s="53">
        <v>3.8373812288269491</v>
      </c>
      <c r="U109" s="53">
        <v>-1.0094462350361928</v>
      </c>
    </row>
    <row r="110" spans="1:21" x14ac:dyDescent="0.25">
      <c r="A110" s="53" t="s">
        <v>677</v>
      </c>
      <c r="B110" s="53">
        <f t="shared" si="1"/>
        <v>101</v>
      </c>
      <c r="C110" s="53">
        <v>0.32751135270732029</v>
      </c>
      <c r="D110" s="53">
        <v>0.14412627282743848</v>
      </c>
      <c r="E110" s="53">
        <v>3.2672394728530576</v>
      </c>
      <c r="F110" s="53">
        <v>-1.3695426067523566</v>
      </c>
      <c r="H110" s="53">
        <v>-0.34679850444558924</v>
      </c>
      <c r="I110" s="53">
        <v>4.8612169952192605</v>
      </c>
      <c r="J110" s="53">
        <v>11.454245904185901</v>
      </c>
      <c r="K110" s="53">
        <v>-1.4531568846153655</v>
      </c>
      <c r="M110" s="53">
        <v>0.16514547511686517</v>
      </c>
      <c r="N110" s="53">
        <v>1.5057575346933021</v>
      </c>
      <c r="O110" s="53">
        <v>4.016084880463068</v>
      </c>
      <c r="P110" s="53">
        <v>-1.5171144028149053</v>
      </c>
      <c r="R110" s="53">
        <v>7.951160207825303E-2</v>
      </c>
      <c r="S110" s="53">
        <v>3.3854777655855299</v>
      </c>
      <c r="T110" s="53">
        <v>7.6511153247393748</v>
      </c>
      <c r="U110" s="53">
        <v>-1.4582510993415327</v>
      </c>
    </row>
    <row r="111" spans="1:21" x14ac:dyDescent="0.25">
      <c r="A111" s="53" t="s">
        <v>677</v>
      </c>
      <c r="B111" s="53">
        <f t="shared" si="1"/>
        <v>102</v>
      </c>
      <c r="C111" s="53">
        <v>0.62868838098787339</v>
      </c>
      <c r="D111" s="53">
        <v>0.75810691454631884</v>
      </c>
      <c r="E111" s="53">
        <v>3.8908146502048759</v>
      </c>
      <c r="F111" s="53">
        <v>-1.149891533886469</v>
      </c>
      <c r="H111" s="53">
        <v>-0.56468713634581602</v>
      </c>
      <c r="I111" s="53">
        <v>1.783915355542286</v>
      </c>
      <c r="J111" s="53">
        <v>4.883720771227881</v>
      </c>
      <c r="K111" s="53">
        <v>-1.1891247535613179</v>
      </c>
      <c r="M111" s="53">
        <v>-5.6871067386281768E-2</v>
      </c>
      <c r="N111" s="53">
        <v>1.6761795423025476</v>
      </c>
      <c r="O111" s="53">
        <v>4.5077020900890883</v>
      </c>
      <c r="P111" s="53">
        <v>-1.3533224094573719</v>
      </c>
      <c r="R111" s="53">
        <v>-4.5886397203324644E-2</v>
      </c>
      <c r="S111" s="53">
        <v>1.5140755836788424</v>
      </c>
      <c r="T111" s="53">
        <v>4.7988841947116718</v>
      </c>
      <c r="U111" s="53">
        <v>-1.2909936870149095</v>
      </c>
    </row>
    <row r="112" spans="1:21" x14ac:dyDescent="0.25">
      <c r="A112" s="53" t="s">
        <v>677</v>
      </c>
      <c r="B112" s="53">
        <f t="shared" si="1"/>
        <v>103</v>
      </c>
      <c r="C112" s="53">
        <v>1.0897727653104599</v>
      </c>
      <c r="D112" s="53">
        <v>1.7845088509579645</v>
      </c>
      <c r="E112" s="53">
        <v>4.3438694971801279</v>
      </c>
      <c r="F112" s="53">
        <v>-1.1096002985648443</v>
      </c>
      <c r="H112" s="53">
        <v>-0.63822695171751553</v>
      </c>
      <c r="I112" s="53">
        <v>3.5269113198651865</v>
      </c>
      <c r="J112" s="53">
        <v>7.3774410581749645</v>
      </c>
      <c r="K112" s="53">
        <v>-1.1406925716194427</v>
      </c>
      <c r="M112" s="53">
        <v>0.13221400574370404</v>
      </c>
      <c r="N112" s="53">
        <v>1.1842658853843171</v>
      </c>
      <c r="O112" s="53">
        <v>11.487393163444484</v>
      </c>
      <c r="P112" s="53">
        <v>-1.323277567599505</v>
      </c>
      <c r="R112" s="53">
        <v>-8.1818675380104251E-3</v>
      </c>
      <c r="S112" s="53">
        <v>-0.29905053602787501</v>
      </c>
      <c r="T112" s="53">
        <v>5.0195912498583235</v>
      </c>
      <c r="U112" s="53">
        <v>-1.2603131732736783</v>
      </c>
    </row>
    <row r="113" spans="1:21" x14ac:dyDescent="0.25">
      <c r="A113" s="53" t="s">
        <v>677</v>
      </c>
      <c r="B113" s="53">
        <f t="shared" si="1"/>
        <v>104</v>
      </c>
      <c r="C113" s="53">
        <v>1.684871440536365</v>
      </c>
      <c r="D113" s="53">
        <v>3.6664169301920367E-2</v>
      </c>
      <c r="E113" s="53">
        <v>4.5073505173952126</v>
      </c>
      <c r="F113" s="53">
        <v>-1.1683003881889089</v>
      </c>
      <c r="H113" s="53">
        <v>-0.45794978692533139</v>
      </c>
      <c r="I113" s="53">
        <v>1.7756054829437098</v>
      </c>
      <c r="J113" s="53">
        <v>6.1077006820954347</v>
      </c>
      <c r="K113" s="53">
        <v>-1.2112531637180228</v>
      </c>
      <c r="M113" s="53">
        <v>6.5889874858228559E-2</v>
      </c>
      <c r="N113" s="53">
        <v>1.2440812934373287</v>
      </c>
      <c r="O113" s="53">
        <v>1.4164367746592936</v>
      </c>
      <c r="P113" s="53">
        <v>-1.3670497402747637</v>
      </c>
      <c r="R113" s="53">
        <v>0.39479980622937888</v>
      </c>
      <c r="S113" s="53">
        <v>-0.67045948114056697</v>
      </c>
      <c r="T113" s="53">
        <v>2.5092252518640628</v>
      </c>
      <c r="U113" s="53">
        <v>-1.3050114529850483</v>
      </c>
    </row>
    <row r="114" spans="1:21" x14ac:dyDescent="0.25">
      <c r="A114" s="53" t="s">
        <v>677</v>
      </c>
      <c r="B114" s="53">
        <f t="shared" si="1"/>
        <v>105</v>
      </c>
      <c r="C114" s="53">
        <v>0.36741626826329998</v>
      </c>
      <c r="D114" s="53">
        <v>0.13441216889513347</v>
      </c>
      <c r="E114" s="53">
        <v>3.5074859068491095</v>
      </c>
      <c r="F114" s="53">
        <v>-1.0724651631731963</v>
      </c>
      <c r="H114" s="53">
        <v>-8.3212509198915582E-2</v>
      </c>
      <c r="I114" s="53">
        <v>2.7912914131157311</v>
      </c>
      <c r="J114" s="53">
        <v>6.4297654795429517</v>
      </c>
      <c r="K114" s="53">
        <v>-1.096054187629286</v>
      </c>
      <c r="M114" s="53">
        <v>-5.7583447773971334E-2</v>
      </c>
      <c r="N114" s="53">
        <v>2.0013589082782546</v>
      </c>
      <c r="O114" s="53">
        <v>2.0848109158467665</v>
      </c>
      <c r="P114" s="53">
        <v>-1.2955862034279599</v>
      </c>
      <c r="R114" s="53">
        <v>7.0486168836431176E-2</v>
      </c>
      <c r="S114" s="53">
        <v>8.5782056702218348E-2</v>
      </c>
      <c r="T114" s="53">
        <v>3.6124679852076027</v>
      </c>
      <c r="U114" s="53">
        <v>-1.2320359307773572</v>
      </c>
    </row>
    <row r="115" spans="1:21" x14ac:dyDescent="0.25">
      <c r="A115" s="53" t="s">
        <v>677</v>
      </c>
      <c r="B115" s="53">
        <f t="shared" si="1"/>
        <v>106</v>
      </c>
      <c r="C115" s="53">
        <v>0.65877054794631784</v>
      </c>
      <c r="D115" s="53">
        <v>1.3875038817418117</v>
      </c>
      <c r="E115" s="53">
        <v>3.4935845059578789</v>
      </c>
      <c r="F115" s="53">
        <v>-1.0544544671311114</v>
      </c>
      <c r="H115" s="53">
        <v>-0.15704123763934624</v>
      </c>
      <c r="I115" s="53">
        <v>2.7241529048729514</v>
      </c>
      <c r="J115" s="53">
        <v>5.2262713400914533</v>
      </c>
      <c r="K115" s="53">
        <v>-1.0744043846225786</v>
      </c>
      <c r="M115" s="53">
        <v>-0.47008221716690185</v>
      </c>
      <c r="N115" s="53">
        <v>2.8045465117462309</v>
      </c>
      <c r="O115" s="53">
        <v>3.0211215468595563</v>
      </c>
      <c r="P115" s="53">
        <v>-1.282155775941312</v>
      </c>
      <c r="R115" s="53">
        <v>1.353114276629628</v>
      </c>
      <c r="S115" s="53">
        <v>-0.4007019175655247</v>
      </c>
      <c r="T115" s="53">
        <v>4.4504895610639625</v>
      </c>
      <c r="U115" s="53">
        <v>-1.2183213498518191</v>
      </c>
    </row>
    <row r="116" spans="1:21" x14ac:dyDescent="0.25">
      <c r="A116" s="53" t="s">
        <v>677</v>
      </c>
      <c r="B116" s="53">
        <f t="shared" si="1"/>
        <v>107</v>
      </c>
      <c r="C116" s="53">
        <v>1.3243716009049531</v>
      </c>
      <c r="D116" s="53">
        <v>2.4406604234053249</v>
      </c>
      <c r="E116" s="53">
        <v>3.3953254622647879</v>
      </c>
      <c r="F116" s="53">
        <v>-1.0701782056488611</v>
      </c>
      <c r="H116" s="53">
        <v>0.25797083265590676</v>
      </c>
      <c r="I116" s="53">
        <v>2.4083566185371001</v>
      </c>
      <c r="J116" s="53">
        <v>7.6733841158053382</v>
      </c>
      <c r="K116" s="53">
        <v>-1.0933051445178552</v>
      </c>
      <c r="M116" s="53">
        <v>-0.14316286026825481</v>
      </c>
      <c r="N116" s="53">
        <v>1.5828366002680039</v>
      </c>
      <c r="O116" s="53">
        <v>5.3954342545140266</v>
      </c>
      <c r="P116" s="53">
        <v>-1.2938808380648525</v>
      </c>
      <c r="R116" s="53">
        <v>-1.5781514413979281E-2</v>
      </c>
      <c r="S116" s="53">
        <v>0.7135376238379324</v>
      </c>
      <c r="T116" s="53">
        <v>3.3060598669055703</v>
      </c>
      <c r="U116" s="53">
        <v>-1.2302944842520549</v>
      </c>
    </row>
    <row r="117" spans="1:21" x14ac:dyDescent="0.25">
      <c r="A117" s="53" t="s">
        <v>677</v>
      </c>
      <c r="B117" s="53">
        <f t="shared" si="1"/>
        <v>108</v>
      </c>
      <c r="C117" s="53">
        <v>1.1714070620941872</v>
      </c>
      <c r="D117" s="53">
        <v>2.0668212155433561</v>
      </c>
      <c r="E117" s="53">
        <v>4.0021824277666456</v>
      </c>
      <c r="F117" s="53">
        <v>-1.1286591861654527</v>
      </c>
      <c r="H117" s="53">
        <v>2.2991201113052186</v>
      </c>
      <c r="I117" s="53">
        <v>2.6187539628745911</v>
      </c>
      <c r="J117" s="53">
        <v>2.7598780577185136</v>
      </c>
      <c r="K117" s="53">
        <v>-1.1636023559562607</v>
      </c>
      <c r="M117" s="53">
        <v>-0.36872704516352622</v>
      </c>
      <c r="N117" s="53">
        <v>-0.19766711009163601</v>
      </c>
      <c r="O117" s="53">
        <v>3.3899470372015359</v>
      </c>
      <c r="P117" s="53">
        <v>-1.3374896228858766</v>
      </c>
      <c r="R117" s="53">
        <v>0.75741994395849621</v>
      </c>
      <c r="S117" s="53">
        <v>3.5018075792741876</v>
      </c>
      <c r="T117" s="53">
        <v>4.8502540863365056</v>
      </c>
      <c r="U117" s="53">
        <v>-1.2748259192407698</v>
      </c>
    </row>
    <row r="118" spans="1:21" x14ac:dyDescent="0.25">
      <c r="A118" s="53" t="s">
        <v>677</v>
      </c>
      <c r="B118" s="53">
        <f t="shared" si="1"/>
        <v>109</v>
      </c>
      <c r="C118" s="53">
        <v>0.40023604610393604</v>
      </c>
      <c r="D118" s="53">
        <v>0.27869895683740858</v>
      </c>
      <c r="E118" s="53">
        <v>4.9163322744303839</v>
      </c>
      <c r="F118" s="53">
        <v>-0.85804745077950906</v>
      </c>
      <c r="H118" s="53">
        <v>5.835443427431336E-2</v>
      </c>
      <c r="I118" s="53">
        <v>0.27362023874754127</v>
      </c>
      <c r="J118" s="53">
        <v>6.1944910524919434</v>
      </c>
      <c r="K118" s="53">
        <v>-0.83831283084745267</v>
      </c>
      <c r="M118" s="53">
        <v>-0.18895879477049968</v>
      </c>
      <c r="N118" s="53">
        <v>0.59139080680580969</v>
      </c>
      <c r="O118" s="53">
        <v>1.6765189869839194</v>
      </c>
      <c r="P118" s="53">
        <v>-1.1356966838098721</v>
      </c>
      <c r="R118" s="53">
        <v>-0.28061722682004359</v>
      </c>
      <c r="S118" s="53">
        <v>0.36104449281517648</v>
      </c>
      <c r="T118" s="53">
        <v>4.925621551854773</v>
      </c>
      <c r="U118" s="53">
        <v>-1.0687635585369577</v>
      </c>
    </row>
    <row r="119" spans="1:21" x14ac:dyDescent="0.25">
      <c r="A119" s="53" t="s">
        <v>677</v>
      </c>
      <c r="B119" s="53">
        <f t="shared" si="1"/>
        <v>110</v>
      </c>
      <c r="C119" s="53">
        <v>3.9023890336171796</v>
      </c>
      <c r="D119" s="53">
        <v>1.8936716057095231</v>
      </c>
      <c r="E119" s="53">
        <v>3.9366903585484527</v>
      </c>
      <c r="F119" s="53">
        <v>-1.0153695301690575</v>
      </c>
      <c r="H119" s="53">
        <v>-0.16416044055154461</v>
      </c>
      <c r="I119" s="53">
        <v>1.4783550249454251</v>
      </c>
      <c r="J119" s="53">
        <v>16.11964429044097</v>
      </c>
      <c r="K119" s="53">
        <v>-1.0274222366933257</v>
      </c>
      <c r="M119" s="53">
        <v>-0.27772264277262698</v>
      </c>
      <c r="N119" s="53">
        <v>-0.40400293818969618</v>
      </c>
      <c r="O119" s="53">
        <v>1.7364878241960473</v>
      </c>
      <c r="P119" s="53">
        <v>-1.2530104608206474</v>
      </c>
      <c r="R119" s="53">
        <v>0.80685797980887219</v>
      </c>
      <c r="S119" s="53">
        <v>8.0924447642116953E-2</v>
      </c>
      <c r="T119" s="53">
        <v>8.6100874627496395</v>
      </c>
      <c r="U119" s="53">
        <v>-1.1885593945290978</v>
      </c>
    </row>
    <row r="120" spans="1:21" x14ac:dyDescent="0.25">
      <c r="A120" s="53" t="s">
        <v>677</v>
      </c>
      <c r="B120" s="53">
        <f t="shared" si="1"/>
        <v>111</v>
      </c>
      <c r="C120" s="53">
        <v>0.41412712498129878</v>
      </c>
      <c r="D120" s="53">
        <v>1.9519198238189894</v>
      </c>
      <c r="E120" s="53">
        <v>5.5021653760086613</v>
      </c>
      <c r="F120" s="53">
        <v>-0.99043575103493531</v>
      </c>
      <c r="H120" s="53">
        <v>-0.21097295813911962</v>
      </c>
      <c r="I120" s="53">
        <v>2.2308500248843472</v>
      </c>
      <c r="J120" s="53">
        <v>4.1096923343858558</v>
      </c>
      <c r="K120" s="53">
        <v>-0.99745052403962609</v>
      </c>
      <c r="M120" s="53">
        <v>-0.10348755239165788</v>
      </c>
      <c r="N120" s="53">
        <v>-0.21041684259955987</v>
      </c>
      <c r="O120" s="53">
        <v>2.1057500659779174</v>
      </c>
      <c r="P120" s="53">
        <v>-1.2344175473737466</v>
      </c>
      <c r="R120" s="53">
        <v>-5.2602612858223805E-2</v>
      </c>
      <c r="S120" s="53">
        <v>0.97188913122276122</v>
      </c>
      <c r="T120" s="53">
        <v>8.9591947567367054</v>
      </c>
      <c r="U120" s="53">
        <v>-1.1695731026658973</v>
      </c>
    </row>
    <row r="121" spans="1:21" x14ac:dyDescent="0.25">
      <c r="A121" s="53" t="s">
        <v>677</v>
      </c>
      <c r="B121" s="53">
        <f t="shared" si="1"/>
        <v>112</v>
      </c>
      <c r="C121" s="53">
        <v>3.7913702505040492</v>
      </c>
      <c r="D121" s="53">
        <v>0.92346126592078648</v>
      </c>
      <c r="E121" s="53">
        <v>2.9946818787468987</v>
      </c>
      <c r="F121" s="53">
        <v>-0.87867467292357548</v>
      </c>
      <c r="H121" s="53">
        <v>2.4109070068023442E-3</v>
      </c>
      <c r="I121" s="53">
        <v>0.17689669159553273</v>
      </c>
      <c r="J121" s="53">
        <v>9.3989760441275205</v>
      </c>
      <c r="K121" s="53">
        <v>-0.86310783571295779</v>
      </c>
      <c r="M121" s="53">
        <v>1.5032768815783679</v>
      </c>
      <c r="N121" s="53">
        <v>0.97408732459462932</v>
      </c>
      <c r="O121" s="53">
        <v>2.71589332167951</v>
      </c>
      <c r="P121" s="53">
        <v>-1.151078233229702</v>
      </c>
      <c r="R121" s="53">
        <v>0.13065988341555013</v>
      </c>
      <c r="S121" s="53">
        <v>8.0326297868006478</v>
      </c>
      <c r="T121" s="53">
        <v>3.0307717763530935</v>
      </c>
      <c r="U121" s="53">
        <v>-1.084470542137304</v>
      </c>
    </row>
    <row r="122" spans="1:21" x14ac:dyDescent="0.25">
      <c r="A122" s="53" t="s">
        <v>677</v>
      </c>
      <c r="B122" s="53">
        <f t="shared" si="1"/>
        <v>113</v>
      </c>
      <c r="C122" s="53">
        <v>4.1455633545786101</v>
      </c>
      <c r="D122" s="53">
        <v>0.35747304147789155</v>
      </c>
      <c r="E122" s="53">
        <v>12.793820729114115</v>
      </c>
      <c r="F122" s="53">
        <v>-0.45660755571297779</v>
      </c>
      <c r="H122" s="53">
        <v>-0.15799698167424264</v>
      </c>
      <c r="I122" s="53">
        <v>1.8104529592451439</v>
      </c>
      <c r="J122" s="53">
        <v>5.7549980582305409</v>
      </c>
      <c r="K122" s="53">
        <v>-0.35576098349432883</v>
      </c>
      <c r="M122" s="53">
        <v>0.833851819983638</v>
      </c>
      <c r="N122" s="53">
        <v>0.32933439254907648</v>
      </c>
      <c r="O122" s="53">
        <v>2.2401199844397301</v>
      </c>
      <c r="P122" s="53">
        <v>-0.83634626512863564</v>
      </c>
      <c r="R122" s="53">
        <v>0.89224892940366662</v>
      </c>
      <c r="S122" s="53">
        <v>1.0857269394429254</v>
      </c>
      <c r="T122" s="53">
        <v>2.7802299748190529</v>
      </c>
      <c r="U122" s="53">
        <v>-0.763079651886999</v>
      </c>
    </row>
    <row r="123" spans="1:21" x14ac:dyDescent="0.25">
      <c r="A123" s="53" t="s">
        <v>677</v>
      </c>
      <c r="B123" s="53">
        <f t="shared" si="1"/>
        <v>114</v>
      </c>
      <c r="C123" s="53">
        <v>0.2981599455485634</v>
      </c>
      <c r="D123" s="53">
        <v>0.50511470269811798</v>
      </c>
      <c r="E123" s="53">
        <v>6.0858426185884449</v>
      </c>
      <c r="F123" s="53">
        <v>-0.91959379097892824</v>
      </c>
      <c r="H123" s="53">
        <v>-0.20169822108067983</v>
      </c>
      <c r="I123" s="53">
        <v>0.78107179057597698</v>
      </c>
      <c r="J123" s="53">
        <v>13.580706335054545</v>
      </c>
      <c r="K123" s="53">
        <v>-0.9122947656925966</v>
      </c>
      <c r="M123" s="53">
        <v>-0.87509760927639801</v>
      </c>
      <c r="N123" s="53">
        <v>1.9626329094915598</v>
      </c>
      <c r="O123" s="53">
        <v>8.1327525777358751</v>
      </c>
      <c r="P123" s="53">
        <v>-1.181591282063343</v>
      </c>
      <c r="R123" s="53">
        <v>1.3619758712917966</v>
      </c>
      <c r="S123" s="53">
        <v>0.16339449769853109</v>
      </c>
      <c r="T123" s="53">
        <v>2.021445130200886</v>
      </c>
      <c r="U123" s="53">
        <v>-1.1156291689144411</v>
      </c>
    </row>
    <row r="124" spans="1:21" x14ac:dyDescent="0.25">
      <c r="A124" s="53" t="s">
        <v>677</v>
      </c>
      <c r="B124" s="53">
        <f t="shared" si="1"/>
        <v>115</v>
      </c>
      <c r="C124" s="53">
        <v>2.4409705710840468</v>
      </c>
      <c r="D124" s="53">
        <v>1.9417723593825027</v>
      </c>
      <c r="E124" s="53">
        <v>3.1998501021340289</v>
      </c>
      <c r="F124" s="53">
        <v>-0.85528798765697645</v>
      </c>
      <c r="H124" s="53">
        <v>0.73466162956060022</v>
      </c>
      <c r="I124" s="53">
        <v>0.84287052906833271</v>
      </c>
      <c r="J124" s="53">
        <v>7.8881727833936655</v>
      </c>
      <c r="K124" s="53">
        <v>-0.83499581117938937</v>
      </c>
      <c r="M124" s="53">
        <v>-0.75473517388880218</v>
      </c>
      <c r="N124" s="53">
        <v>1.4625544981071867</v>
      </c>
      <c r="O124" s="53">
        <v>3.3105882683692029</v>
      </c>
      <c r="P124" s="53">
        <v>-1.1336389749194076</v>
      </c>
      <c r="R124" s="53">
        <v>1.1097457721436061</v>
      </c>
      <c r="S124" s="53">
        <v>0.62666681516400302</v>
      </c>
      <c r="T124" s="53">
        <v>2.4624317396996482</v>
      </c>
      <c r="U124" s="53">
        <v>-1.0666623137979103</v>
      </c>
    </row>
    <row r="125" spans="1:21" x14ac:dyDescent="0.25">
      <c r="A125" s="53" t="s">
        <v>677</v>
      </c>
      <c r="B125" s="53">
        <f t="shared" si="1"/>
        <v>116</v>
      </c>
      <c r="C125" s="53">
        <v>0.73705513245902765</v>
      </c>
      <c r="D125" s="53">
        <v>5.4275807064282136</v>
      </c>
      <c r="E125" s="53">
        <v>13.747229400885853</v>
      </c>
      <c r="F125" s="53">
        <v>-0.81165978844754949</v>
      </c>
      <c r="H125" s="53">
        <v>-0.33908287594475223</v>
      </c>
      <c r="I125" s="53">
        <v>3.4942576822995157</v>
      </c>
      <c r="J125" s="53">
        <v>10.850928788564614</v>
      </c>
      <c r="K125" s="53">
        <v>-0.78255242330507258</v>
      </c>
      <c r="M125" s="53">
        <v>0.12674398296886516</v>
      </c>
      <c r="N125" s="53">
        <v>1.8533628179855004</v>
      </c>
      <c r="O125" s="53">
        <v>8.0184804405576688</v>
      </c>
      <c r="P125" s="53">
        <v>-1.1011057866136318</v>
      </c>
      <c r="R125" s="53">
        <v>1.5156557358664271</v>
      </c>
      <c r="S125" s="53">
        <v>0.93141021173660743</v>
      </c>
      <c r="T125" s="53">
        <v>2.3159894180679874</v>
      </c>
      <c r="U125" s="53">
        <v>-1.0334408065727003</v>
      </c>
    </row>
    <row r="126" spans="1:21" x14ac:dyDescent="0.25">
      <c r="A126" s="53" t="s">
        <v>677</v>
      </c>
      <c r="B126" s="53">
        <f t="shared" si="1"/>
        <v>117</v>
      </c>
      <c r="C126" s="53">
        <v>1.0888690272533292</v>
      </c>
      <c r="D126" s="53">
        <v>1.3984124505110453</v>
      </c>
      <c r="E126" s="53">
        <v>13.002616041548576</v>
      </c>
      <c r="F126" s="53">
        <v>-0.842895142131589</v>
      </c>
      <c r="H126" s="53">
        <v>1.4788591585272925</v>
      </c>
      <c r="I126" s="53">
        <v>6.2452389079421522</v>
      </c>
      <c r="J126" s="53">
        <v>16.973531401380988</v>
      </c>
      <c r="K126" s="53">
        <v>-0.82009895968124291</v>
      </c>
      <c r="M126" s="53">
        <v>0.5048851652205476</v>
      </c>
      <c r="N126" s="53">
        <v>1.4343186684188425</v>
      </c>
      <c r="O126" s="53">
        <v>2.4554318373082999</v>
      </c>
      <c r="P126" s="53">
        <v>-1.124397732227119</v>
      </c>
      <c r="R126" s="53">
        <v>1.3605158853167096</v>
      </c>
      <c r="S126" s="53">
        <v>1.8792699982711896</v>
      </c>
      <c r="T126" s="53">
        <v>3.9997392035445034</v>
      </c>
      <c r="U126" s="53">
        <v>-1.0572255500849215</v>
      </c>
    </row>
    <row r="127" spans="1:21" x14ac:dyDescent="0.25">
      <c r="A127" s="53" t="s">
        <v>677</v>
      </c>
      <c r="B127" s="53">
        <f t="shared" si="1"/>
        <v>118</v>
      </c>
      <c r="C127" s="53">
        <v>2.0617253327606715</v>
      </c>
      <c r="D127" s="53">
        <v>-0.27394929278259211</v>
      </c>
      <c r="E127" s="53">
        <v>3.5536960365090291</v>
      </c>
      <c r="F127" s="53">
        <v>-0.82137176930667433</v>
      </c>
      <c r="H127" s="53">
        <v>0.12733913527708263</v>
      </c>
      <c r="I127" s="53">
        <v>2.1726415243476844</v>
      </c>
      <c r="J127" s="53">
        <v>6.8531494365452046</v>
      </c>
      <c r="K127" s="53">
        <v>-0.79422673460951376</v>
      </c>
      <c r="M127" s="53">
        <v>-0.35256001942366932</v>
      </c>
      <c r="N127" s="53">
        <v>0.12335430046014381</v>
      </c>
      <c r="O127" s="53">
        <v>8.0894893477710372</v>
      </c>
      <c r="P127" s="53">
        <v>-1.1083479306360173</v>
      </c>
      <c r="R127" s="53">
        <v>9.6146620641105074E-2</v>
      </c>
      <c r="S127" s="53">
        <v>-0.41946521722406577</v>
      </c>
      <c r="T127" s="53">
        <v>2.6642712797063259</v>
      </c>
      <c r="U127" s="53">
        <v>-1.0408361758093203</v>
      </c>
    </row>
    <row r="128" spans="1:21" x14ac:dyDescent="0.25">
      <c r="A128" s="53" t="s">
        <v>677</v>
      </c>
      <c r="B128" s="53">
        <f t="shared" si="1"/>
        <v>119</v>
      </c>
      <c r="C128" s="53">
        <v>0.61418580731402228</v>
      </c>
      <c r="D128" s="53">
        <v>0.17958503560273439</v>
      </c>
      <c r="E128" s="53">
        <v>9.5730372230351151</v>
      </c>
      <c r="F128" s="53">
        <v>-0.85745871811186647</v>
      </c>
      <c r="H128" s="53">
        <v>0.18300068840993017</v>
      </c>
      <c r="I128" s="53">
        <v>0.32341307931871627</v>
      </c>
      <c r="J128" s="53">
        <v>6.1781252029520672</v>
      </c>
      <c r="K128" s="53">
        <v>-0.83760514324624646</v>
      </c>
      <c r="M128" s="53">
        <v>-0.63692105587001557</v>
      </c>
      <c r="N128" s="53">
        <v>1.6131167876699244</v>
      </c>
      <c r="O128" s="53">
        <v>8.0851426554241783</v>
      </c>
      <c r="P128" s="53">
        <v>-1.1352576707154687</v>
      </c>
      <c r="R128" s="53">
        <v>-6.1715856521497296E-2</v>
      </c>
      <c r="S128" s="53">
        <v>0.82835661214567946</v>
      </c>
      <c r="T128" s="53">
        <v>3.5002158757738853</v>
      </c>
      <c r="U128" s="53">
        <v>-1.0683152570501619</v>
      </c>
    </row>
    <row r="129" spans="1:21" x14ac:dyDescent="0.25">
      <c r="A129" s="53" t="s">
        <v>677</v>
      </c>
      <c r="B129" s="53">
        <f t="shared" si="1"/>
        <v>120</v>
      </c>
      <c r="C129" s="53">
        <v>0.78509944321224667</v>
      </c>
      <c r="D129" s="53">
        <v>2.3896008266694997</v>
      </c>
      <c r="E129" s="53">
        <v>10.747173679015248</v>
      </c>
      <c r="F129" s="53">
        <v>-0.80140944694510363</v>
      </c>
      <c r="H129" s="53">
        <v>0.27613800796348986</v>
      </c>
      <c r="I129" s="53">
        <v>2.3155307616550571E-2</v>
      </c>
      <c r="J129" s="53">
        <v>14.032750229407409</v>
      </c>
      <c r="K129" s="53">
        <v>-0.77023097421943598</v>
      </c>
      <c r="M129" s="53">
        <v>-0.6250792256362534</v>
      </c>
      <c r="N129" s="53">
        <v>0.21611882991441012</v>
      </c>
      <c r="O129" s="53">
        <v>3.8407196672753212</v>
      </c>
      <c r="P129" s="53">
        <v>-1.0934621914999116</v>
      </c>
      <c r="R129" s="53">
        <v>0.18438336541820879</v>
      </c>
      <c r="S129" s="53">
        <v>-0.34533289408588819</v>
      </c>
      <c r="T129" s="53">
        <v>2.9149965657596097</v>
      </c>
      <c r="U129" s="53">
        <v>-1.0256354925681106</v>
      </c>
    </row>
    <row r="130" spans="1:21" x14ac:dyDescent="0.25">
      <c r="A130" s="53" t="s">
        <v>677</v>
      </c>
      <c r="B130" s="53">
        <f t="shared" si="1"/>
        <v>121</v>
      </c>
      <c r="C130" s="53">
        <v>0.84179753449250394</v>
      </c>
      <c r="D130" s="53">
        <v>2.6862151718037568</v>
      </c>
      <c r="E130" s="53">
        <v>5.9740991465710662</v>
      </c>
      <c r="F130" s="53">
        <v>-0.8073996606316246</v>
      </c>
      <c r="H130" s="53">
        <v>1.8345377244639249</v>
      </c>
      <c r="I130" s="53">
        <v>0.89329190199283837</v>
      </c>
      <c r="J130" s="53">
        <v>10.388037559212256</v>
      </c>
      <c r="K130" s="53">
        <v>-0.77743152582378405</v>
      </c>
      <c r="M130" s="53">
        <v>-0.35500152737737545</v>
      </c>
      <c r="N130" s="53">
        <v>0.77380649435740367</v>
      </c>
      <c r="O130" s="53">
        <v>2.6921268327499819</v>
      </c>
      <c r="P130" s="53">
        <v>-1.097929044438763</v>
      </c>
      <c r="R130" s="53">
        <v>8.9039409520153129E-2</v>
      </c>
      <c r="S130" s="53">
        <v>1.0873251133442217</v>
      </c>
      <c r="T130" s="53">
        <v>3.184287567611463</v>
      </c>
      <c r="U130" s="53">
        <v>-1.0301968526717453</v>
      </c>
    </row>
    <row r="131" spans="1:21" x14ac:dyDescent="0.25">
      <c r="A131" s="53" t="s">
        <v>677</v>
      </c>
      <c r="B131" s="53">
        <f t="shared" si="1"/>
        <v>122</v>
      </c>
      <c r="C131" s="53">
        <v>0.83884840187912102</v>
      </c>
      <c r="D131" s="53">
        <v>-0.35956876697527951</v>
      </c>
      <c r="E131" s="53">
        <v>5.5154234161174296</v>
      </c>
      <c r="F131" s="53">
        <v>-0.76492191848227631</v>
      </c>
      <c r="H131" s="53">
        <v>1.3280306087778335</v>
      </c>
      <c r="I131" s="53">
        <v>0.37563832407975983</v>
      </c>
      <c r="J131" s="53">
        <v>6.9235367465461071</v>
      </c>
      <c r="K131" s="53">
        <v>-0.72637104778594341</v>
      </c>
      <c r="M131" s="53">
        <v>0.40776851544858977</v>
      </c>
      <c r="N131" s="53">
        <v>1.7294943806022336</v>
      </c>
      <c r="O131" s="53">
        <v>2.8118169412805516</v>
      </c>
      <c r="P131" s="53">
        <v>-1.0662537424737364</v>
      </c>
      <c r="R131" s="53">
        <v>0.10029895977890155</v>
      </c>
      <c r="S131" s="53">
        <v>-5.531876907011439E-2</v>
      </c>
      <c r="T131" s="53">
        <v>7.6707130638174252</v>
      </c>
      <c r="U131" s="53">
        <v>-0.99785138246447957</v>
      </c>
    </row>
    <row r="132" spans="1:21" x14ac:dyDescent="0.25">
      <c r="A132" s="53" t="s">
        <v>677</v>
      </c>
      <c r="B132" s="53">
        <f t="shared" si="1"/>
        <v>123</v>
      </c>
      <c r="C132" s="53">
        <v>0.80695845551024759</v>
      </c>
      <c r="D132" s="53">
        <v>2.372175522065135</v>
      </c>
      <c r="E132" s="53">
        <v>9.9331419423399261</v>
      </c>
      <c r="F132" s="53">
        <v>-0.79382236898700753</v>
      </c>
      <c r="H132" s="53">
        <v>0.13538818523769056</v>
      </c>
      <c r="I132" s="53">
        <v>1.1260361582015523</v>
      </c>
      <c r="J132" s="53">
        <v>11.258268633062903</v>
      </c>
      <c r="K132" s="53">
        <v>-0.76111090785412183</v>
      </c>
      <c r="M132" s="53">
        <v>-0.23220052789457099</v>
      </c>
      <c r="N132" s="53">
        <v>2.6615900254210625</v>
      </c>
      <c r="O132" s="53">
        <v>3.8287916160977846</v>
      </c>
      <c r="P132" s="53">
        <v>-1.0878045700446579</v>
      </c>
      <c r="R132" s="53">
        <v>-0.11230953854969572</v>
      </c>
      <c r="S132" s="53">
        <v>-0.23556146218633117</v>
      </c>
      <c r="T132" s="53">
        <v>3.3992064420657204</v>
      </c>
      <c r="U132" s="53">
        <v>-1.0198581703368355</v>
      </c>
    </row>
    <row r="133" spans="1:21" x14ac:dyDescent="0.25">
      <c r="A133" s="53" t="s">
        <v>677</v>
      </c>
      <c r="B133" s="53">
        <f t="shared" si="1"/>
        <v>124</v>
      </c>
      <c r="C133" s="53">
        <v>1.0174896214145759</v>
      </c>
      <c r="D133" s="53">
        <v>0.80006299225782196</v>
      </c>
      <c r="E133" s="53">
        <v>11.665836140097129</v>
      </c>
      <c r="F133" s="53">
        <v>-0.8330314286630256</v>
      </c>
      <c r="H133" s="53">
        <v>-0.1201465725807889</v>
      </c>
      <c r="I133" s="53">
        <v>1.4480272750468481</v>
      </c>
      <c r="J133" s="53">
        <v>5.0617497452891218</v>
      </c>
      <c r="K133" s="53">
        <v>-0.80824225780753323</v>
      </c>
      <c r="M133" s="53">
        <v>-0.54173199199378252</v>
      </c>
      <c r="N133" s="53">
        <v>0.88305576751905146</v>
      </c>
      <c r="O133" s="53">
        <v>2.0300305884523135</v>
      </c>
      <c r="P133" s="53">
        <v>-1.1170424424493635</v>
      </c>
      <c r="R133" s="53">
        <v>0.1047544839612983</v>
      </c>
      <c r="S133" s="53">
        <v>1.4497419010221944</v>
      </c>
      <c r="T133" s="53">
        <v>10.609367628620467</v>
      </c>
      <c r="U133" s="53">
        <v>-1.0497146412186102</v>
      </c>
    </row>
    <row r="134" spans="1:21" x14ac:dyDescent="0.25">
      <c r="A134" s="53" t="s">
        <v>677</v>
      </c>
      <c r="B134" s="53">
        <f t="shared" si="1"/>
        <v>125</v>
      </c>
      <c r="C134" s="53">
        <v>0.53787499968523944</v>
      </c>
      <c r="D134" s="53">
        <v>-0.4408191753347791</v>
      </c>
      <c r="E134" s="53">
        <v>6.7060365259515109</v>
      </c>
      <c r="F134" s="53">
        <v>-0.83764115254785831</v>
      </c>
      <c r="H134" s="53">
        <v>-7.5411521648686586E-2</v>
      </c>
      <c r="I134" s="53">
        <v>1.588907688392255</v>
      </c>
      <c r="J134" s="53">
        <v>9.4155651468483921</v>
      </c>
      <c r="K134" s="53">
        <v>-0.81378338813302109</v>
      </c>
      <c r="M134" s="53">
        <v>-0.57560802098236896</v>
      </c>
      <c r="N134" s="53">
        <v>2.1461950111776882</v>
      </c>
      <c r="O134" s="53">
        <v>3.1392135554806551</v>
      </c>
      <c r="P134" s="53">
        <v>-1.1204798755293537</v>
      </c>
      <c r="R134" s="53">
        <v>3.1416951592219466</v>
      </c>
      <c r="S134" s="53">
        <v>-0.22681402145065743</v>
      </c>
      <c r="T134" s="53">
        <v>2.7316099771142794</v>
      </c>
      <c r="U134" s="53">
        <v>-1.0532248015763888</v>
      </c>
    </row>
    <row r="135" spans="1:21" x14ac:dyDescent="0.25">
      <c r="A135" s="53" t="s">
        <v>677</v>
      </c>
      <c r="B135" s="53">
        <f t="shared" si="1"/>
        <v>126</v>
      </c>
      <c r="C135" s="53">
        <v>0.38560904641995247</v>
      </c>
      <c r="D135" s="53">
        <v>-5.5487215478462484E-2</v>
      </c>
      <c r="E135" s="53">
        <v>4.5874243703079323</v>
      </c>
      <c r="F135" s="53">
        <v>-0.73164663454508638</v>
      </c>
      <c r="H135" s="53">
        <v>0.12252940804838887</v>
      </c>
      <c r="I135" s="53">
        <v>8.3670725814513264E-2</v>
      </c>
      <c r="J135" s="53">
        <v>6.1816862627198903</v>
      </c>
      <c r="K135" s="53">
        <v>-0.68637240805824629</v>
      </c>
      <c r="M135" s="53">
        <v>1.147637299527726E-2</v>
      </c>
      <c r="N135" s="53">
        <v>3.8692967546762778</v>
      </c>
      <c r="O135" s="53">
        <v>4.5791273790212088</v>
      </c>
      <c r="P135" s="53">
        <v>-1.041440637695787</v>
      </c>
      <c r="R135" s="53">
        <v>-0.31099178411027939</v>
      </c>
      <c r="S135" s="53">
        <v>0.52252019485040058</v>
      </c>
      <c r="T135" s="53">
        <v>2.6761489785314514</v>
      </c>
      <c r="U135" s="53">
        <v>-0.97251329595685665</v>
      </c>
    </row>
    <row r="136" spans="1:21" x14ac:dyDescent="0.25">
      <c r="A136" s="53" t="s">
        <v>677</v>
      </c>
      <c r="B136" s="53">
        <f t="shared" si="1"/>
        <v>127</v>
      </c>
      <c r="C136" s="53">
        <v>0.4367111294797163</v>
      </c>
      <c r="D136" s="53">
        <v>0.52128090557717333</v>
      </c>
      <c r="E136" s="53">
        <v>9.6623426605363107</v>
      </c>
      <c r="F136" s="53">
        <v>-0.75091278778638937</v>
      </c>
      <c r="H136" s="53">
        <v>1.7634930625230671</v>
      </c>
      <c r="I136" s="53">
        <v>0.95485827285591862</v>
      </c>
      <c r="J136" s="53">
        <v>2.8366024672956396</v>
      </c>
      <c r="K136" s="53">
        <v>-0.70953133658586143</v>
      </c>
      <c r="M136" s="53">
        <v>-0.51032122945418046</v>
      </c>
      <c r="N136" s="53">
        <v>2.1136772095378626</v>
      </c>
      <c r="O136" s="53">
        <v>1.8568799057959167</v>
      </c>
      <c r="P136" s="53">
        <v>-1.0558072492609007</v>
      </c>
      <c r="R136" s="53">
        <v>-6.2646893840929904E-2</v>
      </c>
      <c r="S136" s="53">
        <v>0.81134654884783963</v>
      </c>
      <c r="T136" s="53">
        <v>2.1985014101734976</v>
      </c>
      <c r="U136" s="53">
        <v>-0.98718386821759874</v>
      </c>
    </row>
    <row r="137" spans="1:21" x14ac:dyDescent="0.25">
      <c r="A137" s="53" t="s">
        <v>677</v>
      </c>
      <c r="B137" s="53">
        <f t="shared" si="1"/>
        <v>128</v>
      </c>
      <c r="C137" s="53">
        <v>0.5245426072665591</v>
      </c>
      <c r="D137" s="53">
        <v>0.17580409087278367</v>
      </c>
      <c r="E137" s="53">
        <v>11.635270543906351</v>
      </c>
      <c r="F137" s="53">
        <v>-0.78825914161305988</v>
      </c>
      <c r="H137" s="53">
        <v>1.2152104200163341</v>
      </c>
      <c r="I137" s="53">
        <v>1.1235731115354028</v>
      </c>
      <c r="J137" s="53">
        <v>1.8103975075394823</v>
      </c>
      <c r="K137" s="53">
        <v>-0.75442361623329535</v>
      </c>
      <c r="M137" s="53">
        <v>-0.37322286211066635</v>
      </c>
      <c r="N137" s="53">
        <v>0.77266958287945575</v>
      </c>
      <c r="O137" s="53">
        <v>7.9071510570029844</v>
      </c>
      <c r="P137" s="53">
        <v>-1.083656117277316</v>
      </c>
      <c r="R137" s="53">
        <v>0.762184888849881</v>
      </c>
      <c r="S137" s="53">
        <v>1.2557818480018967</v>
      </c>
      <c r="T137" s="53">
        <v>3.3688781013845768</v>
      </c>
      <c r="U137" s="53">
        <v>-1.0156219469366463</v>
      </c>
    </row>
    <row r="138" spans="1:21" x14ac:dyDescent="0.25">
      <c r="A138" s="53" t="s">
        <v>677</v>
      </c>
      <c r="B138" s="53">
        <f t="shared" si="1"/>
        <v>129</v>
      </c>
      <c r="C138" s="53">
        <v>0.64154644803134486</v>
      </c>
      <c r="D138" s="53">
        <v>0.29941449285927635</v>
      </c>
      <c r="E138" s="53">
        <v>3.5218619314396484</v>
      </c>
      <c r="F138" s="53">
        <v>-0.816622449631213</v>
      </c>
      <c r="H138" s="53">
        <v>0.62724796417105222</v>
      </c>
      <c r="I138" s="53">
        <v>0.1946104335604304</v>
      </c>
      <c r="J138" s="53">
        <v>2.5862207077464543</v>
      </c>
      <c r="K138" s="53">
        <v>-0.78851780280869066</v>
      </c>
      <c r="M138" s="53">
        <v>-0.53050862787096165</v>
      </c>
      <c r="N138" s="53">
        <v>1.1756947041869112</v>
      </c>
      <c r="O138" s="53">
        <v>8.1681198935111965</v>
      </c>
      <c r="P138" s="53">
        <v>-1.1048064021263391</v>
      </c>
      <c r="R138" s="53">
        <v>0.8706199614587673</v>
      </c>
      <c r="S138" s="53">
        <v>-3.2412603031698906E-2</v>
      </c>
      <c r="T138" s="53">
        <v>3.368622988125479</v>
      </c>
      <c r="U138" s="53">
        <v>-1.0372197176292384</v>
      </c>
    </row>
    <row r="139" spans="1:21" x14ac:dyDescent="0.25">
      <c r="A139" s="53" t="s">
        <v>677</v>
      </c>
      <c r="B139" s="53">
        <f t="shared" ref="B139:B202" si="2">B138+1</f>
        <v>130</v>
      </c>
      <c r="C139" s="53">
        <v>0.64118501346772616</v>
      </c>
      <c r="D139" s="53">
        <v>-0.151665055779138</v>
      </c>
      <c r="E139" s="53">
        <v>5.0695359498398842</v>
      </c>
      <c r="F139" s="53">
        <v>-0.75691635644846356</v>
      </c>
      <c r="H139" s="53">
        <v>2.3565669308467401</v>
      </c>
      <c r="I139" s="53">
        <v>1.2560375003373891</v>
      </c>
      <c r="J139" s="53">
        <v>3.1088882960634279</v>
      </c>
      <c r="K139" s="53">
        <v>-0.71674794157255584</v>
      </c>
      <c r="M139" s="53">
        <v>-0.40134124890006517</v>
      </c>
      <c r="N139" s="53">
        <v>0.2710500986480146</v>
      </c>
      <c r="O139" s="53">
        <v>7.3773437124046595</v>
      </c>
      <c r="P139" s="53">
        <v>-1.0602840608948707</v>
      </c>
      <c r="R139" s="53">
        <v>-0.37574696663368845</v>
      </c>
      <c r="S139" s="53">
        <v>0.47572344559245178</v>
      </c>
      <c r="T139" s="53">
        <v>2.6881403693820061</v>
      </c>
      <c r="U139" s="53">
        <v>-0.99175539771682786</v>
      </c>
    </row>
    <row r="140" spans="1:21" x14ac:dyDescent="0.25">
      <c r="A140" s="53" t="s">
        <v>677</v>
      </c>
      <c r="B140" s="53">
        <f t="shared" si="2"/>
        <v>131</v>
      </c>
      <c r="C140" s="53">
        <v>0.35766392415341591</v>
      </c>
      <c r="D140" s="53">
        <v>0.80612937305919674</v>
      </c>
      <c r="E140" s="53">
        <v>3.6746589562960734</v>
      </c>
      <c r="F140" s="53">
        <v>-0.74763075033750592</v>
      </c>
      <c r="H140" s="53">
        <v>4.2835254224353414E-2</v>
      </c>
      <c r="I140" s="53">
        <v>0.45724615344117497</v>
      </c>
      <c r="J140" s="53">
        <v>2.5947115126025753</v>
      </c>
      <c r="K140" s="53">
        <v>-0.70558615511908573</v>
      </c>
      <c r="M140" s="53">
        <v>-0.46379526624378314</v>
      </c>
      <c r="N140" s="53">
        <v>0.52278425867728784</v>
      </c>
      <c r="O140" s="53">
        <v>9.3853957682867968</v>
      </c>
      <c r="P140" s="53">
        <v>-1.0533598610054611</v>
      </c>
      <c r="R140" s="53">
        <v>-0.30423559129674987</v>
      </c>
      <c r="S140" s="53">
        <v>0.47847611470497997</v>
      </c>
      <c r="T140" s="53">
        <v>3.8698235240985968</v>
      </c>
      <c r="U140" s="53">
        <v>-0.98468469949651316</v>
      </c>
    </row>
    <row r="141" spans="1:21" x14ac:dyDescent="0.25">
      <c r="A141" s="53" t="s">
        <v>677</v>
      </c>
      <c r="B141" s="53">
        <f t="shared" si="2"/>
        <v>132</v>
      </c>
      <c r="C141" s="53">
        <v>0.52635220645399983</v>
      </c>
      <c r="D141" s="53">
        <v>1.3717324958931894</v>
      </c>
      <c r="E141" s="53">
        <v>4.6008893777332958</v>
      </c>
      <c r="F141" s="53">
        <v>-0.81122339498168317</v>
      </c>
      <c r="H141" s="53">
        <v>0.21880353819164222</v>
      </c>
      <c r="I141" s="53">
        <v>1.3861781889398672</v>
      </c>
      <c r="J141" s="53">
        <v>5.3781647084207895</v>
      </c>
      <c r="K141" s="53">
        <v>-0.78202785542899811</v>
      </c>
      <c r="M141" s="53">
        <v>-0.34819613108724928</v>
      </c>
      <c r="N141" s="53">
        <v>0.98941931782721038</v>
      </c>
      <c r="O141" s="53">
        <v>4.7329804611759902</v>
      </c>
      <c r="P141" s="53">
        <v>-1.1007803716055016</v>
      </c>
      <c r="R141" s="53">
        <v>0.29357176837667975</v>
      </c>
      <c r="S141" s="53">
        <v>0.48275716901106352</v>
      </c>
      <c r="T141" s="53">
        <v>1.9445797801036973</v>
      </c>
      <c r="U141" s="53">
        <v>-1.0331085066166623</v>
      </c>
    </row>
    <row r="142" spans="1:21" x14ac:dyDescent="0.25">
      <c r="A142" s="53" t="s">
        <v>677</v>
      </c>
      <c r="B142" s="53">
        <f t="shared" si="2"/>
        <v>133</v>
      </c>
      <c r="C142" s="53">
        <v>0.62663904358143008</v>
      </c>
      <c r="D142" s="53">
        <v>0.97281232075811908</v>
      </c>
      <c r="E142" s="53">
        <v>3.6439713654365802</v>
      </c>
      <c r="F142" s="53">
        <v>-0.74018114509685817</v>
      </c>
      <c r="H142" s="53">
        <v>0.36590031007449353</v>
      </c>
      <c r="I142" s="53">
        <v>0.37693186450960103</v>
      </c>
      <c r="J142" s="53">
        <v>2.22004573398748</v>
      </c>
      <c r="K142" s="53">
        <v>-0.69663133818358847</v>
      </c>
      <c r="M142" s="53">
        <v>-0.30608271144634647</v>
      </c>
      <c r="N142" s="53">
        <v>1.4978801771936874</v>
      </c>
      <c r="O142" s="53">
        <v>6.4308886933151586</v>
      </c>
      <c r="P142" s="53">
        <v>-1.0478047518217359</v>
      </c>
      <c r="R142" s="53">
        <v>0.46335492387996485</v>
      </c>
      <c r="S142" s="53">
        <v>0.95333450104976747</v>
      </c>
      <c r="T142" s="53">
        <v>2.3179476211335617</v>
      </c>
      <c r="U142" s="53">
        <v>-0.97901205843381112</v>
      </c>
    </row>
    <row r="143" spans="1:21" x14ac:dyDescent="0.25">
      <c r="A143" s="53" t="s">
        <v>677</v>
      </c>
      <c r="B143" s="53">
        <f t="shared" si="2"/>
        <v>134</v>
      </c>
      <c r="C143" s="53">
        <v>0.54165897737687529</v>
      </c>
      <c r="D143" s="53">
        <v>1.5842204391797998</v>
      </c>
      <c r="E143" s="53">
        <v>2.9409128925887633</v>
      </c>
      <c r="F143" s="53">
        <v>-0.75048550314971652</v>
      </c>
      <c r="H143" s="53">
        <v>0.65823744094475856</v>
      </c>
      <c r="I143" s="53">
        <v>2.7696215463694354</v>
      </c>
      <c r="J143" s="53">
        <v>2.0194115774625665</v>
      </c>
      <c r="K143" s="53">
        <v>-0.70901771800109692</v>
      </c>
      <c r="M143" s="53">
        <v>0.15068223158195676</v>
      </c>
      <c r="N143" s="53">
        <v>0.87259728012203652</v>
      </c>
      <c r="O143" s="53">
        <v>2.4378445815173513</v>
      </c>
      <c r="P143" s="53">
        <v>-1.0554886266315708</v>
      </c>
      <c r="R143" s="53">
        <v>0.23699001607686279</v>
      </c>
      <c r="S143" s="53">
        <v>0.40731113487873249</v>
      </c>
      <c r="T143" s="53">
        <v>3.1017833179458147</v>
      </c>
      <c r="U143" s="53">
        <v>-0.98685850434969513</v>
      </c>
    </row>
    <row r="144" spans="1:21" x14ac:dyDescent="0.25">
      <c r="A144" s="53" t="s">
        <v>677</v>
      </c>
      <c r="B144" s="53">
        <f t="shared" si="2"/>
        <v>135</v>
      </c>
      <c r="C144" s="53">
        <v>0.65918934029027165</v>
      </c>
      <c r="D144" s="53">
        <v>0.46576756371231465</v>
      </c>
      <c r="E144" s="53">
        <v>5.7426272745860949</v>
      </c>
      <c r="F144" s="53">
        <v>-0.77544568893877619</v>
      </c>
      <c r="H144" s="53">
        <v>-1.1273559224126926</v>
      </c>
      <c r="I144" s="53">
        <v>1.987369325134088</v>
      </c>
      <c r="J144" s="53">
        <v>2.885941509946198</v>
      </c>
      <c r="K144" s="53">
        <v>-0.73902117284155755</v>
      </c>
      <c r="M144" s="53">
        <v>0.24329944575955337</v>
      </c>
      <c r="N144" s="53">
        <v>0.22165696556639605</v>
      </c>
      <c r="O144" s="53">
        <v>1.738137975527992</v>
      </c>
      <c r="P144" s="53">
        <v>-1.0741012313032567</v>
      </c>
      <c r="R144" s="53">
        <v>0.14606530619717412</v>
      </c>
      <c r="S144" s="53">
        <v>1.7642268554339695</v>
      </c>
      <c r="T144" s="53">
        <v>2.6911735752426176</v>
      </c>
      <c r="U144" s="53">
        <v>-1.0058649040535512</v>
      </c>
    </row>
    <row r="145" spans="1:21" x14ac:dyDescent="0.25">
      <c r="A145" s="53" t="s">
        <v>677</v>
      </c>
      <c r="B145" s="53">
        <f t="shared" si="2"/>
        <v>136</v>
      </c>
      <c r="C145" s="53">
        <v>0.7597778278316365</v>
      </c>
      <c r="D145" s="53">
        <v>1.4311964195155191</v>
      </c>
      <c r="E145" s="53">
        <v>3.0885199581575011</v>
      </c>
      <c r="F145" s="53">
        <v>-0.8038539096502173</v>
      </c>
      <c r="H145" s="53">
        <v>-0.87935476710371241</v>
      </c>
      <c r="I145" s="53">
        <v>1.4429924717475022</v>
      </c>
      <c r="J145" s="53">
        <v>1.8986951865439297</v>
      </c>
      <c r="K145" s="53">
        <v>-0.7731693468342028</v>
      </c>
      <c r="M145" s="53">
        <v>-0.31400238413113785</v>
      </c>
      <c r="N145" s="53">
        <v>1.1361440839189614</v>
      </c>
      <c r="O145" s="53">
        <v>6.5185285323929536</v>
      </c>
      <c r="P145" s="53">
        <v>-1.0952850071772253</v>
      </c>
      <c r="R145" s="53">
        <v>1.5989826464744092</v>
      </c>
      <c r="S145" s="53">
        <v>0.18289449169614319</v>
      </c>
      <c r="T145" s="53">
        <v>2.1396647439505752</v>
      </c>
      <c r="U145" s="53">
        <v>-1.0274968743553778</v>
      </c>
    </row>
    <row r="146" spans="1:21" x14ac:dyDescent="0.25">
      <c r="A146" s="53" t="s">
        <v>677</v>
      </c>
      <c r="B146" s="53">
        <f t="shared" si="2"/>
        <v>137</v>
      </c>
      <c r="C146" s="53">
        <v>1.9367050013558682</v>
      </c>
      <c r="D146" s="53">
        <v>3.1099431885540412</v>
      </c>
      <c r="E146" s="53">
        <v>3.3330149847709358</v>
      </c>
      <c r="F146" s="53">
        <v>-0.85587399065910164</v>
      </c>
      <c r="H146" s="53">
        <v>-1.017128647757773</v>
      </c>
      <c r="I146" s="53">
        <v>3.2542388233296156</v>
      </c>
      <c r="J146" s="53">
        <v>1.3607648658797915</v>
      </c>
      <c r="K146" s="53">
        <v>-0.83570021757921442</v>
      </c>
      <c r="M146" s="53">
        <v>9.9415599516149908E-2</v>
      </c>
      <c r="N146" s="53">
        <v>-0.1536937613936229</v>
      </c>
      <c r="O146" s="53">
        <v>8.2172097906294361</v>
      </c>
      <c r="P146" s="53">
        <v>-1.1340759525247488</v>
      </c>
      <c r="R146" s="53">
        <v>0.13247504480765096</v>
      </c>
      <c r="S146" s="53">
        <v>1.6242174413027299</v>
      </c>
      <c r="T146" s="53">
        <v>3.5188444517642106</v>
      </c>
      <c r="U146" s="53">
        <v>-1.06710853672991</v>
      </c>
    </row>
    <row r="147" spans="1:21" x14ac:dyDescent="0.25">
      <c r="A147" s="53" t="s">
        <v>677</v>
      </c>
      <c r="B147" s="53">
        <f t="shared" si="2"/>
        <v>138</v>
      </c>
      <c r="C147" s="53">
        <v>0.59965895503048161</v>
      </c>
      <c r="D147" s="53">
        <v>0.69881809722667976</v>
      </c>
      <c r="E147" s="53">
        <v>3.3469479433799001</v>
      </c>
      <c r="F147" s="53">
        <v>-0.7558353939875303</v>
      </c>
      <c r="H147" s="53">
        <v>-0.35075025429181367</v>
      </c>
      <c r="I147" s="53">
        <v>1.3854405880182432</v>
      </c>
      <c r="J147" s="53">
        <v>2.0831991423596228</v>
      </c>
      <c r="K147" s="53">
        <v>-0.71544856789581579</v>
      </c>
      <c r="M147" s="53">
        <v>7.504238629119997</v>
      </c>
      <c r="N147" s="53">
        <v>-0.2668527492967892</v>
      </c>
      <c r="O147" s="53">
        <v>1.2256024341152343</v>
      </c>
      <c r="P147" s="53">
        <v>-1.0594779961035139</v>
      </c>
      <c r="R147" s="53">
        <v>-0.9473087707926372</v>
      </c>
      <c r="S147" s="53">
        <v>1.3570519415680222</v>
      </c>
      <c r="T147" s="53">
        <v>8.5056321107925736</v>
      </c>
      <c r="U147" s="53">
        <v>-0.99093227865950229</v>
      </c>
    </row>
    <row r="148" spans="1:21" x14ac:dyDescent="0.25">
      <c r="A148" s="53" t="s">
        <v>677</v>
      </c>
      <c r="B148" s="53">
        <f t="shared" si="2"/>
        <v>139</v>
      </c>
      <c r="C148" s="53">
        <v>0.68527236827186622</v>
      </c>
      <c r="D148" s="53">
        <v>1.6840745273674551</v>
      </c>
      <c r="E148" s="53">
        <v>3.3497064966139276</v>
      </c>
      <c r="F148" s="53">
        <v>-0.79783699098465866</v>
      </c>
      <c r="H148" s="53">
        <v>0.98206197836907982</v>
      </c>
      <c r="I148" s="53">
        <v>0.98139806402636343</v>
      </c>
      <c r="J148" s="53">
        <v>2.4693105164058831</v>
      </c>
      <c r="K148" s="53">
        <v>-0.76593669444184997</v>
      </c>
      <c r="M148" s="53">
        <v>-8.4816789830312031E-2</v>
      </c>
      <c r="N148" s="53">
        <v>4.003150751693587E-2</v>
      </c>
      <c r="O148" s="53">
        <v>1.1839237267175289</v>
      </c>
      <c r="P148" s="53">
        <v>-1.0907982405557679</v>
      </c>
      <c r="R148" s="53">
        <v>-0.92531330706853965</v>
      </c>
      <c r="S148" s="53">
        <v>1.6274290431987137</v>
      </c>
      <c r="T148" s="53">
        <v>3.08829126732387</v>
      </c>
      <c r="U148" s="53">
        <v>-1.0229151792466289</v>
      </c>
    </row>
    <row r="149" spans="1:21" x14ac:dyDescent="0.25">
      <c r="A149" s="53" t="s">
        <v>677</v>
      </c>
      <c r="B149" s="53">
        <f t="shared" si="2"/>
        <v>140</v>
      </c>
      <c r="C149" s="53">
        <v>0.5038789696939926</v>
      </c>
      <c r="D149" s="53">
        <v>0.87498390293162365</v>
      </c>
      <c r="E149" s="53">
        <v>2.6367378711792799</v>
      </c>
      <c r="F149" s="53">
        <v>-0.82213773135018742</v>
      </c>
      <c r="H149" s="53">
        <v>0.29500557333696781</v>
      </c>
      <c r="I149" s="53">
        <v>1.5551378028516627</v>
      </c>
      <c r="J149" s="53">
        <v>2.1010635446604033</v>
      </c>
      <c r="K149" s="53">
        <v>-0.7951474612329561</v>
      </c>
      <c r="M149" s="53">
        <v>-1.0656253213753073</v>
      </c>
      <c r="N149" s="53">
        <v>9.4255827541312759E-2</v>
      </c>
      <c r="O149" s="53">
        <v>8.1935202424449169</v>
      </c>
      <c r="P149" s="53">
        <v>-1.1089191022142222</v>
      </c>
      <c r="R149" s="53">
        <v>-0.9268227429601783</v>
      </c>
      <c r="S149" s="53">
        <v>0.96919561952131317</v>
      </c>
      <c r="T149" s="53">
        <v>3.1705981754383044</v>
      </c>
      <c r="U149" s="53">
        <v>-1.0414194319148646</v>
      </c>
    </row>
    <row r="150" spans="1:21" x14ac:dyDescent="0.25">
      <c r="A150" s="53" t="s">
        <v>677</v>
      </c>
      <c r="B150" s="53">
        <f t="shared" si="2"/>
        <v>141</v>
      </c>
      <c r="C150" s="53">
        <v>0.80294657312225048</v>
      </c>
      <c r="D150" s="53">
        <v>0.63785532868796957</v>
      </c>
      <c r="E150" s="53">
        <v>3.5447922007211887</v>
      </c>
      <c r="F150" s="53">
        <v>-0.71440098568594124</v>
      </c>
      <c r="H150" s="53">
        <v>0.38190757032397399</v>
      </c>
      <c r="I150" s="53">
        <v>2.5695528083789498</v>
      </c>
      <c r="J150" s="53">
        <v>14.52608229356057</v>
      </c>
      <c r="K150" s="53">
        <v>-0.66564223196450101</v>
      </c>
      <c r="M150" s="53">
        <v>-0.97618235784498464</v>
      </c>
      <c r="N150" s="53">
        <v>-0.40952455634847584</v>
      </c>
      <c r="O150" s="53">
        <v>1.2012634129071627</v>
      </c>
      <c r="P150" s="53">
        <v>-1.0285806995833602</v>
      </c>
      <c r="R150" s="53">
        <v>-0.65760175698052314</v>
      </c>
      <c r="S150" s="53">
        <v>1.2905599353160428</v>
      </c>
      <c r="T150" s="53">
        <v>3.0186888760864869</v>
      </c>
      <c r="U150" s="53">
        <v>-0.95938127449919064</v>
      </c>
    </row>
    <row r="151" spans="1:21" x14ac:dyDescent="0.25">
      <c r="A151" s="53" t="s">
        <v>677</v>
      </c>
      <c r="B151" s="53">
        <f t="shared" si="2"/>
        <v>142</v>
      </c>
      <c r="C151" s="53">
        <v>0.51390716415521109</v>
      </c>
      <c r="D151" s="53">
        <v>-6.8031884688741027E-3</v>
      </c>
      <c r="E151" s="53">
        <v>2.3260970975233923</v>
      </c>
      <c r="F151" s="53">
        <v>-0.81047776869766774</v>
      </c>
      <c r="H151" s="53">
        <v>1.045202046883696</v>
      </c>
      <c r="I151" s="53">
        <v>1.8191422080528796</v>
      </c>
      <c r="J151" s="53">
        <v>2.9167872593414019</v>
      </c>
      <c r="K151" s="53">
        <v>-0.78113157345700568</v>
      </c>
      <c r="M151" s="53">
        <v>-0.27408969151379475</v>
      </c>
      <c r="N151" s="53">
        <v>0.67184122807241631</v>
      </c>
      <c r="O151" s="53">
        <v>1.2433861127468295</v>
      </c>
      <c r="P151" s="53">
        <v>-1.100224364235425</v>
      </c>
      <c r="R151" s="53">
        <v>-0.76490913978428565</v>
      </c>
      <c r="S151" s="53">
        <v>0.71430990727550903</v>
      </c>
      <c r="T151" s="53">
        <v>3.7348988721277832</v>
      </c>
      <c r="U151" s="53">
        <v>-1.032540735555042</v>
      </c>
    </row>
    <row r="152" spans="1:21" x14ac:dyDescent="0.25">
      <c r="A152" s="53" t="s">
        <v>677</v>
      </c>
      <c r="B152" s="53">
        <f t="shared" si="2"/>
        <v>143</v>
      </c>
      <c r="C152" s="53">
        <v>0.55212478346070293</v>
      </c>
      <c r="D152" s="53">
        <v>-0.22608038665616459</v>
      </c>
      <c r="E152" s="53">
        <v>2.313055133560411</v>
      </c>
      <c r="F152" s="53">
        <v>-0.78493492113640528</v>
      </c>
      <c r="H152" s="53">
        <v>0.10741988808262458</v>
      </c>
      <c r="I152" s="53">
        <v>2.3729583187718593</v>
      </c>
      <c r="J152" s="53">
        <v>2.8089799872500039</v>
      </c>
      <c r="K152" s="53">
        <v>-0.75042772855065021</v>
      </c>
      <c r="M152" s="53">
        <v>-0.56800651859600526</v>
      </c>
      <c r="N152" s="53">
        <v>0.21343518774548054</v>
      </c>
      <c r="O152" s="53">
        <v>1.2278862083509881</v>
      </c>
      <c r="P152" s="53">
        <v>-1.0811772734859926</v>
      </c>
      <c r="R152" s="53">
        <v>-1.1025225671596859</v>
      </c>
      <c r="S152" s="53">
        <v>0.64921087348334461</v>
      </c>
      <c r="T152" s="53">
        <v>4.9906078174236415</v>
      </c>
      <c r="U152" s="53">
        <v>-1.013090657161122</v>
      </c>
    </row>
    <row r="153" spans="1:21" x14ac:dyDescent="0.25">
      <c r="A153" s="53" t="s">
        <v>677</v>
      </c>
      <c r="B153" s="53">
        <f t="shared" si="2"/>
        <v>144</v>
      </c>
      <c r="C153" s="53">
        <v>1.441458594540606</v>
      </c>
      <c r="D153" s="53">
        <v>-8.6084071062875536E-2</v>
      </c>
      <c r="E153" s="53">
        <v>2.6906239992674341</v>
      </c>
      <c r="F153" s="53">
        <v>-0.77679673912384062</v>
      </c>
      <c r="H153" s="53">
        <v>-0.21288627507525573</v>
      </c>
      <c r="I153" s="53">
        <v>2.2101643571816409</v>
      </c>
      <c r="J153" s="53">
        <v>4.2101943552630994</v>
      </c>
      <c r="K153" s="53">
        <v>-0.74064520615434415</v>
      </c>
      <c r="M153" s="53">
        <v>0.53571117883960595</v>
      </c>
      <c r="N153" s="53">
        <v>-0.10040562915534304</v>
      </c>
      <c r="O153" s="53">
        <v>1.0432890326697164</v>
      </c>
      <c r="P153" s="53">
        <v>-1.0751086982828189</v>
      </c>
      <c r="R153" s="53">
        <v>-0.7403920899931179</v>
      </c>
      <c r="S153" s="53">
        <v>-0.38935478783585775</v>
      </c>
      <c r="T153" s="53">
        <v>3.8442157593040087</v>
      </c>
      <c r="U153" s="53">
        <v>-1.0068936864534226</v>
      </c>
    </row>
    <row r="154" spans="1:21" x14ac:dyDescent="0.25">
      <c r="A154" s="53" t="s">
        <v>677</v>
      </c>
      <c r="B154" s="53">
        <f t="shared" si="2"/>
        <v>145</v>
      </c>
      <c r="C154" s="53">
        <v>-9.5712498757883496E-4</v>
      </c>
      <c r="D154" s="53">
        <v>0.71041341801875113</v>
      </c>
      <c r="E154" s="53">
        <v>5.2157664684571241</v>
      </c>
      <c r="F154" s="53">
        <v>-0.78647837544990529</v>
      </c>
      <c r="H154" s="53">
        <v>1.8144911618745538</v>
      </c>
      <c r="I154" s="53">
        <v>2.673588175124562</v>
      </c>
      <c r="J154" s="53">
        <v>14.670515010826763</v>
      </c>
      <c r="K154" s="53">
        <v>-0.75228304173560678</v>
      </c>
      <c r="M154" s="53">
        <v>3.6751162053442468E-4</v>
      </c>
      <c r="N154" s="53">
        <v>1.4304589659031064</v>
      </c>
      <c r="O154" s="53">
        <v>1.831458289894514</v>
      </c>
      <c r="P154" s="53">
        <v>-1.0823282146371827</v>
      </c>
      <c r="R154" s="53">
        <v>-0.80911081905889837</v>
      </c>
      <c r="S154" s="53">
        <v>0.59431695311053812</v>
      </c>
      <c r="T154" s="53">
        <v>2.4014561610843757</v>
      </c>
      <c r="U154" s="53">
        <v>-1.014265949278534</v>
      </c>
    </row>
    <row r="155" spans="1:21" x14ac:dyDescent="0.25">
      <c r="A155" s="53" t="s">
        <v>677</v>
      </c>
      <c r="B155" s="53">
        <f t="shared" si="2"/>
        <v>146</v>
      </c>
      <c r="C155" s="53">
        <v>0.5870536828574664</v>
      </c>
      <c r="D155" s="53">
        <v>0.12569617784906303</v>
      </c>
      <c r="E155" s="53">
        <v>5.557831663667633</v>
      </c>
      <c r="F155" s="53">
        <v>-0.3986300368920494</v>
      </c>
      <c r="H155" s="53">
        <v>-0.43118018614781634</v>
      </c>
      <c r="I155" s="53">
        <v>3.2878679040918404</v>
      </c>
      <c r="J155" s="53">
        <v>4.343772445971176</v>
      </c>
      <c r="K155" s="53">
        <v>-0.28606895946828431</v>
      </c>
      <c r="M155" s="53">
        <v>-0.89809152443951545</v>
      </c>
      <c r="N155" s="53">
        <v>0.41320323416724253</v>
      </c>
      <c r="O155" s="53">
        <v>1.2140676846575245</v>
      </c>
      <c r="P155" s="53">
        <v>-0.79311290754152342</v>
      </c>
      <c r="R155" s="53">
        <v>-0.2970740802980566</v>
      </c>
      <c r="S155" s="53">
        <v>1.189659578408724</v>
      </c>
      <c r="T155" s="53">
        <v>3.4116807996994454</v>
      </c>
      <c r="U155" s="53">
        <v>-0.71893158721067763</v>
      </c>
    </row>
    <row r="156" spans="1:21" x14ac:dyDescent="0.25">
      <c r="A156" s="53" t="s">
        <v>677</v>
      </c>
      <c r="B156" s="53">
        <f t="shared" si="2"/>
        <v>147</v>
      </c>
      <c r="C156" s="53">
        <v>7.3517985067062988E-2</v>
      </c>
      <c r="D156" s="53">
        <v>4.5766462934722023</v>
      </c>
      <c r="E156" s="53">
        <v>12.136817008790688</v>
      </c>
      <c r="F156" s="53">
        <v>-0.86024609442604294</v>
      </c>
      <c r="H156" s="53">
        <v>-8.2480382922947029E-2</v>
      </c>
      <c r="I156" s="53">
        <v>3.4054974555041042</v>
      </c>
      <c r="J156" s="53">
        <v>2.9042604393234583</v>
      </c>
      <c r="K156" s="53">
        <v>-0.84095571603735209</v>
      </c>
      <c r="M156" s="53">
        <v>-0.78408415655981611</v>
      </c>
      <c r="N156" s="53">
        <v>0.8345433820269168</v>
      </c>
      <c r="O156" s="53">
        <v>4.7598209538434082</v>
      </c>
      <c r="P156" s="53">
        <v>-1.1373361942427147</v>
      </c>
      <c r="R156" s="53">
        <v>2.4444645227417907</v>
      </c>
      <c r="S156" s="53">
        <v>1.0101588914938335</v>
      </c>
      <c r="T156" s="53">
        <v>2.3641574152913662</v>
      </c>
      <c r="U156" s="53">
        <v>-1.0704377568103809</v>
      </c>
    </row>
    <row r="157" spans="1:21" x14ac:dyDescent="0.25">
      <c r="A157" s="53" t="s">
        <v>677</v>
      </c>
      <c r="B157" s="53">
        <f t="shared" si="2"/>
        <v>148</v>
      </c>
      <c r="C157" s="53">
        <v>0.73503280332779031</v>
      </c>
      <c r="D157" s="53">
        <v>2.3038563198743427</v>
      </c>
      <c r="E157" s="53">
        <v>3.5351824903356861</v>
      </c>
      <c r="F157" s="53">
        <v>-0.79168745234034865</v>
      </c>
      <c r="H157" s="53">
        <v>0.2091030936433485</v>
      </c>
      <c r="I157" s="53">
        <v>2.1526657317137698</v>
      </c>
      <c r="J157" s="53">
        <v>3.9365580880014592</v>
      </c>
      <c r="K157" s="53">
        <v>-0.75854462586657934</v>
      </c>
      <c r="M157" s="53">
        <v>7.9653916520470991E-3</v>
      </c>
      <c r="N157" s="53">
        <v>0.34000559411449377</v>
      </c>
      <c r="O157" s="53">
        <v>3.9285437088441313</v>
      </c>
      <c r="P157" s="53">
        <v>-1.0862125803100029</v>
      </c>
      <c r="R157" s="53">
        <v>-0.75493649511358296</v>
      </c>
      <c r="S157" s="53">
        <v>1.4823080539287909</v>
      </c>
      <c r="T157" s="53">
        <v>3.3578854542203249</v>
      </c>
      <c r="U157" s="53">
        <v>-1.0182324981778326</v>
      </c>
    </row>
    <row r="158" spans="1:21" x14ac:dyDescent="0.25">
      <c r="A158" s="53" t="s">
        <v>677</v>
      </c>
      <c r="B158" s="53">
        <f t="shared" si="2"/>
        <v>149</v>
      </c>
      <c r="C158" s="53">
        <v>0.66376143556193024</v>
      </c>
      <c r="D158" s="53">
        <v>2.3730082490422766</v>
      </c>
      <c r="E158" s="53">
        <v>2.8758578234287739</v>
      </c>
      <c r="F158" s="53">
        <v>-0.88268838006065276</v>
      </c>
      <c r="H158" s="53">
        <v>-0.39762953147760388</v>
      </c>
      <c r="I158" s="53">
        <v>3.146646777728042</v>
      </c>
      <c r="J158" s="53">
        <v>4.5240893676879184</v>
      </c>
      <c r="K158" s="53">
        <v>-0.86793252259020504</v>
      </c>
      <c r="M158" s="53">
        <v>-0.2736201275453129</v>
      </c>
      <c r="N158" s="53">
        <v>-0.21704866617488169</v>
      </c>
      <c r="O158" s="53">
        <v>2.0247701172371886</v>
      </c>
      <c r="P158" s="53">
        <v>-1.1540712215368278</v>
      </c>
      <c r="R158" s="53">
        <v>-0.16600136139898131</v>
      </c>
      <c r="S158" s="53">
        <v>-4.3884748935053203E-2</v>
      </c>
      <c r="T158" s="53">
        <v>3.1213417727168342</v>
      </c>
      <c r="U158" s="53">
        <v>-1.0875268544094245</v>
      </c>
    </row>
    <row r="159" spans="1:21" x14ac:dyDescent="0.25">
      <c r="A159" s="53" t="s">
        <v>677</v>
      </c>
      <c r="B159" s="53">
        <f t="shared" si="2"/>
        <v>150</v>
      </c>
      <c r="C159" s="53">
        <v>0.34813523859353257</v>
      </c>
      <c r="D159" s="53">
        <v>3.2410808843489467</v>
      </c>
      <c r="E159" s="53">
        <v>6.6469203835931472</v>
      </c>
      <c r="F159" s="53">
        <v>-0.87423975204526538</v>
      </c>
      <c r="H159" s="53">
        <v>-0.52726353445269714</v>
      </c>
      <c r="I159" s="53">
        <v>2.2110858069842583</v>
      </c>
      <c r="J159" s="53">
        <v>3.664343029189129</v>
      </c>
      <c r="K159" s="53">
        <v>-0.8577768277862573</v>
      </c>
      <c r="M159" s="53">
        <v>-0.25243521713645778</v>
      </c>
      <c r="N159" s="53">
        <v>-0.45382489950514809</v>
      </c>
      <c r="O159" s="53">
        <v>1.917230732747675</v>
      </c>
      <c r="P159" s="53">
        <v>-1.1477711493099032</v>
      </c>
      <c r="R159" s="53">
        <v>-0.36110874259184372</v>
      </c>
      <c r="S159" s="53">
        <v>0.69146775239543778</v>
      </c>
      <c r="T159" s="53">
        <v>0.70718744584724003</v>
      </c>
      <c r="U159" s="53">
        <v>-1.0810934887940118</v>
      </c>
    </row>
    <row r="160" spans="1:21" x14ac:dyDescent="0.25">
      <c r="A160" s="53" t="s">
        <v>677</v>
      </c>
      <c r="B160" s="53">
        <f t="shared" si="2"/>
        <v>151</v>
      </c>
      <c r="C160" s="53">
        <v>-0.33120060621842934</v>
      </c>
      <c r="D160" s="53">
        <v>0.73668490230652151</v>
      </c>
      <c r="E160" s="53">
        <v>7.6132532708055116</v>
      </c>
      <c r="F160" s="53">
        <v>-0.89643774007420662</v>
      </c>
      <c r="H160" s="53">
        <v>-0.14944379215508038</v>
      </c>
      <c r="I160" s="53">
        <v>2.1787305674902164</v>
      </c>
      <c r="J160" s="53">
        <v>4.4121585339177196</v>
      </c>
      <c r="K160" s="53">
        <v>-0.88445997578058622</v>
      </c>
      <c r="M160" s="53">
        <v>-0.71618749729138909</v>
      </c>
      <c r="N160" s="53">
        <v>9.4611337384988267E-2</v>
      </c>
      <c r="O160" s="53">
        <v>4.6401213389486209</v>
      </c>
      <c r="P160" s="53">
        <v>-1.164324005894432</v>
      </c>
      <c r="R160" s="53">
        <v>-0.8729065422030361</v>
      </c>
      <c r="S160" s="53">
        <v>1.0558469002485766</v>
      </c>
      <c r="T160" s="53">
        <v>1.2026977771589362</v>
      </c>
      <c r="U160" s="53">
        <v>-1.0979965614179501</v>
      </c>
    </row>
    <row r="161" spans="1:21" x14ac:dyDescent="0.25">
      <c r="A161" s="53" t="s">
        <v>677</v>
      </c>
      <c r="B161" s="53">
        <f t="shared" si="2"/>
        <v>152</v>
      </c>
      <c r="C161" s="53">
        <v>0.33143826741950688</v>
      </c>
      <c r="D161" s="53">
        <v>1.8307317290011007</v>
      </c>
      <c r="E161" s="53">
        <v>4.3867608656944288</v>
      </c>
      <c r="F161" s="53">
        <v>-0.87965002865303166</v>
      </c>
      <c r="H161" s="53">
        <v>-4.2842878554476244E-2</v>
      </c>
      <c r="I161" s="53">
        <v>0.85081488539582117</v>
      </c>
      <c r="J161" s="53">
        <v>4.2663381553485689</v>
      </c>
      <c r="K161" s="53">
        <v>-0.86428026454940288</v>
      </c>
      <c r="M161" s="53">
        <v>-0.78645890492145176</v>
      </c>
      <c r="N161" s="53">
        <v>1.2646642552284491</v>
      </c>
      <c r="O161" s="53">
        <v>1.7666679908540341</v>
      </c>
      <c r="P161" s="53">
        <v>-1.1518055479524389</v>
      </c>
      <c r="R161" s="53">
        <v>-0.52188240801222296</v>
      </c>
      <c r="S161" s="53">
        <v>0.77207573159906095</v>
      </c>
      <c r="T161" s="53">
        <v>1.0986939675682743</v>
      </c>
      <c r="U161" s="53">
        <v>-1.0852132449763034</v>
      </c>
    </row>
    <row r="162" spans="1:21" x14ac:dyDescent="0.25">
      <c r="A162" s="53" t="s">
        <v>677</v>
      </c>
      <c r="B162" s="53">
        <f t="shared" si="2"/>
        <v>153</v>
      </c>
      <c r="C162" s="53">
        <v>0.96663729529151365</v>
      </c>
      <c r="D162" s="53">
        <v>5.0137901538361351</v>
      </c>
      <c r="E162" s="53">
        <v>2.0365366356829138</v>
      </c>
      <c r="F162" s="53">
        <v>-0.9214115791629196</v>
      </c>
      <c r="H162" s="53">
        <v>-0.39702763124330992</v>
      </c>
      <c r="I162" s="53">
        <v>2.6229548628883004</v>
      </c>
      <c r="J162" s="53">
        <v>4.2787745122260841</v>
      </c>
      <c r="K162" s="53">
        <v>-0.91447984260463677</v>
      </c>
      <c r="M162" s="53">
        <v>-0.91181025726212728</v>
      </c>
      <c r="N162" s="53">
        <v>0.16775760821924696</v>
      </c>
      <c r="O162" s="53">
        <v>5.0346562944894346</v>
      </c>
      <c r="P162" s="53">
        <v>-1.1829467917190573</v>
      </c>
      <c r="R162" s="53">
        <v>-0.64959124153445269</v>
      </c>
      <c r="S162" s="53">
        <v>-0.26711778199497327</v>
      </c>
      <c r="T162" s="53">
        <v>1.5566559788545762</v>
      </c>
      <c r="U162" s="53">
        <v>-1.1170133576818593</v>
      </c>
    </row>
    <row r="163" spans="1:21" x14ac:dyDescent="0.25">
      <c r="A163" s="53" t="s">
        <v>677</v>
      </c>
      <c r="B163" s="53">
        <f t="shared" si="2"/>
        <v>154</v>
      </c>
      <c r="C163" s="53">
        <v>0.80919412614968711</v>
      </c>
      <c r="D163" s="53">
        <v>0.52742436835397632</v>
      </c>
      <c r="E163" s="53">
        <v>4.8120177685979861</v>
      </c>
      <c r="F163" s="53">
        <v>-0.9140751680300313</v>
      </c>
      <c r="H163" s="53">
        <v>0.48228374607140373</v>
      </c>
      <c r="I163" s="53">
        <v>2.1132212026279467</v>
      </c>
      <c r="J163" s="53">
        <v>3.805087741847204</v>
      </c>
      <c r="K163" s="53">
        <v>-0.90566109093440095</v>
      </c>
      <c r="M163" s="53">
        <v>-0.73376819057661968</v>
      </c>
      <c r="N163" s="53">
        <v>-0.18276507962777575</v>
      </c>
      <c r="O163" s="53">
        <v>2.0953454393269864</v>
      </c>
      <c r="P163" s="53">
        <v>-1.1774760904478649</v>
      </c>
      <c r="R163" s="53">
        <v>-0.59432643732232393</v>
      </c>
      <c r="S163" s="53">
        <v>0.97146902084527154</v>
      </c>
      <c r="T163" s="53">
        <v>2.7195871580608846</v>
      </c>
      <c r="U163" s="53">
        <v>-1.111426910386879</v>
      </c>
    </row>
    <row r="164" spans="1:21" x14ac:dyDescent="0.25">
      <c r="A164" s="53" t="s">
        <v>677</v>
      </c>
      <c r="B164" s="53">
        <f t="shared" si="2"/>
        <v>155</v>
      </c>
      <c r="C164" s="53">
        <v>0.36136141271633065</v>
      </c>
      <c r="D164" s="53">
        <v>1.8555938904628972</v>
      </c>
      <c r="E164" s="53">
        <v>6.5236310529195123</v>
      </c>
      <c r="F164" s="53">
        <v>-0.84396973537298237</v>
      </c>
      <c r="H164" s="53">
        <v>0.53923262985588716</v>
      </c>
      <c r="I164" s="53">
        <v>1.9511247144801751</v>
      </c>
      <c r="J164" s="53">
        <v>3.4980500219395094</v>
      </c>
      <c r="K164" s="53">
        <v>-0.821390677221428</v>
      </c>
      <c r="M164" s="53">
        <v>-0.82170221158448153</v>
      </c>
      <c r="N164" s="53">
        <v>-0.48806119151951816</v>
      </c>
      <c r="O164" s="53">
        <v>1.5730818915562679</v>
      </c>
      <c r="P164" s="53">
        <v>-1.1251990475439981</v>
      </c>
      <c r="R164" s="53">
        <v>-0.97510928595624968</v>
      </c>
      <c r="S164" s="53">
        <v>1.742256349511718</v>
      </c>
      <c r="T164" s="53">
        <v>3.8230064398355337</v>
      </c>
      <c r="U164" s="53">
        <v>-1.0580438191810568</v>
      </c>
    </row>
    <row r="165" spans="1:21" x14ac:dyDescent="0.25">
      <c r="A165" s="53" t="s">
        <v>677</v>
      </c>
      <c r="B165" s="53">
        <f t="shared" si="2"/>
        <v>156</v>
      </c>
      <c r="C165" s="53">
        <v>-0.1389529636899717</v>
      </c>
      <c r="D165" s="53">
        <v>2.0908955676933663</v>
      </c>
      <c r="E165" s="53">
        <v>1.8745911741368102</v>
      </c>
      <c r="F165" s="53">
        <v>-0.85164967665140801</v>
      </c>
      <c r="H165" s="53">
        <v>0.26689209049167439</v>
      </c>
      <c r="I165" s="53">
        <v>-0.38208481901908742</v>
      </c>
      <c r="J165" s="53">
        <v>5.823179133846021</v>
      </c>
      <c r="K165" s="53">
        <v>-0.83062237017724061</v>
      </c>
      <c r="M165" s="53">
        <v>-0.11398179246813164</v>
      </c>
      <c r="N165" s="53">
        <v>0.34783724023953105</v>
      </c>
      <c r="O165" s="53">
        <v>1.7591549710659571</v>
      </c>
      <c r="P165" s="53">
        <v>-1.1309259164112866</v>
      </c>
      <c r="R165" s="53">
        <v>-0.66225347174754479</v>
      </c>
      <c r="S165" s="53">
        <v>6.2833138312703637E-2</v>
      </c>
      <c r="T165" s="53">
        <v>4.511161954634634</v>
      </c>
      <c r="U165" s="53">
        <v>-1.0638918539222038</v>
      </c>
    </row>
    <row r="166" spans="1:21" x14ac:dyDescent="0.25">
      <c r="A166" s="53" t="s">
        <v>677</v>
      </c>
      <c r="B166" s="53">
        <f t="shared" si="2"/>
        <v>157</v>
      </c>
      <c r="C166" s="53">
        <v>-5.3087973734874082E-2</v>
      </c>
      <c r="D166" s="53">
        <v>0.1171410282416246</v>
      </c>
      <c r="E166" s="53">
        <v>6.0572750778912825</v>
      </c>
      <c r="F166" s="53">
        <v>-0.87388286692417538</v>
      </c>
      <c r="H166" s="53">
        <v>0.36220974744416951</v>
      </c>
      <c r="I166" s="53">
        <v>-8.9458410502160801E-2</v>
      </c>
      <c r="J166" s="53">
        <v>6.2797194036840862</v>
      </c>
      <c r="K166" s="53">
        <v>-0.85734783311833496</v>
      </c>
      <c r="M166" s="53">
        <v>-5.4849793379259916E-2</v>
      </c>
      <c r="N166" s="53">
        <v>0.6050418753745459</v>
      </c>
      <c r="O166" s="53">
        <v>2.7811253477998092</v>
      </c>
      <c r="P166" s="53">
        <v>-1.147505023018689</v>
      </c>
      <c r="R166" s="53">
        <v>-0.61787432023969158</v>
      </c>
      <c r="S166" s="53">
        <v>0.34306988544026756</v>
      </c>
      <c r="T166" s="53">
        <v>4.8175335676081774</v>
      </c>
      <c r="U166" s="53">
        <v>-1.0808217319522511</v>
      </c>
    </row>
    <row r="167" spans="1:21" x14ac:dyDescent="0.25">
      <c r="A167" s="53" t="s">
        <v>677</v>
      </c>
      <c r="B167" s="53">
        <f t="shared" si="2"/>
        <v>158</v>
      </c>
      <c r="C167" s="53">
        <v>1.3951653120098186</v>
      </c>
      <c r="D167" s="53">
        <v>2.0948273351442501</v>
      </c>
      <c r="E167" s="53">
        <v>7.4762798285711103</v>
      </c>
      <c r="F167" s="53">
        <v>-0.86918635061445204</v>
      </c>
      <c r="H167" s="53">
        <v>-0.25418392987844868</v>
      </c>
      <c r="I167" s="53">
        <v>-0.28943449190794285</v>
      </c>
      <c r="J167" s="53">
        <v>4.1983226937408373</v>
      </c>
      <c r="K167" s="53">
        <v>-0.85170237373765856</v>
      </c>
      <c r="M167" s="53">
        <v>-0.46987243944173662</v>
      </c>
      <c r="N167" s="53">
        <v>-0.50718363985580062</v>
      </c>
      <c r="O167" s="53">
        <v>1.3953269956718368</v>
      </c>
      <c r="P167" s="53">
        <v>-1.1440028695433202</v>
      </c>
      <c r="R167" s="53">
        <v>1.3673397844971087</v>
      </c>
      <c r="S167" s="53">
        <v>-0.47784803536133053</v>
      </c>
      <c r="T167" s="53">
        <v>6.0897488162986004</v>
      </c>
      <c r="U167" s="53">
        <v>-1.077245481881332</v>
      </c>
    </row>
    <row r="168" spans="1:21" x14ac:dyDescent="0.25">
      <c r="A168" s="53" t="s">
        <v>677</v>
      </c>
      <c r="B168" s="53">
        <f t="shared" si="2"/>
        <v>159</v>
      </c>
      <c r="C168" s="53">
        <v>0.67543717458728292</v>
      </c>
      <c r="D168" s="53">
        <v>1.6844047025374387</v>
      </c>
      <c r="E168" s="53">
        <v>1.8676513998113664</v>
      </c>
      <c r="F168" s="53">
        <v>-0.92498585987244475</v>
      </c>
      <c r="H168" s="53">
        <v>-6.7635331374463523E-2</v>
      </c>
      <c r="I168" s="53">
        <v>2.496642625071062</v>
      </c>
      <c r="J168" s="53">
        <v>3.8981955186349646</v>
      </c>
      <c r="K168" s="53">
        <v>-0.91877631582649766</v>
      </c>
      <c r="M168" s="53">
        <v>-0.78521156167354889</v>
      </c>
      <c r="N168" s="53">
        <v>1.3634523270076655</v>
      </c>
      <c r="O168" s="53">
        <v>2.4436060722368409</v>
      </c>
      <c r="P168" s="53">
        <v>-1.1856121033635396</v>
      </c>
      <c r="R168" s="53">
        <v>-0.63900691869836679</v>
      </c>
      <c r="S168" s="53">
        <v>-0.72197449299366934</v>
      </c>
      <c r="T168" s="53">
        <v>4.2816487632422948</v>
      </c>
      <c r="U168" s="53">
        <v>-1.1197350604926128</v>
      </c>
    </row>
    <row r="169" spans="1:21" x14ac:dyDescent="0.25">
      <c r="A169" s="53" t="s">
        <v>677</v>
      </c>
      <c r="B169" s="53">
        <f t="shared" si="2"/>
        <v>160</v>
      </c>
      <c r="C169" s="53">
        <v>1.0135718105595133</v>
      </c>
      <c r="D169" s="53">
        <v>0.18781455948271741</v>
      </c>
      <c r="E169" s="53">
        <v>2.0504228568495102</v>
      </c>
      <c r="F169" s="53">
        <v>-0.88617556504911943</v>
      </c>
      <c r="H169" s="53">
        <v>0.46783193664683925</v>
      </c>
      <c r="I169" s="53">
        <v>-0.30995089982358942</v>
      </c>
      <c r="J169" s="53">
        <v>5.7520038753088691</v>
      </c>
      <c r="K169" s="53">
        <v>-0.87212430217894721</v>
      </c>
      <c r="M169" s="53">
        <v>-0.64106611615558784</v>
      </c>
      <c r="N169" s="53">
        <v>-0.53151315469965699</v>
      </c>
      <c r="O169" s="53">
        <v>2.9793840030758378</v>
      </c>
      <c r="P169" s="53">
        <v>-1.1566715866204811</v>
      </c>
      <c r="R169" s="53">
        <v>-0.81613968873024556</v>
      </c>
      <c r="S169" s="53">
        <v>2.4301322551509417</v>
      </c>
      <c r="T169" s="53">
        <v>5.1086712177473341</v>
      </c>
      <c r="U169" s="53">
        <v>-1.090182236556505</v>
      </c>
    </row>
    <row r="170" spans="1:21" x14ac:dyDescent="0.25">
      <c r="A170" s="53" t="s">
        <v>677</v>
      </c>
      <c r="B170" s="53">
        <f t="shared" si="2"/>
        <v>161</v>
      </c>
      <c r="C170" s="53">
        <v>2.0568674206684397E-2</v>
      </c>
      <c r="D170" s="53">
        <v>0.11391452382399606</v>
      </c>
      <c r="E170" s="53">
        <v>4.7452104580308907</v>
      </c>
      <c r="F170" s="53">
        <v>-0.95739170307989241</v>
      </c>
      <c r="H170" s="53">
        <v>1.5788760218051521</v>
      </c>
      <c r="I170" s="53">
        <v>-0.36586524890323263</v>
      </c>
      <c r="J170" s="53">
        <v>3.9655499825234295</v>
      </c>
      <c r="K170" s="53">
        <v>-0.95772984211266277</v>
      </c>
      <c r="M170" s="53">
        <v>-0.53973108400026948</v>
      </c>
      <c r="N170" s="53">
        <v>1.9639327527852095</v>
      </c>
      <c r="O170" s="53">
        <v>2.2066911179170545</v>
      </c>
      <c r="P170" s="53">
        <v>-1.2097768733604535</v>
      </c>
      <c r="R170" s="53">
        <v>-0.33531333616842068</v>
      </c>
      <c r="S170" s="53">
        <v>2.7903588329157505</v>
      </c>
      <c r="T170" s="53">
        <v>3.571596222651134</v>
      </c>
      <c r="U170" s="53">
        <v>-1.1444110951161692</v>
      </c>
    </row>
    <row r="171" spans="1:21" x14ac:dyDescent="0.25">
      <c r="A171" s="53" t="s">
        <v>677</v>
      </c>
      <c r="B171" s="53">
        <f t="shared" si="2"/>
        <v>162</v>
      </c>
      <c r="C171" s="53">
        <v>2.2936964824875387E-2</v>
      </c>
      <c r="D171" s="53">
        <v>1.4264731982267582</v>
      </c>
      <c r="E171" s="53">
        <v>2.4301560788198171</v>
      </c>
      <c r="F171" s="53">
        <v>-0.94066165273522073</v>
      </c>
      <c r="H171" s="53">
        <v>-0.80372909978412421</v>
      </c>
      <c r="I171" s="53">
        <v>0.54707338628405111</v>
      </c>
      <c r="J171" s="53">
        <v>4.3021953631021495</v>
      </c>
      <c r="K171" s="53">
        <v>-0.93761944252521257</v>
      </c>
      <c r="M171" s="53">
        <v>-0.8091690454728927</v>
      </c>
      <c r="N171" s="53">
        <v>-0.4005827048068959</v>
      </c>
      <c r="O171" s="53">
        <v>3.7874383200005797</v>
      </c>
      <c r="P171" s="53">
        <v>-1.1973014128076214</v>
      </c>
      <c r="R171" s="53">
        <v>-0.68190690397868259</v>
      </c>
      <c r="S171" s="53">
        <v>4.4355624822687769</v>
      </c>
      <c r="T171" s="53">
        <v>6.074255121194458</v>
      </c>
      <c r="U171" s="53">
        <v>-1.1316716857782854</v>
      </c>
    </row>
    <row r="172" spans="1:21" x14ac:dyDescent="0.25">
      <c r="A172" s="53" t="s">
        <v>677</v>
      </c>
      <c r="B172" s="53">
        <f t="shared" si="2"/>
        <v>163</v>
      </c>
      <c r="C172" s="53">
        <v>3.6887110295855201E-3</v>
      </c>
      <c r="D172" s="53">
        <v>-8.2664560896543018E-2</v>
      </c>
      <c r="E172" s="53">
        <v>2.6274510518836482</v>
      </c>
      <c r="F172" s="53">
        <v>-0.91554032718342904</v>
      </c>
      <c r="H172" s="53">
        <v>-0.81999280773639971</v>
      </c>
      <c r="I172" s="53">
        <v>0.7061614669941485</v>
      </c>
      <c r="J172" s="53">
        <v>7.8069943073014167</v>
      </c>
      <c r="K172" s="53">
        <v>-0.90742228922292989</v>
      </c>
      <c r="M172" s="53">
        <v>-1.8238530545432979E-2</v>
      </c>
      <c r="N172" s="53">
        <v>-0.61849469659366707</v>
      </c>
      <c r="O172" s="53">
        <v>3.1901210590555658</v>
      </c>
      <c r="P172" s="53">
        <v>-1.1785686475439443</v>
      </c>
      <c r="R172" s="53">
        <v>-0.54747584630162482</v>
      </c>
      <c r="S172" s="53">
        <v>7.9153677810398939</v>
      </c>
      <c r="T172" s="53">
        <v>3.3200995807484794</v>
      </c>
      <c r="U172" s="53">
        <v>-1.1125425831921449</v>
      </c>
    </row>
    <row r="173" spans="1:21" x14ac:dyDescent="0.25">
      <c r="A173" s="53" t="s">
        <v>677</v>
      </c>
      <c r="B173" s="53">
        <f t="shared" si="2"/>
        <v>164</v>
      </c>
      <c r="C173" s="53">
        <v>0.51021210196164479</v>
      </c>
      <c r="D173" s="53">
        <v>0.81948634738373438</v>
      </c>
      <c r="E173" s="53">
        <v>2.8490965357170612</v>
      </c>
      <c r="F173" s="53">
        <v>-0.9748579775273537</v>
      </c>
      <c r="H173" s="53">
        <v>1.0869998249115123</v>
      </c>
      <c r="I173" s="53">
        <v>0.44936746297810815</v>
      </c>
      <c r="J173" s="53">
        <v>3.4528666417557581</v>
      </c>
      <c r="K173" s="53">
        <v>-0.97872522175623877</v>
      </c>
      <c r="M173" s="53">
        <v>-0.4239090498147644</v>
      </c>
      <c r="N173" s="53">
        <v>-0.58984157310950647</v>
      </c>
      <c r="O173" s="53">
        <v>3.5893607046068787</v>
      </c>
      <c r="P173" s="53">
        <v>-1.2228013301543712</v>
      </c>
      <c r="R173" s="53">
        <v>-0.51145591525586143</v>
      </c>
      <c r="S173" s="53">
        <v>2.9267790561740834</v>
      </c>
      <c r="T173" s="53">
        <v>6.2393893371231899</v>
      </c>
      <c r="U173" s="53">
        <v>-1.1577111160491547</v>
      </c>
    </row>
    <row r="174" spans="1:21" x14ac:dyDescent="0.25">
      <c r="A174" s="53" t="s">
        <v>677</v>
      </c>
      <c r="B174" s="53">
        <f t="shared" si="2"/>
        <v>165</v>
      </c>
      <c r="C174" s="53">
        <v>3.2514838683493363</v>
      </c>
      <c r="D174" s="53">
        <v>0.31431400663674003</v>
      </c>
      <c r="E174" s="53">
        <v>4.0331722756324115</v>
      </c>
      <c r="F174" s="53">
        <v>-0.90289681483283424</v>
      </c>
      <c r="H174" s="53">
        <v>0.14080747481392053</v>
      </c>
      <c r="I174" s="53">
        <v>0.53355251764168832</v>
      </c>
      <c r="J174" s="53">
        <v>3.9093894058764405</v>
      </c>
      <c r="K174" s="53">
        <v>-0.89222412302970577</v>
      </c>
      <c r="M174" s="53">
        <v>-0.85602359000773809</v>
      </c>
      <c r="N174" s="53">
        <v>-0.83658093217633545</v>
      </c>
      <c r="O174" s="53">
        <v>3.0900965073853688</v>
      </c>
      <c r="P174" s="53">
        <v>-1.1691404846675946</v>
      </c>
      <c r="R174" s="53">
        <v>-0.95544245102205783</v>
      </c>
      <c r="S174" s="53">
        <v>5.0522729461806861</v>
      </c>
      <c r="T174" s="53">
        <v>6.4394245779849602</v>
      </c>
      <c r="U174" s="53">
        <v>-1.1029149445428617</v>
      </c>
    </row>
    <row r="175" spans="1:21" x14ac:dyDescent="0.25">
      <c r="A175" s="53" t="s">
        <v>677</v>
      </c>
      <c r="B175" s="53">
        <f t="shared" si="2"/>
        <v>166</v>
      </c>
      <c r="C175" s="53">
        <v>0.26212914133903226</v>
      </c>
      <c r="D175" s="53">
        <v>1.3430223214716446</v>
      </c>
      <c r="E175" s="53">
        <v>4.6250086425765939</v>
      </c>
      <c r="F175" s="53">
        <v>-0.92855194661335039</v>
      </c>
      <c r="H175" s="53">
        <v>-0.76682567887853115</v>
      </c>
      <c r="I175" s="53">
        <v>8.084617323451912E-2</v>
      </c>
      <c r="J175" s="53">
        <v>7.9476667916923098</v>
      </c>
      <c r="K175" s="53">
        <v>-0.92306293946752938</v>
      </c>
      <c r="M175" s="53">
        <v>-0.69778738433028387</v>
      </c>
      <c r="N175" s="53">
        <v>-0.47296861851674493</v>
      </c>
      <c r="O175" s="53">
        <v>2.2343648300605068</v>
      </c>
      <c r="P175" s="53">
        <v>-1.1882713048332063</v>
      </c>
      <c r="R175" s="53">
        <v>7.888883071514409E-2</v>
      </c>
      <c r="S175" s="53">
        <v>4.1269729301738307</v>
      </c>
      <c r="T175" s="53">
        <v>2.9672570518581054</v>
      </c>
      <c r="U175" s="53">
        <v>-1.1224505238529048</v>
      </c>
    </row>
    <row r="176" spans="1:21" x14ac:dyDescent="0.25">
      <c r="A176" s="53" t="s">
        <v>677</v>
      </c>
      <c r="B176" s="53">
        <f t="shared" si="2"/>
        <v>167</v>
      </c>
      <c r="C176" s="53">
        <v>2.4128309216158956</v>
      </c>
      <c r="D176" s="53">
        <v>0.58844236662777372</v>
      </c>
      <c r="E176" s="53">
        <v>3.4738358333727484</v>
      </c>
      <c r="F176" s="53">
        <v>-0.94103613897822391</v>
      </c>
      <c r="H176" s="53">
        <v>0.3340174679522448</v>
      </c>
      <c r="I176" s="53">
        <v>1.396677519362346</v>
      </c>
      <c r="J176" s="53">
        <v>2.9001857549941819</v>
      </c>
      <c r="K176" s="53">
        <v>-0.93806959466651763</v>
      </c>
      <c r="M176" s="53">
        <v>-0.42589072262202515</v>
      </c>
      <c r="N176" s="53">
        <v>-0.673010710728147</v>
      </c>
      <c r="O176" s="53">
        <v>2.7873706620341041</v>
      </c>
      <c r="P176" s="53">
        <v>-1.1975806641102722</v>
      </c>
      <c r="R176" s="53">
        <v>-0.48039272783990911</v>
      </c>
      <c r="S176" s="53">
        <v>0.47512493917958992</v>
      </c>
      <c r="T176" s="53">
        <v>3.8411049086314653</v>
      </c>
      <c r="U176" s="53">
        <v>-1.1319568453231006</v>
      </c>
    </row>
    <row r="177" spans="1:21" x14ac:dyDescent="0.25">
      <c r="A177" s="53" t="s">
        <v>677</v>
      </c>
      <c r="B177" s="53">
        <f t="shared" si="2"/>
        <v>168</v>
      </c>
      <c r="C177" s="53">
        <v>1.0801478801723929</v>
      </c>
      <c r="D177" s="53">
        <v>0.90226078418574196</v>
      </c>
      <c r="E177" s="53">
        <v>5.6502009393987462</v>
      </c>
      <c r="F177" s="53">
        <v>-1.0186024087782937</v>
      </c>
      <c r="H177" s="53">
        <v>-1.0413363474596067</v>
      </c>
      <c r="I177" s="53">
        <v>1.208410408071215</v>
      </c>
      <c r="J177" s="53">
        <v>3.5476509809618291</v>
      </c>
      <c r="K177" s="53">
        <v>-1.0313083266518157</v>
      </c>
      <c r="M177" s="53">
        <v>-0.79580854018700276</v>
      </c>
      <c r="N177" s="53">
        <v>-0.79189362364010407</v>
      </c>
      <c r="O177" s="53">
        <v>3.41315276557888</v>
      </c>
      <c r="P177" s="53">
        <v>-1.2554211917348235</v>
      </c>
      <c r="R177" s="53">
        <v>-0.33490015809299117</v>
      </c>
      <c r="S177" s="53">
        <v>0.14611244660839731</v>
      </c>
      <c r="T177" s="53">
        <v>3.9166096382738114</v>
      </c>
      <c r="U177" s="53">
        <v>-1.1910211303334892</v>
      </c>
    </row>
    <row r="178" spans="1:21" x14ac:dyDescent="0.25">
      <c r="A178" s="53" t="s">
        <v>677</v>
      </c>
      <c r="B178" s="53">
        <f t="shared" si="2"/>
        <v>169</v>
      </c>
      <c r="C178" s="53">
        <v>0.65064572090930639</v>
      </c>
      <c r="D178" s="53">
        <v>1.0958804192510989</v>
      </c>
      <c r="E178" s="53">
        <v>5.1355578774645405</v>
      </c>
      <c r="F178" s="53">
        <v>-0.93254016195606337</v>
      </c>
      <c r="H178" s="53">
        <v>0.46909374086660605</v>
      </c>
      <c r="I178" s="53">
        <v>1.8640264610091404</v>
      </c>
      <c r="J178" s="53">
        <v>3.0534587519586123</v>
      </c>
      <c r="K178" s="53">
        <v>-0.92785698386849569</v>
      </c>
      <c r="M178" s="53">
        <v>-8.0671729544739765E-2</v>
      </c>
      <c r="N178" s="53">
        <v>0.7762527517855875</v>
      </c>
      <c r="O178" s="53">
        <v>2.6553533128891775</v>
      </c>
      <c r="P178" s="53">
        <v>-1.1912452841195307</v>
      </c>
      <c r="R178" s="53">
        <v>-0.77563234718425356</v>
      </c>
      <c r="S178" s="53">
        <v>3.7644179545696477</v>
      </c>
      <c r="T178" s="53">
        <v>3.4540952777407306</v>
      </c>
      <c r="U178" s="53">
        <v>-1.1254874249220419</v>
      </c>
    </row>
    <row r="179" spans="1:21" x14ac:dyDescent="0.25">
      <c r="A179" s="53" t="s">
        <v>677</v>
      </c>
      <c r="B179" s="53">
        <f t="shared" si="2"/>
        <v>170</v>
      </c>
      <c r="C179" s="53">
        <v>0.97335371436312523</v>
      </c>
      <c r="D179" s="53">
        <v>1.7406500124145905</v>
      </c>
      <c r="E179" s="53">
        <v>3.7384588715530129</v>
      </c>
      <c r="F179" s="53">
        <v>-0.92483108932925162</v>
      </c>
      <c r="H179" s="53">
        <v>3.2999817828242084</v>
      </c>
      <c r="I179" s="53">
        <v>3.5138497237890953</v>
      </c>
      <c r="J179" s="53">
        <v>3.031823902623771</v>
      </c>
      <c r="K179" s="53">
        <v>-0.91859027350122913</v>
      </c>
      <c r="M179" s="53">
        <v>-0.62227926768800468</v>
      </c>
      <c r="N179" s="53">
        <v>1.1151121503383199</v>
      </c>
      <c r="O179" s="53">
        <v>3.2657654088674009</v>
      </c>
      <c r="P179" s="53">
        <v>-1.1854966922460255</v>
      </c>
      <c r="R179" s="53">
        <v>-0.17727177011884801</v>
      </c>
      <c r="S179" s="53">
        <v>0.67201097264999032</v>
      </c>
      <c r="T179" s="53">
        <v>2.2616533340978142</v>
      </c>
      <c r="U179" s="53">
        <v>-1.1196172075715178</v>
      </c>
    </row>
    <row r="180" spans="1:21" x14ac:dyDescent="0.25">
      <c r="A180" s="53" t="s">
        <v>677</v>
      </c>
      <c r="B180" s="53">
        <f t="shared" si="2"/>
        <v>171</v>
      </c>
      <c r="C180" s="53">
        <v>0.60834520813582915</v>
      </c>
      <c r="D180" s="53">
        <v>1.6461594733364717</v>
      </c>
      <c r="E180" s="53">
        <v>6.4776843334959482</v>
      </c>
      <c r="F180" s="53">
        <v>-0.87157830827792704</v>
      </c>
      <c r="H180" s="53">
        <v>3.3174616988481054</v>
      </c>
      <c r="I180" s="53">
        <v>1.7875610452036399</v>
      </c>
      <c r="J180" s="53">
        <v>2.6655205197360901</v>
      </c>
      <c r="K180" s="53">
        <v>-0.85457763253352159</v>
      </c>
      <c r="M180" s="53">
        <v>-0.49227210302772462</v>
      </c>
      <c r="N180" s="53">
        <v>-0.4856063360965544</v>
      </c>
      <c r="O180" s="53">
        <v>1.9518467491395315</v>
      </c>
      <c r="P180" s="53">
        <v>-1.1457865326441448</v>
      </c>
      <c r="R180" s="53">
        <v>-0.68054605257330603</v>
      </c>
      <c r="S180" s="53">
        <v>0.88783846707769654</v>
      </c>
      <c r="T180" s="53">
        <v>3.423495645904965</v>
      </c>
      <c r="U180" s="53">
        <v>-1.0790668827238943</v>
      </c>
    </row>
    <row r="181" spans="1:21" x14ac:dyDescent="0.25">
      <c r="A181" s="53" t="s">
        <v>677</v>
      </c>
      <c r="B181" s="53">
        <f t="shared" si="2"/>
        <v>172</v>
      </c>
      <c r="C181" s="53">
        <v>1.6631926905759205</v>
      </c>
      <c r="D181" s="53">
        <v>1.8666772572665846</v>
      </c>
      <c r="E181" s="53">
        <v>9.9946239439750659</v>
      </c>
      <c r="F181" s="53">
        <v>-0.96087342873732473</v>
      </c>
      <c r="H181" s="53">
        <v>-1.0007321557416169</v>
      </c>
      <c r="I181" s="53">
        <v>1.1678736991306156</v>
      </c>
      <c r="J181" s="53">
        <v>4.1407868633939247</v>
      </c>
      <c r="K181" s="53">
        <v>-0.96191505929864352</v>
      </c>
      <c r="M181" s="53">
        <v>-0.42788868675704106</v>
      </c>
      <c r="N181" s="53">
        <v>-0.75467950752673751</v>
      </c>
      <c r="O181" s="53">
        <v>1.9077385279723011</v>
      </c>
      <c r="P181" s="53">
        <v>-1.212373167465983</v>
      </c>
      <c r="R181" s="53">
        <v>-0.92322431027988194</v>
      </c>
      <c r="S181" s="53">
        <v>0.20884865200142189</v>
      </c>
      <c r="T181" s="53">
        <v>3.7713869777643909</v>
      </c>
      <c r="U181" s="53">
        <v>-1.1470623201536583</v>
      </c>
    </row>
    <row r="182" spans="1:21" x14ac:dyDescent="0.25">
      <c r="A182" s="53" t="s">
        <v>677</v>
      </c>
      <c r="B182" s="53">
        <f t="shared" si="2"/>
        <v>173</v>
      </c>
      <c r="C182" s="53">
        <v>1.0423305422004361</v>
      </c>
      <c r="D182" s="53">
        <v>1.6700936181314481</v>
      </c>
      <c r="E182" s="53">
        <v>3.7477638985628952</v>
      </c>
      <c r="F182" s="53">
        <v>-0.8836367275149023</v>
      </c>
      <c r="H182" s="53">
        <v>-0.69290138320663586</v>
      </c>
      <c r="I182" s="53">
        <v>2.6953040085736224</v>
      </c>
      <c r="J182" s="53">
        <v>6.623268760685181</v>
      </c>
      <c r="K182" s="53">
        <v>-0.86907248606071397</v>
      </c>
      <c r="M182" s="53">
        <v>-0.19930390653906285</v>
      </c>
      <c r="N182" s="53">
        <v>1.3137505299918359</v>
      </c>
      <c r="O182" s="53">
        <v>2.1800818998155678</v>
      </c>
      <c r="P182" s="53">
        <v>-1.154778396411507</v>
      </c>
      <c r="R182" s="53">
        <v>-0.50121174469393071</v>
      </c>
      <c r="S182" s="53">
        <v>1.5999947928637661</v>
      </c>
      <c r="T182" s="53">
        <v>4.8184495817847512</v>
      </c>
      <c r="U182" s="53">
        <v>-1.0882489912927766</v>
      </c>
    </row>
    <row r="183" spans="1:21" x14ac:dyDescent="0.25">
      <c r="A183" s="53" t="s">
        <v>677</v>
      </c>
      <c r="B183" s="53">
        <f t="shared" si="2"/>
        <v>174</v>
      </c>
      <c r="C183" s="53">
        <v>0.16565510995545527</v>
      </c>
      <c r="D183" s="53">
        <v>1.312993261175107</v>
      </c>
      <c r="E183" s="53">
        <v>7.1986160346404695</v>
      </c>
      <c r="F183" s="53">
        <v>-0.92758812608243624</v>
      </c>
      <c r="H183" s="53">
        <v>-0.48785766855763996</v>
      </c>
      <c r="I183" s="53">
        <v>0.80254102590307119</v>
      </c>
      <c r="J183" s="53">
        <v>5.2091737288535391</v>
      </c>
      <c r="K183" s="53">
        <v>-0.92190437654584367</v>
      </c>
      <c r="M183" s="53">
        <v>-0.34421468482136247</v>
      </c>
      <c r="N183" s="53">
        <v>1.2830910705433303</v>
      </c>
      <c r="O183" s="53">
        <v>3.4212098022604835</v>
      </c>
      <c r="P183" s="53">
        <v>-1.18755259181288</v>
      </c>
      <c r="R183" s="53">
        <v>-0.24109314391642986</v>
      </c>
      <c r="S183" s="53">
        <v>1.1892542564374855</v>
      </c>
      <c r="T183" s="53">
        <v>4.7385454830141622</v>
      </c>
      <c r="U183" s="53">
        <v>-1.1217166047063027</v>
      </c>
    </row>
    <row r="184" spans="1:21" x14ac:dyDescent="0.25">
      <c r="A184" s="53" t="s">
        <v>677</v>
      </c>
      <c r="B184" s="53">
        <f t="shared" si="2"/>
        <v>175</v>
      </c>
      <c r="C184" s="53">
        <v>0.46053360161984491</v>
      </c>
      <c r="D184" s="53">
        <v>0.7764796567164276</v>
      </c>
      <c r="E184" s="53">
        <v>4.8248212075266386</v>
      </c>
      <c r="F184" s="53">
        <v>-0.91619036048159763</v>
      </c>
      <c r="H184" s="53">
        <v>0.28460947823588401</v>
      </c>
      <c r="I184" s="53">
        <v>1.3580092603655993</v>
      </c>
      <c r="J184" s="53">
        <v>3.4182745254000126</v>
      </c>
      <c r="K184" s="53">
        <v>-0.90820366340304282</v>
      </c>
      <c r="M184" s="53">
        <v>0.15016129839498521</v>
      </c>
      <c r="N184" s="53">
        <v>0.35932129897510479</v>
      </c>
      <c r="O184" s="53">
        <v>2.1734283495263993</v>
      </c>
      <c r="P184" s="53">
        <v>-1.1790533720129242</v>
      </c>
      <c r="R184" s="53">
        <v>-0.57058906138578447</v>
      </c>
      <c r="S184" s="53">
        <v>0.93529102876925019</v>
      </c>
      <c r="T184" s="53">
        <v>4.7043118293995958</v>
      </c>
      <c r="U184" s="53">
        <v>-1.1130375631890976</v>
      </c>
    </row>
    <row r="185" spans="1:21" x14ac:dyDescent="0.25">
      <c r="A185" s="53" t="s">
        <v>677</v>
      </c>
      <c r="B185" s="53">
        <f t="shared" si="2"/>
        <v>176</v>
      </c>
      <c r="C185" s="53">
        <v>0.20258631596426338</v>
      </c>
      <c r="D185" s="53">
        <v>0.58270342635879735</v>
      </c>
      <c r="E185" s="53">
        <v>5.2058308290479989</v>
      </c>
      <c r="F185" s="53">
        <v>-1.0146849012194001</v>
      </c>
      <c r="H185" s="53">
        <v>-0.69568033963848419</v>
      </c>
      <c r="I185" s="53">
        <v>0.79548894119033153</v>
      </c>
      <c r="J185" s="53">
        <v>6.7022687222681503</v>
      </c>
      <c r="K185" s="53">
        <v>-1.0265992767223098</v>
      </c>
      <c r="M185" s="53">
        <v>-0.58304840087664234</v>
      </c>
      <c r="N185" s="53">
        <v>0.50687475752623434</v>
      </c>
      <c r="O185" s="53">
        <v>1.417042794255152</v>
      </c>
      <c r="P185" s="53">
        <v>-1.2524999386596964</v>
      </c>
      <c r="R185" s="53">
        <v>-0.19588001110405842</v>
      </c>
      <c r="S185" s="53">
        <v>0.39836219169617776</v>
      </c>
      <c r="T185" s="53">
        <v>4.0996999779626746</v>
      </c>
      <c r="U185" s="53">
        <v>-1.1880380710271019</v>
      </c>
    </row>
    <row r="186" spans="1:21" x14ac:dyDescent="0.25">
      <c r="A186" s="53" t="s">
        <v>677</v>
      </c>
      <c r="B186" s="53">
        <f t="shared" si="2"/>
        <v>177</v>
      </c>
      <c r="C186" s="53">
        <v>-4.3875810045321574E-2</v>
      </c>
      <c r="D186" s="53">
        <v>0.54875898654861521</v>
      </c>
      <c r="E186" s="53">
        <v>5.9434758893037829</v>
      </c>
      <c r="F186" s="53">
        <v>-0.90020381334776123</v>
      </c>
      <c r="H186" s="53">
        <v>-0.74145321245349516</v>
      </c>
      <c r="I186" s="53">
        <v>1.9354665525415042</v>
      </c>
      <c r="J186" s="53">
        <v>4.8321433874272088</v>
      </c>
      <c r="K186" s="53">
        <v>-0.88898699374206658</v>
      </c>
      <c r="M186" s="53">
        <v>-0.59493888634347891</v>
      </c>
      <c r="N186" s="53">
        <v>0.98684135795375805</v>
      </c>
      <c r="O186" s="53">
        <v>1.9904786074840259</v>
      </c>
      <c r="P186" s="53">
        <v>-1.1671323356720091</v>
      </c>
      <c r="R186" s="53">
        <v>-0.70924039930411575</v>
      </c>
      <c r="S186" s="53">
        <v>1.4496480821008142</v>
      </c>
      <c r="T186" s="53">
        <v>3.7229906689019487</v>
      </c>
      <c r="U186" s="53">
        <v>-1.1008643082591041</v>
      </c>
    </row>
    <row r="187" spans="1:21" x14ac:dyDescent="0.25">
      <c r="A187" s="53" t="s">
        <v>677</v>
      </c>
      <c r="B187" s="53">
        <f t="shared" si="2"/>
        <v>178</v>
      </c>
      <c r="C187" s="53">
        <v>4.043024257547493E-2</v>
      </c>
      <c r="D187" s="53">
        <v>1.853443495767505</v>
      </c>
      <c r="E187" s="53">
        <v>3.8537930171892234</v>
      </c>
      <c r="F187" s="53">
        <v>-1.1566656140345841</v>
      </c>
      <c r="H187" s="53">
        <v>-0.13396218753878042</v>
      </c>
      <c r="I187" s="53">
        <v>1.2523184886750591</v>
      </c>
      <c r="J187" s="53">
        <v>4.9341052978745905</v>
      </c>
      <c r="K187" s="53">
        <v>-1.1972675538404212</v>
      </c>
      <c r="M187" s="53">
        <v>-0.53783608446768527</v>
      </c>
      <c r="N187" s="53">
        <v>0.69342712982644239</v>
      </c>
      <c r="O187" s="53">
        <v>2.5234350835340087</v>
      </c>
      <c r="P187" s="53">
        <v>-1.3583737851513158</v>
      </c>
      <c r="R187" s="53">
        <v>-0.66917165175039039</v>
      </c>
      <c r="S187" s="53">
        <v>1.026365250723406</v>
      </c>
      <c r="T187" s="53">
        <v>5.3674959844208043</v>
      </c>
      <c r="U187" s="53">
        <v>-1.2961519368776755</v>
      </c>
    </row>
    <row r="188" spans="1:21" x14ac:dyDescent="0.25">
      <c r="A188" s="53" t="s">
        <v>677</v>
      </c>
      <c r="B188" s="53">
        <f t="shared" si="2"/>
        <v>179</v>
      </c>
      <c r="C188" s="53">
        <v>1.0741227675382159</v>
      </c>
      <c r="D188" s="53">
        <v>1.3436025568744989</v>
      </c>
      <c r="E188" s="53">
        <v>4.3436959073582795</v>
      </c>
      <c r="F188" s="53">
        <v>-0.95360104790047984</v>
      </c>
      <c r="H188" s="53">
        <v>-0.67172725877310269</v>
      </c>
      <c r="I188" s="53">
        <v>1.1126301973510684</v>
      </c>
      <c r="J188" s="53">
        <v>6.9465534179603194</v>
      </c>
      <c r="K188" s="53">
        <v>-0.95317327540869567</v>
      </c>
      <c r="M188" s="53">
        <v>-0.5000059900633419</v>
      </c>
      <c r="N188" s="53">
        <v>1.4814723742313152</v>
      </c>
      <c r="O188" s="53">
        <v>1.6451059627898044</v>
      </c>
      <c r="P188" s="53">
        <v>-1.2069502130584293</v>
      </c>
      <c r="R188" s="53">
        <v>-0.57253848454503542</v>
      </c>
      <c r="S188" s="53">
        <v>0.81321509010162485</v>
      </c>
      <c r="T188" s="53">
        <v>6.0975123017542225</v>
      </c>
      <c r="U188" s="53">
        <v>-1.141524629923631</v>
      </c>
    </row>
    <row r="189" spans="1:21" x14ac:dyDescent="0.25">
      <c r="A189" s="53" t="s">
        <v>677</v>
      </c>
      <c r="B189" s="53">
        <f t="shared" si="2"/>
        <v>180</v>
      </c>
      <c r="C189" s="53">
        <v>7.7357197465854358E-2</v>
      </c>
      <c r="D189" s="53">
        <v>1.0188861958573336</v>
      </c>
      <c r="E189" s="53">
        <v>4.1985912688673279</v>
      </c>
      <c r="F189" s="53">
        <v>-0.93596908424775771</v>
      </c>
      <c r="H189" s="53">
        <v>-0.88385807554629292</v>
      </c>
      <c r="I189" s="53">
        <v>1.0388737031545083</v>
      </c>
      <c r="J189" s="53">
        <v>4.2871828746562626</v>
      </c>
      <c r="K189" s="53">
        <v>-0.93197872863432973</v>
      </c>
      <c r="M189" s="53">
        <v>0.30096278202207954</v>
      </c>
      <c r="N189" s="53">
        <v>1.7941733395033228</v>
      </c>
      <c r="O189" s="53">
        <v>8.9866245521690775</v>
      </c>
      <c r="P189" s="53">
        <v>-1.1938022031907505</v>
      </c>
      <c r="R189" s="53">
        <v>0.11648059215716061</v>
      </c>
      <c r="S189" s="53">
        <v>0.44026643564711859</v>
      </c>
      <c r="T189" s="53">
        <v>5.4106476187022254</v>
      </c>
      <c r="U189" s="53">
        <v>-1.1280984418503683</v>
      </c>
    </row>
    <row r="190" spans="1:21" x14ac:dyDescent="0.25">
      <c r="A190" s="53" t="s">
        <v>677</v>
      </c>
      <c r="B190" s="53">
        <f t="shared" si="2"/>
        <v>181</v>
      </c>
      <c r="C190" s="53">
        <v>-2.6414696604794001E-2</v>
      </c>
      <c r="D190" s="53">
        <v>-0.24424464005676819</v>
      </c>
      <c r="E190" s="53">
        <v>14.855282022018466</v>
      </c>
      <c r="F190" s="53">
        <v>-0.44029174329766291</v>
      </c>
      <c r="H190" s="53">
        <v>-0.36034892183043876</v>
      </c>
      <c r="I190" s="53">
        <v>0.22283043292849858</v>
      </c>
      <c r="J190" s="53">
        <v>3.4160595291908673</v>
      </c>
      <c r="K190" s="53">
        <v>-0.33614851966391562</v>
      </c>
      <c r="M190" s="53">
        <v>3.8301548227941056</v>
      </c>
      <c r="N190" s="53">
        <v>4.6940090867313787E-2</v>
      </c>
      <c r="O190" s="53">
        <v>2.7903785846762768</v>
      </c>
      <c r="P190" s="53">
        <v>-0.8241796983830969</v>
      </c>
      <c r="R190" s="53">
        <v>-0.64103305908134367</v>
      </c>
      <c r="S190" s="53">
        <v>0.64315648254805302</v>
      </c>
      <c r="T190" s="53">
        <v>2.9149910191607464</v>
      </c>
      <c r="U190" s="53">
        <v>-0.75065567175803161</v>
      </c>
    </row>
    <row r="191" spans="1:21" x14ac:dyDescent="0.25">
      <c r="A191" s="53" t="s">
        <v>677</v>
      </c>
      <c r="B191" s="53">
        <f t="shared" si="2"/>
        <v>182</v>
      </c>
      <c r="C191" s="53">
        <v>2.8011317382806866</v>
      </c>
      <c r="D191" s="53">
        <v>0.32080343090049607</v>
      </c>
      <c r="E191" s="53">
        <v>5.3614288934623904</v>
      </c>
      <c r="F191" s="53">
        <v>-0.87273757087103032</v>
      </c>
      <c r="H191" s="53">
        <v>0.20772492929666525</v>
      </c>
      <c r="I191" s="53">
        <v>0.74136862034308448</v>
      </c>
      <c r="J191" s="53">
        <v>4.3929466037698477</v>
      </c>
      <c r="K191" s="53">
        <v>-0.85597112708337608</v>
      </c>
      <c r="M191" s="53">
        <v>0.22450422175501114</v>
      </c>
      <c r="N191" s="53">
        <v>1.7062366045100459</v>
      </c>
      <c r="O191" s="53">
        <v>5.391556451346923</v>
      </c>
      <c r="P191" s="53">
        <v>-1.1466509851982425</v>
      </c>
      <c r="R191" s="53">
        <v>9.1478497028027295E-2</v>
      </c>
      <c r="S191" s="53">
        <v>0.90107216356093456</v>
      </c>
      <c r="T191" s="53">
        <v>8.969335628047185</v>
      </c>
      <c r="U191" s="53">
        <v>-1.0799496248794398</v>
      </c>
    </row>
    <row r="192" spans="1:21" x14ac:dyDescent="0.25">
      <c r="A192" s="53" t="s">
        <v>677</v>
      </c>
      <c r="B192" s="53">
        <f t="shared" si="2"/>
        <v>183</v>
      </c>
      <c r="C192" s="53">
        <v>1.5153398109206713</v>
      </c>
      <c r="D192" s="53">
        <v>0.35307908547060907</v>
      </c>
      <c r="E192" s="53">
        <v>1.7790512303154928</v>
      </c>
      <c r="F192" s="53">
        <v>-0.31941106152091231</v>
      </c>
      <c r="H192" s="53">
        <v>-0.94727283261363671</v>
      </c>
      <c r="I192" s="53">
        <v>0.11871080684397652</v>
      </c>
      <c r="J192" s="53">
        <v>5.1152327779360025</v>
      </c>
      <c r="K192" s="53">
        <v>-0.19084358854587422</v>
      </c>
      <c r="M192" s="53">
        <v>0.76751320709401882</v>
      </c>
      <c r="N192" s="53">
        <v>0.52104042294167507</v>
      </c>
      <c r="O192" s="53">
        <v>2.2466784896248941</v>
      </c>
      <c r="P192" s="53">
        <v>-0.73403997100411655</v>
      </c>
      <c r="R192" s="53">
        <v>3.7037273774289482E-2</v>
      </c>
      <c r="S192" s="53">
        <v>1.6594110161976343</v>
      </c>
      <c r="T192" s="53">
        <v>7.6250185884477615</v>
      </c>
      <c r="U192" s="53">
        <v>-0.6586088186720831</v>
      </c>
    </row>
    <row r="193" spans="1:21" x14ac:dyDescent="0.25">
      <c r="A193" s="53" t="s">
        <v>677</v>
      </c>
      <c r="B193" s="53">
        <f t="shared" si="2"/>
        <v>184</v>
      </c>
      <c r="C193" s="53">
        <v>0.91081654038551707</v>
      </c>
      <c r="D193" s="53">
        <v>2.7455856255134194</v>
      </c>
      <c r="E193" s="53">
        <v>5.4867830395912005</v>
      </c>
      <c r="F193" s="53">
        <v>5.2688345048930774E-2</v>
      </c>
      <c r="H193" s="53">
        <v>-0.85484903390818212</v>
      </c>
      <c r="I193" s="53">
        <v>-0.21374242956806974</v>
      </c>
      <c r="J193" s="53">
        <v>3.8441237165359996</v>
      </c>
      <c r="K193" s="53">
        <v>0.25643944995113543</v>
      </c>
      <c r="M193" s="53">
        <v>0.78805769851263407</v>
      </c>
      <c r="N193" s="53">
        <v>1.4795597226706374</v>
      </c>
      <c r="O193" s="53">
        <v>2.6791732102338881</v>
      </c>
      <c r="P193" s="53">
        <v>-0.45656851259497755</v>
      </c>
      <c r="R193" s="53">
        <v>-0.67017871344195035</v>
      </c>
      <c r="S193" s="53">
        <v>1.7973563951281366</v>
      </c>
      <c r="T193" s="53">
        <v>8.1054793652464454</v>
      </c>
      <c r="U193" s="53">
        <v>-0.37526677504298689</v>
      </c>
    </row>
    <row r="194" spans="1:21" x14ac:dyDescent="0.25">
      <c r="A194" s="53" t="s">
        <v>677</v>
      </c>
      <c r="B194" s="53">
        <f t="shared" si="2"/>
        <v>185</v>
      </c>
      <c r="C194" s="53">
        <v>2.1901590984642989</v>
      </c>
      <c r="D194" s="53">
        <v>0.63929681582401543</v>
      </c>
      <c r="E194" s="53">
        <v>6.1984946863737189</v>
      </c>
      <c r="F194" s="53">
        <v>-0.46037727351262375</v>
      </c>
      <c r="H194" s="53">
        <v>9.1436331375357241E-2</v>
      </c>
      <c r="I194" s="53">
        <v>2.4328101030926648E-2</v>
      </c>
      <c r="J194" s="53">
        <v>3.8269575168335277</v>
      </c>
      <c r="K194" s="53">
        <v>-0.36029238236767108</v>
      </c>
      <c r="M194" s="53">
        <v>-0.17516561273047379</v>
      </c>
      <c r="N194" s="53">
        <v>1.3735736350854526</v>
      </c>
      <c r="O194" s="53">
        <v>2.1510553920018172</v>
      </c>
      <c r="P194" s="53">
        <v>-0.83915731259925908</v>
      </c>
      <c r="R194" s="53">
        <v>-0.53004589979075323</v>
      </c>
      <c r="S194" s="53">
        <v>1.8725625625226126</v>
      </c>
      <c r="T194" s="53">
        <v>3.1512606343171479</v>
      </c>
      <c r="U194" s="53">
        <v>-0.7659501739206217</v>
      </c>
    </row>
    <row r="195" spans="1:21" x14ac:dyDescent="0.25">
      <c r="A195" s="53" t="s">
        <v>677</v>
      </c>
      <c r="B195" s="53">
        <f t="shared" si="2"/>
        <v>186</v>
      </c>
      <c r="C195" s="53">
        <v>1.5516616452061702</v>
      </c>
      <c r="D195" s="53">
        <v>-0.27789926794772601</v>
      </c>
      <c r="E195" s="53">
        <v>8.107141348327664</v>
      </c>
      <c r="F195" s="53">
        <v>-0.68402778865152947</v>
      </c>
      <c r="H195" s="53">
        <v>-1.2963797379004964</v>
      </c>
      <c r="I195" s="53">
        <v>0.35683459570436027</v>
      </c>
      <c r="J195" s="53">
        <v>2.6004540094798156</v>
      </c>
      <c r="K195" s="53">
        <v>-0.62913205318282639</v>
      </c>
      <c r="M195" s="53">
        <v>7.0403956084198978</v>
      </c>
      <c r="N195" s="53">
        <v>1.1172090080976433</v>
      </c>
      <c r="O195" s="53">
        <v>2.1354550108235095</v>
      </c>
      <c r="P195" s="53">
        <v>-1.0059316570724459</v>
      </c>
      <c r="R195" s="53">
        <v>-0.31014647865750278</v>
      </c>
      <c r="S195" s="53">
        <v>1.1897529354290388</v>
      </c>
      <c r="T195" s="53">
        <v>5.0127197483656349</v>
      </c>
      <c r="U195" s="53">
        <v>-0.93625303627217249</v>
      </c>
    </row>
    <row r="196" spans="1:21" x14ac:dyDescent="0.25">
      <c r="A196" s="53" t="s">
        <v>677</v>
      </c>
      <c r="B196" s="53">
        <f t="shared" si="2"/>
        <v>187</v>
      </c>
      <c r="C196" s="53">
        <v>0.31183161202228404</v>
      </c>
      <c r="D196" s="53">
        <v>3.774367377797661</v>
      </c>
      <c r="E196" s="53">
        <v>12.273511259443833</v>
      </c>
      <c r="F196" s="53">
        <v>-0.90683343999448318</v>
      </c>
      <c r="H196" s="53">
        <v>-0.49420205969248604</v>
      </c>
      <c r="I196" s="53">
        <v>0.48731964310454379</v>
      </c>
      <c r="J196" s="53">
        <v>4.225899942216258</v>
      </c>
      <c r="K196" s="53">
        <v>-0.89695615332224976</v>
      </c>
      <c r="M196" s="53">
        <v>3.7224995748561738</v>
      </c>
      <c r="N196" s="53">
        <v>0.72749596300845432</v>
      </c>
      <c r="O196" s="53">
        <v>3.6122595746659907</v>
      </c>
      <c r="P196" s="53">
        <v>-1.1720759935814145</v>
      </c>
      <c r="R196" s="53">
        <v>-0.46379422217769423</v>
      </c>
      <c r="S196" s="53">
        <v>0.5619231877393851</v>
      </c>
      <c r="T196" s="53">
        <v>7.2038372327599332</v>
      </c>
      <c r="U196" s="53">
        <v>-1.1059125613049672</v>
      </c>
    </row>
    <row r="197" spans="1:21" x14ac:dyDescent="0.25">
      <c r="A197" s="53" t="s">
        <v>677</v>
      </c>
      <c r="B197" s="53">
        <f t="shared" si="2"/>
        <v>188</v>
      </c>
      <c r="C197" s="53">
        <v>0.5188595082970755</v>
      </c>
      <c r="D197" s="53">
        <v>2.0705915399353381</v>
      </c>
      <c r="E197" s="53">
        <v>6.034881349476052</v>
      </c>
      <c r="F197" s="53">
        <v>-0.93385571157320224</v>
      </c>
      <c r="H197" s="53">
        <v>-1.1570919862357354</v>
      </c>
      <c r="I197" s="53">
        <v>-0.41627640169229085</v>
      </c>
      <c r="J197" s="53">
        <v>3.7018870194964686</v>
      </c>
      <c r="K197" s="53">
        <v>-0.92943834363327404</v>
      </c>
      <c r="M197" s="53">
        <v>0.22414893807678679</v>
      </c>
      <c r="N197" s="53">
        <v>1.7732799007467503</v>
      </c>
      <c r="O197" s="53">
        <v>2.5337329007698361</v>
      </c>
      <c r="P197" s="53">
        <v>-1.1922262786183986</v>
      </c>
      <c r="R197" s="53">
        <v>-0.27976914996087243</v>
      </c>
      <c r="S197" s="53">
        <v>2.1200508269770015</v>
      </c>
      <c r="T197" s="53">
        <v>2.4607928957881233</v>
      </c>
      <c r="U197" s="53">
        <v>-1.1264891747513464</v>
      </c>
    </row>
    <row r="198" spans="1:21" x14ac:dyDescent="0.25">
      <c r="A198" s="53" t="s">
        <v>677</v>
      </c>
      <c r="B198" s="53">
        <f t="shared" si="2"/>
        <v>189</v>
      </c>
      <c r="C198" s="53">
        <v>5.1696515278850204E-3</v>
      </c>
      <c r="D198" s="53">
        <v>1.2938642723830158</v>
      </c>
      <c r="E198" s="53">
        <v>2.6021792069070919</v>
      </c>
      <c r="F198" s="53">
        <v>-0.84961581232162919</v>
      </c>
      <c r="H198" s="53">
        <v>-0.38673768808706921</v>
      </c>
      <c r="I198" s="53">
        <v>-0.23093233878944286</v>
      </c>
      <c r="J198" s="53">
        <v>3.6675174152124832</v>
      </c>
      <c r="K198" s="53">
        <v>-0.8281775583843376</v>
      </c>
      <c r="M198" s="53">
        <v>6.1724878579852795</v>
      </c>
      <c r="N198" s="53">
        <v>-0.35111195248391458</v>
      </c>
      <c r="O198" s="53">
        <v>2.0771281755718189</v>
      </c>
      <c r="P198" s="53">
        <v>-1.1294092805558511</v>
      </c>
      <c r="R198" s="53">
        <v>-0.14441514580518086</v>
      </c>
      <c r="S198" s="53">
        <v>1.5409917438192542</v>
      </c>
      <c r="T198" s="53">
        <v>5.5729099268941367</v>
      </c>
      <c r="U198" s="53">
        <v>-1.0623431299374595</v>
      </c>
    </row>
    <row r="199" spans="1:21" x14ac:dyDescent="0.25">
      <c r="A199" s="53" t="s">
        <v>677</v>
      </c>
      <c r="B199" s="53">
        <f t="shared" si="2"/>
        <v>190</v>
      </c>
      <c r="C199" s="53">
        <v>0.77323676436156052</v>
      </c>
      <c r="D199" s="53">
        <v>-9.6304972948697887E-2</v>
      </c>
      <c r="E199" s="53">
        <v>2.7276717356418554</v>
      </c>
      <c r="F199" s="53">
        <v>-0.83667155944560478</v>
      </c>
      <c r="H199" s="53">
        <v>-8.1026703131012873E-2</v>
      </c>
      <c r="I199" s="53">
        <v>-1.0840311425919653</v>
      </c>
      <c r="J199" s="53">
        <v>3.2017283112791528</v>
      </c>
      <c r="K199" s="53">
        <v>-0.81261788627726828</v>
      </c>
      <c r="M199" s="53">
        <v>1.1866062343515713</v>
      </c>
      <c r="N199" s="53">
        <v>1.0561168367499063</v>
      </c>
      <c r="O199" s="53">
        <v>2.6766749013832301</v>
      </c>
      <c r="P199" s="53">
        <v>-1.1197568579501918</v>
      </c>
      <c r="R199" s="53">
        <v>-0.58273088811293772</v>
      </c>
      <c r="S199" s="53">
        <v>0.50270384784174071</v>
      </c>
      <c r="T199" s="53">
        <v>2.2141772003076121</v>
      </c>
      <c r="U199" s="53">
        <v>-1.0524864867975137</v>
      </c>
    </row>
    <row r="200" spans="1:21" x14ac:dyDescent="0.25">
      <c r="A200" s="53" t="s">
        <v>677</v>
      </c>
      <c r="B200" s="53">
        <f t="shared" si="2"/>
        <v>191</v>
      </c>
      <c r="C200" s="53">
        <v>0.87098111942868339</v>
      </c>
      <c r="D200" s="53">
        <v>0.24725997209462869</v>
      </c>
      <c r="E200" s="53">
        <v>2.9136411723415789</v>
      </c>
      <c r="F200" s="53">
        <v>-0.83855702742379923</v>
      </c>
      <c r="H200" s="53">
        <v>-1.1611783430354963</v>
      </c>
      <c r="I200" s="53">
        <v>9.027448127560378E-2</v>
      </c>
      <c r="J200" s="53">
        <v>3.9665341815670194</v>
      </c>
      <c r="K200" s="53">
        <v>-0.81488431785814563</v>
      </c>
      <c r="M200" s="53">
        <v>1.1643518542608222</v>
      </c>
      <c r="N200" s="53">
        <v>0.51834569495800165</v>
      </c>
      <c r="O200" s="53">
        <v>2.4068343616996475</v>
      </c>
      <c r="P200" s="53">
        <v>-1.1211628358702215</v>
      </c>
      <c r="R200" s="53">
        <v>-0.12419717581988259</v>
      </c>
      <c r="S200" s="53">
        <v>0.33230600803007077</v>
      </c>
      <c r="T200" s="53">
        <v>2.3376830862367552</v>
      </c>
      <c r="U200" s="53">
        <v>-1.0539222116084279</v>
      </c>
    </row>
    <row r="201" spans="1:21" x14ac:dyDescent="0.25">
      <c r="A201" s="53" t="s">
        <v>677</v>
      </c>
      <c r="B201" s="53">
        <f t="shared" si="2"/>
        <v>192</v>
      </c>
      <c r="C201" s="53">
        <v>-7.1371800406912531E-2</v>
      </c>
      <c r="D201" s="53">
        <v>0.49088768105150127</v>
      </c>
      <c r="E201" s="53">
        <v>3.7416598841762787</v>
      </c>
      <c r="F201" s="53">
        <v>-0.78791136532116268</v>
      </c>
      <c r="H201" s="53">
        <v>-1.3652703240068387</v>
      </c>
      <c r="I201" s="53">
        <v>0.46998236670204363</v>
      </c>
      <c r="J201" s="53">
        <v>5.5228863387557139</v>
      </c>
      <c r="K201" s="53">
        <v>-0.75400557085668229</v>
      </c>
      <c r="M201" s="53">
        <v>1.5561753344516731</v>
      </c>
      <c r="N201" s="53">
        <v>3.552790399965521</v>
      </c>
      <c r="O201" s="53">
        <v>4.3987451895338969</v>
      </c>
      <c r="P201" s="53">
        <v>-1.0833967833649016</v>
      </c>
      <c r="R201" s="53">
        <v>-0.41017611798128156</v>
      </c>
      <c r="S201" s="53">
        <v>0.95321988522220769</v>
      </c>
      <c r="T201" s="53">
        <v>6.5014132230056463</v>
      </c>
      <c r="U201" s="53">
        <v>-1.0153571261830197</v>
      </c>
    </row>
    <row r="202" spans="1:21" x14ac:dyDescent="0.25">
      <c r="A202" s="53" t="s">
        <v>677</v>
      </c>
      <c r="B202" s="53">
        <f t="shared" si="2"/>
        <v>193</v>
      </c>
      <c r="C202" s="53">
        <v>4.7111762699429308E-2</v>
      </c>
      <c r="D202" s="53">
        <v>0.38408471468127681</v>
      </c>
      <c r="E202" s="53">
        <v>4.7968624319604496</v>
      </c>
      <c r="F202" s="53">
        <v>-0.70753829333592433</v>
      </c>
      <c r="H202" s="53">
        <v>-0.38034477820394119</v>
      </c>
      <c r="I202" s="53">
        <v>1.0747502454918152</v>
      </c>
      <c r="J202" s="53">
        <v>5.0712998940794645</v>
      </c>
      <c r="K202" s="53">
        <v>-0.65739291516262222</v>
      </c>
      <c r="M202" s="53">
        <v>2.6618348773293321</v>
      </c>
      <c r="N202" s="53">
        <v>-0.33124567193168852</v>
      </c>
      <c r="O202" s="53">
        <v>4.3263712663005984</v>
      </c>
      <c r="P202" s="53">
        <v>-1.02346324650133</v>
      </c>
      <c r="R202" s="53">
        <v>-0.30429290110356755</v>
      </c>
      <c r="S202" s="53">
        <v>2.0380882358184627</v>
      </c>
      <c r="T202" s="53">
        <v>4.4587568102089348</v>
      </c>
      <c r="U202" s="53">
        <v>-0.95415554922008683</v>
      </c>
    </row>
    <row r="203" spans="1:21" x14ac:dyDescent="0.25">
      <c r="A203" s="53" t="s">
        <v>677</v>
      </c>
      <c r="B203" s="53">
        <f t="shared" ref="B203:B266" si="3">B202+1</f>
        <v>194</v>
      </c>
      <c r="C203" s="53">
        <v>-0.1708422984944401</v>
      </c>
      <c r="D203" s="53">
        <v>2.3575567213218394</v>
      </c>
      <c r="E203" s="53">
        <v>8.2537542438603602</v>
      </c>
      <c r="F203" s="53">
        <v>-0.72730032089660879</v>
      </c>
      <c r="H203" s="53">
        <v>-0.41481980527690793</v>
      </c>
      <c r="I203" s="53">
        <v>8.4717303544456307E-2</v>
      </c>
      <c r="J203" s="53">
        <v>4.3798966741875542</v>
      </c>
      <c r="K203" s="53">
        <v>-0.68114791067763247</v>
      </c>
      <c r="M203" s="53">
        <v>2.4952055864783018</v>
      </c>
      <c r="N203" s="53">
        <v>3.0790768071052668</v>
      </c>
      <c r="O203" s="53">
        <v>4.6357918500065827</v>
      </c>
      <c r="P203" s="53">
        <v>-1.0381996274564431</v>
      </c>
      <c r="R203" s="53">
        <v>-0.32880694475173367</v>
      </c>
      <c r="S203" s="53">
        <v>0.26103311372779059</v>
      </c>
      <c r="T203" s="53">
        <v>6.5060737176789907</v>
      </c>
      <c r="U203" s="53">
        <v>-0.96920371424382712</v>
      </c>
    </row>
    <row r="204" spans="1:21" x14ac:dyDescent="0.25">
      <c r="A204" s="53" t="s">
        <v>677</v>
      </c>
      <c r="B204" s="53">
        <f t="shared" si="3"/>
        <v>195</v>
      </c>
      <c r="C204" s="53">
        <v>0.77985759044732628</v>
      </c>
      <c r="D204" s="53">
        <v>0.29679310904652889</v>
      </c>
      <c r="E204" s="53">
        <v>8.2705507508704237</v>
      </c>
      <c r="F204" s="53">
        <v>-0.7710590120395393</v>
      </c>
      <c r="H204" s="53">
        <v>-0.76229756718325736</v>
      </c>
      <c r="I204" s="53">
        <v>1.5932231316199104</v>
      </c>
      <c r="J204" s="53">
        <v>5.2367108438730954</v>
      </c>
      <c r="K204" s="53">
        <v>-0.7337481567126618</v>
      </c>
      <c r="M204" s="53">
        <v>1.4346888864321146</v>
      </c>
      <c r="N204" s="53">
        <v>-9.093967440284248E-2</v>
      </c>
      <c r="O204" s="53">
        <v>7.7326498403308026</v>
      </c>
      <c r="P204" s="53">
        <v>-1.0708301225207373</v>
      </c>
      <c r="R204" s="53">
        <v>-0.24060185912800303</v>
      </c>
      <c r="S204" s="53">
        <v>1.0901776098780578</v>
      </c>
      <c r="T204" s="53">
        <v>6.1548691088980103</v>
      </c>
      <c r="U204" s="53">
        <v>-1.0025245869892803</v>
      </c>
    </row>
    <row r="205" spans="1:21" x14ac:dyDescent="0.25">
      <c r="A205" s="53" t="s">
        <v>677</v>
      </c>
      <c r="B205" s="53">
        <f t="shared" si="3"/>
        <v>196</v>
      </c>
      <c r="C205" s="53">
        <v>-0.14986759838257657</v>
      </c>
      <c r="D205" s="53">
        <v>0.84625126967740116</v>
      </c>
      <c r="E205" s="53">
        <v>3.7595422163301078</v>
      </c>
      <c r="F205" s="53">
        <v>-0.69367604251077997</v>
      </c>
      <c r="H205" s="53">
        <v>-1.1441394587279377</v>
      </c>
      <c r="I205" s="53">
        <v>0.96412827040125293</v>
      </c>
      <c r="J205" s="53">
        <v>5.7258259606068878</v>
      </c>
      <c r="K205" s="53">
        <v>-0.64072976128491121</v>
      </c>
      <c r="M205" s="53">
        <v>-0.7194092686368504</v>
      </c>
      <c r="N205" s="53">
        <v>3.1599200740531672</v>
      </c>
      <c r="O205" s="53">
        <v>5.1020118807228316</v>
      </c>
      <c r="P205" s="53">
        <v>-1.0131262803966445</v>
      </c>
      <c r="R205" s="53">
        <v>-0.53029292978120113</v>
      </c>
      <c r="S205" s="53">
        <v>-0.23157942824310848</v>
      </c>
      <c r="T205" s="53">
        <v>2.3369505527933501</v>
      </c>
      <c r="U205" s="53">
        <v>-0.9435998793943724</v>
      </c>
    </row>
    <row r="206" spans="1:21" x14ac:dyDescent="0.25">
      <c r="A206" s="53" t="s">
        <v>677</v>
      </c>
      <c r="B206" s="53">
        <f t="shared" si="3"/>
        <v>197</v>
      </c>
      <c r="C206" s="53">
        <v>0.17436260373673837</v>
      </c>
      <c r="D206" s="53">
        <v>1.0539486251213543</v>
      </c>
      <c r="E206" s="53">
        <v>3.1253643667693507</v>
      </c>
      <c r="F206" s="53">
        <v>-0.72344957827134426</v>
      </c>
      <c r="H206" s="53">
        <v>-0.61834563258127295</v>
      </c>
      <c r="I206" s="53">
        <v>0.78956113712037346</v>
      </c>
      <c r="J206" s="53">
        <v>3.7781306404326971</v>
      </c>
      <c r="K206" s="53">
        <v>-0.67651911570648282</v>
      </c>
      <c r="M206" s="53">
        <v>-0.83691110036657357</v>
      </c>
      <c r="N206" s="53">
        <v>-0.27156015700033542</v>
      </c>
      <c r="O206" s="53">
        <v>4.7920717245302136</v>
      </c>
      <c r="P206" s="53">
        <v>-1.0353281604416473</v>
      </c>
      <c r="R206" s="53">
        <v>-0.25541847920521993</v>
      </c>
      <c r="S206" s="53">
        <v>2.5105923427199013</v>
      </c>
      <c r="T206" s="53">
        <v>2.6943352615349094</v>
      </c>
      <c r="U206" s="53">
        <v>-0.9662714943432632</v>
      </c>
    </row>
    <row r="207" spans="1:21" x14ac:dyDescent="0.25">
      <c r="A207" s="53" t="s">
        <v>677</v>
      </c>
      <c r="B207" s="53">
        <f t="shared" si="3"/>
        <v>198</v>
      </c>
      <c r="C207" s="53">
        <v>-0.15199462435678485</v>
      </c>
      <c r="D207" s="53">
        <v>0.34596329992603636</v>
      </c>
      <c r="E207" s="53">
        <v>2.7107647592174819</v>
      </c>
      <c r="F207" s="53">
        <v>-0.70284662976489809</v>
      </c>
      <c r="H207" s="53">
        <v>-1.4318135003947727</v>
      </c>
      <c r="I207" s="53">
        <v>0.98476870653374493</v>
      </c>
      <c r="J207" s="53">
        <v>4.6957732154817622</v>
      </c>
      <c r="K207" s="53">
        <v>-0.65175328902884488</v>
      </c>
      <c r="M207" s="53">
        <v>-0.64571423143458717</v>
      </c>
      <c r="N207" s="53">
        <v>-0.4375415616936027</v>
      </c>
      <c r="O207" s="53">
        <v>11.078751834912776</v>
      </c>
      <c r="P207" s="53">
        <v>-1.0199647116731825</v>
      </c>
      <c r="R207" s="53">
        <v>6.5955540297963994E-2</v>
      </c>
      <c r="S207" s="53">
        <v>-0.36397510372980041</v>
      </c>
      <c r="T207" s="53">
        <v>2.9946487845785614</v>
      </c>
      <c r="U207" s="53">
        <v>-0.95058299435769344</v>
      </c>
    </row>
    <row r="208" spans="1:21" x14ac:dyDescent="0.25">
      <c r="A208" s="53" t="s">
        <v>677</v>
      </c>
      <c r="B208" s="53">
        <f t="shared" si="3"/>
        <v>199</v>
      </c>
      <c r="C208" s="53">
        <v>-4.3844252327586881E-2</v>
      </c>
      <c r="D208" s="53">
        <v>0.46156722501814174</v>
      </c>
      <c r="E208" s="53">
        <v>3.5449894575883207</v>
      </c>
      <c r="F208" s="53">
        <v>-0.68117333913548783</v>
      </c>
      <c r="H208" s="53">
        <v>-1.3481187193749882</v>
      </c>
      <c r="I208" s="53">
        <v>2.596404857559095</v>
      </c>
      <c r="J208" s="53">
        <v>3.9406707063656392</v>
      </c>
      <c r="K208" s="53">
        <v>-0.62570085487874683</v>
      </c>
      <c r="M208" s="53">
        <v>-0.74651543155694833</v>
      </c>
      <c r="N208" s="53">
        <v>4.5411612813203908</v>
      </c>
      <c r="O208" s="53">
        <v>2.6530686302839874</v>
      </c>
      <c r="P208" s="53">
        <v>-1.0038031176117879</v>
      </c>
      <c r="R208" s="53">
        <v>0.4298972489115005</v>
      </c>
      <c r="S208" s="53">
        <v>-0.39288228084182353</v>
      </c>
      <c r="T208" s="53">
        <v>6.0098058951220441</v>
      </c>
      <c r="U208" s="53">
        <v>-0.93407946236952355</v>
      </c>
    </row>
    <row r="209" spans="1:21" x14ac:dyDescent="0.25">
      <c r="A209" s="53" t="s">
        <v>677</v>
      </c>
      <c r="B209" s="53">
        <f t="shared" si="3"/>
        <v>200</v>
      </c>
      <c r="C209" s="53">
        <v>0.50208879140547624</v>
      </c>
      <c r="D209" s="53">
        <v>1.1883710880306593</v>
      </c>
      <c r="E209" s="53">
        <v>3.263192989841504</v>
      </c>
      <c r="F209" s="53">
        <v>-0.69391214117576006</v>
      </c>
      <c r="H209" s="53">
        <v>-0.89557762439763566</v>
      </c>
      <c r="I209" s="53">
        <v>0.96488629964039707</v>
      </c>
      <c r="J209" s="53">
        <v>6.8463052807869769</v>
      </c>
      <c r="K209" s="53">
        <v>-0.64101356428591805</v>
      </c>
      <c r="M209" s="53">
        <v>-0.48696501577621781</v>
      </c>
      <c r="N209" s="53">
        <v>-0.2003489392293247</v>
      </c>
      <c r="O209" s="53">
        <v>3.6214041890961148</v>
      </c>
      <c r="P209" s="53">
        <v>-1.0133023372237822</v>
      </c>
      <c r="R209" s="53">
        <v>-0.25558763343320318</v>
      </c>
      <c r="S209" s="53">
        <v>1.4283255325079758</v>
      </c>
      <c r="T209" s="53">
        <v>4.9147144056066452</v>
      </c>
      <c r="U209" s="53">
        <v>-0.94377966113294121</v>
      </c>
    </row>
    <row r="210" spans="1:21" x14ac:dyDescent="0.25">
      <c r="A210" s="53" t="s">
        <v>677</v>
      </c>
      <c r="B210" s="53">
        <f t="shared" si="3"/>
        <v>201</v>
      </c>
      <c r="C210" s="53">
        <v>0.22943105487094295</v>
      </c>
      <c r="D210" s="53">
        <v>1.7525387896519775</v>
      </c>
      <c r="E210" s="53">
        <v>3.0139431792495057</v>
      </c>
      <c r="F210" s="53">
        <v>-0.63544299915387892</v>
      </c>
      <c r="H210" s="53">
        <v>-0.74548302381380094</v>
      </c>
      <c r="I210" s="53">
        <v>3.6697951546859127</v>
      </c>
      <c r="J210" s="53">
        <v>6.6375487523004812</v>
      </c>
      <c r="K210" s="53">
        <v>-0.57073058334020288</v>
      </c>
      <c r="M210" s="53">
        <v>-0.50833910431601703</v>
      </c>
      <c r="N210" s="53">
        <v>-0.37044417854536227</v>
      </c>
      <c r="O210" s="53">
        <v>5.014548554510708</v>
      </c>
      <c r="P210" s="53">
        <v>-0.96970238027061972</v>
      </c>
      <c r="R210" s="53">
        <v>-0.23142575905904922</v>
      </c>
      <c r="S210" s="53">
        <v>0.19513776628440963</v>
      </c>
      <c r="T210" s="53">
        <v>5.8109796840858561</v>
      </c>
      <c r="U210" s="53">
        <v>-0.8992572407871563</v>
      </c>
    </row>
    <row r="211" spans="1:21" x14ac:dyDescent="0.25">
      <c r="A211" s="53" t="s">
        <v>677</v>
      </c>
      <c r="B211" s="53">
        <f t="shared" si="3"/>
        <v>202</v>
      </c>
      <c r="C211" s="53">
        <v>-0.88448978527947397</v>
      </c>
      <c r="D211" s="53">
        <v>1.9707841842179821</v>
      </c>
      <c r="E211" s="53">
        <v>4.0193928743819658</v>
      </c>
      <c r="F211" s="53">
        <v>-0.56759508440454165</v>
      </c>
      <c r="H211" s="53">
        <v>1.8639272360449894</v>
      </c>
      <c r="I211" s="53">
        <v>2.5591074713504089</v>
      </c>
      <c r="J211" s="53">
        <v>4.5074667058673166</v>
      </c>
      <c r="K211" s="53">
        <v>-0.48917382477258753</v>
      </c>
      <c r="M211" s="53">
        <v>-0.52792387561870924</v>
      </c>
      <c r="N211" s="53">
        <v>0.29621464229151606</v>
      </c>
      <c r="O211" s="53">
        <v>4.1049236300135137</v>
      </c>
      <c r="P211" s="53">
        <v>-0.91910874985056168</v>
      </c>
      <c r="R211" s="53">
        <v>-0.30684868677987187</v>
      </c>
      <c r="S211" s="53">
        <v>1.4136475622580333</v>
      </c>
      <c r="T211" s="53">
        <v>3.4690852129415966</v>
      </c>
      <c r="U211" s="53">
        <v>-0.84759317876065177</v>
      </c>
    </row>
    <row r="212" spans="1:21" x14ac:dyDescent="0.25">
      <c r="A212" s="53" t="s">
        <v>677</v>
      </c>
      <c r="B212" s="53">
        <f t="shared" si="3"/>
        <v>203</v>
      </c>
      <c r="C212" s="53">
        <v>0.26784895903318434</v>
      </c>
      <c r="D212" s="53">
        <v>1.326715612913455</v>
      </c>
      <c r="E212" s="53">
        <v>7.4445343406756992</v>
      </c>
      <c r="F212" s="53">
        <v>-0.56217721544842481</v>
      </c>
      <c r="H212" s="53">
        <v>-1.0663341771885886</v>
      </c>
      <c r="I212" s="53">
        <v>2.4010550250556326</v>
      </c>
      <c r="J212" s="53">
        <v>6.508172296738663</v>
      </c>
      <c r="K212" s="53">
        <v>-0.48266126160778788</v>
      </c>
      <c r="M212" s="53">
        <v>-0.70163758048180402</v>
      </c>
      <c r="N212" s="53">
        <v>-0.27416323606940424</v>
      </c>
      <c r="O212" s="53">
        <v>1.2614657900473636</v>
      </c>
      <c r="P212" s="53">
        <v>-0.91506868965648247</v>
      </c>
      <c r="R212" s="53">
        <v>-0.22741784351184924</v>
      </c>
      <c r="S212" s="53">
        <v>1.2894035962866222</v>
      </c>
      <c r="T212" s="53">
        <v>5.3163137306387309</v>
      </c>
      <c r="U212" s="53">
        <v>-0.84346764124288998</v>
      </c>
    </row>
    <row r="213" spans="1:21" x14ac:dyDescent="0.25">
      <c r="A213" s="53" t="s">
        <v>677</v>
      </c>
      <c r="B213" s="53">
        <f t="shared" si="3"/>
        <v>204</v>
      </c>
      <c r="C213" s="53">
        <v>-0.84763020191506033</v>
      </c>
      <c r="D213" s="53">
        <v>1.4229037702559295</v>
      </c>
      <c r="E213" s="53">
        <v>4.9551893017240083</v>
      </c>
      <c r="F213" s="53">
        <v>-0.56399136407839368</v>
      </c>
      <c r="H213" s="53">
        <v>-0.8964045947258944</v>
      </c>
      <c r="I213" s="53">
        <v>4.4793648954925072</v>
      </c>
      <c r="J213" s="53">
        <v>4.6390472143236572</v>
      </c>
      <c r="K213" s="53">
        <v>-0.48484196358465426</v>
      </c>
      <c r="M213" s="53">
        <v>-0.37850981322174626</v>
      </c>
      <c r="N213" s="53">
        <v>-0.20302715342742264</v>
      </c>
      <c r="O213" s="53">
        <v>7.4369183432351562</v>
      </c>
      <c r="P213" s="53">
        <v>-0.91642148532678114</v>
      </c>
      <c r="R213" s="53">
        <v>0.43912164793041492</v>
      </c>
      <c r="S213" s="53">
        <v>4.1773496247112236</v>
      </c>
      <c r="T213" s="53">
        <v>7.6456330967119008</v>
      </c>
      <c r="U213" s="53">
        <v>-0.8448490586039139</v>
      </c>
    </row>
    <row r="214" spans="1:21" x14ac:dyDescent="0.25">
      <c r="A214" s="53" t="s">
        <v>677</v>
      </c>
      <c r="B214" s="53">
        <f t="shared" si="3"/>
        <v>205</v>
      </c>
      <c r="C214" s="53">
        <v>0.34653534136027153</v>
      </c>
      <c r="D214" s="53">
        <v>2.3218994884947368</v>
      </c>
      <c r="E214" s="53">
        <v>2.4146481081796174</v>
      </c>
      <c r="F214" s="53">
        <v>-0.60675831652669787</v>
      </c>
      <c r="H214" s="53">
        <v>-1.012738059639485</v>
      </c>
      <c r="I214" s="53">
        <v>1.2497091566082013</v>
      </c>
      <c r="J214" s="53">
        <v>7.3741229447731085</v>
      </c>
      <c r="K214" s="53">
        <v>-0.5362500875982682</v>
      </c>
      <c r="M214" s="53">
        <v>-0.34492751753995482</v>
      </c>
      <c r="N214" s="53">
        <v>0.97588094639057277</v>
      </c>
      <c r="O214" s="53">
        <v>4.2393207068676348</v>
      </c>
      <c r="P214" s="53">
        <v>-0.94831244902633738</v>
      </c>
      <c r="R214" s="53">
        <v>2.7506229238855075E-2</v>
      </c>
      <c r="S214" s="53">
        <v>3.022176853834889</v>
      </c>
      <c r="T214" s="53">
        <v>3.2328160559001855</v>
      </c>
      <c r="U214" s="53">
        <v>-0.87741475339551911</v>
      </c>
    </row>
    <row r="215" spans="1:21" x14ac:dyDescent="0.25">
      <c r="A215" s="53" t="s">
        <v>677</v>
      </c>
      <c r="B215" s="53">
        <f t="shared" si="3"/>
        <v>206</v>
      </c>
      <c r="C215" s="53">
        <v>4.1977948007402968E-2</v>
      </c>
      <c r="D215" s="53">
        <v>1.3589563685359107</v>
      </c>
      <c r="E215" s="53">
        <v>2.5425665836370079</v>
      </c>
      <c r="F215" s="53">
        <v>-0.62851232868555895</v>
      </c>
      <c r="H215" s="53">
        <v>-1.1846046625805291</v>
      </c>
      <c r="I215" s="53">
        <v>0.37479675868087975</v>
      </c>
      <c r="J215" s="53">
        <v>9.2284536818554983</v>
      </c>
      <c r="K215" s="53">
        <v>-0.56239955326824342</v>
      </c>
      <c r="M215" s="53">
        <v>-0.3881719646494417</v>
      </c>
      <c r="N215" s="53">
        <v>0.9096912356434117</v>
      </c>
      <c r="O215" s="53">
        <v>4.6705726075377507</v>
      </c>
      <c r="P215" s="53">
        <v>-0.96453423646645342</v>
      </c>
      <c r="R215" s="53">
        <v>-0.6600396897357329</v>
      </c>
      <c r="S215" s="53">
        <v>5.1272216908107362</v>
      </c>
      <c r="T215" s="53">
        <v>3.7257521179207997</v>
      </c>
      <c r="U215" s="53">
        <v>-0.89397975230009796</v>
      </c>
    </row>
    <row r="216" spans="1:21" x14ac:dyDescent="0.25">
      <c r="A216" s="53" t="s">
        <v>677</v>
      </c>
      <c r="B216" s="53">
        <f t="shared" si="3"/>
        <v>207</v>
      </c>
      <c r="C216" s="53">
        <v>0.46822780776232947</v>
      </c>
      <c r="D216" s="53">
        <v>2.038389019518394</v>
      </c>
      <c r="E216" s="53">
        <v>2.8828321934057071</v>
      </c>
      <c r="F216" s="53">
        <v>-0.53763551870714998</v>
      </c>
      <c r="H216" s="53">
        <v>-0.89393753770250273</v>
      </c>
      <c r="I216" s="53">
        <v>0.54672684001875871</v>
      </c>
      <c r="J216" s="53">
        <v>5.8744508220397558</v>
      </c>
      <c r="K216" s="53">
        <v>-0.4531608525920881</v>
      </c>
      <c r="M216" s="53">
        <v>-0.74871321842964134</v>
      </c>
      <c r="N216" s="53">
        <v>0.93732331109804079</v>
      </c>
      <c r="O216" s="53">
        <v>4.1268589351440301</v>
      </c>
      <c r="P216" s="53">
        <v>-0.89676814881603861</v>
      </c>
      <c r="R216" s="53">
        <v>-0.52748202705972447</v>
      </c>
      <c r="S216" s="53">
        <v>2.8958614508874656</v>
      </c>
      <c r="T216" s="53">
        <v>4.2320563653562608</v>
      </c>
      <c r="U216" s="53">
        <v>-0.82477990784148469</v>
      </c>
    </row>
    <row r="217" spans="1:21" x14ac:dyDescent="0.25">
      <c r="A217" s="53" t="s">
        <v>677</v>
      </c>
      <c r="B217" s="53">
        <f t="shared" si="3"/>
        <v>208</v>
      </c>
      <c r="C217" s="53">
        <v>9.0058674189121474E-2</v>
      </c>
      <c r="D217" s="53">
        <v>-0.22424530064642911</v>
      </c>
      <c r="E217" s="53">
        <v>3.91018095581869</v>
      </c>
      <c r="F217" s="53">
        <v>-0.52600711874443395</v>
      </c>
      <c r="H217" s="53">
        <v>-1.018471794693002</v>
      </c>
      <c r="I217" s="53">
        <v>1.0697566574287525</v>
      </c>
      <c r="J217" s="53">
        <v>6.3446553233207554</v>
      </c>
      <c r="K217" s="53">
        <v>-0.43918290482772926</v>
      </c>
      <c r="M217" s="53">
        <v>-0.19260464487531706</v>
      </c>
      <c r="N217" s="53">
        <v>0.55897710430330128</v>
      </c>
      <c r="O217" s="53">
        <v>3.4454420066381912</v>
      </c>
      <c r="P217" s="53">
        <v>-0.88809694687469931</v>
      </c>
      <c r="R217" s="53">
        <v>-8.3867995572655285E-2</v>
      </c>
      <c r="S217" s="53">
        <v>1.8162553384709506</v>
      </c>
      <c r="T217" s="53">
        <v>6.8406403055401928</v>
      </c>
      <c r="U217" s="53">
        <v>-0.81592524548137679</v>
      </c>
    </row>
    <row r="218" spans="1:21" x14ac:dyDescent="0.25">
      <c r="A218" s="53" t="s">
        <v>677</v>
      </c>
      <c r="B218" s="53">
        <f t="shared" si="3"/>
        <v>209</v>
      </c>
      <c r="C218" s="53">
        <v>-0.46198050700373833</v>
      </c>
      <c r="D218" s="53">
        <v>-0.16169113213924513</v>
      </c>
      <c r="E218" s="53">
        <v>9.6876424286486493</v>
      </c>
      <c r="F218" s="53">
        <v>-0.58139360325774325</v>
      </c>
      <c r="H218" s="53">
        <v>-7.2921113707637875E-2</v>
      </c>
      <c r="I218" s="53">
        <v>2.4496141458611143</v>
      </c>
      <c r="J218" s="53">
        <v>8.0399654684471269</v>
      </c>
      <c r="K218" s="53">
        <v>-0.50576036947125491</v>
      </c>
      <c r="M218" s="53">
        <v>-0.30300531522668811</v>
      </c>
      <c r="N218" s="53">
        <v>0.11948645228052994</v>
      </c>
      <c r="O218" s="53">
        <v>4.1702688055968125</v>
      </c>
      <c r="P218" s="53">
        <v>-0.92939819154942993</v>
      </c>
      <c r="R218" s="53">
        <v>0.31581911583848921</v>
      </c>
      <c r="S218" s="53">
        <v>1.3492671973051547</v>
      </c>
      <c r="T218" s="53">
        <v>4.0537134107461368</v>
      </c>
      <c r="U218" s="53">
        <v>-0.858100318685872</v>
      </c>
    </row>
    <row r="219" spans="1:21" x14ac:dyDescent="0.25">
      <c r="A219" s="53" t="s">
        <v>677</v>
      </c>
      <c r="B219" s="53">
        <f t="shared" si="3"/>
        <v>210</v>
      </c>
      <c r="C219" s="53">
        <v>-0.47798404866715044</v>
      </c>
      <c r="D219" s="53">
        <v>-0.23560057495126002</v>
      </c>
      <c r="E219" s="53">
        <v>3.4492285848825182</v>
      </c>
      <c r="F219" s="53">
        <v>-0.58312247594366495</v>
      </c>
      <c r="H219" s="53">
        <v>-0.20960427281864655</v>
      </c>
      <c r="I219" s="53">
        <v>1.3720557846411428</v>
      </c>
      <c r="J219" s="53">
        <v>4.4893899996768498</v>
      </c>
      <c r="K219" s="53">
        <v>-0.50783856528258942</v>
      </c>
      <c r="M219" s="53">
        <v>-0.66254837851845949</v>
      </c>
      <c r="N219" s="53">
        <v>0.64448794788190455</v>
      </c>
      <c r="O219" s="53">
        <v>1.7870757967721913</v>
      </c>
      <c r="P219" s="53">
        <v>-0.93068739765160724</v>
      </c>
      <c r="R219" s="53">
        <v>-0.71317737139091131</v>
      </c>
      <c r="S219" s="53">
        <v>0.84674486328315801</v>
      </c>
      <c r="T219" s="53">
        <v>4.6281244781314621</v>
      </c>
      <c r="U219" s="53">
        <v>-0.85941680108642005</v>
      </c>
    </row>
    <row r="220" spans="1:21" x14ac:dyDescent="0.25">
      <c r="A220" s="53" t="s">
        <v>677</v>
      </c>
      <c r="B220" s="53">
        <f t="shared" si="3"/>
        <v>211</v>
      </c>
      <c r="C220" s="53">
        <v>-0.5030458983374958</v>
      </c>
      <c r="D220" s="53">
        <v>0.79346158707098113</v>
      </c>
      <c r="E220" s="53">
        <v>10.159973139314667</v>
      </c>
      <c r="F220" s="53">
        <v>-0.55814560389326673</v>
      </c>
      <c r="H220" s="53">
        <v>-1.010925061401293</v>
      </c>
      <c r="I220" s="53">
        <v>0.42488616845734023</v>
      </c>
      <c r="J220" s="53">
        <v>5.3497885740711837</v>
      </c>
      <c r="K220" s="53">
        <v>-0.47781505267922764</v>
      </c>
      <c r="M220" s="53">
        <v>0.24765428006266005</v>
      </c>
      <c r="N220" s="53">
        <v>0.64067350811747281</v>
      </c>
      <c r="O220" s="53">
        <v>3.8644345608209085</v>
      </c>
      <c r="P220" s="53">
        <v>-0.91206235017246906</v>
      </c>
      <c r="R220" s="53">
        <v>-0.37250185798006902</v>
      </c>
      <c r="S220" s="53">
        <v>0.97483498477691188</v>
      </c>
      <c r="T220" s="53">
        <v>3.256959215709029</v>
      </c>
      <c r="U220" s="53">
        <v>-0.84039769531718278</v>
      </c>
    </row>
    <row r="221" spans="1:21" x14ac:dyDescent="0.25">
      <c r="A221" s="53" t="s">
        <v>677</v>
      </c>
      <c r="B221" s="53">
        <f t="shared" si="3"/>
        <v>212</v>
      </c>
      <c r="C221" s="53">
        <v>0.46738111921729725</v>
      </c>
      <c r="D221" s="53">
        <v>-0.32569715802209692</v>
      </c>
      <c r="E221" s="53">
        <v>3.0991736089830995</v>
      </c>
      <c r="F221" s="53">
        <v>-0.48642904210058363</v>
      </c>
      <c r="H221" s="53">
        <v>-1.2785868347110367</v>
      </c>
      <c r="I221" s="53">
        <v>1.900719030360084</v>
      </c>
      <c r="J221" s="53">
        <v>6.3370276059148276</v>
      </c>
      <c r="K221" s="53">
        <v>-0.39160797708914902</v>
      </c>
      <c r="M221" s="53">
        <v>-0.20567865785648404</v>
      </c>
      <c r="N221" s="53">
        <v>0.62311702565842331</v>
      </c>
      <c r="O221" s="53">
        <v>4.5090444784409955</v>
      </c>
      <c r="P221" s="53">
        <v>-0.85858390156072739</v>
      </c>
      <c r="R221" s="53">
        <v>-2.6644522607812256E-2</v>
      </c>
      <c r="S221" s="53">
        <v>1.157263961647234</v>
      </c>
      <c r="T221" s="53">
        <v>9.3787964221380147</v>
      </c>
      <c r="U221" s="53">
        <v>-0.78578777973652714</v>
      </c>
    </row>
    <row r="222" spans="1:21" x14ac:dyDescent="0.25">
      <c r="A222" s="53" t="s">
        <v>677</v>
      </c>
      <c r="B222" s="53">
        <f t="shared" si="3"/>
        <v>213</v>
      </c>
      <c r="C222" s="53">
        <v>0.29105052922353059</v>
      </c>
      <c r="D222" s="53">
        <v>3.4991774762446188</v>
      </c>
      <c r="E222" s="53">
        <v>3.0463302081503665</v>
      </c>
      <c r="F222" s="53">
        <v>-0.47164727187340744</v>
      </c>
      <c r="H222" s="53">
        <v>-0.35415920138871776</v>
      </c>
      <c r="I222" s="53">
        <v>2.1312140080807471</v>
      </c>
      <c r="J222" s="53">
        <v>7.0442042601152179</v>
      </c>
      <c r="K222" s="53">
        <v>-0.37383951257445219</v>
      </c>
      <c r="M222" s="53">
        <v>-0.30881002579316053</v>
      </c>
      <c r="N222" s="53">
        <v>-0.84624647979343115</v>
      </c>
      <c r="O222" s="53">
        <v>3.7290960980829397</v>
      </c>
      <c r="P222" s="53">
        <v>-0.84756125742212807</v>
      </c>
      <c r="R222" s="53">
        <v>-0.60971845361481947</v>
      </c>
      <c r="S222" s="53">
        <v>0.59880413644630837</v>
      </c>
      <c r="T222" s="53">
        <v>5.5229570379427591</v>
      </c>
      <c r="U222" s="53">
        <v>-0.77453192468630494</v>
      </c>
    </row>
    <row r="223" spans="1:21" x14ac:dyDescent="0.25">
      <c r="A223" s="53" t="s">
        <v>677</v>
      </c>
      <c r="B223" s="53">
        <f t="shared" si="3"/>
        <v>214</v>
      </c>
      <c r="C223" s="53">
        <v>-0.24542029058710996</v>
      </c>
      <c r="D223" s="53">
        <v>0.11649615097832092</v>
      </c>
      <c r="E223" s="53">
        <v>13.34028575929889</v>
      </c>
      <c r="F223" s="53">
        <v>-0.51866251364292604</v>
      </c>
      <c r="H223" s="53">
        <v>1.0456810126349374</v>
      </c>
      <c r="I223" s="53">
        <v>0.12943703622676286</v>
      </c>
      <c r="J223" s="53">
        <v>5.3590337623871367</v>
      </c>
      <c r="K223" s="53">
        <v>-0.43035430357666432</v>
      </c>
      <c r="M223" s="53">
        <v>-0.58415657080412275</v>
      </c>
      <c r="N223" s="53">
        <v>-0.52047829021142589</v>
      </c>
      <c r="O223" s="53">
        <v>5.9185703967950891</v>
      </c>
      <c r="P223" s="53">
        <v>-0.88262013542869111</v>
      </c>
      <c r="R223" s="53">
        <v>-0.45470154068399377</v>
      </c>
      <c r="S223" s="53">
        <v>3.166180780810274</v>
      </c>
      <c r="T223" s="53">
        <v>9.4902184839984205</v>
      </c>
      <c r="U223" s="53">
        <v>-0.81033255873593502</v>
      </c>
    </row>
    <row r="224" spans="1:21" x14ac:dyDescent="0.25">
      <c r="A224" s="53" t="s">
        <v>677</v>
      </c>
      <c r="B224" s="53">
        <f t="shared" si="3"/>
        <v>215</v>
      </c>
      <c r="C224" s="53">
        <v>-0.25513227144623479</v>
      </c>
      <c r="D224" s="53">
        <v>-0.17204738366933639</v>
      </c>
      <c r="E224" s="53">
        <v>2.393919217182197</v>
      </c>
      <c r="F224" s="53">
        <v>-0.53781304640712113</v>
      </c>
      <c r="H224" s="53">
        <v>6.6604399371861227</v>
      </c>
      <c r="I224" s="53">
        <v>1.0777980452761182</v>
      </c>
      <c r="J224" s="53">
        <v>2.8478518002660884</v>
      </c>
      <c r="K224" s="53">
        <v>-0.45337425021556843</v>
      </c>
      <c r="M224" s="53">
        <v>4.9161410069833968E-2</v>
      </c>
      <c r="N224" s="53">
        <v>-0.82358476460198327</v>
      </c>
      <c r="O224" s="53">
        <v>8.481997597626366</v>
      </c>
      <c r="P224" s="53">
        <v>-0.89690052975766144</v>
      </c>
      <c r="R224" s="53">
        <v>-0.6939701620917732</v>
      </c>
      <c r="S224" s="53">
        <v>2.9688815692644441</v>
      </c>
      <c r="T224" s="53">
        <v>2.9209132306697576</v>
      </c>
      <c r="U224" s="53">
        <v>-0.82491508962469229</v>
      </c>
    </row>
    <row r="225" spans="1:21" x14ac:dyDescent="0.25">
      <c r="A225" s="53" t="s">
        <v>677</v>
      </c>
      <c r="B225" s="53">
        <f t="shared" si="3"/>
        <v>216</v>
      </c>
      <c r="C225" s="53">
        <v>-0.26342765037134075</v>
      </c>
      <c r="D225" s="53">
        <v>1.2345496599728454</v>
      </c>
      <c r="E225" s="53">
        <v>1.8623527958584483</v>
      </c>
      <c r="F225" s="53">
        <v>-0.41748529343391805</v>
      </c>
      <c r="H225" s="53">
        <v>-9.4521668810200105E-2</v>
      </c>
      <c r="I225" s="53">
        <v>2.3095238625428571</v>
      </c>
      <c r="J225" s="53">
        <v>4.0486370240853358</v>
      </c>
      <c r="K225" s="53">
        <v>-0.30873396857279262</v>
      </c>
      <c r="M225" s="53">
        <v>-0.3908076300816507</v>
      </c>
      <c r="N225" s="53">
        <v>0.77150506438592636</v>
      </c>
      <c r="O225" s="53">
        <v>7.3584244792878231</v>
      </c>
      <c r="P225" s="53">
        <v>-0.80717311682693849</v>
      </c>
      <c r="R225" s="53">
        <v>0.45612015991553878</v>
      </c>
      <c r="S225" s="53">
        <v>2.054457736990015</v>
      </c>
      <c r="T225" s="53">
        <v>5.8511374005997716</v>
      </c>
      <c r="U225" s="53">
        <v>-0.73328927450443893</v>
      </c>
    </row>
    <row r="226" spans="1:21" x14ac:dyDescent="0.25">
      <c r="A226" s="53" t="s">
        <v>677</v>
      </c>
      <c r="B226" s="53">
        <f t="shared" si="3"/>
        <v>217</v>
      </c>
      <c r="C226" s="53">
        <v>-0.54264521565728163</v>
      </c>
      <c r="D226" s="53">
        <v>2.7653895328057065</v>
      </c>
      <c r="E226" s="53">
        <v>11.227704175620525</v>
      </c>
      <c r="F226" s="53">
        <v>-0.44884871268211318</v>
      </c>
      <c r="H226" s="53">
        <v>0.76489124822881915</v>
      </c>
      <c r="I226" s="53">
        <v>1.8959840834440906</v>
      </c>
      <c r="J226" s="53">
        <v>4.502741237977534</v>
      </c>
      <c r="K226" s="53">
        <v>-0.34643444648622673</v>
      </c>
      <c r="M226" s="53">
        <v>-6.6416224538304078E-2</v>
      </c>
      <c r="N226" s="53">
        <v>-0.33448599996704814</v>
      </c>
      <c r="O226" s="53">
        <v>5.8998874175917431</v>
      </c>
      <c r="P226" s="53">
        <v>-0.83056055987533395</v>
      </c>
      <c r="R226" s="53">
        <v>-0.22894230254634645</v>
      </c>
      <c r="S226" s="53">
        <v>1.9442017254396331</v>
      </c>
      <c r="T226" s="53">
        <v>4.3949361292629519</v>
      </c>
      <c r="U226" s="53">
        <v>-0.75717153593264075</v>
      </c>
    </row>
    <row r="227" spans="1:21" x14ac:dyDescent="0.25">
      <c r="A227" s="53" t="s">
        <v>677</v>
      </c>
      <c r="B227" s="53">
        <f t="shared" si="3"/>
        <v>218</v>
      </c>
      <c r="C227" s="53">
        <v>-0.38817849567228074</v>
      </c>
      <c r="D227" s="53">
        <v>0.64064301327038276</v>
      </c>
      <c r="E227" s="53">
        <v>2.2753373314244918</v>
      </c>
      <c r="F227" s="53">
        <v>-0.42772046018379933</v>
      </c>
      <c r="H227" s="53">
        <v>0.75649127706774566</v>
      </c>
      <c r="I227" s="53">
        <v>1.5312427257374606</v>
      </c>
      <c r="J227" s="53">
        <v>3.0172688578778124</v>
      </c>
      <c r="K227" s="53">
        <v>-0.32103717680849603</v>
      </c>
      <c r="M227" s="53">
        <v>-0.4286764210239502</v>
      </c>
      <c r="N227" s="53">
        <v>-0.42015457355597263</v>
      </c>
      <c r="O227" s="53">
        <v>6.4264306682441701</v>
      </c>
      <c r="P227" s="53">
        <v>-0.81480539625283221</v>
      </c>
      <c r="R227" s="53">
        <v>-0.59741879680794141</v>
      </c>
      <c r="S227" s="53">
        <v>0.31664015634101872</v>
      </c>
      <c r="T227" s="53">
        <v>8.9423903529953375</v>
      </c>
      <c r="U227" s="53">
        <v>-0.74108303341023707</v>
      </c>
    </row>
    <row r="228" spans="1:21" x14ac:dyDescent="0.25">
      <c r="A228" s="53" t="s">
        <v>677</v>
      </c>
      <c r="B228" s="53">
        <f t="shared" si="3"/>
        <v>219</v>
      </c>
      <c r="C228" s="53">
        <v>0.67674361537522876</v>
      </c>
      <c r="D228" s="53">
        <v>1.2958999564898059</v>
      </c>
      <c r="E228" s="53">
        <v>12.631881338463451</v>
      </c>
      <c r="F228" s="53">
        <v>-0.41218759936950561</v>
      </c>
      <c r="H228" s="53">
        <v>0.44116191943471916</v>
      </c>
      <c r="I228" s="53">
        <v>1.6306759236542718</v>
      </c>
      <c r="J228" s="53">
        <v>3.8375465872172598</v>
      </c>
      <c r="K228" s="53">
        <v>-0.30236586194235859</v>
      </c>
      <c r="M228" s="53">
        <v>0.33573177153451933</v>
      </c>
      <c r="N228" s="53">
        <v>0.8001437021583121</v>
      </c>
      <c r="O228" s="53">
        <v>4.1042266399994034</v>
      </c>
      <c r="P228" s="53">
        <v>-0.80322267005840253</v>
      </c>
      <c r="R228" s="53">
        <v>-0.48885177572330801</v>
      </c>
      <c r="S228" s="53">
        <v>0.91092233629988606</v>
      </c>
      <c r="T228" s="53">
        <v>6.925921258318084</v>
      </c>
      <c r="U228" s="53">
        <v>-0.72925524640272898</v>
      </c>
    </row>
    <row r="229" spans="1:21" x14ac:dyDescent="0.25">
      <c r="A229" s="53" t="s">
        <v>677</v>
      </c>
      <c r="B229" s="53">
        <f t="shared" si="3"/>
        <v>220</v>
      </c>
      <c r="C229" s="53">
        <v>5.3926812690641333E-2</v>
      </c>
      <c r="D229" s="53">
        <v>0.88213580558059579</v>
      </c>
      <c r="E229" s="53">
        <v>11.579172113899942</v>
      </c>
      <c r="F229" s="53">
        <v>-0.41947120713665531</v>
      </c>
      <c r="H229" s="53">
        <v>-0.49413785811647676</v>
      </c>
      <c r="I229" s="53">
        <v>2.3223571073236027</v>
      </c>
      <c r="J229" s="53">
        <v>4.2988838180797408</v>
      </c>
      <c r="K229" s="53">
        <v>-0.31112114119244699</v>
      </c>
      <c r="M229" s="53">
        <v>-0.37664626551741487</v>
      </c>
      <c r="N229" s="53">
        <v>1.7394382711525449</v>
      </c>
      <c r="O229" s="53">
        <v>3.7005764900752882</v>
      </c>
      <c r="P229" s="53">
        <v>-0.808653996295285</v>
      </c>
      <c r="R229" s="53">
        <v>-0.29373492177252436</v>
      </c>
      <c r="S229" s="53">
        <v>1.0214182108020493</v>
      </c>
      <c r="T229" s="53">
        <v>8.5432395882290475</v>
      </c>
      <c r="U229" s="53">
        <v>-0.73480148558854608</v>
      </c>
    </row>
    <row r="230" spans="1:21" x14ac:dyDescent="0.25">
      <c r="A230" s="53" t="s">
        <v>677</v>
      </c>
      <c r="B230" s="53">
        <f t="shared" si="3"/>
        <v>221</v>
      </c>
      <c r="C230" s="53">
        <v>-0.55662126718252214</v>
      </c>
      <c r="D230" s="53">
        <v>1.5713302078262568</v>
      </c>
      <c r="E230" s="53">
        <v>12.051085250378748</v>
      </c>
      <c r="F230" s="53">
        <v>-0.44366299954078503</v>
      </c>
      <c r="H230" s="53">
        <v>-0.50005034393663839</v>
      </c>
      <c r="I230" s="53">
        <v>2.9794746236691947</v>
      </c>
      <c r="J230" s="53">
        <v>3.9198646562253989</v>
      </c>
      <c r="K230" s="53">
        <v>-0.3402009468093285</v>
      </c>
      <c r="M230" s="53">
        <v>3.8764537670725446E-3</v>
      </c>
      <c r="N230" s="53">
        <v>2.4405384048392191</v>
      </c>
      <c r="O230" s="53">
        <v>2.23808875544522</v>
      </c>
      <c r="P230" s="53">
        <v>-0.82669361635752514</v>
      </c>
      <c r="R230" s="53">
        <v>-0.43273588850900641</v>
      </c>
      <c r="S230" s="53">
        <v>0.81355986517251133</v>
      </c>
      <c r="T230" s="53">
        <v>6.5985469205928915</v>
      </c>
      <c r="U230" s="53">
        <v>-0.75322277779652047</v>
      </c>
    </row>
    <row r="231" spans="1:21" x14ac:dyDescent="0.25">
      <c r="A231" s="53" t="s">
        <v>677</v>
      </c>
      <c r="B231" s="53">
        <f t="shared" si="3"/>
        <v>222</v>
      </c>
      <c r="C231" s="53">
        <v>-0.28082503183992497</v>
      </c>
      <c r="D231" s="53">
        <v>1.7260160369187303</v>
      </c>
      <c r="E231" s="53">
        <v>3.1023916161359395</v>
      </c>
      <c r="F231" s="53">
        <v>-0.43370702934422889</v>
      </c>
      <c r="H231" s="53">
        <v>0.51714289484332288</v>
      </c>
      <c r="I231" s="53">
        <v>2.6671861448164669</v>
      </c>
      <c r="J231" s="53">
        <v>3.007974786235645</v>
      </c>
      <c r="K231" s="53">
        <v>-0.32823334750098232</v>
      </c>
      <c r="M231" s="53">
        <v>-0.39904434594524391</v>
      </c>
      <c r="N231" s="53">
        <v>3.1168632256240953</v>
      </c>
      <c r="O231" s="53">
        <v>5.4438733216160031</v>
      </c>
      <c r="P231" s="53">
        <v>-0.81926953149863724</v>
      </c>
      <c r="R231" s="53">
        <v>-0.57246083973310391</v>
      </c>
      <c r="S231" s="53">
        <v>0.70732887086698348</v>
      </c>
      <c r="T231" s="53">
        <v>4.1868476243900883</v>
      </c>
      <c r="U231" s="53">
        <v>-0.74564161832140297</v>
      </c>
    </row>
    <row r="232" spans="1:21" x14ac:dyDescent="0.25">
      <c r="A232" s="53" t="s">
        <v>677</v>
      </c>
      <c r="B232" s="53">
        <f t="shared" si="3"/>
        <v>223</v>
      </c>
      <c r="C232" s="53">
        <v>-0.47617536434028424</v>
      </c>
      <c r="D232" s="53">
        <v>1.1490958749854188</v>
      </c>
      <c r="E232" s="53">
        <v>2.8936041943739292</v>
      </c>
      <c r="F232" s="53">
        <v>-0.28995040310458736</v>
      </c>
      <c r="H232" s="53">
        <v>-0.62766195543061565</v>
      </c>
      <c r="I232" s="53">
        <v>1.202575625163891</v>
      </c>
      <c r="J232" s="53">
        <v>2.810884183761174</v>
      </c>
      <c r="K232" s="53">
        <v>-0.15543032913208116</v>
      </c>
      <c r="M232" s="53">
        <v>-0.81540553183932629</v>
      </c>
      <c r="N232" s="53">
        <v>0.50423433891191727</v>
      </c>
      <c r="O232" s="53">
        <v>6.3259598587698669</v>
      </c>
      <c r="P232" s="53">
        <v>-0.7120714010141056</v>
      </c>
      <c r="R232" s="53">
        <v>-0.11699730053021488</v>
      </c>
      <c r="S232" s="53">
        <v>0.70987633475195666</v>
      </c>
      <c r="T232" s="53">
        <v>4.9028551903962967</v>
      </c>
      <c r="U232" s="53">
        <v>-0.63617545002124276</v>
      </c>
    </row>
    <row r="233" spans="1:21" x14ac:dyDescent="0.25">
      <c r="A233" s="53" t="s">
        <v>677</v>
      </c>
      <c r="B233" s="53">
        <f t="shared" si="3"/>
        <v>224</v>
      </c>
      <c r="C233" s="53">
        <v>-0.37505034090467754</v>
      </c>
      <c r="D233" s="53">
        <v>2.2383927754121991</v>
      </c>
      <c r="E233" s="53">
        <v>2.5176261220430409</v>
      </c>
      <c r="F233" s="53">
        <v>-0.3977338862112017</v>
      </c>
      <c r="H233" s="53">
        <v>-0.66079893965938952</v>
      </c>
      <c r="I233" s="53">
        <v>1.9110782791833705</v>
      </c>
      <c r="J233" s="53">
        <v>3.7935524184081615</v>
      </c>
      <c r="K233" s="53">
        <v>-0.28499173926206101</v>
      </c>
      <c r="M233" s="53">
        <v>-0.32439660346367827</v>
      </c>
      <c r="N233" s="53">
        <v>0.62517450838343669</v>
      </c>
      <c r="O233" s="53">
        <v>4.5530390978143238</v>
      </c>
      <c r="P233" s="53">
        <v>-0.79244465537025177</v>
      </c>
      <c r="R233" s="53">
        <v>-0.46618270123027861</v>
      </c>
      <c r="S233" s="53">
        <v>1.5718400222991973</v>
      </c>
      <c r="T233" s="53">
        <v>8.2943403258150568</v>
      </c>
      <c r="U233" s="53">
        <v>-0.71824919653542318</v>
      </c>
    </row>
    <row r="234" spans="1:21" x14ac:dyDescent="0.25">
      <c r="A234" s="53" t="s">
        <v>677</v>
      </c>
      <c r="B234" s="53">
        <f t="shared" si="3"/>
        <v>225</v>
      </c>
      <c r="C234" s="53">
        <v>-0.316901052038913</v>
      </c>
      <c r="D234" s="53">
        <v>1.3018067140092915</v>
      </c>
      <c r="E234" s="53">
        <v>4.6391467487251417</v>
      </c>
      <c r="F234" s="53">
        <v>-0.51129970082716791</v>
      </c>
      <c r="H234" s="53">
        <v>-0.50240578034621908</v>
      </c>
      <c r="I234" s="53">
        <v>3.6374756617591877</v>
      </c>
      <c r="J234" s="53">
        <v>3.2988844988783952</v>
      </c>
      <c r="K234" s="53">
        <v>-0.42150381569635409</v>
      </c>
      <c r="M234" s="53">
        <v>0.4612028358439143</v>
      </c>
      <c r="N234" s="53">
        <v>1.9888728142415808</v>
      </c>
      <c r="O234" s="53">
        <v>0.56072274936252409</v>
      </c>
      <c r="P234" s="53">
        <v>-0.87712974664034338</v>
      </c>
      <c r="R234" s="53">
        <v>-0.20655445765299948</v>
      </c>
      <c r="S234" s="53">
        <v>2.4100617186853146</v>
      </c>
      <c r="T234" s="53">
        <v>3.7991549099724993</v>
      </c>
      <c r="U234" s="53">
        <v>-0.8047260073863729</v>
      </c>
    </row>
    <row r="235" spans="1:21" x14ac:dyDescent="0.25">
      <c r="A235" s="53" t="s">
        <v>677</v>
      </c>
      <c r="B235" s="53">
        <f t="shared" si="3"/>
        <v>226</v>
      </c>
      <c r="C235" s="53">
        <v>0.45455279508661806</v>
      </c>
      <c r="D235" s="53">
        <v>-0.45445928409076564</v>
      </c>
      <c r="E235" s="53">
        <v>3.7535140707342438</v>
      </c>
      <c r="F235" s="53">
        <v>-0.29358537785230171</v>
      </c>
      <c r="H235" s="53">
        <v>-0.31502838264763239</v>
      </c>
      <c r="I235" s="53">
        <v>1.4470153561271157</v>
      </c>
      <c r="J235" s="53">
        <v>4.1389103927355864</v>
      </c>
      <c r="K235" s="53">
        <v>-0.15979975977698704</v>
      </c>
      <c r="M235" s="53">
        <v>0.17092982337745907</v>
      </c>
      <c r="N235" s="53">
        <v>0.81757798482867838</v>
      </c>
      <c r="O235" s="53">
        <v>8.1803588776927185</v>
      </c>
      <c r="P235" s="53">
        <v>-0.71478197170226221</v>
      </c>
      <c r="R235" s="53">
        <v>-1.0107835181289953</v>
      </c>
      <c r="S235" s="53">
        <v>1.1615972448484122</v>
      </c>
      <c r="T235" s="53">
        <v>4.6404356900371324</v>
      </c>
      <c r="U235" s="53">
        <v>-0.63894336944108787</v>
      </c>
    </row>
    <row r="236" spans="1:21" x14ac:dyDescent="0.25">
      <c r="A236" s="53" t="s">
        <v>677</v>
      </c>
      <c r="B236" s="53">
        <f t="shared" si="3"/>
        <v>227</v>
      </c>
      <c r="C236" s="53">
        <v>0.63745717539968294</v>
      </c>
      <c r="D236" s="53">
        <v>1.4776936314291469</v>
      </c>
      <c r="E236" s="53">
        <v>3.5635600582458302</v>
      </c>
      <c r="F236" s="53">
        <v>-0.97297858044459917</v>
      </c>
      <c r="H236" s="53">
        <v>1.4981520727893818</v>
      </c>
      <c r="I236" s="53">
        <v>2.1953751159400627</v>
      </c>
      <c r="J236" s="53">
        <v>5.414620893808527</v>
      </c>
      <c r="K236" s="53">
        <v>-0.97646608771067278</v>
      </c>
      <c r="M236" s="53">
        <v>2.4322956223186202E-2</v>
      </c>
      <c r="N236" s="53">
        <v>0.71734886094632777</v>
      </c>
      <c r="O236" s="53">
        <v>6.7247256432091245</v>
      </c>
      <c r="P236" s="53">
        <v>-1.2213998792509986</v>
      </c>
      <c r="R236" s="53">
        <v>-0.9365100009216073</v>
      </c>
      <c r="S236" s="53">
        <v>1.1840266835541193</v>
      </c>
      <c r="T236" s="53">
        <v>5.6790466403772202</v>
      </c>
      <c r="U236" s="53">
        <v>-1.1562800140349723</v>
      </c>
    </row>
    <row r="237" spans="1:21" x14ac:dyDescent="0.25">
      <c r="A237" s="53" t="s">
        <v>677</v>
      </c>
      <c r="B237" s="53">
        <f t="shared" si="3"/>
        <v>228</v>
      </c>
      <c r="C237" s="53">
        <v>-0.34725937761692854</v>
      </c>
      <c r="D237" s="53">
        <v>1.2330881403734701</v>
      </c>
      <c r="E237" s="53">
        <v>4.6119041598263433</v>
      </c>
      <c r="F237" s="53">
        <v>-0.83607311632850034</v>
      </c>
      <c r="H237" s="53">
        <v>0.30413767675069797</v>
      </c>
      <c r="I237" s="53">
        <v>1.2277722634224193</v>
      </c>
      <c r="J237" s="53">
        <v>3.6928271383732345</v>
      </c>
      <c r="K237" s="53">
        <v>-0.81189852620557768</v>
      </c>
      <c r="M237" s="53">
        <v>-0.67239405394081619</v>
      </c>
      <c r="N237" s="53">
        <v>0.8146275378721809</v>
      </c>
      <c r="O237" s="53">
        <v>1.5479295682623972</v>
      </c>
      <c r="P237" s="53">
        <v>-1.1193106038537164</v>
      </c>
      <c r="R237" s="53">
        <v>-0.84965860345066091</v>
      </c>
      <c r="S237" s="53">
        <v>1.7672711544923074</v>
      </c>
      <c r="T237" s="53">
        <v>6.0821831380813327</v>
      </c>
      <c r="U237" s="53">
        <v>-1.0520307911075923</v>
      </c>
    </row>
    <row r="238" spans="1:21" x14ac:dyDescent="0.25">
      <c r="A238" s="53" t="s">
        <v>677</v>
      </c>
      <c r="B238" s="53">
        <f t="shared" si="3"/>
        <v>229</v>
      </c>
      <c r="C238" s="53">
        <v>-0.49058355821296296</v>
      </c>
      <c r="D238" s="53">
        <v>6.4853984495318289E-4</v>
      </c>
      <c r="E238" s="53">
        <v>6.6238480921516292</v>
      </c>
      <c r="F238" s="53">
        <v>-0.73658532041522917</v>
      </c>
      <c r="H238" s="53">
        <v>-0.79633995380898981</v>
      </c>
      <c r="I238" s="53">
        <v>3.2359585631198091</v>
      </c>
      <c r="J238" s="53">
        <v>3.7117975804668624</v>
      </c>
      <c r="K238" s="53">
        <v>-0.69230896797524011</v>
      </c>
      <c r="M238" s="53">
        <v>0.36518824582462112</v>
      </c>
      <c r="N238" s="53">
        <v>0.95348716681394907</v>
      </c>
      <c r="O238" s="53">
        <v>6.7076991442627287</v>
      </c>
      <c r="P238" s="53">
        <v>-1.04512337501495</v>
      </c>
      <c r="R238" s="53">
        <v>-0.97442527862726491</v>
      </c>
      <c r="S238" s="53">
        <v>2.0390906747132913</v>
      </c>
      <c r="T238" s="53">
        <v>3.6493133486020946</v>
      </c>
      <c r="U238" s="53">
        <v>-0.97627395056307609</v>
      </c>
    </row>
    <row r="239" spans="1:21" x14ac:dyDescent="0.25">
      <c r="A239" s="53" t="s">
        <v>677</v>
      </c>
      <c r="B239" s="53">
        <f t="shared" si="3"/>
        <v>230</v>
      </c>
      <c r="C239" s="53">
        <v>0.82490724930153703</v>
      </c>
      <c r="D239" s="53">
        <v>0.1661364161146095</v>
      </c>
      <c r="E239" s="53">
        <v>4.1778223228873843</v>
      </c>
      <c r="F239" s="53">
        <v>-0.74732029936261446</v>
      </c>
      <c r="H239" s="53">
        <v>0.25227794826074196</v>
      </c>
      <c r="I239" s="53">
        <v>2.3072971998399141</v>
      </c>
      <c r="J239" s="53">
        <v>4.1391183276667869</v>
      </c>
      <c r="K239" s="53">
        <v>-0.70521297673475591</v>
      </c>
      <c r="M239" s="53">
        <v>-0.19002736349821905</v>
      </c>
      <c r="N239" s="53">
        <v>0.707795102091894</v>
      </c>
      <c r="O239" s="53">
        <v>0.62387195110437144</v>
      </c>
      <c r="P239" s="53">
        <v>-1.0531283602740793</v>
      </c>
      <c r="R239" s="53">
        <v>-0.47019361913440549</v>
      </c>
      <c r="S239" s="53">
        <v>1.8272618502393227</v>
      </c>
      <c r="T239" s="53">
        <v>3.4999667672286425</v>
      </c>
      <c r="U239" s="53">
        <v>-0.98444830080272516</v>
      </c>
    </row>
    <row r="240" spans="1:21" x14ac:dyDescent="0.25">
      <c r="A240" s="53" t="s">
        <v>677</v>
      </c>
      <c r="B240" s="53">
        <f t="shared" si="3"/>
        <v>231</v>
      </c>
      <c r="C240" s="53">
        <v>0.10088712304917349</v>
      </c>
      <c r="D240" s="53">
        <v>0.46745668471188262</v>
      </c>
      <c r="E240" s="53">
        <v>2.5964581710561965</v>
      </c>
      <c r="F240" s="53">
        <v>-0.79571481774914687</v>
      </c>
      <c r="H240" s="53">
        <v>-0.72197717846627441</v>
      </c>
      <c r="I240" s="53">
        <v>2.0721146942410589</v>
      </c>
      <c r="J240" s="53">
        <v>4.9797140149935775</v>
      </c>
      <c r="K240" s="53">
        <v>-0.76338573070410332</v>
      </c>
      <c r="M240" s="53">
        <v>7.6307177897323761E-2</v>
      </c>
      <c r="N240" s="53">
        <v>1.0561983045115715</v>
      </c>
      <c r="O240" s="53">
        <v>2.1176885281814739</v>
      </c>
      <c r="P240" s="53">
        <v>-1.0892157534776978</v>
      </c>
      <c r="R240" s="53">
        <v>2.3653401016119031</v>
      </c>
      <c r="S240" s="53">
        <v>-0.20674510163876134</v>
      </c>
      <c r="T240" s="53">
        <v>5.7335278445756623</v>
      </c>
      <c r="U240" s="53">
        <v>-1.0212992107960799</v>
      </c>
    </row>
    <row r="241" spans="1:21" x14ac:dyDescent="0.25">
      <c r="A241" s="53" t="s">
        <v>677</v>
      </c>
      <c r="B241" s="53">
        <f t="shared" si="3"/>
        <v>232</v>
      </c>
      <c r="C241" s="53">
        <v>-0.24836486878589592</v>
      </c>
      <c r="D241" s="53">
        <v>2.0370677072740522</v>
      </c>
      <c r="E241" s="53">
        <v>2.3977848312638579</v>
      </c>
      <c r="F241" s="53">
        <v>-0.69810793042740482</v>
      </c>
      <c r="H241" s="53">
        <v>-0.64642227512545702</v>
      </c>
      <c r="I241" s="53">
        <v>3.2874119187036372</v>
      </c>
      <c r="J241" s="53">
        <v>16.656192065846565</v>
      </c>
      <c r="K241" s="53">
        <v>-0.64605712343230037</v>
      </c>
      <c r="M241" s="53">
        <v>-8.9166874658941853E-2</v>
      </c>
      <c r="N241" s="53">
        <v>0.67652600440030963</v>
      </c>
      <c r="O241" s="53">
        <v>0.53545999059106908</v>
      </c>
      <c r="P241" s="53">
        <v>-1.0164311026619306</v>
      </c>
      <c r="R241" s="53">
        <v>2.6491805932820194</v>
      </c>
      <c r="S241" s="53">
        <v>2.6899173870203255E-2</v>
      </c>
      <c r="T241" s="53">
        <v>4.6095869496561228</v>
      </c>
      <c r="U241" s="53">
        <v>-0.94697462323233628</v>
      </c>
    </row>
    <row r="242" spans="1:21" x14ac:dyDescent="0.25">
      <c r="A242" s="53" t="s">
        <v>677</v>
      </c>
      <c r="B242" s="53">
        <f t="shared" si="3"/>
        <v>233</v>
      </c>
      <c r="C242" s="53">
        <v>-0.1603397736859441</v>
      </c>
      <c r="D242" s="53">
        <v>1.4949659852673298</v>
      </c>
      <c r="E242" s="53">
        <v>10.997805495889777</v>
      </c>
      <c r="F242" s="53">
        <v>-0.777312944230652</v>
      </c>
      <c r="H242" s="53">
        <v>-0.77744612089440535</v>
      </c>
      <c r="I242" s="53">
        <v>3.4690836598260937</v>
      </c>
      <c r="J242" s="53">
        <v>3.8628329654370406</v>
      </c>
      <c r="K242" s="53">
        <v>-0.74126571181650225</v>
      </c>
      <c r="M242" s="53">
        <v>-0.36987549478712173</v>
      </c>
      <c r="N242" s="53">
        <v>4.3939947881488202</v>
      </c>
      <c r="O242" s="53">
        <v>0.83422339869724782</v>
      </c>
      <c r="P242" s="53">
        <v>-1.0754936281733165</v>
      </c>
      <c r="R242" s="53">
        <v>0.44034592806331302</v>
      </c>
      <c r="S242" s="53">
        <v>0.91396986487960874</v>
      </c>
      <c r="T242" s="53">
        <v>3.8602418711078719</v>
      </c>
      <c r="U242" s="53">
        <v>-1.007286760474271</v>
      </c>
    </row>
    <row r="243" spans="1:21" x14ac:dyDescent="0.25">
      <c r="A243" s="53" t="s">
        <v>677</v>
      </c>
      <c r="B243" s="53">
        <f t="shared" si="3"/>
        <v>234</v>
      </c>
      <c r="C243" s="53">
        <v>-0.36317552026311328</v>
      </c>
      <c r="D243" s="53">
        <v>3.2088431616881765</v>
      </c>
      <c r="E243" s="53">
        <v>2.5282378981091052</v>
      </c>
      <c r="F243" s="53">
        <v>-0.75829957591566821</v>
      </c>
      <c r="H243" s="53">
        <v>-9.4919656423911286E-2</v>
      </c>
      <c r="I243" s="53">
        <v>0.89087919098794011</v>
      </c>
      <c r="J243" s="53">
        <v>5.9158148718632324</v>
      </c>
      <c r="K243" s="53">
        <v>-0.71841064405279587</v>
      </c>
      <c r="M243" s="53">
        <v>0.39862571034207656</v>
      </c>
      <c r="N243" s="53">
        <v>0.27874415461078839</v>
      </c>
      <c r="O243" s="53">
        <v>4.6084652721698465</v>
      </c>
      <c r="P243" s="53">
        <v>-1.061315516242793</v>
      </c>
      <c r="R243" s="53">
        <v>5.2118252704067281E-2</v>
      </c>
      <c r="S243" s="53">
        <v>-0.18904871772053325</v>
      </c>
      <c r="T243" s="53">
        <v>3.7406708787107288</v>
      </c>
      <c r="U243" s="53">
        <v>-0.99280867601747935</v>
      </c>
    </row>
    <row r="244" spans="1:21" x14ac:dyDescent="0.25">
      <c r="A244" s="53" t="s">
        <v>677</v>
      </c>
      <c r="B244" s="53">
        <f t="shared" si="3"/>
        <v>235</v>
      </c>
      <c r="C244" s="53">
        <v>0.11671616997429976</v>
      </c>
      <c r="D244" s="53">
        <v>-6.8388072142041845E-2</v>
      </c>
      <c r="E244" s="53">
        <v>11.776428240193855</v>
      </c>
      <c r="F244" s="53">
        <v>-0.69119152482314372</v>
      </c>
      <c r="H244" s="53">
        <v>-1.0401413028380544</v>
      </c>
      <c r="I244" s="53">
        <v>2.3172588316041089</v>
      </c>
      <c r="J244" s="53">
        <v>15.485593052014979</v>
      </c>
      <c r="K244" s="53">
        <v>-0.63774324047648068</v>
      </c>
      <c r="M244" s="53">
        <v>4.0051873530444738E-2</v>
      </c>
      <c r="N244" s="53">
        <v>-0.98480536059178336</v>
      </c>
      <c r="O244" s="53">
        <v>1.9605473674200626</v>
      </c>
      <c r="P244" s="53">
        <v>-1.0112735960492365</v>
      </c>
      <c r="R244" s="53">
        <v>-0.10696365084416867</v>
      </c>
      <c r="S244" s="53">
        <v>0.87145602131808064</v>
      </c>
      <c r="T244" s="53">
        <v>5.5386291328683468</v>
      </c>
      <c r="U244" s="53">
        <v>-0.94170799699247087</v>
      </c>
    </row>
    <row r="245" spans="1:21" x14ac:dyDescent="0.25">
      <c r="A245" s="53" t="s">
        <v>677</v>
      </c>
      <c r="B245" s="53">
        <f t="shared" si="3"/>
        <v>236</v>
      </c>
      <c r="C245" s="53">
        <v>-0.15886369089840999</v>
      </c>
      <c r="D245" s="53">
        <v>4.1999235047458052</v>
      </c>
      <c r="E245" s="53">
        <v>8.7635563359834485</v>
      </c>
      <c r="F245" s="53">
        <v>-0.63163504117665326</v>
      </c>
      <c r="H245" s="53">
        <v>-0.52310531396368465</v>
      </c>
      <c r="I245" s="53">
        <v>1.4179008917000229</v>
      </c>
      <c r="J245" s="53">
        <v>4.7441236841535579</v>
      </c>
      <c r="K245" s="53">
        <v>-0.56615321776409655</v>
      </c>
      <c r="M245" s="53">
        <v>-0.37516402905636054</v>
      </c>
      <c r="N245" s="53">
        <v>-1.1775758887339776</v>
      </c>
      <c r="O245" s="53">
        <v>2.3203495384587969</v>
      </c>
      <c r="P245" s="53">
        <v>-0.96686281741497948</v>
      </c>
      <c r="R245" s="53">
        <v>2.0984587514850633E-2</v>
      </c>
      <c r="S245" s="53">
        <v>-0.29057230789202665</v>
      </c>
      <c r="T245" s="53">
        <v>9.3942614642317857</v>
      </c>
      <c r="U245" s="53">
        <v>-0.89635760005602194</v>
      </c>
    </row>
    <row r="246" spans="1:21" x14ac:dyDescent="0.25">
      <c r="A246" s="53" t="s">
        <v>677</v>
      </c>
      <c r="B246" s="53">
        <f t="shared" si="3"/>
        <v>237</v>
      </c>
      <c r="C246" s="53">
        <v>0.94989965757055983</v>
      </c>
      <c r="D246" s="53">
        <v>-4.3802675892153649E-2</v>
      </c>
      <c r="E246" s="53">
        <v>6.5013356471556456</v>
      </c>
      <c r="F246" s="53">
        <v>-0.70603550556935257</v>
      </c>
      <c r="H246" s="53">
        <v>0.79860751690678</v>
      </c>
      <c r="I246" s="53">
        <v>0.91633373526098771</v>
      </c>
      <c r="J246" s="53">
        <v>3.6645757673730235</v>
      </c>
      <c r="K246" s="53">
        <v>-0.6555864853038792</v>
      </c>
      <c r="M246" s="53">
        <v>-0.28588603653843148</v>
      </c>
      <c r="N246" s="53">
        <v>1.091509501593928</v>
      </c>
      <c r="O246" s="53">
        <v>1.9464550241024106</v>
      </c>
      <c r="P246" s="53">
        <v>-1.0223426300587672</v>
      </c>
      <c r="R246" s="53">
        <v>0.48230886752426777</v>
      </c>
      <c r="S246" s="53">
        <v>0.54742361352481494</v>
      </c>
      <c r="T246" s="53">
        <v>4.3961368410832744</v>
      </c>
      <c r="U246" s="53">
        <v>-0.95301122340444933</v>
      </c>
    </row>
    <row r="247" spans="1:21" x14ac:dyDescent="0.25">
      <c r="A247" s="53" t="s">
        <v>677</v>
      </c>
      <c r="B247" s="53">
        <f t="shared" si="3"/>
        <v>238</v>
      </c>
      <c r="C247" s="53">
        <v>1.2222159920048048</v>
      </c>
      <c r="D247" s="53">
        <v>2.3501866244259673</v>
      </c>
      <c r="E247" s="53">
        <v>2.0246150825710498</v>
      </c>
      <c r="F247" s="53">
        <v>-0.67375347680763131</v>
      </c>
      <c r="H247" s="53">
        <v>-9.003404917203571E-2</v>
      </c>
      <c r="I247" s="53">
        <v>0.70154179244796544</v>
      </c>
      <c r="J247" s="53">
        <v>3.4622599383620747</v>
      </c>
      <c r="K247" s="53">
        <v>-0.61678179048725279</v>
      </c>
      <c r="M247" s="53">
        <v>-0.10887474670449238</v>
      </c>
      <c r="N247" s="53">
        <v>0.28821101402509403</v>
      </c>
      <c r="O247" s="53">
        <v>2.4786538607210287</v>
      </c>
      <c r="P247" s="53">
        <v>-0.99827018747281193</v>
      </c>
      <c r="R247" s="53">
        <v>-4.9281245095870028E-2</v>
      </c>
      <c r="S247" s="53">
        <v>0.40191717917377712</v>
      </c>
      <c r="T247" s="53">
        <v>5.9333994778083108</v>
      </c>
      <c r="U247" s="53">
        <v>-0.92842946960333839</v>
      </c>
    </row>
    <row r="248" spans="1:21" x14ac:dyDescent="0.25">
      <c r="A248" s="53" t="s">
        <v>677</v>
      </c>
      <c r="B248" s="53">
        <f t="shared" si="3"/>
        <v>239</v>
      </c>
      <c r="C248" s="53">
        <v>0.34271191030638198</v>
      </c>
      <c r="D248" s="53">
        <v>2.2089045021283313</v>
      </c>
      <c r="E248" s="53">
        <v>3.3728109523655161</v>
      </c>
      <c r="F248" s="53">
        <v>-0.7224326461064543</v>
      </c>
      <c r="H248" s="53">
        <v>0.21800246484987157</v>
      </c>
      <c r="I248" s="53">
        <v>1.857337705099902</v>
      </c>
      <c r="J248" s="53">
        <v>4.0965526648423092</v>
      </c>
      <c r="K248" s="53">
        <v>-0.67529670981003065</v>
      </c>
      <c r="M248" s="53">
        <v>0.1193332492868652</v>
      </c>
      <c r="N248" s="53">
        <v>-6.0060708407135552E-2</v>
      </c>
      <c r="O248" s="53">
        <v>0.61600500092314758</v>
      </c>
      <c r="P248" s="53">
        <v>-1.0345698425139294</v>
      </c>
      <c r="R248" s="53">
        <v>9.2709482298526727E-2</v>
      </c>
      <c r="S248" s="53">
        <v>-0.59662063555246192</v>
      </c>
      <c r="T248" s="53">
        <v>9.2749335718799557</v>
      </c>
      <c r="U248" s="53">
        <v>-0.96549713235089063</v>
      </c>
    </row>
    <row r="249" spans="1:21" x14ac:dyDescent="0.25">
      <c r="A249" s="53" t="s">
        <v>677</v>
      </c>
      <c r="B249" s="53">
        <f t="shared" si="3"/>
        <v>240</v>
      </c>
      <c r="C249" s="53">
        <v>0.39875510560563709</v>
      </c>
      <c r="D249" s="53">
        <v>2.5751660391854974</v>
      </c>
      <c r="E249" s="53">
        <v>11.559853152320832</v>
      </c>
      <c r="F249" s="53">
        <v>-0.63119288508358429</v>
      </c>
      <c r="H249" s="53">
        <v>-0.36650143739311813</v>
      </c>
      <c r="I249" s="53">
        <v>4.4986413435421022E-2</v>
      </c>
      <c r="J249" s="53">
        <v>5.5329063388490187</v>
      </c>
      <c r="K249" s="53">
        <v>-0.5656217229073297</v>
      </c>
      <c r="M249" s="53">
        <v>-0.39957500795425199</v>
      </c>
      <c r="N249" s="53">
        <v>0.39970378543401164</v>
      </c>
      <c r="O249" s="53">
        <v>1.7935406175536885</v>
      </c>
      <c r="P249" s="53">
        <v>-0.96653310526327429</v>
      </c>
      <c r="R249" s="53">
        <v>0.29853729569888815</v>
      </c>
      <c r="S249" s="53">
        <v>-0.23448507747417086</v>
      </c>
      <c r="T249" s="53">
        <v>10.190164349102261</v>
      </c>
      <c r="U249" s="53">
        <v>-0.89602091203985956</v>
      </c>
    </row>
    <row r="250" spans="1:21" x14ac:dyDescent="0.25">
      <c r="A250" s="53" t="s">
        <v>677</v>
      </c>
      <c r="B250" s="53">
        <f t="shared" si="3"/>
        <v>241</v>
      </c>
      <c r="C250" s="53">
        <v>0.52418754689454861</v>
      </c>
      <c r="D250" s="53">
        <v>2.2177622120382092</v>
      </c>
      <c r="E250" s="53">
        <v>4.1375256232626567</v>
      </c>
      <c r="F250" s="53">
        <v>-0.60002732929485914</v>
      </c>
      <c r="H250" s="53">
        <v>0.53667947865055354</v>
      </c>
      <c r="I250" s="53">
        <v>-0.70343463730677458</v>
      </c>
      <c r="J250" s="53">
        <v>4.1133693956793529</v>
      </c>
      <c r="K250" s="53">
        <v>-0.5281590872688271</v>
      </c>
      <c r="M250" s="53">
        <v>1.7414151907776976</v>
      </c>
      <c r="N250" s="53">
        <v>-0.3588010328067599</v>
      </c>
      <c r="O250" s="53">
        <v>2.4704981602881992</v>
      </c>
      <c r="P250" s="53">
        <v>-0.94329320736463085</v>
      </c>
      <c r="R250" s="53">
        <v>0.37038674475518663</v>
      </c>
      <c r="S250" s="53">
        <v>0.72679997711761668</v>
      </c>
      <c r="T250" s="53">
        <v>4.5835373499896592</v>
      </c>
      <c r="U250" s="53">
        <v>-0.87228931743879012</v>
      </c>
    </row>
    <row r="251" spans="1:21" x14ac:dyDescent="0.25">
      <c r="A251" s="53" t="s">
        <v>677</v>
      </c>
      <c r="B251" s="53">
        <f t="shared" si="3"/>
        <v>242</v>
      </c>
      <c r="C251" s="53">
        <v>0.36823047925795521</v>
      </c>
      <c r="D251" s="53">
        <v>3.2756043463773095</v>
      </c>
      <c r="E251" s="53">
        <v>6.1126658135230212</v>
      </c>
      <c r="F251" s="53">
        <v>-0.65012674505379187</v>
      </c>
      <c r="H251" s="53">
        <v>-0.16017877738490244</v>
      </c>
      <c r="I251" s="53">
        <v>-0.80471110538343971</v>
      </c>
      <c r="J251" s="53">
        <v>4.2894912566059729</v>
      </c>
      <c r="K251" s="53">
        <v>-0.58838121746288408</v>
      </c>
      <c r="M251" s="53">
        <v>-0.23650580601042892</v>
      </c>
      <c r="N251" s="53">
        <v>-0.64603104844793746</v>
      </c>
      <c r="O251" s="53">
        <v>3.3808861521875904</v>
      </c>
      <c r="P251" s="53">
        <v>-0.98065192847688187</v>
      </c>
      <c r="R251" s="53">
        <v>0.54179349386267905</v>
      </c>
      <c r="S251" s="53">
        <v>1.7999024733099127</v>
      </c>
      <c r="T251" s="53">
        <v>3.9302796230300623</v>
      </c>
      <c r="U251" s="53">
        <v>-0.91043845338237384</v>
      </c>
    </row>
    <row r="252" spans="1:21" x14ac:dyDescent="0.25">
      <c r="A252" s="53" t="s">
        <v>677</v>
      </c>
      <c r="B252" s="53">
        <f t="shared" si="3"/>
        <v>243</v>
      </c>
      <c r="C252" s="53">
        <v>0.12679110187788573</v>
      </c>
      <c r="D252" s="53">
        <v>9.0808551591564451E-2</v>
      </c>
      <c r="E252" s="53">
        <v>7.5874193981403506</v>
      </c>
      <c r="F252" s="53">
        <v>-0.70818104255397951</v>
      </c>
      <c r="H252" s="53">
        <v>-0.99350533659616302</v>
      </c>
      <c r="I252" s="53">
        <v>1.6122192909606748E-2</v>
      </c>
      <c r="J252" s="53">
        <v>4.5801062169564064</v>
      </c>
      <c r="K252" s="53">
        <v>-0.65816553349570028</v>
      </c>
      <c r="M252" s="53">
        <v>2.197515726447401</v>
      </c>
      <c r="N252" s="53">
        <v>0.75368698635994924</v>
      </c>
      <c r="O252" s="53">
        <v>1.8644617206651248</v>
      </c>
      <c r="P252" s="53">
        <v>-1.0239425392918484</v>
      </c>
      <c r="R252" s="53">
        <v>0.65976122766072909</v>
      </c>
      <c r="S252" s="53">
        <v>1.0522651035787951</v>
      </c>
      <c r="T252" s="53">
        <v>5.3097685206021534</v>
      </c>
      <c r="U252" s="53">
        <v>-0.95464498261817687</v>
      </c>
    </row>
    <row r="253" spans="1:21" x14ac:dyDescent="0.25">
      <c r="A253" s="53" t="s">
        <v>677</v>
      </c>
      <c r="B253" s="53">
        <f t="shared" si="3"/>
        <v>244</v>
      </c>
      <c r="C253" s="53">
        <v>1.3691366038748056</v>
      </c>
      <c r="D253" s="53">
        <v>-2.5893638759286099E-2</v>
      </c>
      <c r="E253" s="53">
        <v>11.73045482076332</v>
      </c>
      <c r="F253" s="53">
        <v>-0.59959731002060057</v>
      </c>
      <c r="H253" s="53">
        <v>0.66310735939221943</v>
      </c>
      <c r="I253" s="53">
        <v>1.2500057317901743</v>
      </c>
      <c r="J253" s="53">
        <v>5.2197737365752053</v>
      </c>
      <c r="K253" s="53">
        <v>-0.52764218150599418</v>
      </c>
      <c r="M253" s="53">
        <v>2.8839976079895222</v>
      </c>
      <c r="N253" s="53">
        <v>-0.67351987589638995</v>
      </c>
      <c r="O253" s="53">
        <v>2.0812675780134775</v>
      </c>
      <c r="P253" s="53">
        <v>-0.94297254553860843</v>
      </c>
      <c r="R253" s="53">
        <v>0.1271097458991414</v>
      </c>
      <c r="S253" s="53">
        <v>0.61443509567452814</v>
      </c>
      <c r="T253" s="53">
        <v>6.6838408141727701</v>
      </c>
      <c r="U253" s="53">
        <v>-0.87196187123001623</v>
      </c>
    </row>
    <row r="254" spans="1:21" x14ac:dyDescent="0.25">
      <c r="A254" s="53" t="s">
        <v>677</v>
      </c>
      <c r="B254" s="53">
        <f t="shared" si="3"/>
        <v>245</v>
      </c>
      <c r="C254" s="53">
        <v>0.95391821744633354</v>
      </c>
      <c r="D254" s="53">
        <v>2.4273451821781391E-2</v>
      </c>
      <c r="E254" s="53">
        <v>11.214030987693892</v>
      </c>
      <c r="F254" s="53">
        <v>-0.69415431073618006</v>
      </c>
      <c r="H254" s="53">
        <v>1.4623955483116766</v>
      </c>
      <c r="I254" s="53">
        <v>0.11908289149451218</v>
      </c>
      <c r="J254" s="53">
        <v>5.0368894391371253</v>
      </c>
      <c r="K254" s="53">
        <v>-0.64130466482223625</v>
      </c>
      <c r="M254" s="53">
        <v>0.99784521552937755</v>
      </c>
      <c r="N254" s="53">
        <v>-0.78916223460753632</v>
      </c>
      <c r="O254" s="53">
        <v>5.3417333554965847</v>
      </c>
      <c r="P254" s="53">
        <v>-1.0134829210675766</v>
      </c>
      <c r="R254" s="53">
        <v>1.318712858276349</v>
      </c>
      <c r="S254" s="53">
        <v>0.8926695016822217</v>
      </c>
      <c r="T254" s="53">
        <v>8.1375334402445105</v>
      </c>
      <c r="U254" s="53">
        <v>-0.94396406566824187</v>
      </c>
    </row>
    <row r="255" spans="1:21" x14ac:dyDescent="0.25">
      <c r="A255" s="53" t="s">
        <v>677</v>
      </c>
      <c r="B255" s="53">
        <f t="shared" si="3"/>
        <v>246</v>
      </c>
      <c r="C255" s="53">
        <v>0.2499262686006635</v>
      </c>
      <c r="D255" s="53">
        <v>0.82374859827283942</v>
      </c>
      <c r="E255" s="53">
        <v>1.8925147744578372</v>
      </c>
      <c r="F255" s="53">
        <v>-0.55140702928514573</v>
      </c>
      <c r="H255" s="53">
        <v>0.42032048132840644</v>
      </c>
      <c r="I255" s="53">
        <v>2.1453451682265072</v>
      </c>
      <c r="J255" s="53">
        <v>2.7347594809740667</v>
      </c>
      <c r="K255" s="53">
        <v>-0.46971493192481989</v>
      </c>
      <c r="M255" s="53">
        <v>-9.4977699107860053E-2</v>
      </c>
      <c r="N255" s="53">
        <v>0.31376297908668799</v>
      </c>
      <c r="O255" s="53">
        <v>2.8870675370416574</v>
      </c>
      <c r="P255" s="53">
        <v>-0.90703745066684949</v>
      </c>
      <c r="R255" s="53">
        <v>0.8351056417066165</v>
      </c>
      <c r="S255" s="53">
        <v>-1.3366919020811028E-2</v>
      </c>
      <c r="T255" s="53">
        <v>6.5458681717211684</v>
      </c>
      <c r="U255" s="53">
        <v>-0.83526648181105811</v>
      </c>
    </row>
    <row r="256" spans="1:21" x14ac:dyDescent="0.25">
      <c r="A256" s="53" t="s">
        <v>677</v>
      </c>
      <c r="B256" s="53">
        <f t="shared" si="3"/>
        <v>247</v>
      </c>
      <c r="C256" s="53">
        <v>0.14401429190435364</v>
      </c>
      <c r="D256" s="53">
        <v>2.0385595714064872</v>
      </c>
      <c r="E256" s="53">
        <v>5.0005582121140666</v>
      </c>
      <c r="F256" s="53">
        <v>-0.58734375698967334</v>
      </c>
      <c r="H256" s="53">
        <v>-0.37594033014758121</v>
      </c>
      <c r="I256" s="53">
        <v>1.9711515779078881</v>
      </c>
      <c r="J256" s="53">
        <v>6.7598322724912059</v>
      </c>
      <c r="K256" s="53">
        <v>-0.512912766905252</v>
      </c>
      <c r="M256" s="53">
        <v>2.0919994289961497</v>
      </c>
      <c r="N256" s="53">
        <v>0.67763168280019537</v>
      </c>
      <c r="O256" s="53">
        <v>2.7941138220411865</v>
      </c>
      <c r="P256" s="53">
        <v>-0.93383517211055678</v>
      </c>
      <c r="R256" s="53">
        <v>-5.4576990033246564E-2</v>
      </c>
      <c r="S256" s="53">
        <v>0.12809947872858832</v>
      </c>
      <c r="T256" s="53">
        <v>9.7322795169407499</v>
      </c>
      <c r="U256" s="53">
        <v>-0.86263117438879799</v>
      </c>
    </row>
    <row r="257" spans="1:21" x14ac:dyDescent="0.25">
      <c r="A257" s="53" t="s">
        <v>677</v>
      </c>
      <c r="B257" s="53">
        <f t="shared" si="3"/>
        <v>248</v>
      </c>
      <c r="C257" s="53">
        <v>-0.13788990564712039</v>
      </c>
      <c r="D257" s="53">
        <v>2.5839430275659261</v>
      </c>
      <c r="E257" s="53">
        <v>7.7607862923325763</v>
      </c>
      <c r="F257" s="53">
        <v>-0.62565969894652851</v>
      </c>
      <c r="H257" s="53">
        <v>-0.42168584766437972</v>
      </c>
      <c r="I257" s="53">
        <v>4.094567490193608</v>
      </c>
      <c r="J257" s="53">
        <v>3.2206199567261504</v>
      </c>
      <c r="K257" s="53">
        <v>-0.55897054243175071</v>
      </c>
      <c r="M257" s="53">
        <v>-7.5423252513795086E-2</v>
      </c>
      <c r="N257" s="53">
        <v>1.3551088017289692</v>
      </c>
      <c r="O257" s="53">
        <v>4.1168756695594082</v>
      </c>
      <c r="P257" s="53">
        <v>-0.96240705399850313</v>
      </c>
      <c r="R257" s="53">
        <v>0.59441354722438711</v>
      </c>
      <c r="S257" s="53">
        <v>0.67429407768240301</v>
      </c>
      <c r="T257" s="53">
        <v>5.8280900404921461</v>
      </c>
      <c r="U257" s="53">
        <v>-0.8918075641006461</v>
      </c>
    </row>
    <row r="258" spans="1:21" x14ac:dyDescent="0.25">
      <c r="A258" s="53" t="s">
        <v>677</v>
      </c>
      <c r="B258" s="53">
        <f t="shared" si="3"/>
        <v>249</v>
      </c>
      <c r="C258" s="53">
        <v>-2.6646852419583235E-2</v>
      </c>
      <c r="D258" s="53">
        <v>5.1755146864977535</v>
      </c>
      <c r="E258" s="53">
        <v>7.6335906810303555</v>
      </c>
      <c r="F258" s="53">
        <v>-0.58446109098581889</v>
      </c>
      <c r="H258" s="53">
        <v>-0.96040994413497871</v>
      </c>
      <c r="I258" s="53">
        <v>2.4526426170383782</v>
      </c>
      <c r="J258" s="53">
        <v>2.996755366585615</v>
      </c>
      <c r="K258" s="53">
        <v>-0.50944765090019861</v>
      </c>
      <c r="M258" s="53">
        <v>1.0880295234556787</v>
      </c>
      <c r="N258" s="53">
        <v>-0.54674489731522236</v>
      </c>
      <c r="O258" s="53">
        <v>2.6635158019931766</v>
      </c>
      <c r="P258" s="53">
        <v>-0.93168559184766586</v>
      </c>
      <c r="R258" s="53">
        <v>0.53370094554455272</v>
      </c>
      <c r="S258" s="53">
        <v>5.2792941321045337</v>
      </c>
      <c r="T258" s="53">
        <v>10.264027921541679</v>
      </c>
      <c r="U258" s="53">
        <v>-0.86043611451444446</v>
      </c>
    </row>
    <row r="259" spans="1:21" x14ac:dyDescent="0.25">
      <c r="A259" s="53" t="s">
        <v>677</v>
      </c>
      <c r="B259" s="53">
        <f t="shared" si="3"/>
        <v>250</v>
      </c>
      <c r="C259" s="53">
        <v>2.0925862623943393E-2</v>
      </c>
      <c r="D259" s="53">
        <v>0.2759176464466031</v>
      </c>
      <c r="E259" s="53">
        <v>7.1410002487072592</v>
      </c>
      <c r="F259" s="53">
        <v>-0.538601770579481</v>
      </c>
      <c r="H259" s="53">
        <v>-0.93820018528612381</v>
      </c>
      <c r="I259" s="53">
        <v>1.755670546944837</v>
      </c>
      <c r="J259" s="53">
        <v>4.6383665174427318</v>
      </c>
      <c r="K259" s="53">
        <v>-0.45432233811391065</v>
      </c>
      <c r="M259" s="53">
        <v>0.55711242577171405</v>
      </c>
      <c r="N259" s="53">
        <v>0.47682494002843895</v>
      </c>
      <c r="O259" s="53">
        <v>2.7911991314717777</v>
      </c>
      <c r="P259" s="53">
        <v>-0.89748867486760575</v>
      </c>
      <c r="R259" s="53">
        <v>-0.21842406942340045</v>
      </c>
      <c r="S259" s="53">
        <v>1.2222867401167381</v>
      </c>
      <c r="T259" s="53">
        <v>10.360374085384031</v>
      </c>
      <c r="U259" s="53">
        <v>-0.8255156783784241</v>
      </c>
    </row>
    <row r="260" spans="1:21" x14ac:dyDescent="0.25">
      <c r="A260" s="53" t="s">
        <v>677</v>
      </c>
      <c r="B260" s="53">
        <f t="shared" si="3"/>
        <v>251</v>
      </c>
      <c r="C260" s="53">
        <v>7.8901258371691568E-2</v>
      </c>
      <c r="D260" s="53">
        <v>0.81071785626809434</v>
      </c>
      <c r="E260" s="53">
        <v>8.4435801858125501</v>
      </c>
      <c r="F260" s="53">
        <v>-0.56794802170337255</v>
      </c>
      <c r="H260" s="53">
        <v>-0.77275093090297142</v>
      </c>
      <c r="I260" s="53">
        <v>1.351359173623814</v>
      </c>
      <c r="J260" s="53">
        <v>2.7288032218954155</v>
      </c>
      <c r="K260" s="53">
        <v>-0.4895980739507178</v>
      </c>
      <c r="M260" s="53">
        <v>2.9611635692967213</v>
      </c>
      <c r="N260" s="53">
        <v>-0.49379462289252468</v>
      </c>
      <c r="O260" s="53">
        <v>2.3235140602840336</v>
      </c>
      <c r="P260" s="53">
        <v>-0.91937193228327863</v>
      </c>
      <c r="R260" s="53">
        <v>-0.41314299939214588</v>
      </c>
      <c r="S260" s="53">
        <v>0.19760019115432531</v>
      </c>
      <c r="T260" s="53">
        <v>5.8210771139797135</v>
      </c>
      <c r="U260" s="53">
        <v>-0.8478619294594113</v>
      </c>
    </row>
    <row r="261" spans="1:21" x14ac:dyDescent="0.25">
      <c r="A261" s="53" t="s">
        <v>677</v>
      </c>
      <c r="B261" s="53">
        <f t="shared" si="3"/>
        <v>252</v>
      </c>
      <c r="C261" s="53">
        <v>-0.11421491997007049</v>
      </c>
      <c r="D261" s="53">
        <v>0.55464267864308503</v>
      </c>
      <c r="E261" s="53">
        <v>5.8462383321901799</v>
      </c>
      <c r="F261" s="53">
        <v>-0.60667698343284204</v>
      </c>
      <c r="H261" s="53">
        <v>-0.91345296403635068</v>
      </c>
      <c r="I261" s="53">
        <v>2.1410610966309935</v>
      </c>
      <c r="J261" s="53">
        <v>4.1308266899414559</v>
      </c>
      <c r="K261" s="53">
        <v>-0.53615232094584175</v>
      </c>
      <c r="M261" s="53">
        <v>1.0452234109442413</v>
      </c>
      <c r="N261" s="53">
        <v>-0.71898360671933492</v>
      </c>
      <c r="O261" s="53">
        <v>5.0585703285687149</v>
      </c>
      <c r="P261" s="53">
        <v>-0.94825179960908312</v>
      </c>
      <c r="R261" s="53">
        <v>0.19208607680902098</v>
      </c>
      <c r="S261" s="53">
        <v>0.13724669105056322</v>
      </c>
      <c r="T261" s="53">
        <v>11.126678853511438</v>
      </c>
      <c r="U261" s="53">
        <v>-0.87735282079197041</v>
      </c>
    </row>
    <row r="262" spans="1:21" x14ac:dyDescent="0.25">
      <c r="A262" s="53" t="s">
        <v>677</v>
      </c>
      <c r="B262" s="53">
        <f t="shared" si="3"/>
        <v>253</v>
      </c>
      <c r="C262" s="53">
        <v>-6.2472514061600017E-2</v>
      </c>
      <c r="D262" s="53">
        <v>2.4076652409378969</v>
      </c>
      <c r="E262" s="53">
        <v>6.2088321186251552</v>
      </c>
      <c r="F262" s="53">
        <v>-0.54507692997917878</v>
      </c>
      <c r="H262" s="53">
        <v>-0.95007221138631792</v>
      </c>
      <c r="I262" s="53">
        <v>1.9227952759891953</v>
      </c>
      <c r="J262" s="53">
        <v>8.3578344759486587</v>
      </c>
      <c r="K262" s="53">
        <v>-0.46210581994675692</v>
      </c>
      <c r="M262" s="53">
        <v>-0.35316581285407661</v>
      </c>
      <c r="N262" s="53">
        <v>1.4058013220657044</v>
      </c>
      <c r="O262" s="53">
        <v>6.8622845204878065</v>
      </c>
      <c r="P262" s="53">
        <v>-0.90231714782494843</v>
      </c>
      <c r="R262" s="53">
        <v>0.32182266736795828</v>
      </c>
      <c r="S262" s="53">
        <v>0.8441243735969105</v>
      </c>
      <c r="T262" s="53">
        <v>4.7048793695106816</v>
      </c>
      <c r="U262" s="53">
        <v>-0.83044630945372555</v>
      </c>
    </row>
    <row r="263" spans="1:21" x14ac:dyDescent="0.25">
      <c r="A263" s="53" t="s">
        <v>677</v>
      </c>
      <c r="B263" s="53">
        <f t="shared" si="3"/>
        <v>254</v>
      </c>
      <c r="C263" s="53">
        <v>0.20838867993694524</v>
      </c>
      <c r="D263" s="53">
        <v>5.7850573694045702</v>
      </c>
      <c r="E263" s="53">
        <v>4.0616238925562973</v>
      </c>
      <c r="F263" s="53">
        <v>-0.54686012748375012</v>
      </c>
      <c r="H263" s="53">
        <v>1.705974743870226</v>
      </c>
      <c r="I263" s="53">
        <v>0.98998116088925536</v>
      </c>
      <c r="J263" s="53">
        <v>3.1328081764303239</v>
      </c>
      <c r="K263" s="53">
        <v>-0.46424931704458228</v>
      </c>
      <c r="M263" s="53">
        <v>1.6022473465249898</v>
      </c>
      <c r="N263" s="53">
        <v>4.0094200144860732</v>
      </c>
      <c r="O263" s="53">
        <v>3.3648526419242439</v>
      </c>
      <c r="P263" s="53">
        <v>-0.90364686349632273</v>
      </c>
      <c r="R263" s="53">
        <v>-0.3638766620116885</v>
      </c>
      <c r="S263" s="53">
        <v>0.78114853620263835</v>
      </c>
      <c r="T263" s="53">
        <v>2.6814195347164489</v>
      </c>
      <c r="U263" s="53">
        <v>-0.83180415850217526</v>
      </c>
    </row>
    <row r="264" spans="1:21" x14ac:dyDescent="0.25">
      <c r="A264" s="53" t="s">
        <v>677</v>
      </c>
      <c r="B264" s="53">
        <f t="shared" si="3"/>
        <v>255</v>
      </c>
      <c r="C264" s="53">
        <v>-0.27509276905872582</v>
      </c>
      <c r="D264" s="53">
        <v>2.6845891761837941</v>
      </c>
      <c r="E264" s="53">
        <v>5.4024909435662263</v>
      </c>
      <c r="F264" s="53">
        <v>-0.54714478336810901</v>
      </c>
      <c r="H264" s="53">
        <v>1.5942474581426784</v>
      </c>
      <c r="I264" s="53">
        <v>1.6689596963741344</v>
      </c>
      <c r="J264" s="53">
        <v>2.7150499856237778</v>
      </c>
      <c r="K264" s="53">
        <v>-0.46459148837470021</v>
      </c>
      <c r="M264" s="53">
        <v>-0.36066593750379872</v>
      </c>
      <c r="N264" s="53">
        <v>-0.73520562032490255</v>
      </c>
      <c r="O264" s="53">
        <v>7.3340089733732752</v>
      </c>
      <c r="P264" s="53">
        <v>-0.90385912904145194</v>
      </c>
      <c r="R264" s="53">
        <v>-0.64852941427801125</v>
      </c>
      <c r="S264" s="53">
        <v>1.6302135986290731</v>
      </c>
      <c r="T264" s="53">
        <v>1.9225991047858504</v>
      </c>
      <c r="U264" s="53">
        <v>-0.83202091504244713</v>
      </c>
    </row>
    <row r="265" spans="1:21" x14ac:dyDescent="0.25">
      <c r="A265" s="53" t="s">
        <v>677</v>
      </c>
      <c r="B265" s="53">
        <f t="shared" si="3"/>
        <v>256</v>
      </c>
      <c r="C265" s="53">
        <v>-0.28479716254156839</v>
      </c>
      <c r="D265" s="53">
        <v>2.8614138157478628</v>
      </c>
      <c r="E265" s="53">
        <v>3.7371806522249487</v>
      </c>
      <c r="F265" s="53">
        <v>-0.51348894229247721</v>
      </c>
      <c r="H265" s="53">
        <v>-0.48268533570462008</v>
      </c>
      <c r="I265" s="53">
        <v>2.7152411320400818</v>
      </c>
      <c r="J265" s="53">
        <v>2.6748269930046034</v>
      </c>
      <c r="K265" s="53">
        <v>-0.42413539897038804</v>
      </c>
      <c r="M265" s="53">
        <v>0.37777165032744386</v>
      </c>
      <c r="N265" s="53">
        <v>2.709694627189227</v>
      </c>
      <c r="O265" s="53">
        <v>3.0178407092549997</v>
      </c>
      <c r="P265" s="53">
        <v>-0.87876224594419572</v>
      </c>
      <c r="R265" s="53">
        <v>-0.88092745420915897</v>
      </c>
      <c r="S265" s="53">
        <v>1.2765160605774677</v>
      </c>
      <c r="T265" s="53">
        <v>3.534078872713589</v>
      </c>
      <c r="U265" s="53">
        <v>-0.80639304619327801</v>
      </c>
    </row>
    <row r="266" spans="1:21" x14ac:dyDescent="0.25">
      <c r="A266" s="53" t="s">
        <v>677</v>
      </c>
      <c r="B266" s="53">
        <f t="shared" si="3"/>
        <v>257</v>
      </c>
      <c r="C266" s="53">
        <v>0.67337053935509539</v>
      </c>
      <c r="D266" s="53">
        <v>0.63388441117100069</v>
      </c>
      <c r="E266" s="53">
        <v>4.6919421989308328</v>
      </c>
      <c r="F266" s="53">
        <v>-0.51328895078775938</v>
      </c>
      <c r="H266" s="53">
        <v>-0.59500248461804528</v>
      </c>
      <c r="I266" s="53">
        <v>1.9874845975038973</v>
      </c>
      <c r="J266" s="53">
        <v>9.1182541330534104</v>
      </c>
      <c r="K266" s="53">
        <v>-0.42389499867325137</v>
      </c>
      <c r="M266" s="53">
        <v>1.0649401108576535</v>
      </c>
      <c r="N266" s="53">
        <v>0.7174063403396328</v>
      </c>
      <c r="O266" s="53">
        <v>2.1014169546810266</v>
      </c>
      <c r="P266" s="53">
        <v>-0.87861311392865438</v>
      </c>
      <c r="R266" s="53">
        <v>-0.23063522295722841</v>
      </c>
      <c r="S266" s="53">
        <v>0.59384646901436566</v>
      </c>
      <c r="T266" s="53">
        <v>3.6269352074172017</v>
      </c>
      <c r="U266" s="53">
        <v>-0.80624075892634151</v>
      </c>
    </row>
    <row r="267" spans="1:21" x14ac:dyDescent="0.25">
      <c r="A267" s="53" t="s">
        <v>677</v>
      </c>
      <c r="B267" s="53">
        <f t="shared" ref="B267:B330" si="4">B266+1</f>
        <v>258</v>
      </c>
      <c r="C267" s="53">
        <v>0.9606640761345685</v>
      </c>
      <c r="D267" s="53">
        <v>2.9178296775131103</v>
      </c>
      <c r="E267" s="53">
        <v>2.6262274606704015</v>
      </c>
      <c r="F267" s="53">
        <v>-0.49572921139970022</v>
      </c>
      <c r="H267" s="53">
        <v>-0.43794189350341295</v>
      </c>
      <c r="I267" s="53">
        <v>0.95406011613759667</v>
      </c>
      <c r="J267" s="53">
        <v>2.5890076848927888</v>
      </c>
      <c r="K267" s="53">
        <v>-0.40278726926000247</v>
      </c>
      <c r="M267" s="53">
        <v>-0.49843685416215983</v>
      </c>
      <c r="N267" s="53">
        <v>1.9169763744751895</v>
      </c>
      <c r="O267" s="53">
        <v>8.9502669654037526</v>
      </c>
      <c r="P267" s="53">
        <v>-0.86551896109943005</v>
      </c>
      <c r="R267" s="53">
        <v>0.55296453706230209</v>
      </c>
      <c r="S267" s="53">
        <v>1.0246857330155781</v>
      </c>
      <c r="T267" s="53">
        <v>5.0001451014095366</v>
      </c>
      <c r="U267" s="53">
        <v>-0.79286956736849323</v>
      </c>
    </row>
    <row r="268" spans="1:21" x14ac:dyDescent="0.25">
      <c r="A268" s="53" t="s">
        <v>677</v>
      </c>
      <c r="B268" s="53">
        <f t="shared" si="4"/>
        <v>259</v>
      </c>
      <c r="C268" s="53">
        <v>0.10124977079746625</v>
      </c>
      <c r="D268" s="53">
        <v>2.7733180178361598</v>
      </c>
      <c r="E268" s="53">
        <v>4.6843008011261551</v>
      </c>
      <c r="F268" s="53">
        <v>-0.49188514626221175</v>
      </c>
      <c r="H268" s="53">
        <v>-0.91737188393870794</v>
      </c>
      <c r="I268" s="53">
        <v>1.2633536888894779</v>
      </c>
      <c r="J268" s="53">
        <v>4.647003972277493</v>
      </c>
      <c r="K268" s="53">
        <v>-0.39816650098002532</v>
      </c>
      <c r="M268" s="53">
        <v>-4.7397649173888314E-2</v>
      </c>
      <c r="N268" s="53">
        <v>0.91433663693699585</v>
      </c>
      <c r="O268" s="53">
        <v>3.7545036843111004</v>
      </c>
      <c r="P268" s="53">
        <v>-0.86265247343219309</v>
      </c>
      <c r="R268" s="53">
        <v>-0.54423975229093557</v>
      </c>
      <c r="S268" s="53">
        <v>0.62347139116354222</v>
      </c>
      <c r="T268" s="53">
        <v>2.7311186923258517</v>
      </c>
      <c r="U268" s="53">
        <v>-0.78994243216572613</v>
      </c>
    </row>
    <row r="269" spans="1:21" x14ac:dyDescent="0.25">
      <c r="A269" s="53" t="s">
        <v>677</v>
      </c>
      <c r="B269" s="53">
        <f t="shared" si="4"/>
        <v>260</v>
      </c>
      <c r="C269" s="53">
        <v>-0.4125881839992091</v>
      </c>
      <c r="D269" s="53">
        <v>1.2883265368034313</v>
      </c>
      <c r="E269" s="53">
        <v>2.3033294944295637</v>
      </c>
      <c r="F269" s="53">
        <v>-0.64494376157798117</v>
      </c>
      <c r="H269" s="53">
        <v>-0.98896409411867903</v>
      </c>
      <c r="I269" s="53">
        <v>2.1257582368046513</v>
      </c>
      <c r="J269" s="53">
        <v>6.7050914519584879</v>
      </c>
      <c r="K269" s="53">
        <v>-0.58215099898736689</v>
      </c>
      <c r="M269" s="53">
        <v>-0.26284143065317789</v>
      </c>
      <c r="N269" s="53">
        <v>-7.4039374181514303E-3</v>
      </c>
      <c r="O269" s="53">
        <v>5.6457508984776226</v>
      </c>
      <c r="P269" s="53">
        <v>-0.97678702044813526</v>
      </c>
      <c r="R269" s="53">
        <v>0.20130261593767013</v>
      </c>
      <c r="S269" s="53">
        <v>0.4294110488208705</v>
      </c>
      <c r="T269" s="53">
        <v>1.7298323693827506</v>
      </c>
      <c r="U269" s="53">
        <v>-0.90649177380104962</v>
      </c>
    </row>
    <row r="270" spans="1:21" x14ac:dyDescent="0.25">
      <c r="A270" s="53" t="s">
        <v>677</v>
      </c>
      <c r="B270" s="53">
        <f t="shared" si="4"/>
        <v>261</v>
      </c>
      <c r="C270" s="53">
        <v>0.11394487332912509</v>
      </c>
      <c r="D270" s="53">
        <v>2.7140143290601246</v>
      </c>
      <c r="E270" s="53">
        <v>3.849302250039353</v>
      </c>
      <c r="F270" s="53">
        <v>-0.47830997769077477</v>
      </c>
      <c r="H270" s="53">
        <v>-0.34246810754606838</v>
      </c>
      <c r="I270" s="53">
        <v>2.3927940298065815</v>
      </c>
      <c r="J270" s="53">
        <v>5.0372629820993859</v>
      </c>
      <c r="K270" s="53">
        <v>-0.38184843505588162</v>
      </c>
      <c r="M270" s="53">
        <v>-0.31988426531570147</v>
      </c>
      <c r="N270" s="53">
        <v>-0.24802539126000955</v>
      </c>
      <c r="O270" s="53">
        <v>6.3139335961720073</v>
      </c>
      <c r="P270" s="53">
        <v>-0.85252958219624719</v>
      </c>
      <c r="R270" s="53">
        <v>1.1105712044923335</v>
      </c>
      <c r="S270" s="53">
        <v>0.31512286055911437</v>
      </c>
      <c r="T270" s="53">
        <v>2.6033530108978704</v>
      </c>
      <c r="U270" s="53">
        <v>-0.77960536648454659</v>
      </c>
    </row>
    <row r="271" spans="1:21" x14ac:dyDescent="0.25">
      <c r="A271" s="53" t="s">
        <v>677</v>
      </c>
      <c r="B271" s="53">
        <f t="shared" si="4"/>
        <v>262</v>
      </c>
      <c r="C271" s="53">
        <v>-0.20264180791233261</v>
      </c>
      <c r="D271" s="53">
        <v>0.72504709021844294</v>
      </c>
      <c r="E271" s="53">
        <v>3.3993470600743163</v>
      </c>
      <c r="F271" s="53">
        <v>-0.51042691886750369</v>
      </c>
      <c r="H271" s="53">
        <v>0.49215819589654985</v>
      </c>
      <c r="I271" s="53">
        <v>1.4540229324488163</v>
      </c>
      <c r="J271" s="53">
        <v>5.7660015222348857</v>
      </c>
      <c r="K271" s="53">
        <v>-0.42045468592089252</v>
      </c>
      <c r="M271" s="53">
        <v>-0.53820947250490525</v>
      </c>
      <c r="N271" s="53">
        <v>-0.23205614906113772</v>
      </c>
      <c r="O271" s="53">
        <v>3.0250418950849167</v>
      </c>
      <c r="P271" s="53">
        <v>-0.87647892033171348</v>
      </c>
      <c r="R271" s="53">
        <v>-0.15329707547246318</v>
      </c>
      <c r="S271" s="53">
        <v>0.19030765548201575</v>
      </c>
      <c r="T271" s="53">
        <v>4.9376027770958091</v>
      </c>
      <c r="U271" s="53">
        <v>-0.80406141126037112</v>
      </c>
    </row>
    <row r="272" spans="1:21" x14ac:dyDescent="0.25">
      <c r="A272" s="53" t="s">
        <v>677</v>
      </c>
      <c r="B272" s="53">
        <f t="shared" si="4"/>
        <v>263</v>
      </c>
      <c r="C272" s="53">
        <v>0.29911314574151004</v>
      </c>
      <c r="D272" s="53">
        <v>0.98938335441323833</v>
      </c>
      <c r="E272" s="53">
        <v>4.3756993511310815</v>
      </c>
      <c r="F272" s="53">
        <v>-0.52820849702855299</v>
      </c>
      <c r="H272" s="53">
        <v>-0.66938568230159345</v>
      </c>
      <c r="I272" s="53">
        <v>1.8701665749454734</v>
      </c>
      <c r="J272" s="53">
        <v>2.694615285001523</v>
      </c>
      <c r="K272" s="53">
        <v>-0.44182907719569647</v>
      </c>
      <c r="M272" s="53">
        <v>-0.20251594906248763</v>
      </c>
      <c r="N272" s="53">
        <v>0.37451525342214992</v>
      </c>
      <c r="O272" s="53">
        <v>4.885588013114111</v>
      </c>
      <c r="P272" s="53">
        <v>-0.88973849650423376</v>
      </c>
      <c r="R272" s="53">
        <v>1.2245652223524186</v>
      </c>
      <c r="S272" s="53">
        <v>0.69371434452721237</v>
      </c>
      <c r="T272" s="53">
        <v>2.921918444757055</v>
      </c>
      <c r="U272" s="53">
        <v>-0.81760152609566994</v>
      </c>
    </row>
    <row r="273" spans="1:21" x14ac:dyDescent="0.25">
      <c r="A273" s="53" t="s">
        <v>677</v>
      </c>
      <c r="B273" s="53">
        <f t="shared" si="4"/>
        <v>264</v>
      </c>
      <c r="C273" s="53">
        <v>0.51099566512707106</v>
      </c>
      <c r="D273" s="53">
        <v>2.1283942607218127</v>
      </c>
      <c r="E273" s="53">
        <v>2.9344495667117076</v>
      </c>
      <c r="F273" s="53">
        <v>-0.62476354826568015</v>
      </c>
      <c r="H273" s="53">
        <v>0.30024028487634175</v>
      </c>
      <c r="I273" s="53">
        <v>-5.2871263940198213E-2</v>
      </c>
      <c r="J273" s="53">
        <v>3.3233887737622023</v>
      </c>
      <c r="K273" s="53">
        <v>-0.55789332222552679</v>
      </c>
      <c r="M273" s="53">
        <v>-0.23086741974142724</v>
      </c>
      <c r="N273" s="53">
        <v>0.23119352472363849</v>
      </c>
      <c r="O273" s="53">
        <v>7.9965677668028032</v>
      </c>
      <c r="P273" s="53">
        <v>-0.96173880182723115</v>
      </c>
      <c r="R273" s="53">
        <v>-0.32794477233790942</v>
      </c>
      <c r="S273" s="53">
        <v>0.12804840837223269</v>
      </c>
      <c r="T273" s="53">
        <v>1.9318997591274258</v>
      </c>
      <c r="U273" s="53">
        <v>-0.89112517342539121</v>
      </c>
    </row>
    <row r="274" spans="1:21" x14ac:dyDescent="0.25">
      <c r="A274" s="53" t="s">
        <v>677</v>
      </c>
      <c r="B274" s="53">
        <f t="shared" si="4"/>
        <v>265</v>
      </c>
      <c r="C274" s="53">
        <v>5.9469405980991256E-2</v>
      </c>
      <c r="D274" s="53">
        <v>0.57832676817725959</v>
      </c>
      <c r="E274" s="53">
        <v>4.0094875795058993</v>
      </c>
      <c r="F274" s="53">
        <v>-0.48857701042662738</v>
      </c>
      <c r="H274" s="53">
        <v>-0.94157848990674764</v>
      </c>
      <c r="I274" s="53">
        <v>2.0015807342615157</v>
      </c>
      <c r="J274" s="53">
        <v>3.7630787536634949</v>
      </c>
      <c r="K274" s="53">
        <v>-0.39418994788110689</v>
      </c>
      <c r="M274" s="53">
        <v>0.48141105260510625</v>
      </c>
      <c r="N274" s="53">
        <v>1.1207537066312698</v>
      </c>
      <c r="O274" s="53">
        <v>4.5676568976279741</v>
      </c>
      <c r="P274" s="53">
        <v>-0.86018562382504971</v>
      </c>
      <c r="R274" s="53">
        <v>0.16204104428235436</v>
      </c>
      <c r="S274" s="53">
        <v>0.3032049536248258</v>
      </c>
      <c r="T274" s="53">
        <v>4.648959903831539</v>
      </c>
      <c r="U274" s="53">
        <v>-0.78742339034059183</v>
      </c>
    </row>
    <row r="275" spans="1:21" x14ac:dyDescent="0.25">
      <c r="A275" s="53" t="s">
        <v>677</v>
      </c>
      <c r="B275" s="53">
        <f t="shared" si="4"/>
        <v>266</v>
      </c>
      <c r="C275" s="53">
        <v>0.36368873349142511</v>
      </c>
      <c r="D275" s="53">
        <v>9.9814703023851674</v>
      </c>
      <c r="E275" s="53">
        <v>3.8476234510536531</v>
      </c>
      <c r="F275" s="53">
        <v>-0.6326808063658288</v>
      </c>
      <c r="H275" s="53">
        <v>0.575394804060545</v>
      </c>
      <c r="I275" s="53">
        <v>1.6803243076910819</v>
      </c>
      <c r="J275" s="53">
        <v>4.0773020715036727</v>
      </c>
      <c r="K275" s="53">
        <v>-0.56741028247075853</v>
      </c>
      <c r="M275" s="53">
        <v>0.4313870068974644</v>
      </c>
      <c r="N275" s="53">
        <v>-6.4939419755711728E-2</v>
      </c>
      <c r="O275" s="53">
        <v>3.7689246089532014</v>
      </c>
      <c r="P275" s="53">
        <v>-0.96764263589109301</v>
      </c>
      <c r="R275" s="53">
        <v>0.39458952009010179</v>
      </c>
      <c r="S275" s="53">
        <v>-0.47156787324283655</v>
      </c>
      <c r="T275" s="53">
        <v>10.551431264365734</v>
      </c>
      <c r="U275" s="53">
        <v>-0.89715391749331286</v>
      </c>
    </row>
    <row r="276" spans="1:21" x14ac:dyDescent="0.25">
      <c r="A276" s="53" t="s">
        <v>677</v>
      </c>
      <c r="B276" s="53">
        <f t="shared" si="4"/>
        <v>267</v>
      </c>
      <c r="C276" s="53">
        <v>3.0216018177429204E-2</v>
      </c>
      <c r="D276" s="53">
        <v>1.0034820071995312</v>
      </c>
      <c r="E276" s="53">
        <v>5.3695716249174827</v>
      </c>
      <c r="F276" s="53">
        <v>-0.67011212786830932</v>
      </c>
      <c r="H276" s="53">
        <v>-0.73300727458965753</v>
      </c>
      <c r="I276" s="53">
        <v>0.15051740436511252</v>
      </c>
      <c r="J276" s="53">
        <v>7.854888061429147</v>
      </c>
      <c r="K276" s="53">
        <v>-0.61240469772910533</v>
      </c>
      <c r="M276" s="53">
        <v>-0.11278219979149769</v>
      </c>
      <c r="N276" s="53">
        <v>-0.36485059898913247</v>
      </c>
      <c r="O276" s="53">
        <v>3.9320970053725377</v>
      </c>
      <c r="P276" s="53">
        <v>-0.99555486360254764</v>
      </c>
      <c r="R276" s="53">
        <v>-0.30222886211675554</v>
      </c>
      <c r="S276" s="53">
        <v>-0.77011014199815075</v>
      </c>
      <c r="T276" s="53">
        <v>3.5334068785983868</v>
      </c>
      <c r="U276" s="53">
        <v>-0.92565669643622916</v>
      </c>
    </row>
    <row r="277" spans="1:21" x14ac:dyDescent="0.25">
      <c r="A277" s="53" t="s">
        <v>677</v>
      </c>
      <c r="B277" s="53">
        <f t="shared" si="4"/>
        <v>268</v>
      </c>
      <c r="C277" s="53">
        <v>-0.34241173529010344</v>
      </c>
      <c r="D277" s="53">
        <v>0.93775778216654915</v>
      </c>
      <c r="E277" s="53">
        <v>3.6222252439501692</v>
      </c>
      <c r="F277" s="53">
        <v>-0.45582976014682258</v>
      </c>
      <c r="H277" s="53">
        <v>-0.90028192883734881</v>
      </c>
      <c r="I277" s="53">
        <v>-0.33106228099283763</v>
      </c>
      <c r="J277" s="53">
        <v>7.0146702860231018</v>
      </c>
      <c r="K277" s="53">
        <v>-0.35482603235488352</v>
      </c>
      <c r="M277" s="53">
        <v>0.19457501718010914</v>
      </c>
      <c r="N277" s="53">
        <v>-0.60397895301301241</v>
      </c>
      <c r="O277" s="53">
        <v>6.5544715467631391</v>
      </c>
      <c r="P277" s="53">
        <v>-0.83576626939019916</v>
      </c>
      <c r="R277" s="53">
        <v>-0.36569390195858537</v>
      </c>
      <c r="S277" s="53">
        <v>2.6223915316561652</v>
      </c>
      <c r="T277" s="53">
        <v>4.5476334242607273</v>
      </c>
      <c r="U277" s="53">
        <v>-0.76248738492459878</v>
      </c>
    </row>
    <row r="278" spans="1:21" x14ac:dyDescent="0.25">
      <c r="A278" s="53" t="s">
        <v>677</v>
      </c>
      <c r="B278" s="53">
        <f t="shared" si="4"/>
        <v>269</v>
      </c>
      <c r="C278" s="53">
        <v>0.15742194652145031</v>
      </c>
      <c r="D278" s="53">
        <v>7.8348150001477883</v>
      </c>
      <c r="E278" s="53">
        <v>3.233437055202852</v>
      </c>
      <c r="F278" s="53">
        <v>-0.41835837868975123</v>
      </c>
      <c r="H278" s="53">
        <v>5.6291192134844341E-2</v>
      </c>
      <c r="I278" s="53">
        <v>0.19958796226445941</v>
      </c>
      <c r="J278" s="53">
        <v>3.6059652688654058</v>
      </c>
      <c r="K278" s="53">
        <v>-0.3097834629261858</v>
      </c>
      <c r="M278" s="53">
        <v>0.70322981156726816</v>
      </c>
      <c r="N278" s="53">
        <v>0.10563126383054164</v>
      </c>
      <c r="O278" s="53">
        <v>2.2265150832841032</v>
      </c>
      <c r="P278" s="53">
        <v>-0.80782416930101997</v>
      </c>
      <c r="R278" s="53">
        <v>-0.12849995083427787</v>
      </c>
      <c r="S278" s="53">
        <v>1.6313015422260992</v>
      </c>
      <c r="T278" s="53">
        <v>2.9446875776219255</v>
      </c>
      <c r="U278" s="53">
        <v>-0.73395410158097385</v>
      </c>
    </row>
    <row r="279" spans="1:21" x14ac:dyDescent="0.25">
      <c r="A279" s="53" t="s">
        <v>677</v>
      </c>
      <c r="B279" s="53">
        <f t="shared" si="4"/>
        <v>270</v>
      </c>
      <c r="C279" s="53">
        <v>0.13578325154352772</v>
      </c>
      <c r="D279" s="53">
        <v>1.9682265323771779</v>
      </c>
      <c r="E279" s="53">
        <v>3.5027645053373599</v>
      </c>
      <c r="F279" s="53">
        <v>-0.58157356229913126</v>
      </c>
      <c r="H279" s="53">
        <v>-0.80338656387607477</v>
      </c>
      <c r="I279" s="53">
        <v>-0.68084841887221015</v>
      </c>
      <c r="J279" s="53">
        <v>5.2112807442514981</v>
      </c>
      <c r="K279" s="53">
        <v>-0.50597668969487208</v>
      </c>
      <c r="M279" s="53">
        <v>0.33805311518860365</v>
      </c>
      <c r="N279" s="53">
        <v>2.5918470181454953</v>
      </c>
      <c r="O279" s="53">
        <v>5.5474742535211607</v>
      </c>
      <c r="P279" s="53">
        <v>-0.92953238552229356</v>
      </c>
      <c r="R279" s="53">
        <v>-0.40039966010912953</v>
      </c>
      <c r="S279" s="53">
        <v>1.0725343748709812</v>
      </c>
      <c r="T279" s="53">
        <v>5.1267373383243688</v>
      </c>
      <c r="U279" s="53">
        <v>-0.85823735185941674</v>
      </c>
    </row>
    <row r="280" spans="1:21" x14ac:dyDescent="0.25">
      <c r="A280" s="53" t="s">
        <v>677</v>
      </c>
      <c r="B280" s="53">
        <f t="shared" si="4"/>
        <v>271</v>
      </c>
      <c r="C280" s="53">
        <v>0.18252809732067804</v>
      </c>
      <c r="D280" s="53">
        <v>1.6294691746781544</v>
      </c>
      <c r="E280" s="53">
        <v>3.9894888466878982</v>
      </c>
      <c r="F280" s="53">
        <v>-0.53319755989508577</v>
      </c>
      <c r="H280" s="53">
        <v>-1.0915735009484999</v>
      </c>
      <c r="I280" s="53">
        <v>0.53464213947425931</v>
      </c>
      <c r="J280" s="53">
        <v>4.9871462110480262</v>
      </c>
      <c r="K280" s="53">
        <v>-0.4478261929093883</v>
      </c>
      <c r="M280" s="53">
        <v>0.39366892742123483</v>
      </c>
      <c r="N280" s="53">
        <v>-0.53638122885676043</v>
      </c>
      <c r="O280" s="53">
        <v>9.5715349214769407</v>
      </c>
      <c r="P280" s="53">
        <v>-0.89345879953409602</v>
      </c>
      <c r="R280" s="53">
        <v>-6.3821489320669042E-2</v>
      </c>
      <c r="S280" s="53">
        <v>0.85615782394696516</v>
      </c>
      <c r="T280" s="53">
        <v>1.7704517900865162</v>
      </c>
      <c r="U280" s="53">
        <v>-0.8214005412067894</v>
      </c>
    </row>
    <row r="281" spans="1:21" x14ac:dyDescent="0.25">
      <c r="A281" s="53" t="s">
        <v>677</v>
      </c>
      <c r="B281" s="53">
        <f t="shared" si="4"/>
        <v>272</v>
      </c>
      <c r="C281" s="53">
        <v>0.41096070800952272</v>
      </c>
      <c r="D281" s="53">
        <v>1.7429752051444376</v>
      </c>
      <c r="E281" s="53">
        <v>2.5872763518997051</v>
      </c>
      <c r="F281" s="53">
        <v>-0.59523764636863796</v>
      </c>
      <c r="H281" s="53">
        <v>1.0950919189747474</v>
      </c>
      <c r="I281" s="53">
        <v>0.22577646167981966</v>
      </c>
      <c r="J281" s="53">
        <v>6.4898307515762967</v>
      </c>
      <c r="K281" s="53">
        <v>-0.5224016367197214</v>
      </c>
      <c r="M281" s="53">
        <v>0.11850636244346735</v>
      </c>
      <c r="N281" s="53">
        <v>0.15701308455604185</v>
      </c>
      <c r="O281" s="53">
        <v>2.4366972627210113</v>
      </c>
      <c r="P281" s="53">
        <v>-0.93972158031177644</v>
      </c>
      <c r="R281" s="53">
        <v>-0.22870220864403307</v>
      </c>
      <c r="S281" s="53">
        <v>-0.55173772035525859</v>
      </c>
      <c r="T281" s="53">
        <v>3.2524697190818563</v>
      </c>
      <c r="U281" s="53">
        <v>-0.86864212390746653</v>
      </c>
    </row>
    <row r="282" spans="1:21" x14ac:dyDescent="0.25">
      <c r="A282" s="53" t="s">
        <v>677</v>
      </c>
      <c r="B282" s="53">
        <f t="shared" si="4"/>
        <v>273</v>
      </c>
      <c r="C282" s="53">
        <v>-0.17573940792914908</v>
      </c>
      <c r="D282" s="53">
        <v>1.3365857005736266</v>
      </c>
      <c r="E282" s="53">
        <v>5.7462877411281728</v>
      </c>
      <c r="F282" s="53">
        <v>-0.62516048836929283</v>
      </c>
      <c r="H282" s="53">
        <v>-0.89494909204430428</v>
      </c>
      <c r="I282" s="53">
        <v>0.22452451301756876</v>
      </c>
      <c r="J282" s="53">
        <v>3.4930495068957539</v>
      </c>
      <c r="K282" s="53">
        <v>-0.55837046508711274</v>
      </c>
      <c r="M282" s="53">
        <v>1.4717783149368331</v>
      </c>
      <c r="N282" s="53">
        <v>-0.696953486357895</v>
      </c>
      <c r="O282" s="53">
        <v>7.8235148432358281</v>
      </c>
      <c r="P282" s="53">
        <v>-0.96203479678853943</v>
      </c>
      <c r="R282" s="53">
        <v>-0.40539938704057205</v>
      </c>
      <c r="S282" s="53">
        <v>-0.60910030504844193</v>
      </c>
      <c r="T282" s="53">
        <v>2.1584980594813143</v>
      </c>
      <c r="U282" s="53">
        <v>-0.89142743088178633</v>
      </c>
    </row>
    <row r="283" spans="1:21" x14ac:dyDescent="0.25">
      <c r="A283" s="53" t="s">
        <v>677</v>
      </c>
      <c r="B283" s="53">
        <f t="shared" si="4"/>
        <v>274</v>
      </c>
      <c r="C283" s="53">
        <v>0.119027709404493</v>
      </c>
      <c r="D283" s="53">
        <v>2.8274493484464189</v>
      </c>
      <c r="E283" s="53">
        <v>3.6450395844863648</v>
      </c>
      <c r="F283" s="53">
        <v>-0.58063431870200677</v>
      </c>
      <c r="H283" s="53">
        <v>-0.17555204258877238</v>
      </c>
      <c r="I283" s="53">
        <v>2.3348831981856843</v>
      </c>
      <c r="J283" s="53">
        <v>6.2821926645089947</v>
      </c>
      <c r="K283" s="53">
        <v>-0.50484766953898585</v>
      </c>
      <c r="M283" s="53">
        <v>0.84088328161905379</v>
      </c>
      <c r="N283" s="53">
        <v>-0.40416541767449465</v>
      </c>
      <c r="O283" s="53">
        <v>2.3537856496911753</v>
      </c>
      <c r="P283" s="53">
        <v>-0.92883199931878413</v>
      </c>
      <c r="R283" s="53">
        <v>-0.27745184153315172</v>
      </c>
      <c r="S283" s="53">
        <v>-0.22597472828388362</v>
      </c>
      <c r="T283" s="53">
        <v>3.417157946815196</v>
      </c>
      <c r="U283" s="53">
        <v>-0.85752214727812481</v>
      </c>
    </row>
    <row r="284" spans="1:21" x14ac:dyDescent="0.25">
      <c r="A284" s="53" t="s">
        <v>677</v>
      </c>
      <c r="B284" s="53">
        <f t="shared" si="4"/>
        <v>275</v>
      </c>
      <c r="C284" s="53">
        <v>-4.8815714072207216E-2</v>
      </c>
      <c r="D284" s="53">
        <v>0.58974486456552755</v>
      </c>
      <c r="E284" s="53">
        <v>2.0326801254583784</v>
      </c>
      <c r="F284" s="53">
        <v>-0.50649241677903434</v>
      </c>
      <c r="H284" s="53">
        <v>-0.77600046181695703</v>
      </c>
      <c r="I284" s="53">
        <v>-0.13151665256670236</v>
      </c>
      <c r="J284" s="53">
        <v>9.0608277418294101</v>
      </c>
      <c r="K284" s="53">
        <v>-0.41572520767386639</v>
      </c>
      <c r="M284" s="53">
        <v>0.33043645230174107</v>
      </c>
      <c r="N284" s="53">
        <v>-0.55609611944656256</v>
      </c>
      <c r="O284" s="53">
        <v>2.0488742378168485</v>
      </c>
      <c r="P284" s="53">
        <v>-0.87354499457605261</v>
      </c>
      <c r="R284" s="53">
        <v>-0.27322578374248235</v>
      </c>
      <c r="S284" s="53">
        <v>-0.15772209525415165</v>
      </c>
      <c r="T284" s="53">
        <v>2.9603448803551884</v>
      </c>
      <c r="U284" s="53">
        <v>-0.80106541115199525</v>
      </c>
    </row>
    <row r="285" spans="1:21" x14ac:dyDescent="0.25">
      <c r="A285" s="53" t="s">
        <v>677</v>
      </c>
      <c r="B285" s="53">
        <f t="shared" si="4"/>
        <v>276</v>
      </c>
      <c r="C285" s="53">
        <v>0.47021159341981877</v>
      </c>
      <c r="D285" s="53">
        <v>1.6704608202943378</v>
      </c>
      <c r="E285" s="53">
        <v>3.0649087044523946</v>
      </c>
      <c r="F285" s="53">
        <v>-0.5792310717435406</v>
      </c>
      <c r="H285" s="53">
        <v>0.14783219825176025</v>
      </c>
      <c r="I285" s="53">
        <v>1.1493873388326399</v>
      </c>
      <c r="J285" s="53">
        <v>4.9235855391345922</v>
      </c>
      <c r="K285" s="53">
        <v>-0.50316089296191369</v>
      </c>
      <c r="M285" s="53">
        <v>1.578057231167008</v>
      </c>
      <c r="N285" s="53">
        <v>0.6539996140089821</v>
      </c>
      <c r="O285" s="53">
        <v>4.5347534913089271</v>
      </c>
      <c r="P285" s="53">
        <v>-0.92778560963581447</v>
      </c>
      <c r="R285" s="53">
        <v>-0.82724626265653323</v>
      </c>
      <c r="S285" s="53">
        <v>0.73930714865737823</v>
      </c>
      <c r="T285" s="53">
        <v>2.4995862890665208</v>
      </c>
      <c r="U285" s="53">
        <v>-0.8564536186701559</v>
      </c>
    </row>
    <row r="286" spans="1:21" x14ac:dyDescent="0.25">
      <c r="A286" s="53" t="s">
        <v>677</v>
      </c>
      <c r="B286" s="53">
        <f t="shared" si="4"/>
        <v>277</v>
      </c>
      <c r="C286" s="53">
        <v>0.44551877066144219</v>
      </c>
      <c r="D286" s="53">
        <v>1.9091006795693521</v>
      </c>
      <c r="E286" s="53">
        <v>3.7693734621924309</v>
      </c>
      <c r="F286" s="53">
        <v>-0.54453038033930723</v>
      </c>
      <c r="H286" s="53">
        <v>0.22002521493223184</v>
      </c>
      <c r="I286" s="53">
        <v>0.63448499149857884</v>
      </c>
      <c r="J286" s="53">
        <v>5.5542902151267217</v>
      </c>
      <c r="K286" s="53">
        <v>-0.46144883856142033</v>
      </c>
      <c r="M286" s="53">
        <v>0.12960142031041949</v>
      </c>
      <c r="N286" s="53">
        <v>0.53789086135330244</v>
      </c>
      <c r="O286" s="53">
        <v>3.0719842437216949</v>
      </c>
      <c r="P286" s="53">
        <v>-0.90190959026642903</v>
      </c>
      <c r="R286" s="53">
        <v>-0.98319582956052187</v>
      </c>
      <c r="S286" s="53">
        <v>1.607039609480104</v>
      </c>
      <c r="T286" s="53">
        <v>3.1618539717961647</v>
      </c>
      <c r="U286" s="53">
        <v>-0.83003012902136875</v>
      </c>
    </row>
    <row r="287" spans="1:21" x14ac:dyDescent="0.25">
      <c r="A287" s="53" t="s">
        <v>677</v>
      </c>
      <c r="B287" s="53">
        <f t="shared" si="4"/>
        <v>278</v>
      </c>
      <c r="C287" s="53">
        <v>-0.12806988671510156</v>
      </c>
      <c r="D287" s="53">
        <v>2.074299345540052</v>
      </c>
      <c r="E287" s="53">
        <v>4.6237856529836163</v>
      </c>
      <c r="F287" s="53">
        <v>-0.53846733082371834</v>
      </c>
      <c r="H287" s="53">
        <v>5.6038396188048012E-2</v>
      </c>
      <c r="I287" s="53">
        <v>0.67183965230258236</v>
      </c>
      <c r="J287" s="53">
        <v>6.5186796478756275</v>
      </c>
      <c r="K287" s="53">
        <v>-0.45416073446340588</v>
      </c>
      <c r="M287" s="53">
        <v>-1.4574983577534075</v>
      </c>
      <c r="N287" s="53">
        <v>0.46379528142914073</v>
      </c>
      <c r="O287" s="53">
        <v>3.7171752879074766</v>
      </c>
      <c r="P287" s="53">
        <v>-0.8973884242505904</v>
      </c>
      <c r="R287" s="53">
        <v>1.0082020779175314</v>
      </c>
      <c r="S287" s="53">
        <v>0.53663108310424668</v>
      </c>
      <c r="T287" s="53">
        <v>2.4897060776140005</v>
      </c>
      <c r="U287" s="53">
        <v>-0.82541330671517965</v>
      </c>
    </row>
    <row r="288" spans="1:21" x14ac:dyDescent="0.25">
      <c r="A288" s="53" t="s">
        <v>677</v>
      </c>
      <c r="B288" s="53">
        <f t="shared" si="4"/>
        <v>279</v>
      </c>
      <c r="C288" s="53">
        <v>-0.11528131427077654</v>
      </c>
      <c r="D288" s="53">
        <v>1.3789502486152161</v>
      </c>
      <c r="E288" s="53">
        <v>3.9128800281992029</v>
      </c>
      <c r="F288" s="53">
        <v>-0.4097303932532449</v>
      </c>
      <c r="H288" s="53">
        <v>-0.32652285542832288</v>
      </c>
      <c r="I288" s="53">
        <v>1.7116085307804176</v>
      </c>
      <c r="J288" s="53">
        <v>5.0860366002388302</v>
      </c>
      <c r="K288" s="53">
        <v>-0.299412171077796</v>
      </c>
      <c r="M288" s="53">
        <v>-1.1198159242092871</v>
      </c>
      <c r="N288" s="53">
        <v>1.2521003150594522E-3</v>
      </c>
      <c r="O288" s="53">
        <v>4.4146112409648861</v>
      </c>
      <c r="P288" s="53">
        <v>-0.8013903517245039</v>
      </c>
      <c r="R288" s="53">
        <v>-0.76912156392136777</v>
      </c>
      <c r="S288" s="53">
        <v>1.4757679248039348</v>
      </c>
      <c r="T288" s="53">
        <v>4.2674445141820598</v>
      </c>
      <c r="U288" s="53">
        <v>-0.72738416090700797</v>
      </c>
    </row>
    <row r="289" spans="1:21" x14ac:dyDescent="0.25">
      <c r="A289" s="53" t="s">
        <v>677</v>
      </c>
      <c r="B289" s="53">
        <f t="shared" si="4"/>
        <v>280</v>
      </c>
      <c r="C289" s="53">
        <v>0.42546753280180188</v>
      </c>
      <c r="D289" s="53">
        <v>2.395482703959027</v>
      </c>
      <c r="E289" s="53">
        <v>2.8851076157315001</v>
      </c>
      <c r="F289" s="53">
        <v>-0.66271714577041141</v>
      </c>
      <c r="H289" s="53">
        <v>1.5244868516287629</v>
      </c>
      <c r="I289" s="53">
        <v>1.4814484268545618</v>
      </c>
      <c r="J289" s="53">
        <v>6.1303904944526373</v>
      </c>
      <c r="K289" s="53">
        <v>-0.60351554068134239</v>
      </c>
      <c r="M289" s="53">
        <v>-0.89939385926075988</v>
      </c>
      <c r="N289" s="53">
        <v>0.15415474255268247</v>
      </c>
      <c r="O289" s="53">
        <v>4.6817371352745587</v>
      </c>
      <c r="P289" s="53">
        <v>-0.99004048644584008</v>
      </c>
      <c r="R289" s="53">
        <v>-0.11239319186155568</v>
      </c>
      <c r="S289" s="53">
        <v>1.1255574406986</v>
      </c>
      <c r="T289" s="53">
        <v>8.2579455771987647</v>
      </c>
      <c r="U289" s="53">
        <v>-0.92002564918588725</v>
      </c>
    </row>
    <row r="290" spans="1:21" x14ac:dyDescent="0.25">
      <c r="A290" s="53" t="s">
        <v>677</v>
      </c>
      <c r="B290" s="53">
        <f t="shared" si="4"/>
        <v>281</v>
      </c>
      <c r="C290" s="53">
        <v>-0.33674775392337569</v>
      </c>
      <c r="D290" s="53">
        <v>0.72104279023465923</v>
      </c>
      <c r="E290" s="53">
        <v>5.3738165779808433</v>
      </c>
      <c r="F290" s="53">
        <v>-0.68646800023821442</v>
      </c>
      <c r="H290" s="53">
        <v>1.2112393415630702</v>
      </c>
      <c r="I290" s="53">
        <v>0.86587844463550878</v>
      </c>
      <c r="J290" s="53">
        <v>4.2415836425401734</v>
      </c>
      <c r="K290" s="53">
        <v>-0.63206531572986879</v>
      </c>
      <c r="M290" s="53">
        <v>-0.45713764497649045</v>
      </c>
      <c r="N290" s="53">
        <v>1.3417206894274984</v>
      </c>
      <c r="O290" s="53">
        <v>2.5417623267282283</v>
      </c>
      <c r="P290" s="53">
        <v>-1.0077513027258105</v>
      </c>
      <c r="R290" s="53">
        <v>-0.32476991429309637</v>
      </c>
      <c r="S290" s="53">
        <v>0.62431022621532439</v>
      </c>
      <c r="T290" s="53">
        <v>3.6847324599435933</v>
      </c>
      <c r="U290" s="53">
        <v>-0.93811118096590473</v>
      </c>
    </row>
    <row r="291" spans="1:21" x14ac:dyDescent="0.25">
      <c r="A291" s="53" t="s">
        <v>677</v>
      </c>
      <c r="B291" s="53">
        <f t="shared" si="4"/>
        <v>282</v>
      </c>
      <c r="C291" s="53">
        <v>-0.36436118453908584</v>
      </c>
      <c r="D291" s="53">
        <v>1.6502976015116126</v>
      </c>
      <c r="E291" s="53">
        <v>4.9311647199780504</v>
      </c>
      <c r="F291" s="53">
        <v>-0.59039152052265631</v>
      </c>
      <c r="H291" s="53">
        <v>-0.25283129196363457</v>
      </c>
      <c r="I291" s="53">
        <v>-0.28745150472682945</v>
      </c>
      <c r="J291" s="53">
        <v>2.8468179947171106</v>
      </c>
      <c r="K291" s="53">
        <v>-0.51657633881529519</v>
      </c>
      <c r="M291" s="53">
        <v>-0.53933597295683289</v>
      </c>
      <c r="N291" s="53">
        <v>-0.19668792862400883</v>
      </c>
      <c r="O291" s="53">
        <v>8.6027526562374348</v>
      </c>
      <c r="P291" s="53">
        <v>-0.9361078642391969</v>
      </c>
      <c r="R291" s="53">
        <v>8.7019970488703233E-2</v>
      </c>
      <c r="S291" s="53">
        <v>1.8691878186846487</v>
      </c>
      <c r="T291" s="53">
        <v>6.7745087903535577</v>
      </c>
      <c r="U291" s="53">
        <v>-0.86495195086058618</v>
      </c>
    </row>
    <row r="292" spans="1:21" x14ac:dyDescent="0.25">
      <c r="A292" s="53" t="s">
        <v>677</v>
      </c>
      <c r="B292" s="53">
        <f t="shared" si="4"/>
        <v>283</v>
      </c>
      <c r="C292" s="53">
        <v>-0.10592500037599889</v>
      </c>
      <c r="D292" s="53">
        <v>3.2394397139764206</v>
      </c>
      <c r="E292" s="53">
        <v>4.9111769107941843</v>
      </c>
      <c r="F292" s="53">
        <v>-1.5616597573473112</v>
      </c>
      <c r="H292" s="53">
        <v>6.8782630163402497E-2</v>
      </c>
      <c r="I292" s="53">
        <v>1.7517527207762733</v>
      </c>
      <c r="J292" s="53">
        <v>2.7187358027643089</v>
      </c>
      <c r="K292" s="53">
        <v>-1.6840917943418869</v>
      </c>
      <c r="M292" s="53">
        <v>-0.25046101520435099</v>
      </c>
      <c r="N292" s="53">
        <v>1.8548627064746486</v>
      </c>
      <c r="O292" s="53">
        <v>4.0120862344999919</v>
      </c>
      <c r="P292" s="53">
        <v>-1.6603745774343575</v>
      </c>
      <c r="R292" s="53">
        <v>0.26212429063227632</v>
      </c>
      <c r="S292" s="53">
        <v>0.50856274104400634</v>
      </c>
      <c r="T292" s="53">
        <v>2.9698502742371784</v>
      </c>
      <c r="U292" s="53">
        <v>-1.6045422922449966</v>
      </c>
    </row>
    <row r="293" spans="1:21" x14ac:dyDescent="0.25">
      <c r="A293" s="53" t="s">
        <v>677</v>
      </c>
      <c r="B293" s="53">
        <f t="shared" si="4"/>
        <v>284</v>
      </c>
      <c r="C293" s="53">
        <v>-3.2926276405060115E-2</v>
      </c>
      <c r="D293" s="53">
        <v>1.2079413230273137</v>
      </c>
      <c r="E293" s="53">
        <v>6.0100112923697351</v>
      </c>
      <c r="F293" s="53">
        <v>-1.550576693839792</v>
      </c>
      <c r="H293" s="53">
        <v>0.16721302360875981</v>
      </c>
      <c r="I293" s="53">
        <v>-1.6753233548649122E-2</v>
      </c>
      <c r="J293" s="53">
        <v>3.7232285748507183</v>
      </c>
      <c r="K293" s="53">
        <v>-1.6707693696511399</v>
      </c>
      <c r="M293" s="53">
        <v>-0.71504470180407642</v>
      </c>
      <c r="N293" s="53">
        <v>0.12545703852120113</v>
      </c>
      <c r="O293" s="53">
        <v>8.2728550229088889</v>
      </c>
      <c r="P293" s="53">
        <v>-1.6521100283897323</v>
      </c>
      <c r="R293" s="53">
        <v>-0.199233034233711</v>
      </c>
      <c r="S293" s="53">
        <v>0.73209641490659139</v>
      </c>
      <c r="T293" s="53">
        <v>6.1753847135429725</v>
      </c>
      <c r="U293" s="53">
        <v>-1.5961028865151137</v>
      </c>
    </row>
    <row r="294" spans="1:21" x14ac:dyDescent="0.25">
      <c r="A294" s="53" t="s">
        <v>677</v>
      </c>
      <c r="B294" s="53">
        <f t="shared" si="4"/>
        <v>285</v>
      </c>
      <c r="C294" s="53">
        <v>4.1564316670383461E-2</v>
      </c>
      <c r="D294" s="53">
        <v>3.3951974016727013</v>
      </c>
      <c r="E294" s="53">
        <v>4.51265519224357</v>
      </c>
      <c r="F294" s="53">
        <v>-1.4920213659853576</v>
      </c>
      <c r="H294" s="53">
        <v>1.213853048565102</v>
      </c>
      <c r="I294" s="53">
        <v>1.357555462444983</v>
      </c>
      <c r="J294" s="53">
        <v>4.2789941136510823</v>
      </c>
      <c r="K294" s="53">
        <v>-1.6003827888060986</v>
      </c>
      <c r="M294" s="53">
        <v>-0.67439654509248859</v>
      </c>
      <c r="N294" s="53">
        <v>1.0266893301757236</v>
      </c>
      <c r="O294" s="53">
        <v>1.5025061171355678</v>
      </c>
      <c r="P294" s="53">
        <v>-1.6084458033720941</v>
      </c>
      <c r="R294" s="53">
        <v>-0.63864018818256152</v>
      </c>
      <c r="S294" s="53">
        <v>0.48002160159618995</v>
      </c>
      <c r="T294" s="53">
        <v>7.3549650068667853</v>
      </c>
      <c r="U294" s="53">
        <v>-1.5515148383572539</v>
      </c>
    </row>
    <row r="295" spans="1:21" x14ac:dyDescent="0.25">
      <c r="A295" s="53" t="s">
        <v>677</v>
      </c>
      <c r="B295" s="53">
        <f t="shared" si="4"/>
        <v>286</v>
      </c>
      <c r="C295" s="53">
        <v>-5.5323947670481967E-2</v>
      </c>
      <c r="D295" s="53">
        <v>1.7419658603558299</v>
      </c>
      <c r="E295" s="53">
        <v>5.5134714914738439</v>
      </c>
      <c r="F295" s="53">
        <v>-1.3728276821349941</v>
      </c>
      <c r="H295" s="53">
        <v>-0.16400211810242021</v>
      </c>
      <c r="I295" s="53">
        <v>1.5469475775580694</v>
      </c>
      <c r="J295" s="53">
        <v>4.0363932779125369</v>
      </c>
      <c r="K295" s="53">
        <v>-1.4571057178381406</v>
      </c>
      <c r="M295" s="53">
        <v>-0.8279436772984744</v>
      </c>
      <c r="N295" s="53">
        <v>1.4197411445936772</v>
      </c>
      <c r="O295" s="53">
        <v>2.5701321242239854</v>
      </c>
      <c r="P295" s="53">
        <v>-1.5195640564324886</v>
      </c>
      <c r="R295" s="53">
        <v>-0.15735513378781368</v>
      </c>
      <c r="S295" s="53">
        <v>1.0799350597559318</v>
      </c>
      <c r="T295" s="53">
        <v>6.827760629721304</v>
      </c>
      <c r="U295" s="53">
        <v>-1.4607525813540214</v>
      </c>
    </row>
    <row r="296" spans="1:21" x14ac:dyDescent="0.25">
      <c r="A296" s="53" t="s">
        <v>677</v>
      </c>
      <c r="B296" s="53">
        <f t="shared" si="4"/>
        <v>287</v>
      </c>
      <c r="C296" s="53">
        <v>-1.8314451473640525E-2</v>
      </c>
      <c r="D296" s="53">
        <v>0.32178424596098598</v>
      </c>
      <c r="E296" s="53">
        <v>2.3422077673711921</v>
      </c>
      <c r="F296" s="53">
        <v>-1.426660395293005</v>
      </c>
      <c r="H296" s="53">
        <v>-0.49051296135057382</v>
      </c>
      <c r="I296" s="53">
        <v>0.41989806101661953</v>
      </c>
      <c r="J296" s="53">
        <v>4.2462047753980814</v>
      </c>
      <c r="K296" s="53">
        <v>-1.5218154676703632</v>
      </c>
      <c r="M296" s="53">
        <v>-0.12853985494159381</v>
      </c>
      <c r="N296" s="53">
        <v>1.1088568848241662</v>
      </c>
      <c r="O296" s="53">
        <v>1.0054885844776469</v>
      </c>
      <c r="P296" s="53">
        <v>-1.5597066666230546</v>
      </c>
      <c r="R296" s="53">
        <v>-9.330244599424066E-2</v>
      </c>
      <c r="S296" s="53">
        <v>0.56401865492903758</v>
      </c>
      <c r="T296" s="53">
        <v>3.5547104788893082</v>
      </c>
      <c r="U296" s="53">
        <v>-1.5017445063369137</v>
      </c>
    </row>
    <row r="297" spans="1:21" x14ac:dyDescent="0.25">
      <c r="A297" s="53" t="s">
        <v>677</v>
      </c>
      <c r="B297" s="53">
        <f t="shared" si="4"/>
        <v>288</v>
      </c>
      <c r="C297" s="53">
        <v>-0.2205399164389954</v>
      </c>
      <c r="D297" s="53">
        <v>3.9136526627584245</v>
      </c>
      <c r="E297" s="53">
        <v>5.4373597555171358</v>
      </c>
      <c r="F297" s="53">
        <v>-1.3316648780383795</v>
      </c>
      <c r="H297" s="53">
        <v>-0.53957002388978093</v>
      </c>
      <c r="I297" s="53">
        <v>0.53162606992334271</v>
      </c>
      <c r="J297" s="53">
        <v>5.8615446198359651</v>
      </c>
      <c r="K297" s="53">
        <v>-1.407625864432529</v>
      </c>
      <c r="M297" s="53">
        <v>-0.80247815563847513</v>
      </c>
      <c r="N297" s="53">
        <v>1.0378276115972886</v>
      </c>
      <c r="O297" s="53">
        <v>3.9994372049399858</v>
      </c>
      <c r="P297" s="53">
        <v>-1.4888692929277973</v>
      </c>
      <c r="R297" s="53">
        <v>0.99253830099720008</v>
      </c>
      <c r="S297" s="53">
        <v>4.4540334591299109</v>
      </c>
      <c r="T297" s="53">
        <v>7.1716232491273502</v>
      </c>
      <c r="U297" s="53">
        <v>-1.4294083952889203</v>
      </c>
    </row>
    <row r="298" spans="1:21" x14ac:dyDescent="0.25">
      <c r="A298" s="53" t="s">
        <v>677</v>
      </c>
      <c r="B298" s="53">
        <f t="shared" si="4"/>
        <v>289</v>
      </c>
      <c r="C298" s="53">
        <v>0.56759512548772784</v>
      </c>
      <c r="D298" s="53">
        <v>1.5986589825576081</v>
      </c>
      <c r="E298" s="53">
        <v>4.5866335230623934</v>
      </c>
      <c r="F298" s="53">
        <v>-1.3563698425876349</v>
      </c>
      <c r="H298" s="53">
        <v>0.30798582669759716</v>
      </c>
      <c r="I298" s="53">
        <v>1.4050501352252076</v>
      </c>
      <c r="J298" s="53">
        <v>3.70699769684231</v>
      </c>
      <c r="K298" s="53">
        <v>-1.4373225299322567</v>
      </c>
      <c r="M298" s="53">
        <v>-0.41933651458043619</v>
      </c>
      <c r="N298" s="53">
        <v>0.48087699440669796</v>
      </c>
      <c r="O298" s="53">
        <v>5.8730776982562247</v>
      </c>
      <c r="P298" s="53">
        <v>-1.5072915812260219</v>
      </c>
      <c r="R298" s="53">
        <v>2.3335670252629899</v>
      </c>
      <c r="S298" s="53">
        <v>0.17448836177336327</v>
      </c>
      <c r="T298" s="53">
        <v>1.7533733199980586</v>
      </c>
      <c r="U298" s="53">
        <v>-1.4482204520124142</v>
      </c>
    </row>
    <row r="299" spans="1:21" x14ac:dyDescent="0.25">
      <c r="A299" s="53" t="s">
        <v>677</v>
      </c>
      <c r="B299" s="53">
        <f t="shared" si="4"/>
        <v>290</v>
      </c>
      <c r="C299" s="53">
        <v>4.2092961892173618E-2</v>
      </c>
      <c r="D299" s="53">
        <v>3.9971302444925758</v>
      </c>
      <c r="E299" s="53">
        <v>2.9040423855902131</v>
      </c>
      <c r="F299" s="53">
        <v>-1.2424192246868657</v>
      </c>
      <c r="H299" s="53">
        <v>-0.48076764383330944</v>
      </c>
      <c r="I299" s="53">
        <v>0.59110440137094666</v>
      </c>
      <c r="J299" s="53">
        <v>3.3014715797380774</v>
      </c>
      <c r="K299" s="53">
        <v>-1.3003478997303108</v>
      </c>
      <c r="M299" s="53">
        <v>-0.23123447143838016</v>
      </c>
      <c r="N299" s="53">
        <v>0.52840454058729303</v>
      </c>
      <c r="O299" s="53">
        <v>5.8634311633675598</v>
      </c>
      <c r="P299" s="53">
        <v>-1.4223195453203044</v>
      </c>
      <c r="R299" s="53">
        <v>2.8908926902577967</v>
      </c>
      <c r="S299" s="53">
        <v>0.74224422230520626</v>
      </c>
      <c r="T299" s="53">
        <v>5.8433628219464229</v>
      </c>
      <c r="U299" s="53">
        <v>-1.3614506255124574</v>
      </c>
    </row>
    <row r="300" spans="1:21" x14ac:dyDescent="0.25">
      <c r="A300" s="53" t="s">
        <v>677</v>
      </c>
      <c r="B300" s="53">
        <f t="shared" si="4"/>
        <v>291</v>
      </c>
      <c r="C300" s="53">
        <v>0.5545364653192707</v>
      </c>
      <c r="D300" s="53">
        <v>3.1147786940620557</v>
      </c>
      <c r="E300" s="53">
        <v>6.5207674995463458</v>
      </c>
      <c r="F300" s="53">
        <v>-1.4152586868419754</v>
      </c>
      <c r="H300" s="53">
        <v>1.0476060020415585</v>
      </c>
      <c r="I300" s="53">
        <v>0.17083536832914356</v>
      </c>
      <c r="J300" s="53">
        <v>5.3642195906002961</v>
      </c>
      <c r="K300" s="53">
        <v>-1.5081100150144577</v>
      </c>
      <c r="M300" s="53">
        <v>-0.21888709097596584</v>
      </c>
      <c r="N300" s="53">
        <v>0.35207757179455978</v>
      </c>
      <c r="O300" s="53">
        <v>2.1000306679857821</v>
      </c>
      <c r="P300" s="53">
        <v>-1.551204506672232</v>
      </c>
      <c r="R300" s="53">
        <v>1.5278176666481618</v>
      </c>
      <c r="S300" s="53">
        <v>0.19030095413048873</v>
      </c>
      <c r="T300" s="53">
        <v>2.5808325246771773</v>
      </c>
      <c r="U300" s="53">
        <v>-1.4930624624627817</v>
      </c>
    </row>
    <row r="301" spans="1:21" x14ac:dyDescent="0.25">
      <c r="A301" s="53" t="s">
        <v>677</v>
      </c>
      <c r="B301" s="53">
        <f t="shared" si="4"/>
        <v>292</v>
      </c>
      <c r="C301" s="53">
        <v>0.13080389912645732</v>
      </c>
      <c r="D301" s="53">
        <v>2.9879272244697761</v>
      </c>
      <c r="E301" s="53">
        <v>3.4224600180627607</v>
      </c>
      <c r="F301" s="53">
        <v>-1.566494656262988</v>
      </c>
      <c r="H301" s="53">
        <v>5.7771686023227031E-3</v>
      </c>
      <c r="I301" s="53">
        <v>-3.1861659780619278E-2</v>
      </c>
      <c r="J301" s="53">
        <v>4.2369880420908208</v>
      </c>
      <c r="K301" s="53">
        <v>-1.6899035968861729</v>
      </c>
      <c r="M301" s="53">
        <v>-4.8351937611350156E-2</v>
      </c>
      <c r="N301" s="53">
        <v>-0.33403861504331639</v>
      </c>
      <c r="O301" s="53">
        <v>3.0935968478294971</v>
      </c>
      <c r="P301" s="53">
        <v>-1.6639799216776083</v>
      </c>
      <c r="R301" s="53">
        <v>2.571434352419621</v>
      </c>
      <c r="S301" s="53">
        <v>0.28097308742086641</v>
      </c>
      <c r="T301" s="53">
        <v>3.3995734035320595</v>
      </c>
      <c r="U301" s="53">
        <v>-1.608223916336087</v>
      </c>
    </row>
    <row r="302" spans="1:21" x14ac:dyDescent="0.25">
      <c r="A302" s="53" t="s">
        <v>677</v>
      </c>
      <c r="B302" s="53">
        <f t="shared" si="4"/>
        <v>293</v>
      </c>
      <c r="C302" s="53">
        <v>0.3863571040453842</v>
      </c>
      <c r="D302" s="53">
        <v>0.18954798658323552</v>
      </c>
      <c r="E302" s="53">
        <v>3.2032993552131526</v>
      </c>
      <c r="F302" s="53">
        <v>-1.4866754179977346</v>
      </c>
      <c r="H302" s="53">
        <v>4.9317904068735312E-2</v>
      </c>
      <c r="I302" s="53">
        <v>0.59479568718044584</v>
      </c>
      <c r="J302" s="53">
        <v>4.3753433946616553</v>
      </c>
      <c r="K302" s="53">
        <v>-1.5939566784244845</v>
      </c>
      <c r="M302" s="53">
        <v>-0.66875363551446076</v>
      </c>
      <c r="N302" s="53">
        <v>0.17814209502212008</v>
      </c>
      <c r="O302" s="53">
        <v>2.6241435002068783</v>
      </c>
      <c r="P302" s="53">
        <v>-1.6044593740510178</v>
      </c>
      <c r="R302" s="53">
        <v>1.7138464656880508</v>
      </c>
      <c r="S302" s="53">
        <v>0.81924359943293912</v>
      </c>
      <c r="T302" s="53">
        <v>2.9148056870372403</v>
      </c>
      <c r="U302" s="53">
        <v>-1.5474440664043736</v>
      </c>
    </row>
    <row r="303" spans="1:21" x14ac:dyDescent="0.25">
      <c r="A303" s="53" t="s">
        <v>677</v>
      </c>
      <c r="B303" s="53">
        <f t="shared" si="4"/>
        <v>294</v>
      </c>
      <c r="C303" s="53">
        <v>1.3883086855831734</v>
      </c>
      <c r="D303" s="53">
        <v>1.4080069861439835</v>
      </c>
      <c r="E303" s="53">
        <v>3.2447110013858955</v>
      </c>
      <c r="F303" s="53">
        <v>-1.4443876536074733</v>
      </c>
      <c r="H303" s="53">
        <v>0.54052908690917778</v>
      </c>
      <c r="I303" s="53">
        <v>1.0339246234824846</v>
      </c>
      <c r="J303" s="53">
        <v>3.5983951906327274</v>
      </c>
      <c r="K303" s="53">
        <v>-1.5431245636353645</v>
      </c>
      <c r="M303" s="53">
        <v>-0.20131273403100225</v>
      </c>
      <c r="N303" s="53">
        <v>1.1739295977759847</v>
      </c>
      <c r="O303" s="53">
        <v>3.6141925959478081</v>
      </c>
      <c r="P303" s="53">
        <v>-1.5729257369340088</v>
      </c>
      <c r="R303" s="53">
        <v>1.1734065406689949</v>
      </c>
      <c r="S303" s="53">
        <v>1.2106886504514904</v>
      </c>
      <c r="T303" s="53">
        <v>3.4425988668871286</v>
      </c>
      <c r="U303" s="53">
        <v>-1.5152432583103854</v>
      </c>
    </row>
    <row r="304" spans="1:21" x14ac:dyDescent="0.25">
      <c r="A304" s="53" t="s">
        <v>677</v>
      </c>
      <c r="B304" s="53">
        <f t="shared" si="4"/>
        <v>295</v>
      </c>
      <c r="C304" s="53">
        <v>1.7268542232269057</v>
      </c>
      <c r="D304" s="53">
        <v>4.1588128974225906</v>
      </c>
      <c r="E304" s="53">
        <v>3.9805467707224778</v>
      </c>
      <c r="F304" s="53">
        <v>-1.5237972033858982</v>
      </c>
      <c r="H304" s="53">
        <v>1.6950632013180342</v>
      </c>
      <c r="I304" s="53">
        <v>0.84602229930657924</v>
      </c>
      <c r="J304" s="53">
        <v>3.6224777683839218</v>
      </c>
      <c r="K304" s="53">
        <v>-1.638579015008983</v>
      </c>
      <c r="M304" s="53">
        <v>0.33849031895939613</v>
      </c>
      <c r="N304" s="53">
        <v>0.40773230673059863</v>
      </c>
      <c r="O304" s="53">
        <v>5.5124137923564387</v>
      </c>
      <c r="P304" s="53">
        <v>-1.6321407832350754</v>
      </c>
      <c r="R304" s="53">
        <v>0.65773462537668681</v>
      </c>
      <c r="S304" s="53">
        <v>1.9035591983243592</v>
      </c>
      <c r="T304" s="53">
        <v>2.1955712726138037</v>
      </c>
      <c r="U304" s="53">
        <v>-1.575711143291175</v>
      </c>
    </row>
    <row r="305" spans="1:21" x14ac:dyDescent="0.25">
      <c r="A305" s="53" t="s">
        <v>677</v>
      </c>
      <c r="B305" s="53">
        <f t="shared" si="4"/>
        <v>296</v>
      </c>
      <c r="C305" s="53">
        <v>1.8612627295403898</v>
      </c>
      <c r="D305" s="53">
        <v>1.2571121204991591</v>
      </c>
      <c r="E305" s="53">
        <v>4.0799304763851136</v>
      </c>
      <c r="F305" s="53">
        <v>-1.230838467082954</v>
      </c>
      <c r="H305" s="53">
        <v>0.32209218359066327</v>
      </c>
      <c r="I305" s="53">
        <v>-0.22030387008239552</v>
      </c>
      <c r="J305" s="53">
        <v>3.4516022914671596</v>
      </c>
      <c r="K305" s="53">
        <v>-1.2864272205845817</v>
      </c>
      <c r="M305" s="53">
        <v>-0.35466004720694139</v>
      </c>
      <c r="N305" s="53">
        <v>1.4184689083156081</v>
      </c>
      <c r="O305" s="53">
        <v>8.2282883272955516</v>
      </c>
      <c r="P305" s="53">
        <v>-1.4136838698929719</v>
      </c>
      <c r="R305" s="53">
        <v>2.0822598725934327</v>
      </c>
      <c r="S305" s="53">
        <v>1.5218797429307673</v>
      </c>
      <c r="T305" s="53">
        <v>9.7779009740812874</v>
      </c>
      <c r="U305" s="53">
        <v>-1.3526322413163792</v>
      </c>
    </row>
    <row r="306" spans="1:21" x14ac:dyDescent="0.25">
      <c r="A306" s="53" t="s">
        <v>677</v>
      </c>
      <c r="B306" s="53">
        <f t="shared" si="4"/>
        <v>297</v>
      </c>
      <c r="C306" s="53">
        <v>0.80103015401865862</v>
      </c>
      <c r="D306" s="53">
        <v>2.8020864549544768</v>
      </c>
      <c r="E306" s="53">
        <v>3.7429283930548811</v>
      </c>
      <c r="F306" s="53">
        <v>-1.4513814444833304</v>
      </c>
      <c r="H306" s="53">
        <v>1.253821416371137</v>
      </c>
      <c r="I306" s="53">
        <v>-0.44116188165159975</v>
      </c>
      <c r="J306" s="53">
        <v>5.0246668504377094</v>
      </c>
      <c r="K306" s="53">
        <v>-1.5515314677538177</v>
      </c>
      <c r="M306" s="53">
        <v>-0.32719112973346509</v>
      </c>
      <c r="N306" s="53">
        <v>0.58665805744882571</v>
      </c>
      <c r="O306" s="53">
        <v>2.3223413961266268</v>
      </c>
      <c r="P306" s="53">
        <v>-1.5781409491054594</v>
      </c>
      <c r="R306" s="53">
        <v>-9.8623610634529082E-2</v>
      </c>
      <c r="S306" s="53">
        <v>1.0055968385386003</v>
      </c>
      <c r="T306" s="53">
        <v>2.7813853900463426</v>
      </c>
      <c r="U306" s="53">
        <v>-1.5205688110107978</v>
      </c>
    </row>
    <row r="307" spans="1:21" x14ac:dyDescent="0.25">
      <c r="A307" s="53" t="s">
        <v>677</v>
      </c>
      <c r="B307" s="53">
        <f t="shared" si="4"/>
        <v>298</v>
      </c>
      <c r="C307" s="53">
        <v>0.2516348104991552</v>
      </c>
      <c r="D307" s="53">
        <v>5.7370124520590142</v>
      </c>
      <c r="E307" s="53">
        <v>7.0709057396843473</v>
      </c>
      <c r="F307" s="53">
        <v>-1.3626835539563626</v>
      </c>
      <c r="H307" s="53">
        <v>5.1357229242872302</v>
      </c>
      <c r="I307" s="53">
        <v>2.1956268241297536</v>
      </c>
      <c r="J307" s="53">
        <v>3.2453343480320558</v>
      </c>
      <c r="K307" s="53">
        <v>-1.4449119427486614</v>
      </c>
      <c r="M307" s="53">
        <v>-0.34861975751570307</v>
      </c>
      <c r="N307" s="53">
        <v>0.86217093046488869</v>
      </c>
      <c r="O307" s="53">
        <v>2.4952780002066546</v>
      </c>
      <c r="P307" s="53">
        <v>-1.5119996637182913</v>
      </c>
      <c r="R307" s="53">
        <v>-0.11629342009718134</v>
      </c>
      <c r="S307" s="53">
        <v>2.2263784191824532</v>
      </c>
      <c r="T307" s="53">
        <v>2.8369845765553792</v>
      </c>
      <c r="U307" s="53">
        <v>-1.4530281454688236</v>
      </c>
    </row>
    <row r="308" spans="1:21" x14ac:dyDescent="0.25">
      <c r="A308" s="53" t="s">
        <v>677</v>
      </c>
      <c r="B308" s="53">
        <f t="shared" si="4"/>
        <v>299</v>
      </c>
      <c r="C308" s="53">
        <v>1.3471980832320285</v>
      </c>
      <c r="D308" s="53">
        <v>1.7544621895395145</v>
      </c>
      <c r="E308" s="53">
        <v>3.058990411734368</v>
      </c>
      <c r="F308" s="53">
        <v>-1.5173514786307549</v>
      </c>
      <c r="H308" s="53">
        <v>2.3732195059877599</v>
      </c>
      <c r="I308" s="53">
        <v>-4.7695649885797935E-2</v>
      </c>
      <c r="J308" s="53">
        <v>4.4559462320840284</v>
      </c>
      <c r="K308" s="53">
        <v>-1.6308309151655216</v>
      </c>
      <c r="M308" s="53">
        <v>-0.49640041965463949</v>
      </c>
      <c r="N308" s="53">
        <v>0.62458116146811238</v>
      </c>
      <c r="O308" s="53">
        <v>2.4646502224594844</v>
      </c>
      <c r="P308" s="53">
        <v>-1.6273342594494005</v>
      </c>
      <c r="R308" s="53">
        <v>0.87386576296398488</v>
      </c>
      <c r="S308" s="53">
        <v>0.47168641513381449</v>
      </c>
      <c r="T308" s="53">
        <v>8.6715362968674796</v>
      </c>
      <c r="U308" s="53">
        <v>-1.5708029257757834</v>
      </c>
    </row>
    <row r="309" spans="1:21" x14ac:dyDescent="0.25">
      <c r="A309" s="53" t="s">
        <v>677</v>
      </c>
      <c r="B309" s="53">
        <f t="shared" si="4"/>
        <v>300</v>
      </c>
      <c r="C309" s="53">
        <v>1.6352545441212605</v>
      </c>
      <c r="D309" s="53">
        <v>0.68782759374332181</v>
      </c>
      <c r="E309" s="53">
        <v>4.1852658572325927</v>
      </c>
      <c r="F309" s="53">
        <v>-1.2987850127518912</v>
      </c>
      <c r="H309" s="53">
        <v>1.6892827704058906</v>
      </c>
      <c r="I309" s="53">
        <v>1.4900676408393894</v>
      </c>
      <c r="J309" s="53">
        <v>3.8879858304370805</v>
      </c>
      <c r="K309" s="53">
        <v>-1.3681025387000745</v>
      </c>
      <c r="M309" s="53">
        <v>-0.43129941748325551</v>
      </c>
      <c r="N309" s="53">
        <v>0.52865663349763536</v>
      </c>
      <c r="O309" s="53">
        <v>3.7459062530908214</v>
      </c>
      <c r="P309" s="53">
        <v>-1.4643510485762692</v>
      </c>
      <c r="R309" s="53">
        <v>-0.37436369788232726</v>
      </c>
      <c r="S309" s="53">
        <v>2.2087444259827649</v>
      </c>
      <c r="T309" s="53">
        <v>2.768481680227739</v>
      </c>
      <c r="U309" s="53">
        <v>-1.4043714076989537</v>
      </c>
    </row>
    <row r="310" spans="1:21" x14ac:dyDescent="0.25">
      <c r="A310" s="53" t="s">
        <v>677</v>
      </c>
      <c r="B310" s="53">
        <f t="shared" si="4"/>
        <v>301</v>
      </c>
      <c r="C310" s="53">
        <v>0.41050125409070909</v>
      </c>
      <c r="D310" s="53">
        <v>-0.11793426077332642</v>
      </c>
      <c r="E310" s="53">
        <v>2.7971762988124511</v>
      </c>
      <c r="F310" s="53">
        <v>-1.4108325615525528</v>
      </c>
      <c r="H310" s="53">
        <v>2.6876011403003752</v>
      </c>
      <c r="I310" s="53">
        <v>6.2822291462088611</v>
      </c>
      <c r="J310" s="53">
        <v>2.9453698643337951</v>
      </c>
      <c r="K310" s="53">
        <v>-1.5027895798477602</v>
      </c>
      <c r="M310" s="53">
        <v>-0.62302875774786093</v>
      </c>
      <c r="N310" s="53">
        <v>3.5387256636634494</v>
      </c>
      <c r="O310" s="53">
        <v>4.7324328256352421</v>
      </c>
      <c r="P310" s="53">
        <v>-1.5479039815505204</v>
      </c>
      <c r="R310" s="53">
        <v>-0.29425347008205127</v>
      </c>
      <c r="S310" s="53">
        <v>1.3011301663835499</v>
      </c>
      <c r="T310" s="53">
        <v>2.9002899387132213</v>
      </c>
      <c r="U310" s="53">
        <v>-1.4896921066849418</v>
      </c>
    </row>
    <row r="311" spans="1:21" x14ac:dyDescent="0.25">
      <c r="A311" s="53" t="s">
        <v>677</v>
      </c>
      <c r="B311" s="53">
        <f t="shared" si="4"/>
        <v>302</v>
      </c>
      <c r="C311" s="53">
        <v>2.3292908260665439</v>
      </c>
      <c r="D311" s="53">
        <v>0.25845137697121012</v>
      </c>
      <c r="E311" s="53">
        <v>5.214934353044387</v>
      </c>
      <c r="F311" s="53">
        <v>-1.4375583387522024</v>
      </c>
      <c r="H311" s="53">
        <v>4.6752458642514938</v>
      </c>
      <c r="I311" s="53">
        <v>3.1063420718387871</v>
      </c>
      <c r="J311" s="53">
        <v>4.5225200509482439</v>
      </c>
      <c r="K311" s="53">
        <v>-1.5349153683359762</v>
      </c>
      <c r="M311" s="53">
        <v>0.58759039671461966</v>
      </c>
      <c r="N311" s="53">
        <v>1.0135768468220521</v>
      </c>
      <c r="O311" s="53">
        <v>3.4493895132558605</v>
      </c>
      <c r="P311" s="53">
        <v>-1.5678331731745137</v>
      </c>
      <c r="R311" s="53">
        <v>0.10447672240568333</v>
      </c>
      <c r="S311" s="53">
        <v>1.4683783331167113</v>
      </c>
      <c r="T311" s="53">
        <v>2.9335992601459564</v>
      </c>
      <c r="U311" s="53">
        <v>-1.5100429489481189</v>
      </c>
    </row>
    <row r="312" spans="1:21" x14ac:dyDescent="0.25">
      <c r="A312" s="53" t="s">
        <v>677</v>
      </c>
      <c r="B312" s="53">
        <f t="shared" si="4"/>
        <v>303</v>
      </c>
      <c r="C312" s="53">
        <v>1.5040264163474437</v>
      </c>
      <c r="D312" s="53">
        <v>1.0722187885496028</v>
      </c>
      <c r="E312" s="53">
        <v>9.3393026671634303</v>
      </c>
      <c r="F312" s="53">
        <v>-1.3308054460821996</v>
      </c>
      <c r="H312" s="53">
        <v>1.4037828623364723</v>
      </c>
      <c r="I312" s="53">
        <v>0.30243557594714265</v>
      </c>
      <c r="J312" s="53">
        <v>4.1651247951141217</v>
      </c>
      <c r="K312" s="53">
        <v>-1.4065927820627258</v>
      </c>
      <c r="M312" s="53">
        <v>0.47701729189096204</v>
      </c>
      <c r="N312" s="53">
        <v>3.2001622563643943</v>
      </c>
      <c r="O312" s="53">
        <v>3.7977379465600176</v>
      </c>
      <c r="P312" s="53">
        <v>-1.488228421606655</v>
      </c>
      <c r="R312" s="53">
        <v>1.0527975202785167</v>
      </c>
      <c r="S312" s="53">
        <v>1.6146441063172632</v>
      </c>
      <c r="T312" s="53">
        <v>2.6749769235075735</v>
      </c>
      <c r="U312" s="53">
        <v>-1.4287539647724381</v>
      </c>
    </row>
    <row r="313" spans="1:21" x14ac:dyDescent="0.25">
      <c r="A313" s="53" t="s">
        <v>677</v>
      </c>
      <c r="B313" s="53">
        <f t="shared" si="4"/>
        <v>304</v>
      </c>
      <c r="C313" s="53">
        <v>1.7301541650938712</v>
      </c>
      <c r="D313" s="53">
        <v>2.0968150735960673</v>
      </c>
      <c r="E313" s="53">
        <v>4.3823581091261889</v>
      </c>
      <c r="F313" s="53">
        <v>-1.2096731925638033</v>
      </c>
      <c r="H313" s="53">
        <v>5.4521243975967096E-2</v>
      </c>
      <c r="I313" s="53">
        <v>1.3560441434798003</v>
      </c>
      <c r="J313" s="53">
        <v>4.12834758989296</v>
      </c>
      <c r="K313" s="53">
        <v>-1.2609854484924992</v>
      </c>
      <c r="M313" s="53">
        <v>0.9326321984298801</v>
      </c>
      <c r="N313" s="53">
        <v>1.2095576081640604</v>
      </c>
      <c r="O313" s="53">
        <v>3.4956090704789284</v>
      </c>
      <c r="P313" s="53">
        <v>-1.3979010992548893</v>
      </c>
      <c r="R313" s="53">
        <v>-0.45820384493758121</v>
      </c>
      <c r="S313" s="53">
        <v>-0.24413974869402166</v>
      </c>
      <c r="T313" s="53">
        <v>4.1266984057117497</v>
      </c>
      <c r="U313" s="53">
        <v>-1.33651554768467</v>
      </c>
    </row>
    <row r="314" spans="1:21" x14ac:dyDescent="0.25">
      <c r="A314" s="53" t="s">
        <v>677</v>
      </c>
      <c r="B314" s="53">
        <f t="shared" si="4"/>
        <v>305</v>
      </c>
      <c r="C314" s="53">
        <v>0.33271162903680684</v>
      </c>
      <c r="D314" s="53">
        <v>0.76859032175205944</v>
      </c>
      <c r="E314" s="53">
        <v>6.1779764072189849</v>
      </c>
      <c r="F314" s="53">
        <v>-1.2761636779643994</v>
      </c>
      <c r="H314" s="53">
        <v>-8.1309149862736092E-4</v>
      </c>
      <c r="I314" s="53">
        <v>4.5860055719943587</v>
      </c>
      <c r="J314" s="53">
        <v>3.6528886838876162</v>
      </c>
      <c r="K314" s="53">
        <v>-1.3409105056573984</v>
      </c>
      <c r="M314" s="53">
        <v>0.29769959644561589</v>
      </c>
      <c r="N314" s="53">
        <v>1.1671724043880305</v>
      </c>
      <c r="O314" s="53">
        <v>2.4060685766044059</v>
      </c>
      <c r="P314" s="53">
        <v>-1.4474825058056469</v>
      </c>
      <c r="R314" s="53">
        <v>0.58885090297858866</v>
      </c>
      <c r="S314" s="53">
        <v>1.8239411791146414</v>
      </c>
      <c r="T314" s="53">
        <v>5.2335636057352986</v>
      </c>
      <c r="U314" s="53">
        <v>-1.3871459697779644</v>
      </c>
    </row>
    <row r="315" spans="1:21" x14ac:dyDescent="0.25">
      <c r="A315" s="53" t="s">
        <v>677</v>
      </c>
      <c r="B315" s="53">
        <f t="shared" si="4"/>
        <v>306</v>
      </c>
      <c r="C315" s="53">
        <v>0.46979432252877623</v>
      </c>
      <c r="D315" s="53">
        <v>1.1416153186193736</v>
      </c>
      <c r="E315" s="53">
        <v>4.4603446877510553</v>
      </c>
      <c r="F315" s="53">
        <v>-1.4182260271696077</v>
      </c>
      <c r="H315" s="53">
        <v>2.4348431514461573</v>
      </c>
      <c r="I315" s="53">
        <v>9.2920449962452132</v>
      </c>
      <c r="J315" s="53">
        <v>3.6030681234402984</v>
      </c>
      <c r="K315" s="53">
        <v>-1.5116769140058672</v>
      </c>
      <c r="M315" s="53">
        <v>1.8137556192784203</v>
      </c>
      <c r="N315" s="53">
        <v>1.3445819752893553</v>
      </c>
      <c r="O315" s="53">
        <v>2.1464647524084932</v>
      </c>
      <c r="P315" s="53">
        <v>-1.5534172278799714</v>
      </c>
      <c r="R315" s="53">
        <v>2.7802290472308475</v>
      </c>
      <c r="S315" s="53">
        <v>1.7715152339966882</v>
      </c>
      <c r="T315" s="53">
        <v>4.3415502628646605</v>
      </c>
      <c r="U315" s="53">
        <v>-1.4953219991826192</v>
      </c>
    </row>
    <row r="316" spans="1:21" x14ac:dyDescent="0.25">
      <c r="A316" s="53" t="s">
        <v>677</v>
      </c>
      <c r="B316" s="53">
        <f t="shared" si="4"/>
        <v>307</v>
      </c>
      <c r="C316" s="53">
        <v>0.51032924389166345</v>
      </c>
      <c r="D316" s="53">
        <v>1.8490941491573409</v>
      </c>
      <c r="E316" s="53">
        <v>6.8786265344660862</v>
      </c>
      <c r="F316" s="53">
        <v>-1.5031909186215984</v>
      </c>
      <c r="H316" s="53">
        <v>0.64508208857348404</v>
      </c>
      <c r="I316" s="53">
        <v>0.26269264878969062</v>
      </c>
      <c r="J316" s="53">
        <v>3.6673094862579694</v>
      </c>
      <c r="K316" s="53">
        <v>-1.6138091779741028</v>
      </c>
      <c r="M316" s="53">
        <v>0.146790395033983</v>
      </c>
      <c r="N316" s="53">
        <v>2.1496324442576786</v>
      </c>
      <c r="O316" s="53">
        <v>3.6626013383411578</v>
      </c>
      <c r="P316" s="53">
        <v>-1.6167748466466463</v>
      </c>
      <c r="R316" s="53">
        <v>-9.9696762039229392E-2</v>
      </c>
      <c r="S316" s="53">
        <v>1.4145076523309876</v>
      </c>
      <c r="T316" s="53">
        <v>4.7566374814090988</v>
      </c>
      <c r="U316" s="53">
        <v>-1.5600201028497442</v>
      </c>
    </row>
    <row r="317" spans="1:21" x14ac:dyDescent="0.25">
      <c r="A317" s="53" t="s">
        <v>677</v>
      </c>
      <c r="B317" s="53">
        <f t="shared" si="4"/>
        <v>308</v>
      </c>
      <c r="C317" s="53">
        <v>0.67299544651975507</v>
      </c>
      <c r="D317" s="53">
        <v>0.43685892421103228</v>
      </c>
      <c r="E317" s="53">
        <v>7.7407317132430125</v>
      </c>
      <c r="F317" s="53">
        <v>-1.2860213255095918</v>
      </c>
      <c r="H317" s="53">
        <v>0.20115947244840918</v>
      </c>
      <c r="I317" s="53">
        <v>-0.38845620685090243</v>
      </c>
      <c r="J317" s="53">
        <v>3.2501050415153658</v>
      </c>
      <c r="K317" s="53">
        <v>-1.3527599159724848</v>
      </c>
      <c r="M317" s="53">
        <v>2.2298565665982837</v>
      </c>
      <c r="N317" s="53">
        <v>1.1597023819891146</v>
      </c>
      <c r="O317" s="53">
        <v>2.3267270074692634</v>
      </c>
      <c r="P317" s="53">
        <v>-1.4548332722743764</v>
      </c>
      <c r="R317" s="53">
        <v>2.7437364333246266E-2</v>
      </c>
      <c r="S317" s="53">
        <v>0.94367243184071714</v>
      </c>
      <c r="T317" s="53">
        <v>3.7231459585258126</v>
      </c>
      <c r="U317" s="53">
        <v>-1.3946522596336186</v>
      </c>
    </row>
    <row r="318" spans="1:21" x14ac:dyDescent="0.25">
      <c r="A318" s="53" t="s">
        <v>677</v>
      </c>
      <c r="B318" s="53">
        <f t="shared" si="4"/>
        <v>309</v>
      </c>
      <c r="C318" s="53">
        <v>0.41436444180302179</v>
      </c>
      <c r="D318" s="53">
        <v>-4.8672170459318785E-2</v>
      </c>
      <c r="E318" s="53">
        <v>4.1695509143037306</v>
      </c>
      <c r="F318" s="53">
        <v>-1.2152795128540277</v>
      </c>
      <c r="H318" s="53">
        <v>0.18740039695318469</v>
      </c>
      <c r="I318" s="53">
        <v>-0.70808932926441237</v>
      </c>
      <c r="J318" s="53">
        <v>5.6948029247334517</v>
      </c>
      <c r="K318" s="53">
        <v>-1.2677245400629888</v>
      </c>
      <c r="M318" s="53">
        <v>-0.41963024788723119</v>
      </c>
      <c r="N318" s="53">
        <v>1.5256679434619453</v>
      </c>
      <c r="O318" s="53">
        <v>4.7650501993957297</v>
      </c>
      <c r="P318" s="53">
        <v>-1.4020816860544689</v>
      </c>
      <c r="R318" s="53">
        <v>-0.66365799552007765</v>
      </c>
      <c r="S318" s="53">
        <v>1.5414566851026383</v>
      </c>
      <c r="T318" s="53">
        <v>4.5267453115505649</v>
      </c>
      <c r="U318" s="53">
        <v>-1.3407845849908966</v>
      </c>
    </row>
    <row r="319" spans="1:21" x14ac:dyDescent="0.25">
      <c r="A319" s="53" t="s">
        <v>677</v>
      </c>
      <c r="B319" s="53">
        <f t="shared" si="4"/>
        <v>310</v>
      </c>
      <c r="C319" s="53">
        <v>4.2532994912062409E-2</v>
      </c>
      <c r="D319" s="53">
        <v>3.7636492069690719E-2</v>
      </c>
      <c r="E319" s="53">
        <v>4.8385830126272404</v>
      </c>
      <c r="F319" s="53">
        <v>-1.4076564341313147</v>
      </c>
      <c r="H319" s="53">
        <v>4.130288268103997</v>
      </c>
      <c r="I319" s="53">
        <v>0.5875903960629929</v>
      </c>
      <c r="J319" s="53">
        <v>12.197832783047955</v>
      </c>
      <c r="K319" s="53">
        <v>-1.4989717077992104</v>
      </c>
      <c r="M319" s="53">
        <v>-0.12309132900752087</v>
      </c>
      <c r="N319" s="53">
        <v>2.2502186611418642</v>
      </c>
      <c r="O319" s="53">
        <v>2.1553717559324195</v>
      </c>
      <c r="P319" s="53">
        <v>-1.5455355695291519</v>
      </c>
      <c r="R319" s="53">
        <v>0.13792446271516107</v>
      </c>
      <c r="S319" s="53">
        <v>0.62498868694544696</v>
      </c>
      <c r="T319" s="53">
        <v>3.3754103744052411</v>
      </c>
      <c r="U319" s="53">
        <v>-1.487273585132715</v>
      </c>
    </row>
    <row r="320" spans="1:21" x14ac:dyDescent="0.25">
      <c r="A320" s="53" t="s">
        <v>677</v>
      </c>
      <c r="B320" s="53">
        <f t="shared" si="4"/>
        <v>311</v>
      </c>
      <c r="C320" s="53">
        <v>2.5561626895882128</v>
      </c>
      <c r="D320" s="53">
        <v>1.4401433482196355</v>
      </c>
      <c r="E320" s="53">
        <v>4.4955400353179282</v>
      </c>
      <c r="F320" s="53">
        <v>-1.2702575270372511</v>
      </c>
      <c r="H320" s="53">
        <v>5.4431210563749772</v>
      </c>
      <c r="I320" s="53">
        <v>-0.43294101388172695</v>
      </c>
      <c r="J320" s="53">
        <v>10.282672176313625</v>
      </c>
      <c r="K320" s="53">
        <v>-1.333811001906857</v>
      </c>
      <c r="M320" s="53">
        <v>1.0469256062834</v>
      </c>
      <c r="N320" s="53">
        <v>1.0676787408922943</v>
      </c>
      <c r="O320" s="53">
        <v>1.268985598506611</v>
      </c>
      <c r="P320" s="53">
        <v>-1.4430783377731113</v>
      </c>
      <c r="R320" s="53">
        <v>-0.66884235793735403</v>
      </c>
      <c r="S320" s="53">
        <v>0.40673481107524823</v>
      </c>
      <c r="T320" s="53">
        <v>3.5283734177448491</v>
      </c>
      <c r="U320" s="53">
        <v>-1.382648620832674</v>
      </c>
    </row>
    <row r="321" spans="1:21" x14ac:dyDescent="0.25">
      <c r="A321" s="53" t="s">
        <v>677</v>
      </c>
      <c r="B321" s="53">
        <f t="shared" si="4"/>
        <v>312</v>
      </c>
      <c r="C321" s="53">
        <v>0.24517543244435927</v>
      </c>
      <c r="D321" s="53">
        <v>0.34570898857473759</v>
      </c>
      <c r="E321" s="53">
        <v>4.2367090390964766</v>
      </c>
      <c r="F321" s="53">
        <v>-1.4380766669321934</v>
      </c>
      <c r="H321" s="53">
        <v>2.8730987861392419</v>
      </c>
      <c r="I321" s="53">
        <v>-0.63164434775311962</v>
      </c>
      <c r="J321" s="53">
        <v>3.7352206188105148</v>
      </c>
      <c r="K321" s="53">
        <v>-1.5355384260436522</v>
      </c>
      <c r="M321" s="53">
        <v>-8.9054403692294851E-2</v>
      </c>
      <c r="N321" s="53">
        <v>1.5099788572275292</v>
      </c>
      <c r="O321" s="53">
        <v>2.0475752991850045</v>
      </c>
      <c r="P321" s="53">
        <v>-1.5682196862231703</v>
      </c>
      <c r="R321" s="53">
        <v>-0.21503499529417655</v>
      </c>
      <c r="S321" s="53">
        <v>1.4515355726565167</v>
      </c>
      <c r="T321" s="53">
        <v>2.1914200844425973</v>
      </c>
      <c r="U321" s="53">
        <v>-1.5104376396226971</v>
      </c>
    </row>
    <row r="322" spans="1:21" x14ac:dyDescent="0.25">
      <c r="A322" s="53" t="s">
        <v>677</v>
      </c>
      <c r="B322" s="53">
        <f t="shared" si="4"/>
        <v>313</v>
      </c>
      <c r="C322" s="53">
        <v>1.8024385221744297</v>
      </c>
      <c r="D322" s="53">
        <v>0.25664268767227505</v>
      </c>
      <c r="E322" s="53">
        <v>4.1954794750383009</v>
      </c>
      <c r="F322" s="53">
        <v>-1.3172160176187722</v>
      </c>
      <c r="H322" s="53">
        <v>3.5917713654553602</v>
      </c>
      <c r="I322" s="53">
        <v>1.093893228573884</v>
      </c>
      <c r="J322" s="53">
        <v>4.534606938960331</v>
      </c>
      <c r="K322" s="53">
        <v>-1.3902575749991295</v>
      </c>
      <c r="M322" s="53">
        <v>0.52865618116673219</v>
      </c>
      <c r="N322" s="53">
        <v>1.3428078148451166</v>
      </c>
      <c r="O322" s="53">
        <v>1.3106208598918825</v>
      </c>
      <c r="P322" s="53">
        <v>-1.4780948968868672</v>
      </c>
      <c r="R322" s="53">
        <v>-0.63591987107500492</v>
      </c>
      <c r="S322" s="53">
        <v>0.905275576841161</v>
      </c>
      <c r="T322" s="53">
        <v>3.3162876286214455</v>
      </c>
      <c r="U322" s="53">
        <v>-1.4184060406301398</v>
      </c>
    </row>
    <row r="323" spans="1:21" x14ac:dyDescent="0.25">
      <c r="A323" s="53" t="s">
        <v>677</v>
      </c>
      <c r="B323" s="53">
        <f t="shared" si="4"/>
        <v>314</v>
      </c>
      <c r="C323" s="53">
        <v>5.8131099207073995E-2</v>
      </c>
      <c r="D323" s="53">
        <v>-0.15894411410376014</v>
      </c>
      <c r="E323" s="53">
        <v>3.4111569355592626</v>
      </c>
      <c r="F323" s="53">
        <v>-1.2925489849788592</v>
      </c>
      <c r="H323" s="53">
        <v>1.6187889379055247</v>
      </c>
      <c r="I323" s="53">
        <v>5.2761868577093481E-2</v>
      </c>
      <c r="J323" s="53">
        <v>4.3353604317849985</v>
      </c>
      <c r="K323" s="53">
        <v>-1.3606065056475469</v>
      </c>
      <c r="M323" s="53">
        <v>0.32692434013125471</v>
      </c>
      <c r="N323" s="53">
        <v>1.5829307370025734</v>
      </c>
      <c r="O323" s="53">
        <v>2.9614785732788307</v>
      </c>
      <c r="P323" s="53">
        <v>-1.4597008941005774</v>
      </c>
      <c r="R323" s="53">
        <v>-3.600040820140922E-2</v>
      </c>
      <c r="S323" s="53">
        <v>0.92915945492309215</v>
      </c>
      <c r="T323" s="53">
        <v>4.6508751235954806</v>
      </c>
      <c r="U323" s="53">
        <v>-1.39962286786755</v>
      </c>
    </row>
    <row r="324" spans="1:21" x14ac:dyDescent="0.25">
      <c r="A324" s="53" t="s">
        <v>677</v>
      </c>
      <c r="B324" s="53">
        <f t="shared" si="4"/>
        <v>315</v>
      </c>
      <c r="C324" s="53">
        <v>0.26885951700646543</v>
      </c>
      <c r="D324" s="53">
        <v>-5.4993772500497855E-2</v>
      </c>
      <c r="E324" s="53">
        <v>4.8481635916643562</v>
      </c>
      <c r="F324" s="53">
        <v>-1.5750358492746046</v>
      </c>
      <c r="H324" s="53">
        <v>1.7565365510184796</v>
      </c>
      <c r="I324" s="53">
        <v>-0.12498913573003788</v>
      </c>
      <c r="J324" s="53">
        <v>7.4241375742368669</v>
      </c>
      <c r="K324" s="53">
        <v>-1.7001705596793752</v>
      </c>
      <c r="M324" s="53">
        <v>-0.78112058459188227</v>
      </c>
      <c r="N324" s="53">
        <v>-0.14563016591393135</v>
      </c>
      <c r="O324" s="53">
        <v>1.3455772219192865</v>
      </c>
      <c r="P324" s="53">
        <v>-1.6703490188587466</v>
      </c>
      <c r="R324" s="53">
        <v>-2.0597664497744336E-3</v>
      </c>
      <c r="S324" s="53">
        <v>2.0874204319615277</v>
      </c>
      <c r="T324" s="53">
        <v>3.6000310642766467</v>
      </c>
      <c r="U324" s="53">
        <v>-1.6147277672969127</v>
      </c>
    </row>
    <row r="325" spans="1:21" x14ac:dyDescent="0.25">
      <c r="A325" s="53" t="s">
        <v>677</v>
      </c>
      <c r="B325" s="53">
        <f t="shared" si="4"/>
        <v>316</v>
      </c>
      <c r="C325" s="53">
        <v>0.51348807348715719</v>
      </c>
      <c r="D325" s="53">
        <v>-0.15769350964323861</v>
      </c>
      <c r="E325" s="53">
        <v>4.4696994851649894</v>
      </c>
      <c r="F325" s="53">
        <v>-1.2369898255042757</v>
      </c>
      <c r="H325" s="53">
        <v>2.3784563149056383E-2</v>
      </c>
      <c r="I325" s="53">
        <v>0.39490715826833006</v>
      </c>
      <c r="J325" s="53">
        <v>15.380751507836562</v>
      </c>
      <c r="K325" s="53">
        <v>-1.2938214766274398</v>
      </c>
      <c r="M325" s="53">
        <v>-0.3492803163540002</v>
      </c>
      <c r="N325" s="53">
        <v>4.2779204311798917</v>
      </c>
      <c r="O325" s="53">
        <v>2.60297171851709</v>
      </c>
      <c r="P325" s="53">
        <v>-1.4182708871314451</v>
      </c>
      <c r="R325" s="53">
        <v>0.49903978356329604</v>
      </c>
      <c r="S325" s="53">
        <v>2.5102420210501517</v>
      </c>
      <c r="T325" s="53">
        <v>6.2974893090070436</v>
      </c>
      <c r="U325" s="53">
        <v>-1.357316308088373</v>
      </c>
    </row>
    <row r="326" spans="1:21" x14ac:dyDescent="0.25">
      <c r="A326" s="53" t="s">
        <v>677</v>
      </c>
      <c r="B326" s="53">
        <f t="shared" si="4"/>
        <v>317</v>
      </c>
      <c r="C326" s="53">
        <v>0.18868734641444998</v>
      </c>
      <c r="D326" s="53">
        <v>0.33662063933091257</v>
      </c>
      <c r="E326" s="53">
        <v>5.5125738243121534</v>
      </c>
      <c r="F326" s="53">
        <v>-1.2312463357927712</v>
      </c>
      <c r="H326" s="53">
        <v>4.6386174904998727</v>
      </c>
      <c r="I326" s="53">
        <v>0.64548590943409345</v>
      </c>
      <c r="J326" s="53">
        <v>15.425028021334942</v>
      </c>
      <c r="K326" s="53">
        <v>-1.2869175002050646</v>
      </c>
      <c r="M326" s="53">
        <v>2.7412506732240676</v>
      </c>
      <c r="N326" s="53">
        <v>0.93965460973961279</v>
      </c>
      <c r="O326" s="53">
        <v>1.725803493911563</v>
      </c>
      <c r="P326" s="53">
        <v>-1.4139880142257881</v>
      </c>
      <c r="R326" s="53">
        <v>-0.43517150797281356</v>
      </c>
      <c r="S326" s="53">
        <v>1.8769314310362226</v>
      </c>
      <c r="T326" s="53">
        <v>4.9577578906754258</v>
      </c>
      <c r="U326" s="53">
        <v>-1.3529428205641059</v>
      </c>
    </row>
    <row r="327" spans="1:21" x14ac:dyDescent="0.25">
      <c r="A327" s="53" t="s">
        <v>677</v>
      </c>
      <c r="B327" s="53">
        <f t="shared" si="4"/>
        <v>318</v>
      </c>
      <c r="C327" s="53">
        <v>0.34130107099956519</v>
      </c>
      <c r="D327" s="53">
        <v>-0.12841644982232417</v>
      </c>
      <c r="E327" s="53">
        <v>4.7202936684542758</v>
      </c>
      <c r="F327" s="53">
        <v>-1.1480355055248981</v>
      </c>
      <c r="H327" s="53">
        <v>-8.8195518525287286E-2</v>
      </c>
      <c r="I327" s="53">
        <v>-0.19025481909378977</v>
      </c>
      <c r="J327" s="53">
        <v>5.1277968088096744</v>
      </c>
      <c r="K327" s="53">
        <v>-1.1868937099465136</v>
      </c>
      <c r="M327" s="53">
        <v>-0.7905763544838128</v>
      </c>
      <c r="N327" s="53">
        <v>3.2661677609129098</v>
      </c>
      <c r="O327" s="53">
        <v>1.1056013925806778</v>
      </c>
      <c r="P327" s="53">
        <v>-1.3519383844166408</v>
      </c>
      <c r="R327" s="53">
        <v>-0.24131937321462335</v>
      </c>
      <c r="S327" s="53">
        <v>4.6792327823101285</v>
      </c>
      <c r="T327" s="53">
        <v>4.0215266944207269</v>
      </c>
      <c r="U327" s="53">
        <v>-1.2895803795499798</v>
      </c>
    </row>
    <row r="328" spans="1:21" x14ac:dyDescent="0.25">
      <c r="A328" s="53" t="s">
        <v>677</v>
      </c>
      <c r="B328" s="53">
        <f t="shared" si="4"/>
        <v>319</v>
      </c>
      <c r="C328" s="53">
        <v>1.6606210771672263</v>
      </c>
      <c r="D328" s="53">
        <v>1.1758249934149909</v>
      </c>
      <c r="E328" s="53">
        <v>6.1116740698563277</v>
      </c>
      <c r="F328" s="53">
        <v>-1.1616291851067533</v>
      </c>
      <c r="H328" s="53">
        <v>-0.26199878334343712</v>
      </c>
      <c r="I328" s="53">
        <v>4.1716089625983679E-2</v>
      </c>
      <c r="J328" s="53">
        <v>5.9467627568693491</v>
      </c>
      <c r="K328" s="53">
        <v>-1.2032340270778328</v>
      </c>
      <c r="M328" s="53">
        <v>-9.2342708464374618E-2</v>
      </c>
      <c r="N328" s="53">
        <v>1.6722972121187891</v>
      </c>
      <c r="O328" s="53">
        <v>7.2202500760490658</v>
      </c>
      <c r="P328" s="53">
        <v>-1.3620750791603771</v>
      </c>
      <c r="R328" s="53">
        <v>0.78945368395144522</v>
      </c>
      <c r="S328" s="53">
        <v>1.0140018137087168</v>
      </c>
      <c r="T328" s="53">
        <v>2.4865134288060085</v>
      </c>
      <c r="U328" s="53">
        <v>-1.2999315407858121</v>
      </c>
    </row>
    <row r="329" spans="1:21" x14ac:dyDescent="0.25">
      <c r="A329" s="53" t="s">
        <v>677</v>
      </c>
      <c r="B329" s="53">
        <f t="shared" si="4"/>
        <v>320</v>
      </c>
      <c r="C329" s="53">
        <v>0.15940755692801864</v>
      </c>
      <c r="D329" s="53">
        <v>0.54801183881168913</v>
      </c>
      <c r="E329" s="53">
        <v>3.3184526269474013</v>
      </c>
      <c r="F329" s="53">
        <v>-1.1509224226471801</v>
      </c>
      <c r="H329" s="53">
        <v>-3.9772821586309723E-2</v>
      </c>
      <c r="I329" s="53">
        <v>1.7204086770227887</v>
      </c>
      <c r="J329" s="53">
        <v>5.2851605375090411</v>
      </c>
      <c r="K329" s="53">
        <v>-1.1903639360192901</v>
      </c>
      <c r="M329" s="53">
        <v>2.3766369990520997</v>
      </c>
      <c r="N329" s="53">
        <v>1.0953814207516657</v>
      </c>
      <c r="O329" s="53">
        <v>6.2735180710190583</v>
      </c>
      <c r="P329" s="53">
        <v>-1.3540911347034801</v>
      </c>
      <c r="R329" s="53">
        <v>3.2586877176462687</v>
      </c>
      <c r="S329" s="53">
        <v>0.1964870625909951</v>
      </c>
      <c r="T329" s="53">
        <v>5.3282552096716689</v>
      </c>
      <c r="U329" s="53">
        <v>-1.2917786765178672</v>
      </c>
    </row>
    <row r="330" spans="1:21" x14ac:dyDescent="0.25">
      <c r="A330" s="53" t="s">
        <v>677</v>
      </c>
      <c r="B330" s="53">
        <f t="shared" si="4"/>
        <v>321</v>
      </c>
      <c r="C330" s="53">
        <v>0.49226786258495175</v>
      </c>
      <c r="D330" s="53">
        <v>0.10052933301164611</v>
      </c>
      <c r="E330" s="53">
        <v>3.2444985747382669</v>
      </c>
      <c r="F330" s="53">
        <v>-1.5100053570484049</v>
      </c>
      <c r="H330" s="53">
        <v>-0.32971438856781637</v>
      </c>
      <c r="I330" s="53">
        <v>1.6771243832824836</v>
      </c>
      <c r="J330" s="53">
        <v>8.5531069760939005</v>
      </c>
      <c r="K330" s="53">
        <v>-1.6220004910248014</v>
      </c>
      <c r="M330" s="53">
        <v>0.83387354298985517</v>
      </c>
      <c r="N330" s="53">
        <v>-0.37956027759046967</v>
      </c>
      <c r="O330" s="53">
        <v>4.7595140955251756</v>
      </c>
      <c r="P330" s="53">
        <v>-1.621856317176136</v>
      </c>
      <c r="R330" s="53">
        <v>1.7674897586368425</v>
      </c>
      <c r="S330" s="53">
        <v>1.5588822397673112</v>
      </c>
      <c r="T330" s="53">
        <v>4.3479244748550681</v>
      </c>
      <c r="U330" s="53">
        <v>-1.5652090842776778</v>
      </c>
    </row>
    <row r="331" spans="1:21" x14ac:dyDescent="0.25">
      <c r="A331" s="53" t="s">
        <v>677</v>
      </c>
      <c r="B331" s="53">
        <f t="shared" ref="B331:B394" si="5">B330+1</f>
        <v>322</v>
      </c>
      <c r="C331" s="53">
        <v>4.305408191833374</v>
      </c>
      <c r="D331" s="53">
        <v>1.2537951791305502</v>
      </c>
      <c r="E331" s="53">
        <v>2.7959035388154199</v>
      </c>
      <c r="F331" s="53">
        <v>-1.4139379811899713</v>
      </c>
      <c r="H331" s="53">
        <v>0.15436409600028661</v>
      </c>
      <c r="I331" s="53">
        <v>0.30445139904881063</v>
      </c>
      <c r="J331" s="53">
        <v>6.1668729473814814</v>
      </c>
      <c r="K331" s="53">
        <v>-1.5065224574248497</v>
      </c>
      <c r="M331" s="53">
        <v>2.2034980844144316</v>
      </c>
      <c r="N331" s="53">
        <v>-0.12086548278834422</v>
      </c>
      <c r="O331" s="53">
        <v>6.9175540993678961</v>
      </c>
      <c r="P331" s="53">
        <v>-1.5502196673606916</v>
      </c>
      <c r="R331" s="53">
        <v>-0.245433355633594</v>
      </c>
      <c r="S331" s="53">
        <v>0.62074691316032005</v>
      </c>
      <c r="T331" s="53">
        <v>3.9776725654094696</v>
      </c>
      <c r="U331" s="53">
        <v>-1.4920567864744188</v>
      </c>
    </row>
    <row r="332" spans="1:21" x14ac:dyDescent="0.25">
      <c r="A332" s="53" t="s">
        <v>677</v>
      </c>
      <c r="B332" s="53">
        <f t="shared" si="5"/>
        <v>323</v>
      </c>
      <c r="C332" s="53">
        <v>0.43634726854674954</v>
      </c>
      <c r="D332" s="53">
        <v>1.5064863521292213</v>
      </c>
      <c r="E332" s="53">
        <v>4.5191931687546374</v>
      </c>
      <c r="F332" s="53">
        <v>-1.3883638742350741</v>
      </c>
      <c r="H332" s="53">
        <v>-0.21200311790878607</v>
      </c>
      <c r="I332" s="53">
        <v>0.66560943980375264</v>
      </c>
      <c r="J332" s="53">
        <v>3.9910632597035205</v>
      </c>
      <c r="K332" s="53">
        <v>-1.4757810370848341</v>
      </c>
      <c r="M332" s="53">
        <v>-0.3423601911503445</v>
      </c>
      <c r="N332" s="53">
        <v>-0.50373737890794845</v>
      </c>
      <c r="O332" s="53">
        <v>1.3558677981530418</v>
      </c>
      <c r="P332" s="53">
        <v>-1.5311492667392528</v>
      </c>
      <c r="R332" s="53">
        <v>-0.51053019358475882</v>
      </c>
      <c r="S332" s="53">
        <v>4.4642214746376876</v>
      </c>
      <c r="T332" s="53">
        <v>3.1885704733078843</v>
      </c>
      <c r="U332" s="53">
        <v>-1.4725829050313171</v>
      </c>
    </row>
    <row r="333" spans="1:21" x14ac:dyDescent="0.25">
      <c r="A333" s="53" t="s">
        <v>677</v>
      </c>
      <c r="B333" s="53">
        <f t="shared" si="5"/>
        <v>324</v>
      </c>
      <c r="C333" s="53">
        <v>0.20536459339338303</v>
      </c>
      <c r="D333" s="53">
        <v>2.7330917276711517</v>
      </c>
      <c r="E333" s="53">
        <v>3.1470922805415116</v>
      </c>
      <c r="F333" s="53">
        <v>-1.5653150678545231</v>
      </c>
      <c r="H333" s="53">
        <v>1.5386991316419876E-3</v>
      </c>
      <c r="I333" s="53">
        <v>1.4777990854372078</v>
      </c>
      <c r="J333" s="53">
        <v>4.3208900229092562</v>
      </c>
      <c r="K333" s="53">
        <v>-1.6884856696382426</v>
      </c>
      <c r="M333" s="53">
        <v>-0.34180146608722239</v>
      </c>
      <c r="N333" s="53">
        <v>1.2970684550743721</v>
      </c>
      <c r="O333" s="53">
        <v>1.4032378441963971</v>
      </c>
      <c r="P333" s="53">
        <v>-1.6631003123306425</v>
      </c>
      <c r="R333" s="53">
        <v>-0.36609922392982347</v>
      </c>
      <c r="S333" s="53">
        <v>0.55086999746085608</v>
      </c>
      <c r="T333" s="53">
        <v>5.5017518793699507</v>
      </c>
      <c r="U333" s="53">
        <v>-1.6073256967087657</v>
      </c>
    </row>
    <row r="334" spans="1:21" x14ac:dyDescent="0.25">
      <c r="A334" s="53" t="s">
        <v>677</v>
      </c>
      <c r="B334" s="53">
        <f t="shared" si="5"/>
        <v>325</v>
      </c>
      <c r="C334" s="53">
        <v>0.26606394175160164</v>
      </c>
      <c r="D334" s="53">
        <v>1.2838060317128375</v>
      </c>
      <c r="E334" s="53">
        <v>4.6636714509368407</v>
      </c>
      <c r="F334" s="53">
        <v>-1.5480493865320482</v>
      </c>
      <c r="H334" s="53">
        <v>0.57744563859697973</v>
      </c>
      <c r="I334" s="53">
        <v>-0.27501296038172707</v>
      </c>
      <c r="J334" s="53">
        <v>2.858205944998339</v>
      </c>
      <c r="K334" s="53">
        <v>-1.667731413470978</v>
      </c>
      <c r="M334" s="53">
        <v>-0.80485991883673214</v>
      </c>
      <c r="N334" s="53">
        <v>2.3536553042386137</v>
      </c>
      <c r="O334" s="53">
        <v>5.0335175736878748</v>
      </c>
      <c r="P334" s="53">
        <v>-1.6502254361755382</v>
      </c>
      <c r="R334" s="53">
        <v>-0.40541556115002075</v>
      </c>
      <c r="S334" s="53">
        <v>2.2330858511449554</v>
      </c>
      <c r="T334" s="53">
        <v>8.0699266849893956</v>
      </c>
      <c r="U334" s="53">
        <v>-1.5941784211577079</v>
      </c>
    </row>
    <row r="335" spans="1:21" x14ac:dyDescent="0.25">
      <c r="A335" s="53" t="s">
        <v>677</v>
      </c>
      <c r="B335" s="53">
        <f t="shared" si="5"/>
        <v>326</v>
      </c>
      <c r="C335" s="53">
        <v>2.1568404133425956</v>
      </c>
      <c r="D335" s="53">
        <v>2.0705994306077886</v>
      </c>
      <c r="E335" s="53">
        <v>4.5105885570113822</v>
      </c>
      <c r="F335" s="53">
        <v>-1.1955123242864094</v>
      </c>
      <c r="H335" s="53">
        <v>0.20682244352315554</v>
      </c>
      <c r="I335" s="53">
        <v>0.40922508989522055</v>
      </c>
      <c r="J335" s="53">
        <v>3.5855736183224667</v>
      </c>
      <c r="K335" s="53">
        <v>-1.2439633407464614</v>
      </c>
      <c r="M335" s="53">
        <v>-0.75688815404872323</v>
      </c>
      <c r="N335" s="53">
        <v>-0.49788152528843754</v>
      </c>
      <c r="O335" s="53">
        <v>1.4980385857003624</v>
      </c>
      <c r="P335" s="53">
        <v>-1.3873414565790532</v>
      </c>
      <c r="R335" s="53">
        <v>0.35296904619470476</v>
      </c>
      <c r="S335" s="53">
        <v>0.80845707751230023</v>
      </c>
      <c r="T335" s="53">
        <v>4.2137998355300716</v>
      </c>
      <c r="U335" s="53">
        <v>-1.3257324900220233</v>
      </c>
    </row>
    <row r="336" spans="1:21" x14ac:dyDescent="0.25">
      <c r="A336" s="53" t="s">
        <v>677</v>
      </c>
      <c r="B336" s="53">
        <f t="shared" si="5"/>
        <v>327</v>
      </c>
      <c r="C336" s="53">
        <v>1.6784336064536736</v>
      </c>
      <c r="D336" s="53">
        <v>2.1439180127069126</v>
      </c>
      <c r="E336" s="53">
        <v>4.5660691180296951</v>
      </c>
      <c r="F336" s="53">
        <v>-1.2328765825311614</v>
      </c>
      <c r="H336" s="53">
        <v>-8.3769719064761394E-3</v>
      </c>
      <c r="I336" s="53">
        <v>0.87988301854221829</v>
      </c>
      <c r="J336" s="53">
        <v>2.6239332227083034</v>
      </c>
      <c r="K336" s="53">
        <v>-1.288877142445209</v>
      </c>
      <c r="M336" s="53">
        <v>-0.18514571199877611</v>
      </c>
      <c r="N336" s="53">
        <v>7.6902334136258257E-2</v>
      </c>
      <c r="O336" s="53">
        <v>4.1525498436529631</v>
      </c>
      <c r="P336" s="53">
        <v>-1.4152036757723563</v>
      </c>
      <c r="R336" s="53">
        <v>-0.15344080999753498</v>
      </c>
      <c r="S336" s="53">
        <v>2.484218302987665</v>
      </c>
      <c r="T336" s="53">
        <v>3.8831713745083296</v>
      </c>
      <c r="U336" s="53">
        <v>-1.3541842023946582</v>
      </c>
    </row>
    <row r="337" spans="1:21" x14ac:dyDescent="0.25">
      <c r="A337" s="53" t="s">
        <v>677</v>
      </c>
      <c r="B337" s="53">
        <f t="shared" si="5"/>
        <v>328</v>
      </c>
      <c r="C337" s="53">
        <v>0.25212582710777132</v>
      </c>
      <c r="D337" s="53">
        <v>1.279387493799697</v>
      </c>
      <c r="E337" s="53">
        <v>4.1560816607320081</v>
      </c>
      <c r="F337" s="53">
        <v>-1.2967975825683109</v>
      </c>
      <c r="H337" s="53">
        <v>0.39515412096822683</v>
      </c>
      <c r="I337" s="53">
        <v>0.76784858487269381</v>
      </c>
      <c r="J337" s="53">
        <v>3.6435216607990921</v>
      </c>
      <c r="K337" s="53">
        <v>-1.3657135431907641</v>
      </c>
      <c r="M337" s="53">
        <v>0.71850749543049286</v>
      </c>
      <c r="N337" s="53">
        <v>2.1645534837423401</v>
      </c>
      <c r="O337" s="53">
        <v>6.103888550858831</v>
      </c>
      <c r="P337" s="53">
        <v>-1.4628690382806662</v>
      </c>
      <c r="R337" s="53">
        <v>-0.41192565156130834</v>
      </c>
      <c r="S337" s="53">
        <v>2.0060410931224597</v>
      </c>
      <c r="T337" s="53">
        <v>4.3780679490998464</v>
      </c>
      <c r="U337" s="53">
        <v>-1.4028580418621823</v>
      </c>
    </row>
    <row r="338" spans="1:21" x14ac:dyDescent="0.25">
      <c r="A338" s="53" t="s">
        <v>677</v>
      </c>
      <c r="B338" s="53">
        <f t="shared" si="5"/>
        <v>329</v>
      </c>
      <c r="C338" s="53">
        <v>0.96539458150344282</v>
      </c>
      <c r="D338" s="53">
        <v>2.7741179639667557</v>
      </c>
      <c r="E338" s="53">
        <v>4.1965871424782719</v>
      </c>
      <c r="F338" s="53">
        <v>-1.6042186784563968</v>
      </c>
      <c r="H338" s="53">
        <v>0.43598594080238728</v>
      </c>
      <c r="I338" s="53">
        <v>0.39696566089469432</v>
      </c>
      <c r="J338" s="53">
        <v>6.5830392056632459</v>
      </c>
      <c r="K338" s="53">
        <v>-1.7352498537548446</v>
      </c>
      <c r="M338" s="53">
        <v>-0.41126273424017462</v>
      </c>
      <c r="N338" s="53">
        <v>0.64902201274372873</v>
      </c>
      <c r="O338" s="53">
        <v>5.030851809712491</v>
      </c>
      <c r="P338" s="53">
        <v>-1.6921104138800975</v>
      </c>
      <c r="R338" s="53">
        <v>-0.58103057728500407</v>
      </c>
      <c r="S338" s="53">
        <v>2.2378115117293085</v>
      </c>
      <c r="T338" s="53">
        <v>8.5399868544217696</v>
      </c>
      <c r="U338" s="53">
        <v>-1.6369495776875072</v>
      </c>
    </row>
    <row r="339" spans="1:21" x14ac:dyDescent="0.25">
      <c r="A339" s="53" t="s">
        <v>677</v>
      </c>
      <c r="B339" s="53">
        <f t="shared" si="5"/>
        <v>330</v>
      </c>
      <c r="C339" s="53">
        <v>0.93324031500970817</v>
      </c>
      <c r="D339" s="53">
        <v>1.3843046888955586</v>
      </c>
      <c r="E339" s="53">
        <v>5.066367713091096</v>
      </c>
      <c r="F339" s="53">
        <v>-1.5317096037752813</v>
      </c>
      <c r="H339" s="53">
        <v>-2.1644680024110959E-2</v>
      </c>
      <c r="I339" s="53">
        <v>0.74946947025335475</v>
      </c>
      <c r="J339" s="53">
        <v>2.7004657567132631</v>
      </c>
      <c r="K339" s="53">
        <v>-1.6480901360306286</v>
      </c>
      <c r="M339" s="53">
        <v>-0.43588643101409835</v>
      </c>
      <c r="N339" s="53">
        <v>-9.1381405190291851E-2</v>
      </c>
      <c r="O339" s="53">
        <v>1.2771607602911437</v>
      </c>
      <c r="P339" s="53">
        <v>-1.6380409949440857</v>
      </c>
      <c r="R339" s="53">
        <v>-0.48068920774690849</v>
      </c>
      <c r="S339" s="53">
        <v>2.9340124382213868</v>
      </c>
      <c r="T339" s="53">
        <v>3.6756222186372471</v>
      </c>
      <c r="U339" s="53">
        <v>-1.5817361883644967</v>
      </c>
    </row>
    <row r="340" spans="1:21" x14ac:dyDescent="0.25">
      <c r="A340" s="53" t="s">
        <v>677</v>
      </c>
      <c r="B340" s="53">
        <f t="shared" si="5"/>
        <v>331</v>
      </c>
      <c r="C340" s="53">
        <v>1.7939965666747508</v>
      </c>
      <c r="D340" s="53">
        <v>-0.32614265534508835</v>
      </c>
      <c r="E340" s="53">
        <v>2.6389064735889223</v>
      </c>
      <c r="F340" s="53">
        <v>-1.4999349795594152</v>
      </c>
      <c r="H340" s="53">
        <v>3.6953210349888097E-3</v>
      </c>
      <c r="I340" s="53">
        <v>2.2750557684272694</v>
      </c>
      <c r="J340" s="53">
        <v>4.9375846443723344</v>
      </c>
      <c r="K340" s="53">
        <v>-1.6098953681394692</v>
      </c>
      <c r="M340" s="53">
        <v>5.7932483476131464E-4</v>
      </c>
      <c r="N340" s="53">
        <v>2.0281975916220611</v>
      </c>
      <c r="O340" s="53">
        <v>5.7712889448369076</v>
      </c>
      <c r="P340" s="53">
        <v>-1.6143469197429101</v>
      </c>
      <c r="R340" s="53">
        <v>7.1833471344509648E-3</v>
      </c>
      <c r="S340" s="53">
        <v>4.8615679402590697</v>
      </c>
      <c r="T340" s="53">
        <v>3.6122932881668302</v>
      </c>
      <c r="U340" s="53">
        <v>-1.557540807232707</v>
      </c>
    </row>
    <row r="341" spans="1:21" x14ac:dyDescent="0.25">
      <c r="A341" s="53" t="s">
        <v>677</v>
      </c>
      <c r="B341" s="53">
        <f t="shared" si="5"/>
        <v>332</v>
      </c>
      <c r="C341" s="53">
        <v>0.22355312540367572</v>
      </c>
      <c r="D341" s="53">
        <v>2.1596930430816261</v>
      </c>
      <c r="E341" s="53">
        <v>3.2965153194892975</v>
      </c>
      <c r="F341" s="53">
        <v>-1.4109193539774427</v>
      </c>
      <c r="H341" s="53">
        <v>-0.22216575164680094</v>
      </c>
      <c r="I341" s="53">
        <v>-0.40351940151265842</v>
      </c>
      <c r="J341" s="53">
        <v>4.7963299589088049</v>
      </c>
      <c r="K341" s="53">
        <v>-1.5028939089029481</v>
      </c>
      <c r="M341" s="53">
        <v>0.2481652582621435</v>
      </c>
      <c r="N341" s="53">
        <v>0.96467477825731174</v>
      </c>
      <c r="O341" s="53">
        <v>5.1772769584880827</v>
      </c>
      <c r="P341" s="53">
        <v>-1.5479687019458985</v>
      </c>
      <c r="R341" s="53">
        <v>-0.5873192845732137</v>
      </c>
      <c r="S341" s="53">
        <v>2.8308303581987788</v>
      </c>
      <c r="T341" s="53">
        <v>3.9419585908147003</v>
      </c>
      <c r="U341" s="53">
        <v>-1.4897581963980822</v>
      </c>
    </row>
    <row r="342" spans="1:21" x14ac:dyDescent="0.25">
      <c r="A342" s="53" t="s">
        <v>677</v>
      </c>
      <c r="B342" s="53">
        <f t="shared" si="5"/>
        <v>333</v>
      </c>
      <c r="C342" s="53">
        <v>0.40171121900296453</v>
      </c>
      <c r="D342" s="53">
        <v>-0.25035229896947608</v>
      </c>
      <c r="E342" s="53">
        <v>1.6426543789578549</v>
      </c>
      <c r="F342" s="53">
        <v>-1.3303314240031594</v>
      </c>
      <c r="H342" s="53">
        <v>0.55074169770719894</v>
      </c>
      <c r="I342" s="53">
        <v>0.14600023598446063</v>
      </c>
      <c r="J342" s="53">
        <v>3.6616939401977122</v>
      </c>
      <c r="K342" s="53">
        <v>-1.406022982616437</v>
      </c>
      <c r="M342" s="53">
        <v>-0.27719582557629074</v>
      </c>
      <c r="N342" s="53">
        <v>1.5122739508587408</v>
      </c>
      <c r="O342" s="53">
        <v>3.5912362427877591</v>
      </c>
      <c r="P342" s="53">
        <v>-1.4878749472520414</v>
      </c>
      <c r="R342" s="53">
        <v>-0.3038845767754017</v>
      </c>
      <c r="S342" s="53">
        <v>0.83332444897321667</v>
      </c>
      <c r="T342" s="53">
        <v>4.904501432297022</v>
      </c>
      <c r="U342" s="53">
        <v>-1.4283930118060286</v>
      </c>
    </row>
    <row r="343" spans="1:21" x14ac:dyDescent="0.25">
      <c r="A343" s="53" t="s">
        <v>677</v>
      </c>
      <c r="B343" s="53">
        <f t="shared" si="5"/>
        <v>334</v>
      </c>
      <c r="C343" s="53">
        <v>2.0746192036682372</v>
      </c>
      <c r="D343" s="53">
        <v>-0.17226830758175254</v>
      </c>
      <c r="E343" s="53">
        <v>3.1855608699683788</v>
      </c>
      <c r="F343" s="53">
        <v>-1.3196683660242681</v>
      </c>
      <c r="H343" s="53">
        <v>-0.10816073242250941</v>
      </c>
      <c r="I343" s="53">
        <v>0.16037616538584323</v>
      </c>
      <c r="J343" s="53">
        <v>5.0633168745612096</v>
      </c>
      <c r="K343" s="53">
        <v>-1.3932054266401066</v>
      </c>
      <c r="M343" s="53">
        <v>-0.3234948150719627</v>
      </c>
      <c r="N343" s="53">
        <v>1.7644842373622134</v>
      </c>
      <c r="O343" s="53">
        <v>2.9068648000549304</v>
      </c>
      <c r="P343" s="53">
        <v>-1.4799235928659149</v>
      </c>
      <c r="R343" s="53">
        <v>0.43764363645554233</v>
      </c>
      <c r="S343" s="53">
        <v>-0.49555851483421121</v>
      </c>
      <c r="T343" s="53">
        <v>3.1816023777013469</v>
      </c>
      <c r="U343" s="53">
        <v>-1.4202734271312611</v>
      </c>
    </row>
    <row r="344" spans="1:21" x14ac:dyDescent="0.25">
      <c r="A344" s="53" t="s">
        <v>677</v>
      </c>
      <c r="B344" s="53">
        <f t="shared" si="5"/>
        <v>335</v>
      </c>
      <c r="C344" s="53">
        <v>0.60890541604742232</v>
      </c>
      <c r="D344" s="53">
        <v>-0.93956703697463473</v>
      </c>
      <c r="E344" s="53">
        <v>2.95380433712698</v>
      </c>
      <c r="F344" s="53">
        <v>-1.3515765201073913</v>
      </c>
      <c r="H344" s="53">
        <v>-0.7577464691482575</v>
      </c>
      <c r="I344" s="53">
        <v>-0.37105654578536096</v>
      </c>
      <c r="J344" s="53">
        <v>5.2599004208536781</v>
      </c>
      <c r="K344" s="53">
        <v>-1.4315607044479772</v>
      </c>
      <c r="M344" s="53">
        <v>-0.24627386219142286</v>
      </c>
      <c r="N344" s="53">
        <v>4.0072398833491034</v>
      </c>
      <c r="O344" s="53">
        <v>3.9042019736506433</v>
      </c>
      <c r="P344" s="53">
        <v>-1.5037172401877519</v>
      </c>
      <c r="R344" s="53">
        <v>-0.41304732908042852</v>
      </c>
      <c r="S344" s="53">
        <v>-7.5871117566246316E-2</v>
      </c>
      <c r="T344" s="53">
        <v>4.2958382238962773</v>
      </c>
      <c r="U344" s="53">
        <v>-1.4445704870746965</v>
      </c>
    </row>
    <row r="345" spans="1:21" x14ac:dyDescent="0.25">
      <c r="A345" s="53" t="s">
        <v>677</v>
      </c>
      <c r="B345" s="53">
        <f t="shared" si="5"/>
        <v>336</v>
      </c>
      <c r="C345" s="53">
        <v>-1.0599611247557698E-2</v>
      </c>
      <c r="D345" s="53">
        <v>0.61955238938524348</v>
      </c>
      <c r="E345" s="53">
        <v>2.053876962667331</v>
      </c>
      <c r="F345" s="53">
        <v>-1.2949464069454371</v>
      </c>
      <c r="H345" s="53">
        <v>-0.71215562232458474</v>
      </c>
      <c r="I345" s="53">
        <v>3.2443632797706754</v>
      </c>
      <c r="J345" s="53">
        <v>4.9022220911744103</v>
      </c>
      <c r="K345" s="53">
        <v>-1.3634883328228586</v>
      </c>
      <c r="M345" s="53">
        <v>0.42430983388747207</v>
      </c>
      <c r="N345" s="53">
        <v>0.33390375405182565</v>
      </c>
      <c r="O345" s="53">
        <v>3.3501022312958884</v>
      </c>
      <c r="P345" s="53">
        <v>-1.4614886318871561</v>
      </c>
      <c r="R345" s="53">
        <v>-0.39487745492302634</v>
      </c>
      <c r="S345" s="53">
        <v>-9.7505859274467047E-2</v>
      </c>
      <c r="T345" s="53">
        <v>3.4469058027971893</v>
      </c>
      <c r="U345" s="53">
        <v>-1.4014484296057783</v>
      </c>
    </row>
    <row r="346" spans="1:21" x14ac:dyDescent="0.25">
      <c r="A346" s="53" t="s">
        <v>677</v>
      </c>
      <c r="B346" s="53">
        <f t="shared" si="5"/>
        <v>337</v>
      </c>
      <c r="C346" s="53">
        <v>0.54352350300323427</v>
      </c>
      <c r="D346" s="53">
        <v>0.20500528190294443</v>
      </c>
      <c r="E346" s="53">
        <v>2.4363899835196694</v>
      </c>
      <c r="F346" s="53">
        <v>-1.3263219679845102</v>
      </c>
      <c r="H346" s="53">
        <v>-0.7876357453527012</v>
      </c>
      <c r="I346" s="53">
        <v>0.22498961285405131</v>
      </c>
      <c r="J346" s="53">
        <v>5.9849648222958187</v>
      </c>
      <c r="K346" s="53">
        <v>-1.4012034058069134</v>
      </c>
      <c r="M346" s="53">
        <v>-0.40143878182403453</v>
      </c>
      <c r="N346" s="53">
        <v>1.6838441819261298</v>
      </c>
      <c r="O346" s="53">
        <v>2.0960071289925399</v>
      </c>
      <c r="P346" s="53">
        <v>-1.4848851289688643</v>
      </c>
      <c r="R346" s="53">
        <v>-0.37414971653452384</v>
      </c>
      <c r="S346" s="53">
        <v>0.86946824144000345</v>
      </c>
      <c r="T346" s="53">
        <v>2.766156519481902</v>
      </c>
      <c r="U346" s="53">
        <v>-1.4253399366274426</v>
      </c>
    </row>
    <row r="347" spans="1:21" x14ac:dyDescent="0.25">
      <c r="A347" s="53" t="s">
        <v>677</v>
      </c>
      <c r="B347" s="53">
        <f t="shared" si="5"/>
        <v>338</v>
      </c>
      <c r="C347" s="53">
        <v>-6.2979119682679933E-3</v>
      </c>
      <c r="D347" s="53">
        <v>0.66618495094314001</v>
      </c>
      <c r="E347" s="53">
        <v>2.0392023206245433</v>
      </c>
      <c r="F347" s="53">
        <v>-1.275940626006735</v>
      </c>
      <c r="H347" s="53">
        <v>-1.1744022719179548</v>
      </c>
      <c r="I347" s="53">
        <v>3.3725680416285981</v>
      </c>
      <c r="J347" s="53">
        <v>9.4840986079527507</v>
      </c>
      <c r="K347" s="53">
        <v>-1.3406423854841183</v>
      </c>
      <c r="M347" s="53">
        <v>-0.12736175910572536</v>
      </c>
      <c r="N347" s="53">
        <v>2.0739007426748142</v>
      </c>
      <c r="O347" s="53">
        <v>4.5714677187451844</v>
      </c>
      <c r="P347" s="53">
        <v>-1.4473161778005452</v>
      </c>
      <c r="R347" s="53">
        <v>0.34434592878112025</v>
      </c>
      <c r="S347" s="53">
        <v>0.57998145221222908</v>
      </c>
      <c r="T347" s="53">
        <v>4.7611842840570153</v>
      </c>
      <c r="U347" s="53">
        <v>-1.3869761226983821</v>
      </c>
    </row>
    <row r="348" spans="1:21" x14ac:dyDescent="0.25">
      <c r="A348" s="53" t="s">
        <v>677</v>
      </c>
      <c r="B348" s="53">
        <f t="shared" si="5"/>
        <v>339</v>
      </c>
      <c r="C348" s="53">
        <v>0.73065826821943214</v>
      </c>
      <c r="D348" s="53">
        <v>-0.44462682504376749</v>
      </c>
      <c r="E348" s="53">
        <v>2.5514437144458113</v>
      </c>
      <c r="F348" s="53">
        <v>-1.248339337181904</v>
      </c>
      <c r="H348" s="53">
        <v>1.7699536340454746E-2</v>
      </c>
      <c r="I348" s="53">
        <v>3.5504788207198916</v>
      </c>
      <c r="J348" s="53">
        <v>5.9499342262692529</v>
      </c>
      <c r="K348" s="53">
        <v>-1.3074641860190603</v>
      </c>
      <c r="M348" s="53">
        <v>-0.48148729966840415</v>
      </c>
      <c r="N348" s="53">
        <v>-2.0811511071326082E-2</v>
      </c>
      <c r="O348" s="53">
        <v>2.0218536136365399</v>
      </c>
      <c r="P348" s="53">
        <v>-1.4267341243788605</v>
      </c>
      <c r="R348" s="53">
        <v>-0.31473464416724606</v>
      </c>
      <c r="S348" s="53">
        <v>-0.16896246526044981</v>
      </c>
      <c r="T348" s="53">
        <v>2.8734329359838893</v>
      </c>
      <c r="U348" s="53">
        <v>-1.3659586057544078</v>
      </c>
    </row>
    <row r="349" spans="1:21" x14ac:dyDescent="0.25">
      <c r="A349" s="53" t="s">
        <v>677</v>
      </c>
      <c r="B349" s="53">
        <f t="shared" si="5"/>
        <v>340</v>
      </c>
      <c r="C349" s="53">
        <v>0.64041814153570742</v>
      </c>
      <c r="D349" s="53">
        <v>-0.21739717148457116</v>
      </c>
      <c r="E349" s="53">
        <v>5.1237134063281058</v>
      </c>
      <c r="F349" s="53">
        <v>-1.1670209507041014</v>
      </c>
      <c r="H349" s="53">
        <v>-0.97846622200792588</v>
      </c>
      <c r="I349" s="53">
        <v>1.7200475356868756</v>
      </c>
      <c r="J349" s="53">
        <v>3.2177826319651901</v>
      </c>
      <c r="K349" s="53">
        <v>-1.2097152126338029</v>
      </c>
      <c r="M349" s="53">
        <v>1.0872225540025173</v>
      </c>
      <c r="N349" s="53">
        <v>-1.9057720348226094E-2</v>
      </c>
      <c r="O349" s="53">
        <v>2.2380964487781951</v>
      </c>
      <c r="P349" s="53">
        <v>-1.3660956742951227</v>
      </c>
      <c r="R349" s="53">
        <v>0.61503452588952079</v>
      </c>
      <c r="S349" s="53">
        <v>-1.9554647921121944E-2</v>
      </c>
      <c r="T349" s="53">
        <v>3.4974511896615001</v>
      </c>
      <c r="U349" s="53">
        <v>-1.3040372014134511</v>
      </c>
    </row>
    <row r="350" spans="1:21" x14ac:dyDescent="0.25">
      <c r="A350" s="53" t="s">
        <v>677</v>
      </c>
      <c r="B350" s="53">
        <f t="shared" si="5"/>
        <v>341</v>
      </c>
      <c r="C350" s="53">
        <v>0.88687844776828106</v>
      </c>
      <c r="D350" s="53">
        <v>1.0213983284125121</v>
      </c>
      <c r="E350" s="53">
        <v>2.987384617680096</v>
      </c>
      <c r="F350" s="53">
        <v>-1.178853588317895</v>
      </c>
      <c r="H350" s="53">
        <v>-1.0902843354538332</v>
      </c>
      <c r="I350" s="53">
        <v>0.1455037585391479</v>
      </c>
      <c r="J350" s="53">
        <v>7.8632986113269112</v>
      </c>
      <c r="K350" s="53">
        <v>-1.2239386647863346</v>
      </c>
      <c r="M350" s="53">
        <v>1.1467030443908133</v>
      </c>
      <c r="N350" s="53">
        <v>1.870841903661008</v>
      </c>
      <c r="O350" s="53">
        <v>3.4249043075983754</v>
      </c>
      <c r="P350" s="53">
        <v>-1.3749191745683216</v>
      </c>
      <c r="R350" s="53">
        <v>-0.26292846805547421</v>
      </c>
      <c r="S350" s="53">
        <v>2.1949205410919221</v>
      </c>
      <c r="T350" s="53">
        <v>3.4133265796991044</v>
      </c>
      <c r="U350" s="53">
        <v>-1.3130473843479555</v>
      </c>
    </row>
    <row r="351" spans="1:21" x14ac:dyDescent="0.25">
      <c r="A351" s="53" t="s">
        <v>677</v>
      </c>
      <c r="B351" s="53">
        <f t="shared" si="5"/>
        <v>342</v>
      </c>
      <c r="C351" s="53">
        <v>3.3301410323586175E-2</v>
      </c>
      <c r="D351" s="53">
        <v>1.7602281380836968</v>
      </c>
      <c r="E351" s="53">
        <v>3.8912528634477535</v>
      </c>
      <c r="F351" s="53">
        <v>-1.2921186673805007</v>
      </c>
      <c r="H351" s="53">
        <v>-0.89092949484275852</v>
      </c>
      <c r="I351" s="53">
        <v>1.4649147758393495</v>
      </c>
      <c r="J351" s="53">
        <v>3.6488110829348912</v>
      </c>
      <c r="K351" s="53">
        <v>-1.3600892412834704</v>
      </c>
      <c r="M351" s="53">
        <v>-0.34291959470982092</v>
      </c>
      <c r="N351" s="53">
        <v>1.7660407005828618</v>
      </c>
      <c r="O351" s="53">
        <v>7.0129776078340065</v>
      </c>
      <c r="P351" s="53">
        <v>-1.4593800098167342</v>
      </c>
      <c r="R351" s="53">
        <v>0.19193425144315035</v>
      </c>
      <c r="S351" s="53">
        <v>7.0054503360149942E-2</v>
      </c>
      <c r="T351" s="53">
        <v>7.2026143383302337</v>
      </c>
      <c r="U351" s="53">
        <v>-1.3992951944943175</v>
      </c>
    </row>
    <row r="352" spans="1:21" x14ac:dyDescent="0.25">
      <c r="A352" s="53" t="s">
        <v>677</v>
      </c>
      <c r="B352" s="53">
        <f t="shared" si="5"/>
        <v>343</v>
      </c>
      <c r="C352" s="53">
        <v>10.899468763628922</v>
      </c>
      <c r="D352" s="53">
        <v>0.63934658622806817</v>
      </c>
      <c r="E352" s="53">
        <v>7.5576719557944187</v>
      </c>
      <c r="F352" s="53">
        <v>-1.2621078147982134</v>
      </c>
      <c r="H352" s="53">
        <v>-0.28288107210810287</v>
      </c>
      <c r="I352" s="53">
        <v>1.338763041962137</v>
      </c>
      <c r="J352" s="53">
        <v>3.4151745551114283</v>
      </c>
      <c r="K352" s="53">
        <v>-1.3240146195724796</v>
      </c>
      <c r="M352" s="53">
        <v>-0.32801710820742758</v>
      </c>
      <c r="N352" s="53">
        <v>0.7189664222075024</v>
      </c>
      <c r="O352" s="53">
        <v>4.0162460029551594</v>
      </c>
      <c r="P352" s="53">
        <v>-1.4370011645751577</v>
      </c>
      <c r="R352" s="53">
        <v>1.0096569791948207</v>
      </c>
      <c r="S352" s="53">
        <v>3.4565372360378287E-2</v>
      </c>
      <c r="T352" s="53">
        <v>2.6294187846737822</v>
      </c>
      <c r="U352" s="53">
        <v>-1.376442870218652</v>
      </c>
    </row>
    <row r="353" spans="1:21" x14ac:dyDescent="0.25">
      <c r="A353" s="53" t="s">
        <v>677</v>
      </c>
      <c r="B353" s="53">
        <f t="shared" si="5"/>
        <v>344</v>
      </c>
      <c r="C353" s="53">
        <v>1.7888472739339909</v>
      </c>
      <c r="D353" s="53">
        <v>0.15330323427316489</v>
      </c>
      <c r="E353" s="53">
        <v>8.3228545828472278</v>
      </c>
      <c r="F353" s="53">
        <v>-1.2394773761535967</v>
      </c>
      <c r="H353" s="53">
        <v>-0.81010486255111314</v>
      </c>
      <c r="I353" s="53">
        <v>0.35562167481080637</v>
      </c>
      <c r="J353" s="53">
        <v>6.4632931538501257</v>
      </c>
      <c r="K353" s="53">
        <v>-1.2968116432151811</v>
      </c>
      <c r="M353" s="53">
        <v>-4.0193749358556012E-2</v>
      </c>
      <c r="N353" s="53">
        <v>-7.2173870445122495E-2</v>
      </c>
      <c r="O353" s="53">
        <v>5.7901321418705409</v>
      </c>
      <c r="P353" s="53">
        <v>-1.4201258331333655</v>
      </c>
      <c r="R353" s="53">
        <v>1.4143417351965386</v>
      </c>
      <c r="S353" s="53">
        <v>1.5642530852746834</v>
      </c>
      <c r="T353" s="53">
        <v>3.773819363920738</v>
      </c>
      <c r="U353" s="53">
        <v>-1.3592104999956023</v>
      </c>
    </row>
    <row r="354" spans="1:21" x14ac:dyDescent="0.25">
      <c r="A354" s="53" t="s">
        <v>677</v>
      </c>
      <c r="B354" s="53">
        <f t="shared" si="5"/>
        <v>345</v>
      </c>
      <c r="C354" s="53">
        <v>0.49504219716388059</v>
      </c>
      <c r="D354" s="53">
        <v>1.4012766104765491</v>
      </c>
      <c r="E354" s="53">
        <v>2.4244435452057789</v>
      </c>
      <c r="F354" s="53">
        <v>-1.1923028143983572</v>
      </c>
      <c r="H354" s="53">
        <v>5.3948581401968498</v>
      </c>
      <c r="I354" s="53">
        <v>-0.64606442096761107</v>
      </c>
      <c r="J354" s="53">
        <v>7.9200756832788173</v>
      </c>
      <c r="K354" s="53">
        <v>-1.2401053412187337</v>
      </c>
      <c r="M354" s="53">
        <v>3.1689565396398944E-2</v>
      </c>
      <c r="N354" s="53">
        <v>0.12552764292594343</v>
      </c>
      <c r="O354" s="53">
        <v>3.5627487725199756</v>
      </c>
      <c r="P354" s="53">
        <v>-1.3849481515275193</v>
      </c>
      <c r="R354" s="53">
        <v>1.0878325722420967</v>
      </c>
      <c r="S354" s="53">
        <v>3.1072253378641248</v>
      </c>
      <c r="T354" s="53">
        <v>3.4977081543109358</v>
      </c>
      <c r="U354" s="53">
        <v>-1.3232885487668851</v>
      </c>
    </row>
    <row r="355" spans="1:21" x14ac:dyDescent="0.25">
      <c r="A355" s="53" t="s">
        <v>677</v>
      </c>
      <c r="B355" s="53">
        <f t="shared" si="5"/>
        <v>346</v>
      </c>
      <c r="C355" s="53">
        <v>0.25821497003799276</v>
      </c>
      <c r="D355" s="53">
        <v>2.9585488040637449</v>
      </c>
      <c r="E355" s="53">
        <v>3.5840619494633277</v>
      </c>
      <c r="F355" s="53">
        <v>-1.2059538517605479</v>
      </c>
      <c r="H355" s="53">
        <v>0.96100714263928666</v>
      </c>
      <c r="I355" s="53">
        <v>2.9399323339076324</v>
      </c>
      <c r="J355" s="53">
        <v>5.1468307173467629</v>
      </c>
      <c r="K355" s="53">
        <v>-1.2565146054158558</v>
      </c>
      <c r="M355" s="53">
        <v>-0.43197920780017457</v>
      </c>
      <c r="N355" s="53">
        <v>1.4612098481007652</v>
      </c>
      <c r="O355" s="53">
        <v>3.2347049506584629</v>
      </c>
      <c r="P355" s="53">
        <v>-1.3951276174949656</v>
      </c>
      <c r="R355" s="53">
        <v>0.53549646478313828</v>
      </c>
      <c r="S355" s="53">
        <v>3.0274155199159805</v>
      </c>
      <c r="T355" s="53">
        <v>5.0686530786489001</v>
      </c>
      <c r="U355" s="53">
        <v>-1.3336833861559478</v>
      </c>
    </row>
    <row r="356" spans="1:21" x14ac:dyDescent="0.25">
      <c r="A356" s="53" t="s">
        <v>677</v>
      </c>
      <c r="B356" s="53">
        <f t="shared" si="5"/>
        <v>347</v>
      </c>
      <c r="C356" s="53">
        <v>2.3779123392609307</v>
      </c>
      <c r="D356" s="53">
        <v>1.9014289322595455</v>
      </c>
      <c r="E356" s="53">
        <v>5.5266542693841965</v>
      </c>
      <c r="F356" s="53">
        <v>-1.1945833977310842</v>
      </c>
      <c r="H356" s="53">
        <v>2.6223172160866892</v>
      </c>
      <c r="I356" s="53">
        <v>0.57605725411484898</v>
      </c>
      <c r="J356" s="53">
        <v>3.3746166886974467</v>
      </c>
      <c r="K356" s="53">
        <v>-1.2428467222169222</v>
      </c>
      <c r="M356" s="53">
        <v>-0.20095496253281347</v>
      </c>
      <c r="N356" s="53">
        <v>1.9563658759586784</v>
      </c>
      <c r="O356" s="53">
        <v>7.4325580772535869</v>
      </c>
      <c r="P356" s="53">
        <v>-1.3866487637085185</v>
      </c>
      <c r="R356" s="53">
        <v>-6.4290129598653309E-2</v>
      </c>
      <c r="S356" s="53">
        <v>0.63026340024003646</v>
      </c>
      <c r="T356" s="53">
        <v>7.0001028042083542</v>
      </c>
      <c r="U356" s="53">
        <v>-1.3250251415449228</v>
      </c>
    </row>
    <row r="357" spans="1:21" x14ac:dyDescent="0.25">
      <c r="A357" s="53" t="s">
        <v>677</v>
      </c>
      <c r="B357" s="53">
        <f t="shared" si="5"/>
        <v>348</v>
      </c>
      <c r="C357" s="53">
        <v>0.15533042111516759</v>
      </c>
      <c r="D357" s="53">
        <v>1.7623160189638876</v>
      </c>
      <c r="E357" s="53">
        <v>2.7459649644951192</v>
      </c>
      <c r="F357" s="53">
        <v>-1.2288064275022548</v>
      </c>
      <c r="H357" s="53">
        <v>0.80905176020152747</v>
      </c>
      <c r="I357" s="53">
        <v>0.2961783667513439</v>
      </c>
      <c r="J357" s="53">
        <v>2.5162142322664347</v>
      </c>
      <c r="K357" s="53">
        <v>-1.2839846022359529</v>
      </c>
      <c r="M357" s="53">
        <v>-0.60798303065455161</v>
      </c>
      <c r="N357" s="53">
        <v>1.4409504919941647</v>
      </c>
      <c r="O357" s="53">
        <v>3.7287426237283259</v>
      </c>
      <c r="P357" s="53">
        <v>-1.4121685947378746</v>
      </c>
      <c r="R357" s="53">
        <v>0.64445933129501387</v>
      </c>
      <c r="S357" s="53">
        <v>0.65650340915565464</v>
      </c>
      <c r="T357" s="53">
        <v>3.7751342296675561</v>
      </c>
      <c r="U357" s="53">
        <v>-1.3510849068209063</v>
      </c>
    </row>
    <row r="358" spans="1:21" x14ac:dyDescent="0.25">
      <c r="A358" s="53" t="s">
        <v>677</v>
      </c>
      <c r="B358" s="53">
        <f t="shared" si="5"/>
        <v>349</v>
      </c>
      <c r="C358" s="53">
        <v>0.14562238807830194</v>
      </c>
      <c r="D358" s="53">
        <v>-0.29939927702352559</v>
      </c>
      <c r="E358" s="53">
        <v>2.0039031861032051</v>
      </c>
      <c r="F358" s="53">
        <v>-1.1578983140770243</v>
      </c>
      <c r="H358" s="53">
        <v>0.30707349134325895</v>
      </c>
      <c r="I358" s="53">
        <v>0.54699057928017691</v>
      </c>
      <c r="J358" s="53">
        <v>2.4625342139796635</v>
      </c>
      <c r="K358" s="53">
        <v>-1.1987493240631171</v>
      </c>
      <c r="M358" s="53">
        <v>-0.28126439744775639</v>
      </c>
      <c r="N358" s="53">
        <v>1.3718574063654221</v>
      </c>
      <c r="O358" s="53">
        <v>4.8137952164465041</v>
      </c>
      <c r="P358" s="53">
        <v>-1.3592929994056731</v>
      </c>
      <c r="R358" s="53">
        <v>-0.17692768789956001</v>
      </c>
      <c r="S358" s="53">
        <v>0.47911066833133892</v>
      </c>
      <c r="T358" s="53">
        <v>4.9677998621528037</v>
      </c>
      <c r="U358" s="53">
        <v>-1.2970905993507666</v>
      </c>
    </row>
    <row r="359" spans="1:21" x14ac:dyDescent="0.25">
      <c r="A359" s="53" t="s">
        <v>677</v>
      </c>
      <c r="B359" s="53">
        <f t="shared" si="5"/>
        <v>350</v>
      </c>
      <c r="C359" s="53">
        <v>8.0328346621158691</v>
      </c>
      <c r="D359" s="53">
        <v>-0.21685062184469961</v>
      </c>
      <c r="E359" s="53">
        <v>2.6834845417055089</v>
      </c>
      <c r="F359" s="53">
        <v>-1.1915062045256151</v>
      </c>
      <c r="H359" s="53">
        <v>-0.46057553097577913</v>
      </c>
      <c r="I359" s="53">
        <v>1.6495879914421028</v>
      </c>
      <c r="J359" s="53">
        <v>3.8287457118190256</v>
      </c>
      <c r="K359" s="53">
        <v>-1.2391477742941814</v>
      </c>
      <c r="M359" s="53">
        <v>-0.61307287301336999</v>
      </c>
      <c r="N359" s="53">
        <v>0.37607669228272639</v>
      </c>
      <c r="O359" s="53">
        <v>3.246631192512389</v>
      </c>
      <c r="P359" s="53">
        <v>-1.384354126115841</v>
      </c>
      <c r="R359" s="53">
        <v>-0.33627857309708781</v>
      </c>
      <c r="S359" s="53">
        <v>2.7130937074461863</v>
      </c>
      <c r="T359" s="53">
        <v>8.4676715402799552</v>
      </c>
      <c r="U359" s="53">
        <v>-1.3226819552992992</v>
      </c>
    </row>
    <row r="360" spans="1:21" x14ac:dyDescent="0.25">
      <c r="A360" s="53" t="s">
        <v>677</v>
      </c>
      <c r="B360" s="53">
        <f t="shared" si="5"/>
        <v>351</v>
      </c>
      <c r="C360" s="53">
        <v>0.15250783758509667</v>
      </c>
      <c r="D360" s="53">
        <v>1.31737113254132</v>
      </c>
      <c r="E360" s="53">
        <v>3.0914800144050201</v>
      </c>
      <c r="F360" s="53">
        <v>-1.2103038049630481</v>
      </c>
      <c r="H360" s="53">
        <v>-0.41617462468262156</v>
      </c>
      <c r="I360" s="53">
        <v>1.3402743549506324</v>
      </c>
      <c r="J360" s="53">
        <v>1.9865755433509393</v>
      </c>
      <c r="K360" s="53">
        <v>-1.2617434777316434</v>
      </c>
      <c r="M360" s="53">
        <v>0.70182496818212592</v>
      </c>
      <c r="N360" s="53">
        <v>-0.25119805874912443</v>
      </c>
      <c r="O360" s="53">
        <v>2.6326196363002792</v>
      </c>
      <c r="P360" s="53">
        <v>-1.398371341719725</v>
      </c>
      <c r="R360" s="53">
        <v>5.0528396808028266E-2</v>
      </c>
      <c r="S360" s="53">
        <v>1.8309180584135756</v>
      </c>
      <c r="T360" s="53">
        <v>5.0763916100887503</v>
      </c>
      <c r="U360" s="53">
        <v>-1.3369957392753715</v>
      </c>
    </row>
    <row r="361" spans="1:21" x14ac:dyDescent="0.25">
      <c r="A361" s="53" t="s">
        <v>677</v>
      </c>
      <c r="B361" s="53">
        <f t="shared" si="5"/>
        <v>352</v>
      </c>
      <c r="C361" s="53">
        <v>0.56910094621598539</v>
      </c>
      <c r="D361" s="53">
        <v>2.3115917941840243</v>
      </c>
      <c r="E361" s="53">
        <v>1.7372365731436985</v>
      </c>
      <c r="F361" s="53">
        <v>-1.1777410631671594</v>
      </c>
      <c r="H361" s="53">
        <v>-0.61331082928192626</v>
      </c>
      <c r="I361" s="53">
        <v>4.6255509213811045E-2</v>
      </c>
      <c r="J361" s="53">
        <v>5.5371502829653556</v>
      </c>
      <c r="K361" s="53">
        <v>-1.2226013510980045</v>
      </c>
      <c r="M361" s="53">
        <v>-2.3938693351315134E-2</v>
      </c>
      <c r="N361" s="53">
        <v>-0.25801227919948122</v>
      </c>
      <c r="O361" s="53">
        <v>5.7752138200789247</v>
      </c>
      <c r="P361" s="53">
        <v>-1.3740895737395078</v>
      </c>
      <c r="R361" s="53">
        <v>-5.5775619512700082E-2</v>
      </c>
      <c r="S361" s="53">
        <v>3.6225141175806459</v>
      </c>
      <c r="T361" s="53">
        <v>4.1239290968026321</v>
      </c>
      <c r="U361" s="53">
        <v>-1.312200231290916</v>
      </c>
    </row>
    <row r="362" spans="1:21" x14ac:dyDescent="0.25">
      <c r="A362" s="53" t="s">
        <v>677</v>
      </c>
      <c r="B362" s="53">
        <f t="shared" si="5"/>
        <v>353</v>
      </c>
      <c r="C362" s="53">
        <v>0.17125384784146624</v>
      </c>
      <c r="D362" s="53">
        <v>0.43683616208218606</v>
      </c>
      <c r="E362" s="53">
        <v>3.5053919550734784</v>
      </c>
      <c r="F362" s="53">
        <v>-1.1942243945088828</v>
      </c>
      <c r="H362" s="53">
        <v>-0.67457516227075309</v>
      </c>
      <c r="I362" s="53">
        <v>-0.12255235062830745</v>
      </c>
      <c r="J362" s="53">
        <v>1.6443780891321096</v>
      </c>
      <c r="K362" s="53">
        <v>-1.2424151814801694</v>
      </c>
      <c r="M362" s="53">
        <v>-0.51365185311906769</v>
      </c>
      <c r="N362" s="53">
        <v>1.2448380282068869</v>
      </c>
      <c r="O362" s="53">
        <v>2.6328404998401886</v>
      </c>
      <c r="P362" s="53">
        <v>-1.3863810579667759</v>
      </c>
      <c r="R362" s="53">
        <v>0.16873160549773505</v>
      </c>
      <c r="S362" s="53">
        <v>2.7315466588075332</v>
      </c>
      <c r="T362" s="53">
        <v>7.4788942364808788</v>
      </c>
      <c r="U362" s="53">
        <v>-1.3247517718355066</v>
      </c>
    </row>
    <row r="363" spans="1:21" x14ac:dyDescent="0.25">
      <c r="A363" s="53" t="s">
        <v>677</v>
      </c>
      <c r="B363" s="53">
        <f t="shared" si="5"/>
        <v>354</v>
      </c>
      <c r="C363" s="53">
        <v>-7.1922428721044682E-3</v>
      </c>
      <c r="D363" s="53">
        <v>2.2603725691942413</v>
      </c>
      <c r="E363" s="53">
        <v>2.1967796212538957</v>
      </c>
      <c r="F363" s="53">
        <v>-1.1585228555808296</v>
      </c>
      <c r="H363" s="53">
        <v>-0.57686668094260496</v>
      </c>
      <c r="I363" s="53">
        <v>-0.25700702414671778</v>
      </c>
      <c r="J363" s="53">
        <v>4.6149901689810182</v>
      </c>
      <c r="K363" s="53">
        <v>-1.1995000557669504</v>
      </c>
      <c r="M363" s="53">
        <v>0.56203752699122023</v>
      </c>
      <c r="N363" s="53">
        <v>1.4263688971908752</v>
      </c>
      <c r="O363" s="53">
        <v>3.8744635377801062</v>
      </c>
      <c r="P363" s="53">
        <v>-1.3597587148538524</v>
      </c>
      <c r="R363" s="53">
        <v>1.9097558860213679E-2</v>
      </c>
      <c r="S363" s="53">
        <v>0.2015484873893793</v>
      </c>
      <c r="T363" s="53">
        <v>3.4113175372277071</v>
      </c>
      <c r="U363" s="53">
        <v>-1.2975661681447368</v>
      </c>
    </row>
    <row r="364" spans="1:21" x14ac:dyDescent="0.25">
      <c r="A364" s="53" t="s">
        <v>677</v>
      </c>
      <c r="B364" s="53">
        <f t="shared" si="5"/>
        <v>355</v>
      </c>
      <c r="C364" s="53">
        <v>0.30805279533758179</v>
      </c>
      <c r="D364" s="53">
        <v>3.1451447885386209E-2</v>
      </c>
      <c r="E364" s="53">
        <v>6.0023328725442227</v>
      </c>
      <c r="F364" s="53">
        <v>-1.1461023951878988</v>
      </c>
      <c r="H364" s="53">
        <v>-0.11495673401038496</v>
      </c>
      <c r="I364" s="53">
        <v>1.9259492336950295</v>
      </c>
      <c r="J364" s="53">
        <v>5.0079201604002623</v>
      </c>
      <c r="K364" s="53">
        <v>-1.184570009747006</v>
      </c>
      <c r="M364" s="53">
        <v>-0.52784218169159236</v>
      </c>
      <c r="N364" s="53">
        <v>1.1273552054979652</v>
      </c>
      <c r="O364" s="53">
        <v>8.8129226153247124</v>
      </c>
      <c r="P364" s="53">
        <v>-1.350496879982604</v>
      </c>
      <c r="R364" s="53">
        <v>1.128466319451048</v>
      </c>
      <c r="S364" s="53">
        <v>2.7308021083642715</v>
      </c>
      <c r="T364" s="53">
        <v>8.7780177892075208</v>
      </c>
      <c r="U364" s="53">
        <v>-1.2881083765750352</v>
      </c>
    </row>
    <row r="365" spans="1:21" x14ac:dyDescent="0.25">
      <c r="A365" s="53" t="s">
        <v>677</v>
      </c>
      <c r="B365" s="53">
        <f t="shared" si="5"/>
        <v>356</v>
      </c>
      <c r="C365" s="53">
        <v>1.0057398333754808</v>
      </c>
      <c r="D365" s="53">
        <v>0.61505889256985546</v>
      </c>
      <c r="E365" s="53">
        <v>1.1045287354750351</v>
      </c>
      <c r="F365" s="53">
        <v>-1.1643922877833088</v>
      </c>
      <c r="H365" s="53">
        <v>1.8017268995809601E-2</v>
      </c>
      <c r="I365" s="53">
        <v>-0.26914278950833015</v>
      </c>
      <c r="J365" s="53">
        <v>4.2715254418734547</v>
      </c>
      <c r="K365" s="53">
        <v>-1.2065554216810706</v>
      </c>
      <c r="M365" s="53">
        <v>-0.11026533795857196</v>
      </c>
      <c r="N365" s="53">
        <v>0.54102415380810698</v>
      </c>
      <c r="O365" s="53">
        <v>8.6784205383790969</v>
      </c>
      <c r="P365" s="53">
        <v>-1.3641355020362578</v>
      </c>
      <c r="R365" s="53">
        <v>-0.39681486108242037</v>
      </c>
      <c r="S365" s="53">
        <v>1.8294234071421147</v>
      </c>
      <c r="T365" s="53">
        <v>2.236354759061681</v>
      </c>
      <c r="U365" s="53">
        <v>-1.3020355569312538</v>
      </c>
    </row>
    <row r="366" spans="1:21" x14ac:dyDescent="0.25">
      <c r="A366" s="53" t="s">
        <v>677</v>
      </c>
      <c r="B366" s="53">
        <f t="shared" si="5"/>
        <v>357</v>
      </c>
      <c r="C366" s="53">
        <v>-0.18792316306476189</v>
      </c>
      <c r="D366" s="53">
        <v>2.9005737116121653</v>
      </c>
      <c r="E366" s="53">
        <v>2.1574874136790796</v>
      </c>
      <c r="F366" s="53">
        <v>-1.1470304118547185</v>
      </c>
      <c r="H366" s="53">
        <v>-0.81934676966568509</v>
      </c>
      <c r="I366" s="53">
        <v>2.1828774800866748</v>
      </c>
      <c r="J366" s="53">
        <v>3.5532161913608378</v>
      </c>
      <c r="K366" s="53">
        <v>-1.1856855345427517</v>
      </c>
      <c r="M366" s="53">
        <v>0.48693945572742536</v>
      </c>
      <c r="N366" s="53">
        <v>0.82511906396323909</v>
      </c>
      <c r="O366" s="53">
        <v>3.6433915419414755</v>
      </c>
      <c r="P366" s="53">
        <v>-1.3511888943567847</v>
      </c>
      <c r="R366" s="53">
        <v>-0.45387703592347156</v>
      </c>
      <c r="S366" s="53">
        <v>2.0176063688816699</v>
      </c>
      <c r="T366" s="53">
        <v>7.1267449567268777</v>
      </c>
      <c r="U366" s="53">
        <v>-1.2888150322005372</v>
      </c>
    </row>
    <row r="367" spans="1:21" x14ac:dyDescent="0.25">
      <c r="A367" s="53" t="s">
        <v>677</v>
      </c>
      <c r="B367" s="53">
        <f t="shared" si="5"/>
        <v>358</v>
      </c>
      <c r="C367" s="53">
        <v>0.56026599843495295</v>
      </c>
      <c r="D367" s="53">
        <v>4.0467471409076801</v>
      </c>
      <c r="E367" s="53">
        <v>2.8983680822096178</v>
      </c>
      <c r="F367" s="53">
        <v>-1.0796486285119715</v>
      </c>
      <c r="H367" s="53">
        <v>-0.5923012251223474</v>
      </c>
      <c r="I367" s="53">
        <v>9.8055775640862514E-2</v>
      </c>
      <c r="J367" s="53">
        <v>4.6551460374240463</v>
      </c>
      <c r="K367" s="53">
        <v>-1.1046890904185283</v>
      </c>
      <c r="M367" s="53">
        <v>-0.26276901692482507</v>
      </c>
      <c r="N367" s="53">
        <v>-3.360627645747255E-2</v>
      </c>
      <c r="O367" s="53">
        <v>3.4684350208471342</v>
      </c>
      <c r="P367" s="53">
        <v>-1.3009428542819765</v>
      </c>
      <c r="R367" s="53">
        <v>-0.40072502776310737</v>
      </c>
      <c r="S367" s="53">
        <v>2.5740063122053747</v>
      </c>
      <c r="T367" s="53">
        <v>3.5586453724213079</v>
      </c>
      <c r="U367" s="53">
        <v>-1.2375059146405141</v>
      </c>
    </row>
    <row r="368" spans="1:21" x14ac:dyDescent="0.25">
      <c r="A368" s="53" t="s">
        <v>677</v>
      </c>
      <c r="B368" s="53">
        <f t="shared" si="5"/>
        <v>359</v>
      </c>
      <c r="C368" s="53">
        <v>-0.22768301852701137</v>
      </c>
      <c r="D368" s="53">
        <v>0.13701959113999035</v>
      </c>
      <c r="E368" s="53">
        <v>3.2780697464621897</v>
      </c>
      <c r="F368" s="53">
        <v>-1.1477493331596957</v>
      </c>
      <c r="H368" s="53">
        <v>-1.1265738190767169</v>
      </c>
      <c r="I368" s="53">
        <v>3.0077617531900969</v>
      </c>
      <c r="J368" s="53">
        <v>2.3870318397443713</v>
      </c>
      <c r="K368" s="53">
        <v>-1.1865497157267388</v>
      </c>
      <c r="M368" s="53">
        <v>1.7649722124492725E-2</v>
      </c>
      <c r="N368" s="53">
        <v>-0.43289525573821347</v>
      </c>
      <c r="O368" s="53">
        <v>2.4634494989555935</v>
      </c>
      <c r="P368" s="53">
        <v>-1.3517249880442546</v>
      </c>
      <c r="R368" s="53">
        <v>-0.47150594442536226</v>
      </c>
      <c r="S368" s="53">
        <v>2.3728826696315881</v>
      </c>
      <c r="T368" s="53">
        <v>5.6310875435899215</v>
      </c>
      <c r="U368" s="53">
        <v>-1.289362468257043</v>
      </c>
    </row>
    <row r="369" spans="1:21" x14ac:dyDescent="0.25">
      <c r="A369" s="53" t="s">
        <v>677</v>
      </c>
      <c r="B369" s="53">
        <f t="shared" si="5"/>
        <v>360</v>
      </c>
      <c r="C369" s="53">
        <v>1.9086946356086136</v>
      </c>
      <c r="D369" s="53">
        <v>0.58933942719712706</v>
      </c>
      <c r="E369" s="53">
        <v>4.4553349908009237</v>
      </c>
      <c r="F369" s="53">
        <v>-1.1801257417225888</v>
      </c>
      <c r="H369" s="53">
        <v>-0.60442313652257507</v>
      </c>
      <c r="I369" s="53">
        <v>3.1264988027069318</v>
      </c>
      <c r="J369" s="53">
        <v>7.1467512882586846</v>
      </c>
      <c r="K369" s="53">
        <v>-1.2254678600235192</v>
      </c>
      <c r="M369" s="53">
        <v>0.22239740530056931</v>
      </c>
      <c r="N369" s="53">
        <v>1.7595328861198336</v>
      </c>
      <c r="O369" s="53">
        <v>8.4618464079275775</v>
      </c>
      <c r="P369" s="53">
        <v>-1.3758678088695007</v>
      </c>
      <c r="R369" s="53">
        <v>1.9964173844183091</v>
      </c>
      <c r="S369" s="53">
        <v>-0.41732399532638809</v>
      </c>
      <c r="T369" s="53">
        <v>4.7757739819844405</v>
      </c>
      <c r="U369" s="53">
        <v>-1.3140160893206896</v>
      </c>
    </row>
    <row r="370" spans="1:21" x14ac:dyDescent="0.25">
      <c r="A370" s="53" t="s">
        <v>677</v>
      </c>
      <c r="B370" s="53">
        <f t="shared" si="5"/>
        <v>361</v>
      </c>
      <c r="C370" s="53">
        <v>-5.1364262055886171E-2</v>
      </c>
      <c r="D370" s="53">
        <v>2.7808568418710462</v>
      </c>
      <c r="E370" s="53">
        <v>3.0363387324138165</v>
      </c>
      <c r="F370" s="53">
        <v>-1.1352951870037824</v>
      </c>
      <c r="H370" s="53">
        <v>-0.56128257016077321</v>
      </c>
      <c r="I370" s="53">
        <v>1.7151644804805173</v>
      </c>
      <c r="J370" s="53">
        <v>2.6449639843412656</v>
      </c>
      <c r="K370" s="53">
        <v>-1.1715791776496856</v>
      </c>
      <c r="M370" s="53">
        <v>0.74803411808680376</v>
      </c>
      <c r="N370" s="53">
        <v>8.4151719160716357E-2</v>
      </c>
      <c r="O370" s="53">
        <v>8.3933593456023239</v>
      </c>
      <c r="P370" s="53">
        <v>-1.3424380339773896</v>
      </c>
      <c r="R370" s="53">
        <v>7.4037230154971601E-2</v>
      </c>
      <c r="S370" s="53">
        <v>0.34033801323391982</v>
      </c>
      <c r="T370" s="53">
        <v>3.3372593908573944</v>
      </c>
      <c r="U370" s="53">
        <v>-1.2798790260338972</v>
      </c>
    </row>
    <row r="371" spans="1:21" x14ac:dyDescent="0.25">
      <c r="A371" s="53" t="s">
        <v>677</v>
      </c>
      <c r="B371" s="53">
        <f t="shared" si="5"/>
        <v>362</v>
      </c>
      <c r="C371" s="53">
        <v>0.25196984337990469</v>
      </c>
      <c r="D371" s="53">
        <v>1.9312856208909774</v>
      </c>
      <c r="E371" s="53">
        <v>3.1734475242924858</v>
      </c>
      <c r="F371" s="53">
        <v>-1.0769295286401981</v>
      </c>
      <c r="H371" s="53">
        <v>-0.98317563651536277</v>
      </c>
      <c r="I371" s="53">
        <v>1.2304530886239098</v>
      </c>
      <c r="J371" s="53">
        <v>2.2384850398255849</v>
      </c>
      <c r="K371" s="53">
        <v>-1.1014205894987468</v>
      </c>
      <c r="M371" s="53">
        <v>2.5421090124116734</v>
      </c>
      <c r="N371" s="53">
        <v>1.4491500944779607</v>
      </c>
      <c r="O371" s="53">
        <v>5.7787847686354246</v>
      </c>
      <c r="P371" s="53">
        <v>-1.2989152439346878</v>
      </c>
      <c r="R371" s="53">
        <v>-0.69346524364975881</v>
      </c>
      <c r="S371" s="53">
        <v>-0.24819249514711608</v>
      </c>
      <c r="T371" s="53">
        <v>2.917504283436485</v>
      </c>
      <c r="U371" s="53">
        <v>-1.2354354052527081</v>
      </c>
    </row>
    <row r="372" spans="1:21" x14ac:dyDescent="0.25">
      <c r="A372" s="53" t="s">
        <v>677</v>
      </c>
      <c r="B372" s="53">
        <f t="shared" si="5"/>
        <v>363</v>
      </c>
      <c r="C372" s="53">
        <v>0.32207739911013333</v>
      </c>
      <c r="D372" s="53">
        <v>1.6438518767564694</v>
      </c>
      <c r="E372" s="53">
        <v>5.379283909072778</v>
      </c>
      <c r="F372" s="53">
        <v>-1.0775722778582533</v>
      </c>
      <c r="H372" s="53">
        <v>-0.96374045916318241</v>
      </c>
      <c r="I372" s="53">
        <v>1.7833659844135175</v>
      </c>
      <c r="J372" s="53">
        <v>2.2599345759910223</v>
      </c>
      <c r="K372" s="53">
        <v>-1.1021932078318248</v>
      </c>
      <c r="M372" s="53">
        <v>-0.13698453179148054</v>
      </c>
      <c r="N372" s="53">
        <v>1.6812372543367584</v>
      </c>
      <c r="O372" s="53">
        <v>3.0463019332075403</v>
      </c>
      <c r="P372" s="53">
        <v>-1.2993945367252062</v>
      </c>
      <c r="R372" s="53">
        <v>-0.58968073105523067</v>
      </c>
      <c r="S372" s="53">
        <v>-0.68909684082328904</v>
      </c>
      <c r="T372" s="53">
        <v>7.3346934260692693</v>
      </c>
      <c r="U372" s="53">
        <v>-1.2359248386507982</v>
      </c>
    </row>
    <row r="373" spans="1:21" x14ac:dyDescent="0.25">
      <c r="A373" s="53" t="s">
        <v>677</v>
      </c>
      <c r="B373" s="53">
        <f t="shared" si="5"/>
        <v>364</v>
      </c>
      <c r="C373" s="53">
        <v>0.58034636764297942</v>
      </c>
      <c r="D373" s="53">
        <v>3.1767705266123971</v>
      </c>
      <c r="E373" s="53">
        <v>1.4509147475675896</v>
      </c>
      <c r="F373" s="53">
        <v>-0.91356837504858179</v>
      </c>
      <c r="H373" s="53">
        <v>-0.24649565667582352</v>
      </c>
      <c r="I373" s="53">
        <v>1.6038851594266874</v>
      </c>
      <c r="J373" s="53">
        <v>1.8664172794081066</v>
      </c>
      <c r="K373" s="53">
        <v>-0.90505189914148365</v>
      </c>
      <c r="M373" s="53">
        <v>0.52536357925107791</v>
      </c>
      <c r="N373" s="53">
        <v>-0.16654193148732116</v>
      </c>
      <c r="O373" s="53">
        <v>4.0344143853118011</v>
      </c>
      <c r="P373" s="53">
        <v>-1.1770981791016184</v>
      </c>
      <c r="R373" s="53">
        <v>0.73904694691440898</v>
      </c>
      <c r="S373" s="53">
        <v>0.57556082049066459</v>
      </c>
      <c r="T373" s="53">
        <v>2.9957797076911445</v>
      </c>
      <c r="U373" s="53">
        <v>-1.1110410034046978</v>
      </c>
    </row>
    <row r="374" spans="1:21" x14ac:dyDescent="0.25">
      <c r="A374" s="53" t="s">
        <v>677</v>
      </c>
      <c r="B374" s="53">
        <f t="shared" si="5"/>
        <v>365</v>
      </c>
      <c r="C374" s="53">
        <v>0.80749742274590519</v>
      </c>
      <c r="D374" s="53">
        <v>2.6454511325598333</v>
      </c>
      <c r="E374" s="53">
        <v>3.2688284464521828</v>
      </c>
      <c r="F374" s="53">
        <v>-1.1189220168081331</v>
      </c>
      <c r="H374" s="53">
        <v>-1.3841094403483114</v>
      </c>
      <c r="I374" s="53">
        <v>0.97230973387112241</v>
      </c>
      <c r="J374" s="53">
        <v>2.2370543403966896</v>
      </c>
      <c r="K374" s="53">
        <v>-1.1518977667534711</v>
      </c>
      <c r="M374" s="53">
        <v>1.3141863767699207</v>
      </c>
      <c r="N374" s="53">
        <v>0.60282327386507162</v>
      </c>
      <c r="O374" s="53">
        <v>3.9732077112159865</v>
      </c>
      <c r="P374" s="53">
        <v>-1.3302286960081415</v>
      </c>
      <c r="R374" s="53">
        <v>0.83359204491931227</v>
      </c>
      <c r="S374" s="53">
        <v>0.17845399065660458</v>
      </c>
      <c r="T374" s="53">
        <v>2.7964169190595682</v>
      </c>
      <c r="U374" s="53">
        <v>-1.2674113697517002</v>
      </c>
    </row>
    <row r="375" spans="1:21" x14ac:dyDescent="0.25">
      <c r="A375" s="53" t="s">
        <v>677</v>
      </c>
      <c r="B375" s="53">
        <f t="shared" si="5"/>
        <v>366</v>
      </c>
      <c r="C375" s="53">
        <v>0.28810322135922717</v>
      </c>
      <c r="D375" s="53">
        <v>1.7860595893515778</v>
      </c>
      <c r="E375" s="53">
        <v>3.4157915446461224</v>
      </c>
      <c r="F375" s="53">
        <v>-1.0773261654476425</v>
      </c>
      <c r="H375" s="53">
        <v>-1.0797999646799079</v>
      </c>
      <c r="I375" s="53">
        <v>1.6384437166827035</v>
      </c>
      <c r="J375" s="53">
        <v>2.1378509580636358</v>
      </c>
      <c r="K375" s="53">
        <v>-1.101897367782402</v>
      </c>
      <c r="M375" s="53">
        <v>0.74481573922311195</v>
      </c>
      <c r="N375" s="53">
        <v>0.30708091341250193</v>
      </c>
      <c r="O375" s="53">
        <v>7.5497322323206673</v>
      </c>
      <c r="P375" s="53">
        <v>-1.299211012730545</v>
      </c>
      <c r="R375" s="53">
        <v>0.79298001841867238</v>
      </c>
      <c r="S375" s="53">
        <v>0.74610193292634053</v>
      </c>
      <c r="T375" s="53">
        <v>3.7229499988917203</v>
      </c>
      <c r="U375" s="53">
        <v>-1.2357374317585708</v>
      </c>
    </row>
    <row r="376" spans="1:21" x14ac:dyDescent="0.25">
      <c r="A376" s="53" t="s">
        <v>677</v>
      </c>
      <c r="B376" s="53">
        <f t="shared" si="5"/>
        <v>367</v>
      </c>
      <c r="C376" s="53">
        <v>0.48452480089898842</v>
      </c>
      <c r="D376" s="53">
        <v>1.4698270585936251</v>
      </c>
      <c r="E376" s="53">
        <v>3.5899262206588731</v>
      </c>
      <c r="F376" s="53">
        <v>-0.98592495639380262</v>
      </c>
      <c r="H376" s="53">
        <v>-1.3824080687006179</v>
      </c>
      <c r="I376" s="53">
        <v>1.4635176355101838</v>
      </c>
      <c r="J376" s="53">
        <v>2.2539199545599469</v>
      </c>
      <c r="K376" s="53">
        <v>-0.99202831186325924</v>
      </c>
      <c r="M376" s="53">
        <v>2.2129364284437196</v>
      </c>
      <c r="N376" s="53">
        <v>0.20113216537256529</v>
      </c>
      <c r="O376" s="53">
        <v>3.2185944996501075</v>
      </c>
      <c r="P376" s="53">
        <v>-1.2310538850148165</v>
      </c>
      <c r="R376" s="53">
        <v>1.6442778121588371</v>
      </c>
      <c r="S376" s="53">
        <v>-0.20371074481155962</v>
      </c>
      <c r="T376" s="53">
        <v>4.1340510225972711</v>
      </c>
      <c r="U376" s="53">
        <v>-1.1661382738286474</v>
      </c>
    </row>
    <row r="377" spans="1:21" x14ac:dyDescent="0.25">
      <c r="A377" s="53" t="s">
        <v>677</v>
      </c>
      <c r="B377" s="53">
        <f t="shared" si="5"/>
        <v>368</v>
      </c>
      <c r="C377" s="53">
        <v>0.58463683999196492</v>
      </c>
      <c r="D377" s="53">
        <v>2.0620755354219167</v>
      </c>
      <c r="E377" s="53">
        <v>6.6658946018420435</v>
      </c>
      <c r="F377" s="53">
        <v>-1.07014209351653</v>
      </c>
      <c r="H377" s="53">
        <v>-0.99199037185166838</v>
      </c>
      <c r="I377" s="53">
        <v>2.3419659253747036</v>
      </c>
      <c r="J377" s="53">
        <v>2.2225204531241127</v>
      </c>
      <c r="K377" s="53">
        <v>-1.0932617358372971</v>
      </c>
      <c r="M377" s="53">
        <v>-4.2248740555974669E-2</v>
      </c>
      <c r="N377" s="53">
        <v>1.2264030672281283</v>
      </c>
      <c r="O377" s="53">
        <v>6.7825125362530407</v>
      </c>
      <c r="P377" s="53">
        <v>-1.2938539095456254</v>
      </c>
      <c r="R377" s="53">
        <v>1.0743687165155329</v>
      </c>
      <c r="S377" s="53">
        <v>0.43528149712192676</v>
      </c>
      <c r="T377" s="53">
        <v>3.2925470193774458</v>
      </c>
      <c r="U377" s="53">
        <v>-1.2302669859943478</v>
      </c>
    </row>
    <row r="378" spans="1:21" x14ac:dyDescent="0.25">
      <c r="A378" s="53" t="s">
        <v>677</v>
      </c>
      <c r="B378" s="53">
        <f t="shared" si="5"/>
        <v>369</v>
      </c>
      <c r="C378" s="53">
        <v>0.27622172322988631</v>
      </c>
      <c r="D378" s="53">
        <v>2.6914366937812466</v>
      </c>
      <c r="E378" s="53">
        <v>4.0739970138865917</v>
      </c>
      <c r="F378" s="53">
        <v>-1.0560306973190883</v>
      </c>
      <c r="H378" s="53">
        <v>-0.86240671649120038</v>
      </c>
      <c r="I378" s="53">
        <v>-0.33428189858640617</v>
      </c>
      <c r="J378" s="53">
        <v>2.4982053734312895</v>
      </c>
      <c r="K378" s="53">
        <v>-1.0762990961308505</v>
      </c>
      <c r="M378" s="53">
        <v>0.15912736447037656</v>
      </c>
      <c r="N378" s="53">
        <v>1.401747009740562</v>
      </c>
      <c r="O378" s="53">
        <v>4.6911220745962963</v>
      </c>
      <c r="P378" s="53">
        <v>-1.2833311577917648</v>
      </c>
      <c r="R378" s="53">
        <v>1.3517670588778383</v>
      </c>
      <c r="S378" s="53">
        <v>2.3030297841457643</v>
      </c>
      <c r="T378" s="53">
        <v>4.2499357681065923</v>
      </c>
      <c r="U378" s="53">
        <v>-1.2195215997710767</v>
      </c>
    </row>
    <row r="379" spans="1:21" x14ac:dyDescent="0.25">
      <c r="A379" s="53" t="s">
        <v>677</v>
      </c>
      <c r="B379" s="53">
        <f t="shared" si="5"/>
        <v>370</v>
      </c>
      <c r="C379" s="53">
        <v>0.33932031830376164</v>
      </c>
      <c r="D379" s="53">
        <v>1.7133218442755771</v>
      </c>
      <c r="E379" s="53">
        <v>3.4070121298963461</v>
      </c>
      <c r="F379" s="53">
        <v>-1.1344284759395575</v>
      </c>
      <c r="H379" s="53">
        <v>0.1178327597452299</v>
      </c>
      <c r="I379" s="53">
        <v>1.0957178933058729</v>
      </c>
      <c r="J379" s="53">
        <v>2.2147066933929183</v>
      </c>
      <c r="K379" s="53">
        <v>-1.1705373454095347</v>
      </c>
      <c r="M379" s="53">
        <v>1.023947986155668</v>
      </c>
      <c r="N379" s="53">
        <v>0.76422739384953342</v>
      </c>
      <c r="O379" s="53">
        <v>2.1407670774225753</v>
      </c>
      <c r="P379" s="53">
        <v>-1.3417917346854162</v>
      </c>
      <c r="R379" s="53">
        <v>1.348192194510117</v>
      </c>
      <c r="S379" s="53">
        <v>2.2414649447110935</v>
      </c>
      <c r="T379" s="53">
        <v>3.5246261620556103</v>
      </c>
      <c r="U379" s="53">
        <v>-1.279219052704627</v>
      </c>
    </row>
    <row r="380" spans="1:21" x14ac:dyDescent="0.25">
      <c r="A380" s="53" t="s">
        <v>677</v>
      </c>
      <c r="B380" s="53">
        <f t="shared" si="5"/>
        <v>371</v>
      </c>
      <c r="C380" s="53">
        <v>8.6376658702871256E-2</v>
      </c>
      <c r="D380" s="53">
        <v>0.18348463874354662</v>
      </c>
      <c r="E380" s="53">
        <v>3.7027318458026652</v>
      </c>
      <c r="F380" s="53">
        <v>-1.1171488380212609</v>
      </c>
      <c r="H380" s="53">
        <v>-0.98441956446312795</v>
      </c>
      <c r="I380" s="53">
        <v>-0.59507033197336723</v>
      </c>
      <c r="J380" s="53">
        <v>3.02938273661018</v>
      </c>
      <c r="K380" s="53">
        <v>-1.1497663126807491</v>
      </c>
      <c r="M380" s="53">
        <v>0.86794826018123128</v>
      </c>
      <c r="N380" s="53">
        <v>0.53902234115278935</v>
      </c>
      <c r="O380" s="53">
        <v>1.8907179167429009</v>
      </c>
      <c r="P380" s="53">
        <v>-1.3289064512119213</v>
      </c>
      <c r="R380" s="53">
        <v>1.1029093940622829</v>
      </c>
      <c r="S380" s="53">
        <v>0.38104385865593993</v>
      </c>
      <c r="T380" s="53">
        <v>4.3445146038196638</v>
      </c>
      <c r="U380" s="53">
        <v>-1.2660611496429834</v>
      </c>
    </row>
    <row r="381" spans="1:21" x14ac:dyDescent="0.25">
      <c r="A381" s="53" t="s">
        <v>677</v>
      </c>
      <c r="B381" s="53">
        <f t="shared" si="5"/>
        <v>372</v>
      </c>
      <c r="C381" s="53">
        <v>0.3970359433691773</v>
      </c>
      <c r="D381" s="53">
        <v>9.8810474071354695E-2</v>
      </c>
      <c r="E381" s="53">
        <v>5.878290934802628</v>
      </c>
      <c r="F381" s="53">
        <v>-1.0932061909894277</v>
      </c>
      <c r="H381" s="53">
        <v>-1.1362374173472132</v>
      </c>
      <c r="I381" s="53">
        <v>0.78833690833426606</v>
      </c>
      <c r="J381" s="53">
        <v>2.8699185608923021</v>
      </c>
      <c r="K381" s="53">
        <v>-1.1209859928926025</v>
      </c>
      <c r="M381" s="53">
        <v>-0.21749854262620863</v>
      </c>
      <c r="N381" s="53">
        <v>-0.48738026666771211</v>
      </c>
      <c r="O381" s="53">
        <v>2.8693653224640978</v>
      </c>
      <c r="P381" s="53">
        <v>-1.3110526167988559</v>
      </c>
      <c r="R381" s="53">
        <v>1.3484422268574918</v>
      </c>
      <c r="S381" s="53">
        <v>-0.35889380582736702</v>
      </c>
      <c r="T381" s="53">
        <v>3.246049294268432</v>
      </c>
      <c r="U381" s="53">
        <v>-1.2478295738325653</v>
      </c>
    </row>
    <row r="382" spans="1:21" x14ac:dyDescent="0.25">
      <c r="A382" s="53" t="s">
        <v>677</v>
      </c>
      <c r="B382" s="53">
        <f t="shared" si="5"/>
        <v>373</v>
      </c>
      <c r="C382" s="53">
        <v>1.0090664802214826</v>
      </c>
      <c r="D382" s="53">
        <v>2.9932713477083199</v>
      </c>
      <c r="E382" s="53">
        <v>3.3468532602825594</v>
      </c>
      <c r="F382" s="53">
        <v>-1.0703171998192209</v>
      </c>
      <c r="H382" s="53">
        <v>0.14864276257311654</v>
      </c>
      <c r="I382" s="53">
        <v>0.45377446307998598</v>
      </c>
      <c r="J382" s="53">
        <v>7.574072758637783</v>
      </c>
      <c r="K382" s="53">
        <v>-1.0934722228140155</v>
      </c>
      <c r="M382" s="53">
        <v>1.6487325777083695</v>
      </c>
      <c r="N382" s="53">
        <v>-0.59270059360921978</v>
      </c>
      <c r="O382" s="53">
        <v>3.218813101535503</v>
      </c>
      <c r="P382" s="53">
        <v>-1.293984484871268</v>
      </c>
      <c r="R382" s="53">
        <v>0.21188185407595922</v>
      </c>
      <c r="S382" s="53">
        <v>0.39574909621305665</v>
      </c>
      <c r="T382" s="53">
        <v>10.735774999098933</v>
      </c>
      <c r="U382" s="53">
        <v>-1.2304003239593666</v>
      </c>
    </row>
    <row r="383" spans="1:21" x14ac:dyDescent="0.25">
      <c r="A383" s="53" t="s">
        <v>677</v>
      </c>
      <c r="B383" s="53">
        <f t="shared" si="5"/>
        <v>374</v>
      </c>
      <c r="C383" s="53">
        <v>0.65556104303033402</v>
      </c>
      <c r="D383" s="53">
        <v>1.8524292932681323</v>
      </c>
      <c r="E383" s="53">
        <v>1.9093143194016544</v>
      </c>
      <c r="F383" s="53">
        <v>-1.0488851688617238</v>
      </c>
      <c r="H383" s="53">
        <v>-0.62763569386619655</v>
      </c>
      <c r="I383" s="53">
        <v>1.7424236317226527</v>
      </c>
      <c r="J383" s="53">
        <v>15.956712440695835</v>
      </c>
      <c r="K383" s="53">
        <v>-1.0677097954664407</v>
      </c>
      <c r="M383" s="53">
        <v>0.93228460808463054</v>
      </c>
      <c r="N383" s="53">
        <v>-0.20223353144351844</v>
      </c>
      <c r="O383" s="53">
        <v>2.7369691536034884</v>
      </c>
      <c r="P383" s="53">
        <v>-1.2780027961573133</v>
      </c>
      <c r="R383" s="53">
        <v>-0.74414535039621177</v>
      </c>
      <c r="S383" s="53">
        <v>-0.17928035068917961</v>
      </c>
      <c r="T383" s="53">
        <v>3.2208884452574429</v>
      </c>
      <c r="U383" s="53">
        <v>-1.2140805036548981</v>
      </c>
    </row>
    <row r="384" spans="1:21" x14ac:dyDescent="0.25">
      <c r="A384" s="53" t="s">
        <v>677</v>
      </c>
      <c r="B384" s="53">
        <f t="shared" si="5"/>
        <v>375</v>
      </c>
      <c r="C384" s="53">
        <v>0.5742733093538287</v>
      </c>
      <c r="D384" s="53">
        <v>-0.18251197159642168</v>
      </c>
      <c r="E384" s="53">
        <v>1.0240191006608543</v>
      </c>
      <c r="F384" s="53">
        <v>-1.0956858509662979</v>
      </c>
      <c r="H384" s="53">
        <v>-0.6696125812619016</v>
      </c>
      <c r="I384" s="53">
        <v>1.2841633907857171</v>
      </c>
      <c r="J384" s="53">
        <v>6.4917794505018183</v>
      </c>
      <c r="K384" s="53">
        <v>-1.1239666744774459</v>
      </c>
      <c r="M384" s="53">
        <v>-3.3446510958089634E-2</v>
      </c>
      <c r="N384" s="53">
        <v>-9.373842206683209E-3</v>
      </c>
      <c r="O384" s="53">
        <v>4.6325024144072451</v>
      </c>
      <c r="P384" s="53">
        <v>-1.3129016787914118</v>
      </c>
      <c r="R384" s="53">
        <v>-0.61105827716348338</v>
      </c>
      <c r="S384" s="53">
        <v>1.1805114384985436</v>
      </c>
      <c r="T384" s="53">
        <v>4.5755242940877281</v>
      </c>
      <c r="U384" s="53">
        <v>-1.2497177572398663</v>
      </c>
    </row>
    <row r="385" spans="1:21" x14ac:dyDescent="0.25">
      <c r="A385" s="53" t="s">
        <v>677</v>
      </c>
      <c r="B385" s="53">
        <f t="shared" si="5"/>
        <v>376</v>
      </c>
      <c r="C385" s="53">
        <v>-8.2595470613155714E-3</v>
      </c>
      <c r="D385" s="53">
        <v>2.146102401433525</v>
      </c>
      <c r="E385" s="53">
        <v>5.5423115512365557</v>
      </c>
      <c r="F385" s="53">
        <v>-1.1330919889426521</v>
      </c>
      <c r="H385" s="53">
        <v>-1.0689770683551754</v>
      </c>
      <c r="I385" s="53">
        <v>1.1691883970338386</v>
      </c>
      <c r="J385" s="53">
        <v>6.404870885135364</v>
      </c>
      <c r="K385" s="53">
        <v>-1.1689308178141316</v>
      </c>
      <c r="M385" s="53">
        <v>0.92780621329250224</v>
      </c>
      <c r="N385" s="53">
        <v>1.9785546309922442</v>
      </c>
      <c r="O385" s="53">
        <v>4.1982751737504671</v>
      </c>
      <c r="P385" s="53">
        <v>-1.3407951273551475</v>
      </c>
      <c r="R385" s="53">
        <v>-0.57233166266375057</v>
      </c>
      <c r="S385" s="53">
        <v>-0.82728369935930213</v>
      </c>
      <c r="T385" s="53">
        <v>4.4566742838212718</v>
      </c>
      <c r="U385" s="53">
        <v>-1.278201359716407</v>
      </c>
    </row>
    <row r="386" spans="1:21" x14ac:dyDescent="0.25">
      <c r="A386" s="53" t="s">
        <v>677</v>
      </c>
      <c r="B386" s="53">
        <f t="shared" si="5"/>
        <v>377</v>
      </c>
      <c r="C386" s="53">
        <v>0.7141318489335009</v>
      </c>
      <c r="D386" s="53">
        <v>9.299171718936601E-2</v>
      </c>
      <c r="E386" s="53">
        <v>1.4887794295742511</v>
      </c>
      <c r="F386" s="53">
        <v>-1.0646076941947995</v>
      </c>
      <c r="H386" s="53">
        <v>8.7510849070239247E-2</v>
      </c>
      <c r="I386" s="53">
        <v>0.39359100205338182</v>
      </c>
      <c r="J386" s="53">
        <v>5.0117329223810883</v>
      </c>
      <c r="K386" s="53">
        <v>-1.0866090970499931</v>
      </c>
      <c r="M386" s="53">
        <v>1.6414250347942518</v>
      </c>
      <c r="N386" s="53">
        <v>0.24340354118924046</v>
      </c>
      <c r="O386" s="53">
        <v>2.3298317845390519</v>
      </c>
      <c r="P386" s="53">
        <v>-1.2897269536190488</v>
      </c>
      <c r="R386" s="53">
        <v>-0.40523924366944458</v>
      </c>
      <c r="S386" s="53">
        <v>0.61644552384912221</v>
      </c>
      <c r="T386" s="53">
        <v>10.479678871324349</v>
      </c>
      <c r="U386" s="53">
        <v>-1.2260527142530027</v>
      </c>
    </row>
    <row r="387" spans="1:21" x14ac:dyDescent="0.25">
      <c r="A387" s="53" t="s">
        <v>677</v>
      </c>
      <c r="B387" s="53">
        <f t="shared" si="5"/>
        <v>378</v>
      </c>
      <c r="C387" s="53">
        <v>0.4877121602226</v>
      </c>
      <c r="D387" s="53">
        <v>3.8430270771723043</v>
      </c>
      <c r="E387" s="53">
        <v>3.3221118803048046</v>
      </c>
      <c r="F387" s="53">
        <v>-1.1079269638822464</v>
      </c>
      <c r="H387" s="53">
        <v>-1.0310423939461231</v>
      </c>
      <c r="I387" s="53">
        <v>0.78142417606485504</v>
      </c>
      <c r="J387" s="53">
        <v>15.038497143600345</v>
      </c>
      <c r="K387" s="53">
        <v>-1.1386811354063233</v>
      </c>
      <c r="M387" s="53">
        <v>1.3956619133365522</v>
      </c>
      <c r="N387" s="53">
        <v>0.32076411601347604</v>
      </c>
      <c r="O387" s="53">
        <v>2.3122436240862978</v>
      </c>
      <c r="P387" s="53">
        <v>-1.3220297757283297</v>
      </c>
      <c r="R387" s="53">
        <v>-0.64528084136639907</v>
      </c>
      <c r="S387" s="53">
        <v>5.9678850009611782E-2</v>
      </c>
      <c r="T387" s="53">
        <v>5.422349692898373</v>
      </c>
      <c r="U387" s="53">
        <v>-1.2590389813231633</v>
      </c>
    </row>
    <row r="388" spans="1:21" x14ac:dyDescent="0.25">
      <c r="A388" s="53" t="s">
        <v>677</v>
      </c>
      <c r="B388" s="53">
        <f t="shared" si="5"/>
        <v>379</v>
      </c>
      <c r="C388" s="53">
        <v>0.75832663024612879</v>
      </c>
      <c r="D388" s="53">
        <v>1.3972204170155336</v>
      </c>
      <c r="E388" s="53">
        <v>5.0410831197313239</v>
      </c>
      <c r="F388" s="53">
        <v>-1.1190810384697538</v>
      </c>
      <c r="H388" s="53">
        <v>0.27772884675447834</v>
      </c>
      <c r="I388" s="53">
        <v>1.1801593956722483</v>
      </c>
      <c r="J388" s="53">
        <v>3.0474134820745706</v>
      </c>
      <c r="K388" s="53">
        <v>-1.1520889191464625</v>
      </c>
      <c r="M388" s="53">
        <v>1.2873065090681932</v>
      </c>
      <c r="N388" s="53">
        <v>0.97128895351217026</v>
      </c>
      <c r="O388" s="53">
        <v>2.4815884649730435</v>
      </c>
      <c r="P388" s="53">
        <v>-1.3303472771496041</v>
      </c>
      <c r="R388" s="53">
        <v>-0.79545423700570217</v>
      </c>
      <c r="S388" s="53">
        <v>0.83739891613462281</v>
      </c>
      <c r="T388" s="53">
        <v>4.6380287235836954</v>
      </c>
      <c r="U388" s="53">
        <v>-1.2675324597663291</v>
      </c>
    </row>
    <row r="389" spans="1:21" x14ac:dyDescent="0.25">
      <c r="A389" s="53" t="s">
        <v>677</v>
      </c>
      <c r="B389" s="53">
        <f t="shared" si="5"/>
        <v>380</v>
      </c>
      <c r="C389" s="53">
        <v>0.46386389299193881</v>
      </c>
      <c r="D389" s="53">
        <v>2.6913122727431822</v>
      </c>
      <c r="E389" s="53">
        <v>4.1975448970858142</v>
      </c>
      <c r="F389" s="53">
        <v>-1.0789342566495224</v>
      </c>
      <c r="H389" s="53">
        <v>-0.96588395028432039</v>
      </c>
      <c r="I389" s="53">
        <v>0.74724353072958682</v>
      </c>
      <c r="J389" s="53">
        <v>3.934238762737126</v>
      </c>
      <c r="K389" s="53">
        <v>-1.1038303779035084</v>
      </c>
      <c r="M389" s="53">
        <v>0.59126000902234577</v>
      </c>
      <c r="N389" s="53">
        <v>-0.17145911320840176</v>
      </c>
      <c r="O389" s="53">
        <v>2.7986460738717698</v>
      </c>
      <c r="P389" s="53">
        <v>-1.3004101530762762</v>
      </c>
      <c r="R389" s="53">
        <v>-0.62098170286816767</v>
      </c>
      <c r="S389" s="53">
        <v>4.4796698234831909E-3</v>
      </c>
      <c r="T389" s="53">
        <v>10.746638703930438</v>
      </c>
      <c r="U389" s="53">
        <v>-1.2369619428420011</v>
      </c>
    </row>
    <row r="390" spans="1:21" x14ac:dyDescent="0.25">
      <c r="A390" s="53" t="s">
        <v>677</v>
      </c>
      <c r="B390" s="53">
        <f t="shared" si="5"/>
        <v>381</v>
      </c>
      <c r="C390" s="53">
        <v>-4.3387831370459595E-2</v>
      </c>
      <c r="D390" s="53">
        <v>-0.34341864873729427</v>
      </c>
      <c r="E390" s="53">
        <v>3.7094154889998001</v>
      </c>
      <c r="F390" s="53">
        <v>-1.0598841696098702</v>
      </c>
      <c r="H390" s="53">
        <v>-0.81448852368870872</v>
      </c>
      <c r="I390" s="53">
        <v>1.6225922208601413</v>
      </c>
      <c r="J390" s="53">
        <v>3.3878825739254261</v>
      </c>
      <c r="K390" s="53">
        <v>-1.0809311723033812</v>
      </c>
      <c r="M390" s="53">
        <v>2.7640612868503447</v>
      </c>
      <c r="N390" s="53">
        <v>0.70076590211099232</v>
      </c>
      <c r="O390" s="53">
        <v>2.8255435936015898</v>
      </c>
      <c r="P390" s="53">
        <v>-1.2862046602956227</v>
      </c>
      <c r="R390" s="53">
        <v>-0.85644160167029892</v>
      </c>
      <c r="S390" s="53">
        <v>-5.6914171565016484E-2</v>
      </c>
      <c r="T390" s="53">
        <v>4.3592734559750719</v>
      </c>
      <c r="U390" s="53">
        <v>-1.2224558982264366</v>
      </c>
    </row>
    <row r="391" spans="1:21" x14ac:dyDescent="0.25">
      <c r="A391" s="53" t="s">
        <v>677</v>
      </c>
      <c r="B391" s="53">
        <f t="shared" si="5"/>
        <v>382</v>
      </c>
      <c r="C391" s="53">
        <v>1.1992280666188291</v>
      </c>
      <c r="D391" s="53">
        <v>0.64528126688333309</v>
      </c>
      <c r="E391" s="53">
        <v>2.8640436968253979</v>
      </c>
      <c r="F391" s="53">
        <v>-0.73784138420678447</v>
      </c>
      <c r="H391" s="53">
        <v>-0.60019852698996645</v>
      </c>
      <c r="I391" s="53">
        <v>0.88994898533828759</v>
      </c>
      <c r="J391" s="53">
        <v>6.0858761386793265</v>
      </c>
      <c r="K391" s="53">
        <v>-0.69381882265201034</v>
      </c>
      <c r="M391" s="53">
        <v>1.3796247844259844</v>
      </c>
      <c r="N391" s="53">
        <v>1.0562816584833146E-2</v>
      </c>
      <c r="O391" s="53">
        <v>3.8693917960726529</v>
      </c>
      <c r="P391" s="53">
        <v>-1.0460600114243186</v>
      </c>
      <c r="R391" s="53">
        <v>-0.67648591191708562</v>
      </c>
      <c r="S391" s="53">
        <v>-0.51067508286249497</v>
      </c>
      <c r="T391" s="53">
        <v>10.521089059080468</v>
      </c>
      <c r="U391" s="53">
        <v>-0.97723040379934589</v>
      </c>
    </row>
    <row r="392" spans="1:21" x14ac:dyDescent="0.25">
      <c r="A392" s="53" t="s">
        <v>677</v>
      </c>
      <c r="B392" s="53">
        <f t="shared" si="5"/>
        <v>383</v>
      </c>
      <c r="C392" s="53">
        <v>0.50600872533371777</v>
      </c>
      <c r="D392" s="53">
        <v>-2.251570502838739E-2</v>
      </c>
      <c r="E392" s="53">
        <v>4.6707241160738757</v>
      </c>
      <c r="F392" s="53">
        <v>-1.1450945668801347</v>
      </c>
      <c r="H392" s="53">
        <v>-0.89414546665701511</v>
      </c>
      <c r="I392" s="53">
        <v>2.1146942170036076</v>
      </c>
      <c r="J392" s="53">
        <v>4.4921587419499369</v>
      </c>
      <c r="K392" s="53">
        <v>-1.1833585471651771</v>
      </c>
      <c r="M392" s="53">
        <v>0.5837764092810902</v>
      </c>
      <c r="N392" s="53">
        <v>0.47961018980709158</v>
      </c>
      <c r="O392" s="53">
        <v>3.6699736053582841</v>
      </c>
      <c r="P392" s="53">
        <v>-1.3497453507260559</v>
      </c>
      <c r="R392" s="53">
        <v>-0.50904548075835876</v>
      </c>
      <c r="S392" s="53">
        <v>-0.37002556471995912</v>
      </c>
      <c r="T392" s="53">
        <v>4.5038393764626825</v>
      </c>
      <c r="U392" s="53">
        <v>-1.2873409468847232</v>
      </c>
    </row>
    <row r="393" spans="1:21" x14ac:dyDescent="0.25">
      <c r="A393" s="53" t="s">
        <v>677</v>
      </c>
      <c r="B393" s="53">
        <f t="shared" si="5"/>
        <v>384</v>
      </c>
      <c r="C393" s="53">
        <v>0.66732478766525072</v>
      </c>
      <c r="D393" s="53">
        <v>-0.26740706515309748</v>
      </c>
      <c r="E393" s="53">
        <v>4.2526764686275573</v>
      </c>
      <c r="F393" s="53">
        <v>-0.74112736947792768</v>
      </c>
      <c r="H393" s="53">
        <v>-0.53665864797198304</v>
      </c>
      <c r="I393" s="53">
        <v>4.8498589877031387E-2</v>
      </c>
      <c r="J393" s="53">
        <v>3.2619073973705834</v>
      </c>
      <c r="K393" s="53">
        <v>-0.69776874960857882</v>
      </c>
      <c r="M393" s="53">
        <v>8.1265317810873289E-2</v>
      </c>
      <c r="N393" s="53">
        <v>1.140742865468533</v>
      </c>
      <c r="O393" s="53">
        <v>1.062717434662426</v>
      </c>
      <c r="P393" s="53">
        <v>-1.0485103435382557</v>
      </c>
      <c r="R393" s="53">
        <v>-0.9194511767727398</v>
      </c>
      <c r="S393" s="53">
        <v>-0.67799881585279165</v>
      </c>
      <c r="T393" s="53">
        <v>3.1434467713567686</v>
      </c>
      <c r="U393" s="53">
        <v>-0.979732578663433</v>
      </c>
    </row>
    <row r="394" spans="1:21" x14ac:dyDescent="0.25">
      <c r="A394" s="53" t="s">
        <v>677</v>
      </c>
      <c r="B394" s="53">
        <f t="shared" si="5"/>
        <v>385</v>
      </c>
      <c r="C394" s="53">
        <v>0.50463097016961578</v>
      </c>
      <c r="D394" s="53">
        <v>-0.33973754811161799</v>
      </c>
      <c r="E394" s="53">
        <v>4.369569238357764</v>
      </c>
      <c r="F394" s="53">
        <v>-1.1041214372464376</v>
      </c>
      <c r="H394" s="53">
        <v>-0.60050859155539238</v>
      </c>
      <c r="I394" s="53">
        <v>-6.5073788900025797E-2</v>
      </c>
      <c r="J394" s="53">
        <v>6.7627031563518942</v>
      </c>
      <c r="K394" s="53">
        <v>-1.1341066924303538</v>
      </c>
      <c r="M394" s="53">
        <v>3.5560689722079335</v>
      </c>
      <c r="N394" s="53">
        <v>0.29087813499318693</v>
      </c>
      <c r="O394" s="53">
        <v>2.6936982303056771</v>
      </c>
      <c r="P394" s="53">
        <v>-1.3191920259039303</v>
      </c>
      <c r="R394" s="53">
        <v>-0.71775467465346166</v>
      </c>
      <c r="S394" s="53">
        <v>0.90596974977966549</v>
      </c>
      <c r="T394" s="53">
        <v>2.3405771765829519</v>
      </c>
      <c r="U394" s="53">
        <v>-1.2561411919823662</v>
      </c>
    </row>
    <row r="395" spans="1:21" x14ac:dyDescent="0.25">
      <c r="A395" s="53" t="s">
        <v>677</v>
      </c>
      <c r="B395" s="53">
        <f t="shared" ref="B395:B458" si="6">B394+1</f>
        <v>386</v>
      </c>
      <c r="C395" s="53">
        <v>0.87745689039278607</v>
      </c>
      <c r="D395" s="53">
        <v>-0.43459832231431178</v>
      </c>
      <c r="E395" s="53">
        <v>4.1026343524790674</v>
      </c>
      <c r="F395" s="53">
        <v>-1.1674752485880491</v>
      </c>
      <c r="H395" s="53">
        <v>-0.94471821711989135</v>
      </c>
      <c r="I395" s="53">
        <v>1.1207135355672679</v>
      </c>
      <c r="J395" s="53">
        <v>6.3607388281713479</v>
      </c>
      <c r="K395" s="53">
        <v>-1.210261302561191</v>
      </c>
      <c r="M395" s="53">
        <v>7.9503699325859527</v>
      </c>
      <c r="N395" s="53">
        <v>0.67441013762018565</v>
      </c>
      <c r="O395" s="53">
        <v>1.6943832287153755</v>
      </c>
      <c r="P395" s="53">
        <v>-1.3664344404801407</v>
      </c>
      <c r="R395" s="53">
        <v>-0.38471971286542445</v>
      </c>
      <c r="S395" s="53">
        <v>0.93044797716486716</v>
      </c>
      <c r="T395" s="53">
        <v>4.0742054432924499</v>
      </c>
      <c r="U395" s="53">
        <v>-1.3043831350230763</v>
      </c>
    </row>
    <row r="396" spans="1:21" x14ac:dyDescent="0.25">
      <c r="A396" s="53" t="s">
        <v>677</v>
      </c>
      <c r="B396" s="53">
        <f t="shared" si="6"/>
        <v>387</v>
      </c>
      <c r="C396" s="53">
        <v>1.4449606460134004</v>
      </c>
      <c r="D396" s="53">
        <v>2.464900469732664</v>
      </c>
      <c r="E396" s="53">
        <v>3.3712687162087587</v>
      </c>
      <c r="F396" s="53">
        <v>-1.1775177079133263</v>
      </c>
      <c r="H396" s="53">
        <v>-0.9122345744738295</v>
      </c>
      <c r="I396" s="53">
        <v>2.5338094206601425</v>
      </c>
      <c r="J396" s="53">
        <v>4.8886439539134185</v>
      </c>
      <c r="K396" s="53">
        <v>-1.2223328663467934</v>
      </c>
      <c r="M396" s="53">
        <v>1.0448206028601992</v>
      </c>
      <c r="N396" s="53">
        <v>1.133743990196258</v>
      </c>
      <c r="O396" s="53">
        <v>1.3348639276265128</v>
      </c>
      <c r="P396" s="53">
        <v>-1.3739230195689551</v>
      </c>
      <c r="R396" s="53">
        <v>-0.23077965033389874</v>
      </c>
      <c r="S396" s="53">
        <v>0.73179692885659076</v>
      </c>
      <c r="T396" s="53">
        <v>4.1527738831961152</v>
      </c>
      <c r="U396" s="53">
        <v>-1.312030153260801</v>
      </c>
    </row>
    <row r="397" spans="1:21" x14ac:dyDescent="0.25">
      <c r="A397" s="53" t="s">
        <v>677</v>
      </c>
      <c r="B397" s="53">
        <f t="shared" si="6"/>
        <v>388</v>
      </c>
      <c r="C397" s="53">
        <v>9.8402302065368957E-2</v>
      </c>
      <c r="D397" s="53">
        <v>-0.12366014936291786</v>
      </c>
      <c r="E397" s="53">
        <v>4.6875855682405563</v>
      </c>
      <c r="F397" s="53">
        <v>-1.1557639990506337</v>
      </c>
      <c r="H397" s="53">
        <v>-0.64149764010488375</v>
      </c>
      <c r="I397" s="53">
        <v>0.25431054792393137</v>
      </c>
      <c r="J397" s="53">
        <v>8.2221479115308984</v>
      </c>
      <c r="K397" s="53">
        <v>-1.1961837652547491</v>
      </c>
      <c r="M397" s="53">
        <v>1.1111510700859415</v>
      </c>
      <c r="N397" s="53">
        <v>-0.46911593454525985</v>
      </c>
      <c r="O397" s="53">
        <v>2.303170522430352</v>
      </c>
      <c r="P397" s="53">
        <v>-1.3577014582942901</v>
      </c>
      <c r="R397" s="53">
        <v>-0.78325741376313429</v>
      </c>
      <c r="S397" s="53">
        <v>-0.31630046984964455</v>
      </c>
      <c r="T397" s="53">
        <v>6.0989293082137523</v>
      </c>
      <c r="U397" s="53">
        <v>-1.2954653853067548</v>
      </c>
    </row>
    <row r="398" spans="1:21" x14ac:dyDescent="0.25">
      <c r="A398" s="53" t="s">
        <v>677</v>
      </c>
      <c r="B398" s="53">
        <f t="shared" si="6"/>
        <v>389</v>
      </c>
      <c r="C398" s="53">
        <v>0.98168732849374196</v>
      </c>
      <c r="D398" s="53">
        <v>1.566795134575435</v>
      </c>
      <c r="E398" s="53">
        <v>9.5876329633254649</v>
      </c>
      <c r="F398" s="53">
        <v>-1.1590669788513526</v>
      </c>
      <c r="H398" s="53">
        <v>-0.23606928367639038</v>
      </c>
      <c r="I398" s="53">
        <v>2.1997496566526928</v>
      </c>
      <c r="J398" s="53">
        <v>4.4042645192281684</v>
      </c>
      <c r="K398" s="53">
        <v>-1.2001541205288377</v>
      </c>
      <c r="M398" s="53">
        <v>-9.600643676273643E-2</v>
      </c>
      <c r="N398" s="53">
        <v>0.57872231589410039</v>
      </c>
      <c r="O398" s="53">
        <v>4.4101351115348999</v>
      </c>
      <c r="P398" s="53">
        <v>-1.3601644630887613</v>
      </c>
      <c r="R398" s="53">
        <v>-0.90018827432051463</v>
      </c>
      <c r="S398" s="53">
        <v>1.1281349470832156</v>
      </c>
      <c r="T398" s="53">
        <v>2.6256202314637291</v>
      </c>
      <c r="U398" s="53">
        <v>-1.2979805009728307</v>
      </c>
    </row>
    <row r="399" spans="1:21" x14ac:dyDescent="0.25">
      <c r="A399" s="53" t="s">
        <v>677</v>
      </c>
      <c r="B399" s="53">
        <f t="shared" si="6"/>
        <v>390</v>
      </c>
      <c r="C399" s="53">
        <v>1.9174758701354027</v>
      </c>
      <c r="D399" s="53">
        <v>3.1077830784371181</v>
      </c>
      <c r="E399" s="53">
        <v>3.931496754734674</v>
      </c>
      <c r="F399" s="53">
        <v>-1.1469794282659913</v>
      </c>
      <c r="H399" s="53">
        <v>-0.83024882721497983</v>
      </c>
      <c r="I399" s="53">
        <v>-0.46296051612784656</v>
      </c>
      <c r="J399" s="53">
        <v>4.1510111466624311</v>
      </c>
      <c r="K399" s="53">
        <v>-1.1856242495901912</v>
      </c>
      <c r="M399" s="53">
        <v>0.54096622208389866</v>
      </c>
      <c r="N399" s="53">
        <v>-0.19103460431232994</v>
      </c>
      <c r="O399" s="53">
        <v>10.398684988091819</v>
      </c>
      <c r="P399" s="53">
        <v>-1.3511508763151825</v>
      </c>
      <c r="R399" s="53">
        <v>-0.3875317703395651</v>
      </c>
      <c r="S399" s="53">
        <v>0.27369464730320991</v>
      </c>
      <c r="T399" s="53">
        <v>4.6570977449566247</v>
      </c>
      <c r="U399" s="53">
        <v>-1.2887762097945712</v>
      </c>
    </row>
    <row r="400" spans="1:21" x14ac:dyDescent="0.25">
      <c r="A400" s="53" t="s">
        <v>677</v>
      </c>
      <c r="B400" s="53">
        <f t="shared" si="6"/>
        <v>391</v>
      </c>
      <c r="C400" s="53">
        <v>6.4418712189101529E-2</v>
      </c>
      <c r="D400" s="53">
        <v>3.1352854429903174</v>
      </c>
      <c r="E400" s="53">
        <v>9.3624417235385753</v>
      </c>
      <c r="F400" s="53">
        <v>-1.1667256744817744</v>
      </c>
      <c r="H400" s="53">
        <v>-0.30139005416787301</v>
      </c>
      <c r="I400" s="53">
        <v>0.90778675552003074</v>
      </c>
      <c r="J400" s="53">
        <v>3.4451820203091312</v>
      </c>
      <c r="K400" s="53">
        <v>-1.2093602750994064</v>
      </c>
      <c r="M400" s="53">
        <v>0.31561362423740341</v>
      </c>
      <c r="N400" s="53">
        <v>1.228303046108272</v>
      </c>
      <c r="O400" s="53">
        <v>2.7383771670125792</v>
      </c>
      <c r="P400" s="53">
        <v>-1.365875489251567</v>
      </c>
      <c r="R400" s="53">
        <v>-0.60063363201138475</v>
      </c>
      <c r="S400" s="53">
        <v>-8.3877618310897028E-3</v>
      </c>
      <c r="T400" s="53">
        <v>2.125206767334439</v>
      </c>
      <c r="U400" s="53">
        <v>-1.3038123578184546</v>
      </c>
    </row>
    <row r="401" spans="1:21" x14ac:dyDescent="0.25">
      <c r="A401" s="53" t="s">
        <v>677</v>
      </c>
      <c r="B401" s="53">
        <f t="shared" si="6"/>
        <v>392</v>
      </c>
      <c r="C401" s="53">
        <v>0.60941190573270299</v>
      </c>
      <c r="D401" s="53">
        <v>2.3994411763889483</v>
      </c>
      <c r="E401" s="53">
        <v>2.7268129102780128</v>
      </c>
      <c r="F401" s="53">
        <v>-1.1409655425621184</v>
      </c>
      <c r="H401" s="53">
        <v>0.33817094295146444</v>
      </c>
      <c r="I401" s="53">
        <v>2.5998681566511803</v>
      </c>
      <c r="J401" s="53">
        <v>9.3594753401568607</v>
      </c>
      <c r="K401" s="53">
        <v>-1.1783952429771505</v>
      </c>
      <c r="M401" s="53">
        <v>0.5292870937927564</v>
      </c>
      <c r="N401" s="53">
        <v>1.5416987397398771</v>
      </c>
      <c r="O401" s="53">
        <v>3.1262051675566718</v>
      </c>
      <c r="P401" s="53">
        <v>-1.3466663713482383</v>
      </c>
      <c r="R401" s="53">
        <v>-0.39928006114480458</v>
      </c>
      <c r="S401" s="53">
        <v>7.5573937139858938E-2</v>
      </c>
      <c r="T401" s="53">
        <v>2.5474344690208586</v>
      </c>
      <c r="U401" s="53">
        <v>-1.2841968241911512</v>
      </c>
    </row>
    <row r="402" spans="1:21" x14ac:dyDescent="0.25">
      <c r="A402" s="53" t="s">
        <v>677</v>
      </c>
      <c r="B402" s="53">
        <f t="shared" si="6"/>
        <v>393</v>
      </c>
      <c r="C402" s="53">
        <v>1.608911442161165</v>
      </c>
      <c r="D402" s="53">
        <v>0.48178809990530252</v>
      </c>
      <c r="E402" s="53">
        <v>2.4753471582137361</v>
      </c>
      <c r="F402" s="53">
        <v>-1.1637668314189296</v>
      </c>
      <c r="H402" s="53">
        <v>-3.890446002104528E-3</v>
      </c>
      <c r="I402" s="53">
        <v>0.54218850818803743</v>
      </c>
      <c r="J402" s="53">
        <v>4.9797162084378526</v>
      </c>
      <c r="K402" s="53">
        <v>-1.2058035902667563</v>
      </c>
      <c r="M402" s="53">
        <v>0.19607445333835438</v>
      </c>
      <c r="N402" s="53">
        <v>1.2761238732647602</v>
      </c>
      <c r="O402" s="53">
        <v>1.4285150849719963</v>
      </c>
      <c r="P402" s="53">
        <v>-1.3636691043840941</v>
      </c>
      <c r="R402" s="53">
        <v>-0.56567391156833302</v>
      </c>
      <c r="S402" s="53">
        <v>-8.9248779525089292E-2</v>
      </c>
      <c r="T402" s="53">
        <v>2.4733185509426625</v>
      </c>
      <c r="U402" s="53">
        <v>-1.301559291499611</v>
      </c>
    </row>
    <row r="403" spans="1:21" x14ac:dyDescent="0.25">
      <c r="A403" s="53" t="s">
        <v>677</v>
      </c>
      <c r="B403" s="53">
        <f t="shared" si="6"/>
        <v>394</v>
      </c>
      <c r="C403" s="53">
        <v>0.90180648630179427</v>
      </c>
      <c r="D403" s="53">
        <v>2.0878092656587035</v>
      </c>
      <c r="E403" s="53">
        <v>1.0281335617907112</v>
      </c>
      <c r="F403" s="53">
        <v>-1.3775320891171681</v>
      </c>
      <c r="H403" s="53">
        <v>0.59047002979402974</v>
      </c>
      <c r="I403" s="53">
        <v>-0.3396738328644236</v>
      </c>
      <c r="J403" s="53">
        <v>3.9007607068887138</v>
      </c>
      <c r="K403" s="53">
        <v>-1.4627606622217144</v>
      </c>
      <c r="M403" s="53">
        <v>0.41494209055529563</v>
      </c>
      <c r="N403" s="53">
        <v>-0.33546518514230611</v>
      </c>
      <c r="O403" s="53">
        <v>1.7450952141114444</v>
      </c>
      <c r="P403" s="53">
        <v>-1.5230720939172218</v>
      </c>
      <c r="R403" s="53">
        <v>-0.69948682067901335</v>
      </c>
      <c r="S403" s="53">
        <v>-0.16368243631753041</v>
      </c>
      <c r="T403" s="53">
        <v>4.7062409137676582</v>
      </c>
      <c r="U403" s="53">
        <v>-1.464334839924869</v>
      </c>
    </row>
    <row r="404" spans="1:21" x14ac:dyDescent="0.25">
      <c r="A404" s="53" t="s">
        <v>677</v>
      </c>
      <c r="B404" s="53">
        <f t="shared" si="6"/>
        <v>395</v>
      </c>
      <c r="C404" s="53">
        <v>0.48231492535008147</v>
      </c>
      <c r="D404" s="53">
        <v>1.0763587414738238</v>
      </c>
      <c r="E404" s="53">
        <v>4.0469079773742438</v>
      </c>
      <c r="F404" s="53">
        <v>-1.3643760112137848</v>
      </c>
      <c r="H404" s="53">
        <v>0.39660159695864378</v>
      </c>
      <c r="I404" s="53">
        <v>2.1834786511651063</v>
      </c>
      <c r="J404" s="53">
        <v>5.4931050433624566</v>
      </c>
      <c r="K404" s="53">
        <v>-1.4469463653015067</v>
      </c>
      <c r="M404" s="53">
        <v>0.28137733222303335</v>
      </c>
      <c r="N404" s="53">
        <v>2.4556305255110895</v>
      </c>
      <c r="O404" s="53">
        <v>2.2618344260303376</v>
      </c>
      <c r="P404" s="53">
        <v>-1.5132617151357903</v>
      </c>
      <c r="R404" s="53">
        <v>-0.78254474963770326</v>
      </c>
      <c r="S404" s="53">
        <v>-0.18276069949784787</v>
      </c>
      <c r="T404" s="53">
        <v>4.0539930199060139</v>
      </c>
      <c r="U404" s="53">
        <v>-1.4543168986611319</v>
      </c>
    </row>
    <row r="405" spans="1:21" x14ac:dyDescent="0.25">
      <c r="A405" s="53" t="s">
        <v>677</v>
      </c>
      <c r="B405" s="53">
        <f t="shared" si="6"/>
        <v>396</v>
      </c>
      <c r="C405" s="53">
        <v>0.29953830730500319</v>
      </c>
      <c r="D405" s="53">
        <v>0.41104416417655809</v>
      </c>
      <c r="E405" s="53">
        <v>5.7907007166876996</v>
      </c>
      <c r="F405" s="53">
        <v>-1.3773609306367363</v>
      </c>
      <c r="H405" s="53">
        <v>-0.21197977296781645</v>
      </c>
      <c r="I405" s="53">
        <v>-6.7769209172137454E-2</v>
      </c>
      <c r="J405" s="53">
        <v>4.9159490658816294</v>
      </c>
      <c r="K405" s="53">
        <v>-1.4625549207347883</v>
      </c>
      <c r="M405" s="53">
        <v>0.11538483800739099</v>
      </c>
      <c r="N405" s="53">
        <v>0.93434254314054721</v>
      </c>
      <c r="O405" s="53">
        <v>1.94124162125457</v>
      </c>
      <c r="P405" s="53">
        <v>-1.5229444624500763</v>
      </c>
      <c r="R405" s="53">
        <v>-0.5713146663132036</v>
      </c>
      <c r="S405" s="53">
        <v>-0.1598487596961109</v>
      </c>
      <c r="T405" s="53">
        <v>5.8829631601726966</v>
      </c>
      <c r="U405" s="53">
        <v>-1.4642045081028514</v>
      </c>
    </row>
    <row r="406" spans="1:21" x14ac:dyDescent="0.25">
      <c r="A406" s="53" t="s">
        <v>677</v>
      </c>
      <c r="B406" s="53">
        <f t="shared" si="6"/>
        <v>397</v>
      </c>
      <c r="C406" s="53">
        <v>0.37654072963945678</v>
      </c>
      <c r="D406" s="53">
        <v>-0.41853682125029629</v>
      </c>
      <c r="E406" s="53">
        <v>3.7981133745546991</v>
      </c>
      <c r="F406" s="53">
        <v>-1.3184641957099452</v>
      </c>
      <c r="H406" s="53">
        <v>0.19661019730306528</v>
      </c>
      <c r="I406" s="53">
        <v>1.169246400785019</v>
      </c>
      <c r="J406" s="53">
        <v>4.9936664303493812</v>
      </c>
      <c r="K406" s="53">
        <v>-1.3917579506496898</v>
      </c>
      <c r="M406" s="53">
        <v>0.27142891836369648</v>
      </c>
      <c r="N406" s="53">
        <v>1.5973946590338353</v>
      </c>
      <c r="O406" s="53">
        <v>1.7656157171617002</v>
      </c>
      <c r="P406" s="53">
        <v>-1.4790256529945018</v>
      </c>
      <c r="R406" s="53">
        <v>-0.67786686737704416</v>
      </c>
      <c r="S406" s="53">
        <v>-0.4075262786469897</v>
      </c>
      <c r="T406" s="53">
        <v>4.700877000562345</v>
      </c>
      <c r="U406" s="53">
        <v>-1.4193564891525554</v>
      </c>
    </row>
    <row r="407" spans="1:21" x14ac:dyDescent="0.25">
      <c r="A407" s="53" t="s">
        <v>677</v>
      </c>
      <c r="B407" s="53">
        <f t="shared" si="6"/>
        <v>398</v>
      </c>
      <c r="C407" s="53">
        <v>0.35834703662223033</v>
      </c>
      <c r="D407" s="53">
        <v>0.21746367420521759</v>
      </c>
      <c r="E407" s="53">
        <v>3.4461161844611552</v>
      </c>
      <c r="F407" s="53">
        <v>-1.3356964895935377</v>
      </c>
      <c r="H407" s="53">
        <v>-0.32172662355976894</v>
      </c>
      <c r="I407" s="53">
        <v>0.59080527414345529</v>
      </c>
      <c r="J407" s="53">
        <v>4.8401278712338751</v>
      </c>
      <c r="K407" s="53">
        <v>-1.4124720733610892</v>
      </c>
      <c r="M407" s="53">
        <v>-0.26188306752996232</v>
      </c>
      <c r="N407" s="53">
        <v>1.6340871671715076</v>
      </c>
      <c r="O407" s="53">
        <v>2.1054599550259727</v>
      </c>
      <c r="P407" s="53">
        <v>-1.4918756324118105</v>
      </c>
      <c r="R407" s="53">
        <v>-0.30456742935172254</v>
      </c>
      <c r="S407" s="53">
        <v>-0.2856016996580949</v>
      </c>
      <c r="T407" s="53">
        <v>2.7736131246843976</v>
      </c>
      <c r="U407" s="53">
        <v>-1.4324783412146274</v>
      </c>
    </row>
    <row r="408" spans="1:21" x14ac:dyDescent="0.25">
      <c r="A408" s="53" t="s">
        <v>677</v>
      </c>
      <c r="B408" s="53">
        <f t="shared" si="6"/>
        <v>399</v>
      </c>
      <c r="C408" s="53">
        <v>0.46292768732856848</v>
      </c>
      <c r="D408" s="53">
        <v>0.11773127739010956</v>
      </c>
      <c r="E408" s="53">
        <v>1.029277038066845</v>
      </c>
      <c r="F408" s="53">
        <v>-1.3336498818526112</v>
      </c>
      <c r="H408" s="53">
        <v>0.82821991111422177</v>
      </c>
      <c r="I408" s="53">
        <v>-0.19824623585783588</v>
      </c>
      <c r="J408" s="53">
        <v>4.0352478457730614</v>
      </c>
      <c r="K408" s="53">
        <v>-1.4100119433183897</v>
      </c>
      <c r="M408" s="53">
        <v>7.6382863025976295</v>
      </c>
      <c r="N408" s="53">
        <v>1.2794793899598125</v>
      </c>
      <c r="O408" s="53">
        <v>2.031873992600957</v>
      </c>
      <c r="P408" s="53">
        <v>-1.4903494938997899</v>
      </c>
      <c r="R408" s="53">
        <v>-0.55776877392850899</v>
      </c>
      <c r="S408" s="53">
        <v>-0.43297968140591997</v>
      </c>
      <c r="T408" s="53">
        <v>3.7902882306125338</v>
      </c>
      <c r="U408" s="53">
        <v>-1.4309199135214288</v>
      </c>
    </row>
    <row r="409" spans="1:21" x14ac:dyDescent="0.25">
      <c r="A409" s="53" t="s">
        <v>677</v>
      </c>
      <c r="B409" s="53">
        <f t="shared" si="6"/>
        <v>400</v>
      </c>
      <c r="C409" s="53">
        <v>-0.14308927208810129</v>
      </c>
      <c r="D409" s="53">
        <v>1.1935883588897223</v>
      </c>
      <c r="E409" s="53">
        <v>4.1568585464096577</v>
      </c>
      <c r="F409" s="53">
        <v>-1.3044326061813802</v>
      </c>
      <c r="H409" s="53">
        <v>-0.84168894202380218</v>
      </c>
      <c r="I409" s="53">
        <v>-0.79136679406344723</v>
      </c>
      <c r="J409" s="53">
        <v>5.8566863738589889</v>
      </c>
      <c r="K409" s="53">
        <v>-1.3748912427526394</v>
      </c>
      <c r="M409" s="53">
        <v>1.3009856369834141</v>
      </c>
      <c r="N409" s="53">
        <v>0.6730754463088825</v>
      </c>
      <c r="O409" s="53">
        <v>2.3447406073817123</v>
      </c>
      <c r="P409" s="53">
        <v>-1.4685624124153784</v>
      </c>
      <c r="R409" s="53">
        <v>7.0638683267826061E-2</v>
      </c>
      <c r="S409" s="53">
        <v>-7.9506525048245666E-2</v>
      </c>
      <c r="T409" s="53">
        <v>4.306543867697525</v>
      </c>
      <c r="U409" s="53">
        <v>-1.4086718732080203</v>
      </c>
    </row>
    <row r="410" spans="1:21" x14ac:dyDescent="0.25">
      <c r="A410" s="53" t="s">
        <v>677</v>
      </c>
      <c r="B410" s="53">
        <f t="shared" si="6"/>
        <v>401</v>
      </c>
      <c r="C410" s="53">
        <v>-0.16149569504912489</v>
      </c>
      <c r="D410" s="53">
        <v>0.3317468986173871</v>
      </c>
      <c r="E410" s="53">
        <v>2.779428103118216</v>
      </c>
      <c r="F410" s="53">
        <v>-1.2641216466646628</v>
      </c>
      <c r="H410" s="53">
        <v>9.3273039132449678E-2</v>
      </c>
      <c r="I410" s="53">
        <v>-0.32510346389198097</v>
      </c>
      <c r="J410" s="53">
        <v>3.6054268410512589</v>
      </c>
      <c r="K410" s="53">
        <v>-1.3264353512918636</v>
      </c>
      <c r="M410" s="53">
        <v>1.3659234774660143</v>
      </c>
      <c r="N410" s="53">
        <v>0.64764749035958258</v>
      </c>
      <c r="O410" s="53">
        <v>2.190029865051633</v>
      </c>
      <c r="P410" s="53">
        <v>-1.4385028623879159</v>
      </c>
      <c r="R410" s="53">
        <v>-0.71572344957268696</v>
      </c>
      <c r="S410" s="53">
        <v>-0.58402842499764285</v>
      </c>
      <c r="T410" s="53">
        <v>3.3280784370411767</v>
      </c>
      <c r="U410" s="53">
        <v>-1.3779763401100049</v>
      </c>
    </row>
    <row r="411" spans="1:21" x14ac:dyDescent="0.25">
      <c r="A411" s="53" t="s">
        <v>677</v>
      </c>
      <c r="B411" s="53">
        <f t="shared" si="6"/>
        <v>402</v>
      </c>
      <c r="C411" s="53">
        <v>-0.13798640852147237</v>
      </c>
      <c r="D411" s="53">
        <v>0.49029166430374471</v>
      </c>
      <c r="E411" s="53">
        <v>3.5600950287938731</v>
      </c>
      <c r="F411" s="53">
        <v>-1.2715497079332065</v>
      </c>
      <c r="H411" s="53">
        <v>-4.2206684087903325E-2</v>
      </c>
      <c r="I411" s="53">
        <v>-0.76971516816708452</v>
      </c>
      <c r="J411" s="53">
        <v>2.8764672352023508</v>
      </c>
      <c r="K411" s="53">
        <v>-1.3353642712408735</v>
      </c>
      <c r="M411" s="53">
        <v>1.7573409832565052</v>
      </c>
      <c r="N411" s="53">
        <v>0.66230376425336845</v>
      </c>
      <c r="O411" s="53">
        <v>3.0895289544543849</v>
      </c>
      <c r="P411" s="53">
        <v>-1.4440419064093377</v>
      </c>
      <c r="R411" s="53">
        <v>-0.27195089515429444</v>
      </c>
      <c r="S411" s="53">
        <v>-0.74363142109734148</v>
      </c>
      <c r="T411" s="53">
        <v>3.701127846505198</v>
      </c>
      <c r="U411" s="53">
        <v>-1.3836325761127255</v>
      </c>
    </row>
    <row r="412" spans="1:21" x14ac:dyDescent="0.25">
      <c r="A412" s="53" t="s">
        <v>677</v>
      </c>
      <c r="B412" s="53">
        <f t="shared" si="6"/>
        <v>403</v>
      </c>
      <c r="C412" s="53">
        <v>-0.17759300992137156</v>
      </c>
      <c r="D412" s="53">
        <v>1.6723338431854839</v>
      </c>
      <c r="E412" s="53">
        <v>2.0458143461493514</v>
      </c>
      <c r="F412" s="53">
        <v>-1.3233294391586827</v>
      </c>
      <c r="H412" s="53">
        <v>-0.18261105428220364</v>
      </c>
      <c r="I412" s="53">
        <v>0.34995177675536765</v>
      </c>
      <c r="J412" s="53">
        <v>3.5872027617029771</v>
      </c>
      <c r="K412" s="53">
        <v>-1.3976062289171547</v>
      </c>
      <c r="M412" s="53">
        <v>-0.91131942261833143</v>
      </c>
      <c r="N412" s="53">
        <v>-3.1423879958359983E-2</v>
      </c>
      <c r="O412" s="53">
        <v>3.4296542566525501</v>
      </c>
      <c r="P412" s="53">
        <v>-1.4826536249057749</v>
      </c>
      <c r="R412" s="53">
        <v>-0.79080229507422162</v>
      </c>
      <c r="S412" s="53">
        <v>-0.22657831939454273</v>
      </c>
      <c r="T412" s="53">
        <v>2.8679063389515878</v>
      </c>
      <c r="U412" s="53">
        <v>-1.4230612196551546</v>
      </c>
    </row>
    <row r="413" spans="1:21" x14ac:dyDescent="0.25">
      <c r="A413" s="53" t="s">
        <v>677</v>
      </c>
      <c r="B413" s="53">
        <f t="shared" si="6"/>
        <v>404</v>
      </c>
      <c r="C413" s="53">
        <v>-0.13651791311022052</v>
      </c>
      <c r="D413" s="53">
        <v>2.0867908170129716</v>
      </c>
      <c r="E413" s="53">
        <v>2.8486771417528383</v>
      </c>
      <c r="F413" s="53">
        <v>-1.3074114767354867</v>
      </c>
      <c r="H413" s="53">
        <v>0.10965457747674082</v>
      </c>
      <c r="I413" s="53">
        <v>-0.1947938800803736</v>
      </c>
      <c r="J413" s="53">
        <v>4.017978781303813</v>
      </c>
      <c r="K413" s="53">
        <v>-1.3784720016821215</v>
      </c>
      <c r="M413" s="53">
        <v>1.756121250731814</v>
      </c>
      <c r="N413" s="53">
        <v>-1.1242143093122247E-2</v>
      </c>
      <c r="O413" s="53">
        <v>1.3169064501146621</v>
      </c>
      <c r="P413" s="53">
        <v>-1.4707837316178987</v>
      </c>
      <c r="R413" s="53">
        <v>-0.30786221887242615</v>
      </c>
      <c r="S413" s="53">
        <v>-0.24843166524729823</v>
      </c>
      <c r="T413" s="53">
        <v>3.3020232945619243</v>
      </c>
      <c r="U413" s="53">
        <v>-1.4109401898341813</v>
      </c>
    </row>
    <row r="414" spans="1:21" x14ac:dyDescent="0.25">
      <c r="A414" s="53" t="s">
        <v>677</v>
      </c>
      <c r="B414" s="53">
        <f t="shared" si="6"/>
        <v>405</v>
      </c>
      <c r="C414" s="53">
        <v>0.41469855982319676</v>
      </c>
      <c r="D414" s="53">
        <v>1.6582964910297171</v>
      </c>
      <c r="E414" s="53">
        <v>4.5582595947062723</v>
      </c>
      <c r="F414" s="53">
        <v>-1.2595110128913245</v>
      </c>
      <c r="H414" s="53">
        <v>-0.67912406686147875</v>
      </c>
      <c r="I414" s="53">
        <v>-0.20132613643014349</v>
      </c>
      <c r="J414" s="53">
        <v>6.0497876570302642</v>
      </c>
      <c r="K414" s="53">
        <v>-1.3208931272325823</v>
      </c>
      <c r="M414" s="53">
        <v>-0.88174708487981313</v>
      </c>
      <c r="N414" s="53">
        <v>0.7138847255125611</v>
      </c>
      <c r="O414" s="53">
        <v>2.6117243882200949</v>
      </c>
      <c r="P414" s="53">
        <v>-1.4350647508115717</v>
      </c>
      <c r="R414" s="53">
        <v>0.42328086446398422</v>
      </c>
      <c r="S414" s="53">
        <v>-0.2187854842908758</v>
      </c>
      <c r="T414" s="53">
        <v>4.4173678812600619</v>
      </c>
      <c r="U414" s="53">
        <v>-1.3744654869006279</v>
      </c>
    </row>
    <row r="415" spans="1:21" x14ac:dyDescent="0.25">
      <c r="A415" s="53" t="s">
        <v>677</v>
      </c>
      <c r="B415" s="53">
        <f t="shared" si="6"/>
        <v>406</v>
      </c>
      <c r="C415" s="53">
        <v>0.44598763173354883</v>
      </c>
      <c r="D415" s="53">
        <v>1.4464033463341197</v>
      </c>
      <c r="E415" s="53">
        <v>7.7235552606589124</v>
      </c>
      <c r="F415" s="53">
        <v>-1.3031049197454312</v>
      </c>
      <c r="H415" s="53">
        <v>-5.6728898889994932E-2</v>
      </c>
      <c r="I415" s="53">
        <v>-0.58295718239686189</v>
      </c>
      <c r="J415" s="53">
        <v>3.353736951978298</v>
      </c>
      <c r="K415" s="53">
        <v>-1.3732952938939271</v>
      </c>
      <c r="M415" s="53">
        <v>-0.94120698679677983</v>
      </c>
      <c r="N415" s="53">
        <v>1.6495164671626059</v>
      </c>
      <c r="O415" s="53">
        <v>1.3525344605027381</v>
      </c>
      <c r="P415" s="53">
        <v>-1.4675723675908279</v>
      </c>
      <c r="R415" s="53">
        <v>-0.58863091701257186</v>
      </c>
      <c r="S415" s="53">
        <v>0.55316419569099406</v>
      </c>
      <c r="T415" s="53">
        <v>3.9139526394730009</v>
      </c>
      <c r="U415" s="53">
        <v>-1.4076608815713274</v>
      </c>
    </row>
    <row r="416" spans="1:21" x14ac:dyDescent="0.25">
      <c r="A416" s="53" t="s">
        <v>677</v>
      </c>
      <c r="B416" s="53">
        <f t="shared" si="6"/>
        <v>407</v>
      </c>
      <c r="C416" s="53">
        <v>0.56619278344569957</v>
      </c>
      <c r="D416" s="53">
        <v>-0.15047393217213167</v>
      </c>
      <c r="E416" s="53">
        <v>3.5331674403124946</v>
      </c>
      <c r="F416" s="53">
        <v>-1.2169440519477375</v>
      </c>
      <c r="H416" s="53">
        <v>-0.51667883900413958</v>
      </c>
      <c r="I416" s="53">
        <v>2.5101733432942539</v>
      </c>
      <c r="J416" s="53">
        <v>5.5373655094551788</v>
      </c>
      <c r="K416" s="53">
        <v>-1.2697254035161045</v>
      </c>
      <c r="M416" s="53">
        <v>-0.75681935896759145</v>
      </c>
      <c r="N416" s="53">
        <v>-7.0547639147429493E-3</v>
      </c>
      <c r="O416" s="53">
        <v>1.7521325597562245</v>
      </c>
      <c r="P416" s="53">
        <v>-1.4033229191275562</v>
      </c>
      <c r="R416" s="53">
        <v>0.83671490880563804</v>
      </c>
      <c r="S416" s="53">
        <v>-0.38554606523020962</v>
      </c>
      <c r="T416" s="53">
        <v>4.8003409435932261</v>
      </c>
      <c r="U416" s="53">
        <v>-1.3420520793759589</v>
      </c>
    </row>
    <row r="417" spans="1:21" x14ac:dyDescent="0.25">
      <c r="A417" s="53" t="s">
        <v>677</v>
      </c>
      <c r="B417" s="53">
        <f t="shared" si="6"/>
        <v>408</v>
      </c>
      <c r="C417" s="53">
        <v>0.58904111304104656</v>
      </c>
      <c r="D417" s="53">
        <v>1.4712066385068072</v>
      </c>
      <c r="E417" s="53">
        <v>3.2542994710954618</v>
      </c>
      <c r="F417" s="53">
        <v>-1.2440688923241801</v>
      </c>
      <c r="H417" s="53">
        <v>-0.35671344632784485</v>
      </c>
      <c r="I417" s="53">
        <v>3.0776624353265158</v>
      </c>
      <c r="J417" s="53">
        <v>2.7352993670999375</v>
      </c>
      <c r="K417" s="53">
        <v>-1.302330886911425</v>
      </c>
      <c r="M417" s="53">
        <v>-0.80669608569093332</v>
      </c>
      <c r="N417" s="53">
        <v>-0.316529204659182</v>
      </c>
      <c r="O417" s="53">
        <v>9.4347816566587124</v>
      </c>
      <c r="P417" s="53">
        <v>-1.4235496888710171</v>
      </c>
      <c r="R417" s="53">
        <v>0.54592064803417062</v>
      </c>
      <c r="S417" s="53">
        <v>-0.15417842813873725</v>
      </c>
      <c r="T417" s="53">
        <v>3.8181860365276687</v>
      </c>
      <c r="U417" s="53">
        <v>-1.3627067957492613</v>
      </c>
    </row>
    <row r="418" spans="1:21" x14ac:dyDescent="0.25">
      <c r="A418" s="53" t="s">
        <v>677</v>
      </c>
      <c r="B418" s="53">
        <f t="shared" si="6"/>
        <v>409</v>
      </c>
      <c r="C418" s="53">
        <v>0.28323706304991564</v>
      </c>
      <c r="D418" s="53">
        <v>0.25656712217769029</v>
      </c>
      <c r="E418" s="53">
        <v>3.1644398965781111</v>
      </c>
      <c r="F418" s="53">
        <v>-1.1739752931897731</v>
      </c>
      <c r="H418" s="53">
        <v>-0.30328549483200745</v>
      </c>
      <c r="I418" s="53">
        <v>1.8076098012372861</v>
      </c>
      <c r="J418" s="53">
        <v>9.661125871276333</v>
      </c>
      <c r="K418" s="53">
        <v>-1.218074697714455</v>
      </c>
      <c r="M418" s="53">
        <v>-0.81871375029401228</v>
      </c>
      <c r="N418" s="53">
        <v>0.35818981917561793</v>
      </c>
      <c r="O418" s="53">
        <v>2.5677157391735261</v>
      </c>
      <c r="P418" s="53">
        <v>-1.3712814701273817</v>
      </c>
      <c r="R418" s="53">
        <v>0.73674720208540789</v>
      </c>
      <c r="S418" s="53">
        <v>-0.35431349642181559</v>
      </c>
      <c r="T418" s="53">
        <v>3.8925233301567932</v>
      </c>
      <c r="U418" s="53">
        <v>-1.3093327154002949</v>
      </c>
    </row>
    <row r="419" spans="1:21" x14ac:dyDescent="0.25">
      <c r="A419" s="53" t="s">
        <v>677</v>
      </c>
      <c r="B419" s="53">
        <f t="shared" si="6"/>
        <v>410</v>
      </c>
      <c r="C419" s="53">
        <v>0.49358371549825947</v>
      </c>
      <c r="D419" s="53">
        <v>0.30048362179756699</v>
      </c>
      <c r="E419" s="53">
        <v>2.520353719179603</v>
      </c>
      <c r="F419" s="53">
        <v>-1.2779930013469323</v>
      </c>
      <c r="H419" s="53">
        <v>-0.23048656755999966</v>
      </c>
      <c r="I419" s="53">
        <v>0.20184199221898974</v>
      </c>
      <c r="J419" s="53">
        <v>8.1669379688510801</v>
      </c>
      <c r="K419" s="53">
        <v>-1.3431094484841974</v>
      </c>
      <c r="M419" s="53">
        <v>-0.79466280454882288</v>
      </c>
      <c r="N419" s="53">
        <v>0.735024825501014</v>
      </c>
      <c r="O419" s="53">
        <v>1.8136107918217155</v>
      </c>
      <c r="P419" s="53">
        <v>-1.4488466171637713</v>
      </c>
      <c r="R419" s="53">
        <v>-0.80898071818741379</v>
      </c>
      <c r="S419" s="53">
        <v>0.13560206958964274</v>
      </c>
      <c r="T419" s="53">
        <v>3.0376183238300105</v>
      </c>
      <c r="U419" s="53">
        <v>-1.3885389422377796</v>
      </c>
    </row>
    <row r="420" spans="1:21" x14ac:dyDescent="0.25">
      <c r="A420" s="53" t="s">
        <v>677</v>
      </c>
      <c r="B420" s="53">
        <f t="shared" si="6"/>
        <v>411</v>
      </c>
      <c r="C420" s="53">
        <v>0.37701384182999148</v>
      </c>
      <c r="D420" s="53">
        <v>1.2773809460133614</v>
      </c>
      <c r="E420" s="53">
        <v>3.6588426577541631</v>
      </c>
      <c r="F420" s="53">
        <v>-1.1711208436737308</v>
      </c>
      <c r="H420" s="53">
        <v>0.6904161231164303</v>
      </c>
      <c r="I420" s="53">
        <v>3.2215487040640784</v>
      </c>
      <c r="J420" s="53">
        <v>3.1261019148037024</v>
      </c>
      <c r="K420" s="53">
        <v>-1.2146434994103747</v>
      </c>
      <c r="M420" s="53">
        <v>-1.0159407203490369</v>
      </c>
      <c r="N420" s="53">
        <v>-0.4305888464191765</v>
      </c>
      <c r="O420" s="53">
        <v>2.605368193592573</v>
      </c>
      <c r="P420" s="53">
        <v>-1.3691529306667232</v>
      </c>
      <c r="R420" s="53">
        <v>-4.3636102290875119E-2</v>
      </c>
      <c r="S420" s="53">
        <v>0.3901388496549687</v>
      </c>
      <c r="T420" s="53">
        <v>4.5720608122401059</v>
      </c>
      <c r="U420" s="53">
        <v>-1.3071591414976456</v>
      </c>
    </row>
    <row r="421" spans="1:21" x14ac:dyDescent="0.25">
      <c r="A421" s="53" t="s">
        <v>677</v>
      </c>
      <c r="B421" s="53">
        <f t="shared" si="6"/>
        <v>412</v>
      </c>
      <c r="C421" s="53">
        <v>0.50957754671220923</v>
      </c>
      <c r="D421" s="53">
        <v>1.5371909375182906</v>
      </c>
      <c r="E421" s="53">
        <v>2.276509944021079</v>
      </c>
      <c r="F421" s="53">
        <v>-1.2440767829966308</v>
      </c>
      <c r="H421" s="53">
        <v>-0.24935194546589071</v>
      </c>
      <c r="I421" s="53">
        <v>1.7963349298815932</v>
      </c>
      <c r="J421" s="53">
        <v>2.8216549155583128</v>
      </c>
      <c r="K421" s="53">
        <v>-1.3023403719143225</v>
      </c>
      <c r="M421" s="53">
        <v>-0.83725077121339708</v>
      </c>
      <c r="N421" s="53">
        <v>1.4216605848255239</v>
      </c>
      <c r="O421" s="53">
        <v>5.7045796578954828</v>
      </c>
      <c r="P421" s="53">
        <v>-1.4235555728803815</v>
      </c>
      <c r="R421" s="53">
        <v>-0.7925035297042865</v>
      </c>
      <c r="S421" s="53">
        <v>-0.67568128026061214</v>
      </c>
      <c r="T421" s="53">
        <v>5.1488206162559935</v>
      </c>
      <c r="U421" s="53">
        <v>-1.3627128042491898</v>
      </c>
    </row>
    <row r="422" spans="1:21" x14ac:dyDescent="0.25">
      <c r="A422" s="53" t="s">
        <v>677</v>
      </c>
      <c r="B422" s="53">
        <f t="shared" si="6"/>
        <v>413</v>
      </c>
      <c r="C422" s="53">
        <v>0.24670279714472074</v>
      </c>
      <c r="D422" s="53">
        <v>0.64348562926378294</v>
      </c>
      <c r="E422" s="53">
        <v>2.8871536168800902</v>
      </c>
      <c r="F422" s="53">
        <v>-1.0947985058184748</v>
      </c>
      <c r="H422" s="53">
        <v>-0.25247343780578863</v>
      </c>
      <c r="I422" s="53">
        <v>2.8856343620042217</v>
      </c>
      <c r="J422" s="53">
        <v>3.3938001638366244</v>
      </c>
      <c r="K422" s="53">
        <v>-1.1229000389846011</v>
      </c>
      <c r="M422" s="53">
        <v>-0.68874256818627266</v>
      </c>
      <c r="N422" s="53">
        <v>1.1419558130296852</v>
      </c>
      <c r="O422" s="53">
        <v>4.2316719062409049</v>
      </c>
      <c r="P422" s="53">
        <v>-1.3122399928334887</v>
      </c>
      <c r="R422" s="53">
        <v>-0.51736356930915395</v>
      </c>
      <c r="S422" s="53">
        <v>-0.80499938088186396</v>
      </c>
      <c r="T422" s="53">
        <v>3.6233617325387515</v>
      </c>
      <c r="U422" s="53">
        <v>-1.249042071702213</v>
      </c>
    </row>
    <row r="423" spans="1:21" x14ac:dyDescent="0.25">
      <c r="A423" s="53" t="s">
        <v>677</v>
      </c>
      <c r="B423" s="53">
        <f t="shared" si="6"/>
        <v>414</v>
      </c>
      <c r="C423" s="53">
        <v>0.81166893338786084</v>
      </c>
      <c r="D423" s="53">
        <v>-3.1262040607518526E-2</v>
      </c>
      <c r="E423" s="53">
        <v>3.0968854382740898</v>
      </c>
      <c r="F423" s="53">
        <v>-1.0699163118933486</v>
      </c>
      <c r="H423" s="53">
        <v>0.16933900901251375</v>
      </c>
      <c r="I423" s="53">
        <v>3.8469347677791661</v>
      </c>
      <c r="J423" s="53">
        <v>4.3395474718606355</v>
      </c>
      <c r="K423" s="53">
        <v>-1.0929903344626366</v>
      </c>
      <c r="M423" s="53">
        <v>-0.84206724998655935</v>
      </c>
      <c r="N423" s="53">
        <v>0.43250943266363828</v>
      </c>
      <c r="O423" s="53">
        <v>4.3132832236461898</v>
      </c>
      <c r="P423" s="53">
        <v>-1.2936855460514622</v>
      </c>
      <c r="R423" s="53">
        <v>-0.77603997866082042</v>
      </c>
      <c r="S423" s="53">
        <v>0.19590773643058351</v>
      </c>
      <c r="T423" s="53">
        <v>5.3056006964204316</v>
      </c>
      <c r="U423" s="53">
        <v>-1.2300950603599698</v>
      </c>
    </row>
    <row r="424" spans="1:21" x14ac:dyDescent="0.25">
      <c r="A424" s="53" t="s">
        <v>677</v>
      </c>
      <c r="B424" s="53">
        <f t="shared" si="6"/>
        <v>415</v>
      </c>
      <c r="C424" s="53">
        <v>0.14153584511215736</v>
      </c>
      <c r="D424" s="53">
        <v>2.3274396554157373</v>
      </c>
      <c r="E424" s="53">
        <v>4.0604785965031525</v>
      </c>
      <c r="F424" s="53">
        <v>-1.1666215842311403</v>
      </c>
      <c r="H424" s="53">
        <v>-0.45830691790400224</v>
      </c>
      <c r="I424" s="53">
        <v>0.78991315803132056</v>
      </c>
      <c r="J424" s="53">
        <v>4.8483356022448518</v>
      </c>
      <c r="K424" s="53">
        <v>-1.2092351531487675</v>
      </c>
      <c r="M424" s="53">
        <v>-0.77869763703570516</v>
      </c>
      <c r="N424" s="53">
        <v>1.6714309502410809</v>
      </c>
      <c r="O424" s="53">
        <v>2.1450943084177312</v>
      </c>
      <c r="P424" s="53">
        <v>-1.3657978700102038</v>
      </c>
      <c r="R424" s="53">
        <v>-1.0242908190582569</v>
      </c>
      <c r="S424" s="53">
        <v>-0.77514036954422816</v>
      </c>
      <c r="T424" s="53">
        <v>3.6133997153786335</v>
      </c>
      <c r="U424" s="53">
        <v>-1.3037330963527929</v>
      </c>
    </row>
    <row r="425" spans="1:21" x14ac:dyDescent="0.25">
      <c r="A425" s="53" t="s">
        <v>677</v>
      </c>
      <c r="B425" s="53">
        <f t="shared" si="6"/>
        <v>416</v>
      </c>
      <c r="C425" s="53">
        <v>0.82130778009381722</v>
      </c>
      <c r="D425" s="53">
        <v>3.0499105597553302</v>
      </c>
      <c r="E425" s="53">
        <v>3.3596682344097544</v>
      </c>
      <c r="F425" s="53">
        <v>-1.1333116996703936</v>
      </c>
      <c r="H425" s="53">
        <v>-8.7420706747935006E-2</v>
      </c>
      <c r="I425" s="53">
        <v>0.55914276260206663</v>
      </c>
      <c r="J425" s="53">
        <v>3.2750565459403407</v>
      </c>
      <c r="K425" s="53">
        <v>-1.1691949216534807</v>
      </c>
      <c r="M425" s="53">
        <v>-0.51335744131591843</v>
      </c>
      <c r="N425" s="53">
        <v>1.5009935559658858</v>
      </c>
      <c r="O425" s="53">
        <v>3.4989387857743801</v>
      </c>
      <c r="P425" s="53">
        <v>-1.3409589638326538</v>
      </c>
      <c r="R425" s="53">
        <v>-0.38229240762080025</v>
      </c>
      <c r="S425" s="53">
        <v>0.25573945113128399</v>
      </c>
      <c r="T425" s="53">
        <v>3.3807659696052967</v>
      </c>
      <c r="U425" s="53">
        <v>-1.2783686625540531</v>
      </c>
    </row>
    <row r="426" spans="1:21" x14ac:dyDescent="0.25">
      <c r="A426" s="53" t="s">
        <v>677</v>
      </c>
      <c r="B426" s="53">
        <f t="shared" si="6"/>
        <v>417</v>
      </c>
      <c r="C426" s="53">
        <v>0.10899374237193524</v>
      </c>
      <c r="D426" s="53">
        <v>0.87031834271936659</v>
      </c>
      <c r="E426" s="53">
        <v>4.9409401295129491</v>
      </c>
      <c r="F426" s="53">
        <v>-0.92857865656445637</v>
      </c>
      <c r="H426" s="53">
        <v>0.7106928658674907</v>
      </c>
      <c r="I426" s="53">
        <v>1.1193539706717615</v>
      </c>
      <c r="J426" s="53">
        <v>4.0107464934893908</v>
      </c>
      <c r="K426" s="53">
        <v>-0.92309504623222138</v>
      </c>
      <c r="M426" s="53">
        <v>-0.531018245370107</v>
      </c>
      <c r="N426" s="53">
        <v>1.6909412686187284</v>
      </c>
      <c r="O426" s="53">
        <v>2.2050948273311946</v>
      </c>
      <c r="P426" s="53">
        <v>-1.1882912222234427</v>
      </c>
      <c r="R426" s="53">
        <v>0.64038024133687632</v>
      </c>
      <c r="S426" s="53">
        <v>0.7492728610260212</v>
      </c>
      <c r="T426" s="53">
        <v>3.8606531977929648</v>
      </c>
      <c r="U426" s="53">
        <v>-1.1224708626440933</v>
      </c>
    </row>
    <row r="427" spans="1:21" x14ac:dyDescent="0.25">
      <c r="A427" s="53" t="s">
        <v>677</v>
      </c>
      <c r="B427" s="53">
        <f t="shared" si="6"/>
        <v>418</v>
      </c>
      <c r="C427" s="53">
        <v>0.31672842313289296</v>
      </c>
      <c r="D427" s="53">
        <v>2.2914218979135219</v>
      </c>
      <c r="E427" s="53">
        <v>2.6128990160739809</v>
      </c>
      <c r="F427" s="53">
        <v>-1.1475563224389234</v>
      </c>
      <c r="H427" s="53">
        <v>2.3645127454859529</v>
      </c>
      <c r="I427" s="53">
        <v>0.59746557504400089</v>
      </c>
      <c r="J427" s="53">
        <v>3.5398394086982217</v>
      </c>
      <c r="K427" s="53">
        <v>-1.186317706698707</v>
      </c>
      <c r="M427" s="53">
        <v>-0.61832769009221211</v>
      </c>
      <c r="N427" s="53">
        <v>0.17768542989962383</v>
      </c>
      <c r="O427" s="53">
        <v>5.8349359960591709</v>
      </c>
      <c r="P427" s="53">
        <v>-1.3515810615417241</v>
      </c>
      <c r="R427" s="53">
        <v>-0.37083020016250728</v>
      </c>
      <c r="S427" s="53">
        <v>0.45949814084703694</v>
      </c>
      <c r="T427" s="53">
        <v>1.6073122863379217</v>
      </c>
      <c r="U427" s="53">
        <v>-1.289215496638437</v>
      </c>
    </row>
    <row r="428" spans="1:21" x14ac:dyDescent="0.25">
      <c r="A428" s="53" t="s">
        <v>677</v>
      </c>
      <c r="B428" s="53">
        <f t="shared" si="6"/>
        <v>419</v>
      </c>
      <c r="C428" s="53">
        <v>0.37939183792557657</v>
      </c>
      <c r="D428" s="53">
        <v>1.7130966692447329</v>
      </c>
      <c r="E428" s="53">
        <v>4.2368425689637332</v>
      </c>
      <c r="F428" s="53">
        <v>-1.1289511261299254</v>
      </c>
      <c r="H428" s="53">
        <v>-0.30980973046729221</v>
      </c>
      <c r="I428" s="53">
        <v>2.8836995230167717</v>
      </c>
      <c r="J428" s="53">
        <v>5.32748543545845</v>
      </c>
      <c r="K428" s="53">
        <v>-1.1639532831334145</v>
      </c>
      <c r="M428" s="53">
        <v>-0.88245675128208712</v>
      </c>
      <c r="N428" s="53">
        <v>2.3428437948178873</v>
      </c>
      <c r="O428" s="53">
        <v>5.9836974228238944</v>
      </c>
      <c r="P428" s="53">
        <v>-1.3377073201094678</v>
      </c>
      <c r="R428" s="53">
        <v>-0.82496824232191823</v>
      </c>
      <c r="S428" s="53">
        <v>0.62094564798688123</v>
      </c>
      <c r="T428" s="53">
        <v>4.2446744575150559</v>
      </c>
      <c r="U428" s="53">
        <v>-1.2750482223799049</v>
      </c>
    </row>
    <row r="429" spans="1:21" x14ac:dyDescent="0.25">
      <c r="A429" s="53" t="s">
        <v>677</v>
      </c>
      <c r="B429" s="53">
        <f t="shared" si="6"/>
        <v>420</v>
      </c>
      <c r="C429" s="53">
        <v>0.35233224102985189</v>
      </c>
      <c r="D429" s="53">
        <v>1.2989310238173137</v>
      </c>
      <c r="E429" s="53">
        <v>3.7373026518657326</v>
      </c>
      <c r="F429" s="53">
        <v>-1.1641610418570254</v>
      </c>
      <c r="H429" s="53">
        <v>-0.33736763838229933</v>
      </c>
      <c r="I429" s="53">
        <v>0.70636173383542</v>
      </c>
      <c r="J429" s="53">
        <v>5.1431799176176858</v>
      </c>
      <c r="K429" s="53">
        <v>-1.2062774519269619</v>
      </c>
      <c r="M429" s="53">
        <v>-0.59346932256295826</v>
      </c>
      <c r="N429" s="53">
        <v>1.5765356196716438</v>
      </c>
      <c r="O429" s="53">
        <v>4.7053307374008986</v>
      </c>
      <c r="P429" s="53">
        <v>-1.3639630638563407</v>
      </c>
      <c r="R429" s="53">
        <v>-0.86089851155589325</v>
      </c>
      <c r="S429" s="53">
        <v>0.42551451579377025</v>
      </c>
      <c r="T429" s="53">
        <v>5.6265693977384519</v>
      </c>
      <c r="U429" s="53">
        <v>-1.3018594704012105</v>
      </c>
    </row>
    <row r="430" spans="1:21" x14ac:dyDescent="0.25">
      <c r="A430" s="53" t="s">
        <v>677</v>
      </c>
      <c r="B430" s="53">
        <f t="shared" si="6"/>
        <v>421</v>
      </c>
      <c r="C430" s="53">
        <v>0.61024584589451913</v>
      </c>
      <c r="D430" s="53">
        <v>3.253925596416865</v>
      </c>
      <c r="E430" s="53">
        <v>2.5657323400191232</v>
      </c>
      <c r="F430" s="53">
        <v>-1.1684399839795372</v>
      </c>
      <c r="H430" s="53">
        <v>-0.49797652306047768</v>
      </c>
      <c r="I430" s="53">
        <v>0.25585870719022419</v>
      </c>
      <c r="J430" s="53">
        <v>2.9408260638341059</v>
      </c>
      <c r="K430" s="53">
        <v>-1.2114209651933574</v>
      </c>
      <c r="M430" s="53">
        <v>-0.48812591191489574</v>
      </c>
      <c r="N430" s="53">
        <v>2.0942406618812757</v>
      </c>
      <c r="O430" s="53">
        <v>5.4472578023193448</v>
      </c>
      <c r="P430" s="53">
        <v>-1.3671538357044513</v>
      </c>
      <c r="R430" s="53">
        <v>0.67095445725580449</v>
      </c>
      <c r="S430" s="53">
        <v>3.5908348601531115</v>
      </c>
      <c r="T430" s="53">
        <v>5.0014049668548655</v>
      </c>
      <c r="U430" s="53">
        <v>-1.3051177508073513</v>
      </c>
    </row>
    <row r="431" spans="1:21" x14ac:dyDescent="0.25">
      <c r="A431" s="53" t="s">
        <v>677</v>
      </c>
      <c r="B431" s="53">
        <f t="shared" si="6"/>
        <v>422</v>
      </c>
      <c r="C431" s="53">
        <v>0.19091755275078687</v>
      </c>
      <c r="D431" s="53">
        <v>1.0478852723095964</v>
      </c>
      <c r="E431" s="53">
        <v>3.7415518510754522</v>
      </c>
      <c r="F431" s="53">
        <v>-1.421378785869662</v>
      </c>
      <c r="H431" s="53">
        <v>-0.70194995046062991</v>
      </c>
      <c r="I431" s="53">
        <v>0.3399211979253714</v>
      </c>
      <c r="J431" s="53">
        <v>3.8617845648174414</v>
      </c>
      <c r="K431" s="53">
        <v>-1.5154666956236553</v>
      </c>
      <c r="M431" s="53">
        <v>-0.47000618108369802</v>
      </c>
      <c r="N431" s="53">
        <v>1.6743184861258114</v>
      </c>
      <c r="O431" s="53">
        <v>1.6134933457310938</v>
      </c>
      <c r="P431" s="53">
        <v>-1.5557682140386984</v>
      </c>
      <c r="R431" s="53">
        <v>-0.68369733851947101</v>
      </c>
      <c r="S431" s="53">
        <v>0.11505850478590819</v>
      </c>
      <c r="T431" s="53">
        <v>2.4803601304654652</v>
      </c>
      <c r="U431" s="53">
        <v>-1.4977227261855934</v>
      </c>
    </row>
    <row r="432" spans="1:21" x14ac:dyDescent="0.25">
      <c r="A432" s="53" t="s">
        <v>677</v>
      </c>
      <c r="B432" s="53">
        <f t="shared" si="6"/>
        <v>423</v>
      </c>
      <c r="C432" s="53">
        <v>0.27751481401434724</v>
      </c>
      <c r="D432" s="53">
        <v>0.652086601453015</v>
      </c>
      <c r="E432" s="53">
        <v>3.1172610837044425</v>
      </c>
      <c r="F432" s="53">
        <v>-1.3853261294197898</v>
      </c>
      <c r="H432" s="53">
        <v>-0.56657126911739697</v>
      </c>
      <c r="I432" s="53">
        <v>0.99398288779548671</v>
      </c>
      <c r="J432" s="53">
        <v>3.7633049234679405</v>
      </c>
      <c r="K432" s="53">
        <v>-1.472129508199894</v>
      </c>
      <c r="M432" s="53">
        <v>-0.60642294507905214</v>
      </c>
      <c r="N432" s="53">
        <v>2.1677999219525157</v>
      </c>
      <c r="O432" s="53">
        <v>4.4691394754489968</v>
      </c>
      <c r="P432" s="53">
        <v>-1.5288840454857662</v>
      </c>
      <c r="R432" s="53">
        <v>2.1716476445377011</v>
      </c>
      <c r="S432" s="53">
        <v>0.41367286796821651</v>
      </c>
      <c r="T432" s="53">
        <v>3.2845704725900773</v>
      </c>
      <c r="U432" s="53">
        <v>-1.4702697574992616</v>
      </c>
    </row>
    <row r="433" spans="1:21" x14ac:dyDescent="0.25">
      <c r="A433" s="53" t="s">
        <v>677</v>
      </c>
      <c r="B433" s="53">
        <f t="shared" si="6"/>
        <v>424</v>
      </c>
      <c r="C433" s="53">
        <v>0.48646914313836076</v>
      </c>
      <c r="D433" s="53">
        <v>3.512149647284355</v>
      </c>
      <c r="E433" s="53">
        <v>2.89428397058489</v>
      </c>
      <c r="F433" s="53">
        <v>-1.2063243901812912</v>
      </c>
      <c r="H433" s="53">
        <v>6.1137036485473688E-2</v>
      </c>
      <c r="I433" s="53">
        <v>0.5047346283965698</v>
      </c>
      <c r="J433" s="53">
        <v>4.605887978887707</v>
      </c>
      <c r="K433" s="53">
        <v>-1.2569600120673681</v>
      </c>
      <c r="M433" s="53">
        <v>-0.51937374263879688</v>
      </c>
      <c r="N433" s="53">
        <v>1.899871129167805</v>
      </c>
      <c r="O433" s="53">
        <v>5.3128091337889121</v>
      </c>
      <c r="P433" s="53">
        <v>-1.3954039249391188</v>
      </c>
      <c r="R433" s="53">
        <v>-0.60123005986945099</v>
      </c>
      <c r="S433" s="53">
        <v>-0.34291945344538427</v>
      </c>
      <c r="T433" s="53">
        <v>3.1743181600342951</v>
      </c>
      <c r="U433" s="53">
        <v>-1.3339655395577614</v>
      </c>
    </row>
    <row r="434" spans="1:21" x14ac:dyDescent="0.25">
      <c r="A434" s="53" t="s">
        <v>677</v>
      </c>
      <c r="B434" s="53">
        <f t="shared" si="6"/>
        <v>425</v>
      </c>
      <c r="C434" s="53">
        <v>0.32030998792253146</v>
      </c>
      <c r="D434" s="53">
        <v>0.59262055475750541</v>
      </c>
      <c r="E434" s="53">
        <v>4.4539080668530371</v>
      </c>
      <c r="F434" s="53">
        <v>-1.1394909762554271</v>
      </c>
      <c r="H434" s="53">
        <v>-0.9128802479666126</v>
      </c>
      <c r="I434" s="53">
        <v>0.39657132503698178</v>
      </c>
      <c r="J434" s="53">
        <v>4.3435061486875517</v>
      </c>
      <c r="K434" s="53">
        <v>-1.176622736796068</v>
      </c>
      <c r="M434" s="53">
        <v>-0.94172226213983823</v>
      </c>
      <c r="N434" s="53">
        <v>3.9342033657884468</v>
      </c>
      <c r="O434" s="53">
        <v>4.1218351701732967</v>
      </c>
      <c r="P434" s="53">
        <v>-1.345566799415538</v>
      </c>
      <c r="R434" s="53">
        <v>-0.75338892966757687</v>
      </c>
      <c r="S434" s="53">
        <v>0.14589222581013231</v>
      </c>
      <c r="T434" s="53">
        <v>2.9125909850093707</v>
      </c>
      <c r="U434" s="53">
        <v>-1.2830739881332922</v>
      </c>
    </row>
    <row r="435" spans="1:21" x14ac:dyDescent="0.25">
      <c r="A435" s="53" t="s">
        <v>677</v>
      </c>
      <c r="B435" s="53">
        <f t="shared" si="6"/>
        <v>426</v>
      </c>
      <c r="C435" s="53">
        <v>1.2344786439207875</v>
      </c>
      <c r="D435" s="53">
        <v>1.4566327454847305</v>
      </c>
      <c r="E435" s="53">
        <v>4.2829962557038934</v>
      </c>
      <c r="F435" s="53">
        <v>-1.1507740262955952</v>
      </c>
      <c r="H435" s="53">
        <v>-0.77991573594000296</v>
      </c>
      <c r="I435" s="53">
        <v>0.28486446762695394</v>
      </c>
      <c r="J435" s="53">
        <v>4.0645374092107982</v>
      </c>
      <c r="K435" s="53">
        <v>-1.1901855558072638</v>
      </c>
      <c r="M435" s="53">
        <v>-0.55841134921820068</v>
      </c>
      <c r="N435" s="53">
        <v>2.2913859417168134</v>
      </c>
      <c r="O435" s="53">
        <v>4.7122924992933761</v>
      </c>
      <c r="P435" s="53">
        <v>-1.3539804767680739</v>
      </c>
      <c r="R435" s="53">
        <v>-0.57420575051639888</v>
      </c>
      <c r="S435" s="53">
        <v>1.0174713040562662</v>
      </c>
      <c r="T435" s="53">
        <v>2.7872433632325504</v>
      </c>
      <c r="U435" s="53">
        <v>-1.2916656773440369</v>
      </c>
    </row>
    <row r="436" spans="1:21" x14ac:dyDescent="0.25">
      <c r="A436" s="53" t="s">
        <v>677</v>
      </c>
      <c r="B436" s="53">
        <f t="shared" si="6"/>
        <v>427</v>
      </c>
      <c r="C436" s="53">
        <v>0.2652903973038746</v>
      </c>
      <c r="D436" s="53">
        <v>2.8400136507763376</v>
      </c>
      <c r="E436" s="53">
        <v>3.5188800279238568</v>
      </c>
      <c r="F436" s="53">
        <v>-1.0346714972185915</v>
      </c>
      <c r="H436" s="53">
        <v>-0.54829867102083263</v>
      </c>
      <c r="I436" s="53">
        <v>0.48130100533953901</v>
      </c>
      <c r="J436" s="53">
        <v>5.2213240892857717</v>
      </c>
      <c r="K436" s="53">
        <v>-1.0506242153002554</v>
      </c>
      <c r="M436" s="53">
        <v>-0.30877766559547154</v>
      </c>
      <c r="N436" s="53">
        <v>1.8148622060477422</v>
      </c>
      <c r="O436" s="53">
        <v>5.4822829594278808</v>
      </c>
      <c r="P436" s="53">
        <v>-1.2674037784471672</v>
      </c>
      <c r="R436" s="53">
        <v>-0.53335548150378276</v>
      </c>
      <c r="S436" s="53">
        <v>2.5927222405021597</v>
      </c>
      <c r="T436" s="53">
        <v>2.6625820582900439</v>
      </c>
      <c r="U436" s="53">
        <v>-1.2032572378830884</v>
      </c>
    </row>
    <row r="437" spans="1:21" x14ac:dyDescent="0.25">
      <c r="A437" s="53" t="s">
        <v>677</v>
      </c>
      <c r="B437" s="53">
        <f t="shared" si="6"/>
        <v>428</v>
      </c>
      <c r="C437" s="53">
        <v>0.54310380574284367</v>
      </c>
      <c r="D437" s="53">
        <v>0.80307858153659628</v>
      </c>
      <c r="E437" s="53">
        <v>5.0921833830140768</v>
      </c>
      <c r="F437" s="53">
        <v>-1.0330898076995807</v>
      </c>
      <c r="H437" s="53">
        <v>-0.23809604411599355</v>
      </c>
      <c r="I437" s="53">
        <v>0.57120739940697673</v>
      </c>
      <c r="J437" s="53">
        <v>3.8783152992092038</v>
      </c>
      <c r="K437" s="53">
        <v>-1.0487229413892227</v>
      </c>
      <c r="M437" s="53">
        <v>-0.52471636011194145</v>
      </c>
      <c r="N437" s="53">
        <v>-9.6478718424264254E-2</v>
      </c>
      <c r="O437" s="53">
        <v>6.4747810265824093</v>
      </c>
      <c r="P437" s="53">
        <v>-1.266224325618591</v>
      </c>
      <c r="R437" s="53">
        <v>-0.36618934764267819</v>
      </c>
      <c r="S437" s="53">
        <v>1.1465379828408715</v>
      </c>
      <c r="T437" s="53">
        <v>3.3570304450590935</v>
      </c>
      <c r="U437" s="53">
        <v>-1.2020528308542395</v>
      </c>
    </row>
    <row r="438" spans="1:21" x14ac:dyDescent="0.25">
      <c r="A438" s="53" t="s">
        <v>677</v>
      </c>
      <c r="B438" s="53">
        <f t="shared" si="6"/>
        <v>429</v>
      </c>
      <c r="C438" s="53">
        <v>0.30634758969694426</v>
      </c>
      <c r="D438" s="53">
        <v>1.4069848979442281</v>
      </c>
      <c r="E438" s="53">
        <v>4.380670206283364</v>
      </c>
      <c r="F438" s="53">
        <v>-1.2467916367220444</v>
      </c>
      <c r="H438" s="53">
        <v>0.10809401658410103</v>
      </c>
      <c r="I438" s="53">
        <v>0.17841420838554525</v>
      </c>
      <c r="J438" s="53">
        <v>7.1057118980712559</v>
      </c>
      <c r="K438" s="53">
        <v>-1.3056037687430675</v>
      </c>
      <c r="M438" s="53">
        <v>-0.57271098244105401</v>
      </c>
      <c r="N438" s="53">
        <v>0.39425005769455829</v>
      </c>
      <c r="O438" s="53">
        <v>5.9590583356763922</v>
      </c>
      <c r="P438" s="53">
        <v>-1.4255800169113519</v>
      </c>
      <c r="R438" s="53">
        <v>-0.58125749943479654</v>
      </c>
      <c r="S438" s="53">
        <v>0.50729501570841085</v>
      </c>
      <c r="T438" s="53">
        <v>3.3103912949303376</v>
      </c>
      <c r="U438" s="53">
        <v>-1.3647800803295358</v>
      </c>
    </row>
    <row r="439" spans="1:21" x14ac:dyDescent="0.25">
      <c r="A439" s="53" t="s">
        <v>677</v>
      </c>
      <c r="B439" s="53">
        <f t="shared" si="6"/>
        <v>430</v>
      </c>
      <c r="C439" s="53">
        <v>0.25092984578999961</v>
      </c>
      <c r="D439" s="53">
        <v>0.81569113778972535</v>
      </c>
      <c r="E439" s="53">
        <v>2.4821351949576735</v>
      </c>
      <c r="F439" s="53">
        <v>-1.009155961228704</v>
      </c>
      <c r="H439" s="53">
        <v>0.43296731920595283</v>
      </c>
      <c r="I439" s="53">
        <v>3.367148746075681</v>
      </c>
      <c r="J439" s="53">
        <v>5.6522146461238689</v>
      </c>
      <c r="K439" s="53">
        <v>-1.0199532003377672</v>
      </c>
      <c r="M439" s="53">
        <v>-0.99395970384394361</v>
      </c>
      <c r="N439" s="53">
        <v>1.1185319350978478</v>
      </c>
      <c r="O439" s="53">
        <v>5.8411527949084503</v>
      </c>
      <c r="P439" s="53">
        <v>-1.2483770537112437</v>
      </c>
      <c r="R439" s="53">
        <v>-0.12811335100049809</v>
      </c>
      <c r="S439" s="53">
        <v>1.6456065425097743</v>
      </c>
      <c r="T439" s="53">
        <v>2.4879156430732126</v>
      </c>
      <c r="U439" s="53">
        <v>-1.1838279563953484</v>
      </c>
    </row>
    <row r="440" spans="1:21" x14ac:dyDescent="0.25">
      <c r="A440" s="53" t="s">
        <v>677</v>
      </c>
      <c r="B440" s="53">
        <f t="shared" si="6"/>
        <v>431</v>
      </c>
      <c r="C440" s="53">
        <v>0.22721359194575372</v>
      </c>
      <c r="D440" s="53">
        <v>3.390938487041451</v>
      </c>
      <c r="E440" s="53">
        <v>2.5649457438920118</v>
      </c>
      <c r="F440" s="53">
        <v>-1.2287120477010824</v>
      </c>
      <c r="H440" s="53">
        <v>8.8136823401364695E-2</v>
      </c>
      <c r="I440" s="53">
        <v>0.1483210195605181</v>
      </c>
      <c r="J440" s="53">
        <v>8.426785253273767</v>
      </c>
      <c r="K440" s="53">
        <v>-1.2838711527557984</v>
      </c>
      <c r="M440" s="53">
        <v>-1.4197339524097076E-2</v>
      </c>
      <c r="N440" s="53">
        <v>4.3223640223427395</v>
      </c>
      <c r="O440" s="53">
        <v>4.1665195385586609</v>
      </c>
      <c r="P440" s="53">
        <v>-1.4120982164985836</v>
      </c>
      <c r="R440" s="53">
        <v>-0.26330790842273544</v>
      </c>
      <c r="S440" s="53">
        <v>3.5488506618849116</v>
      </c>
      <c r="T440" s="53">
        <v>4.3286816802434984</v>
      </c>
      <c r="U440" s="53">
        <v>-1.3510130395583702</v>
      </c>
    </row>
    <row r="441" spans="1:21" x14ac:dyDescent="0.25">
      <c r="A441" s="53" t="s">
        <v>677</v>
      </c>
      <c r="B441" s="53">
        <f t="shared" si="6"/>
        <v>432</v>
      </c>
      <c r="C441" s="53">
        <v>0.9389577063345117</v>
      </c>
      <c r="D441" s="53">
        <v>3.3151860675472506</v>
      </c>
      <c r="E441" s="53">
        <v>11.103122062430668</v>
      </c>
      <c r="F441" s="53">
        <v>-1.2443392883165485</v>
      </c>
      <c r="H441" s="53">
        <v>-0.49525264777967265</v>
      </c>
      <c r="I441" s="53">
        <v>0.48655176428457125</v>
      </c>
      <c r="J441" s="53">
        <v>10.259302396231361</v>
      </c>
      <c r="K441" s="53">
        <v>-1.3026559171020904</v>
      </c>
      <c r="M441" s="53">
        <v>0.31490486620456487</v>
      </c>
      <c r="N441" s="53">
        <v>0.22869272805301671</v>
      </c>
      <c r="O441" s="53">
        <v>4.4658346531837108</v>
      </c>
      <c r="P441" s="53">
        <v>-1.4237513209323043</v>
      </c>
      <c r="R441" s="53">
        <v>-0.73797148988609551</v>
      </c>
      <c r="S441" s="53">
        <v>0.1195831210383726</v>
      </c>
      <c r="T441" s="53">
        <v>2.2791195587727158</v>
      </c>
      <c r="U441" s="53">
        <v>-1.3629126938284144</v>
      </c>
    </row>
    <row r="442" spans="1:21" x14ac:dyDescent="0.25">
      <c r="A442" s="53" t="s">
        <v>677</v>
      </c>
      <c r="B442" s="53">
        <f t="shared" si="6"/>
        <v>433</v>
      </c>
      <c r="C442" s="53">
        <v>0.72614596206952542</v>
      </c>
      <c r="D442" s="53">
        <v>1.7981765745814937</v>
      </c>
      <c r="E442" s="53">
        <v>9.8127574381787248</v>
      </c>
      <c r="F442" s="53">
        <v>-1.1565439226620373</v>
      </c>
      <c r="H442" s="53">
        <v>-9.7806746384026255E-3</v>
      </c>
      <c r="I442" s="53">
        <v>-5.4809202151613768E-3</v>
      </c>
      <c r="J442" s="53">
        <v>4.9890890707499622</v>
      </c>
      <c r="K442" s="53">
        <v>-1.1971212744164001</v>
      </c>
      <c r="M442" s="53">
        <v>-0.24226548369867829</v>
      </c>
      <c r="N442" s="53">
        <v>4.3264988977677437</v>
      </c>
      <c r="O442" s="53">
        <v>4.9556627680304448</v>
      </c>
      <c r="P442" s="53">
        <v>-1.3582830408985163</v>
      </c>
      <c r="R442" s="53">
        <v>0.47807864883793327</v>
      </c>
      <c r="S442" s="53">
        <v>2.637400412372874</v>
      </c>
      <c r="T442" s="53">
        <v>2.4076321039353625</v>
      </c>
      <c r="U442" s="53">
        <v>-1.2960592727089597</v>
      </c>
    </row>
    <row r="443" spans="1:21" x14ac:dyDescent="0.25">
      <c r="A443" s="53" t="s">
        <v>677</v>
      </c>
      <c r="B443" s="53">
        <f t="shared" si="6"/>
        <v>434</v>
      </c>
      <c r="C443" s="53">
        <v>1.4911920213213239</v>
      </c>
      <c r="D443" s="53">
        <v>1.0685571088228503</v>
      </c>
      <c r="E443" s="53">
        <v>3.1716922449516263</v>
      </c>
      <c r="F443" s="53">
        <v>-1.1594854629270692</v>
      </c>
      <c r="H443" s="53">
        <v>-0.81234393285708995</v>
      </c>
      <c r="I443" s="53">
        <v>4.0336048424544781</v>
      </c>
      <c r="J443" s="53">
        <v>11.051442562651994</v>
      </c>
      <c r="K443" s="53">
        <v>-1.2006571603769112</v>
      </c>
      <c r="M443" s="53">
        <v>0.3083124176635525</v>
      </c>
      <c r="N443" s="53">
        <v>3.8572818040586143</v>
      </c>
      <c r="O443" s="53">
        <v>5.1140598700345388</v>
      </c>
      <c r="P443" s="53">
        <v>-1.3604765232123732</v>
      </c>
      <c r="R443" s="53">
        <v>-0.52496229238299152</v>
      </c>
      <c r="S443" s="53">
        <v>2.0701644934259034</v>
      </c>
      <c r="T443" s="53">
        <v>10.212444510470108</v>
      </c>
      <c r="U443" s="53">
        <v>-1.2982991634892074</v>
      </c>
    </row>
    <row r="444" spans="1:21" x14ac:dyDescent="0.25">
      <c r="A444" s="53" t="s">
        <v>677</v>
      </c>
      <c r="B444" s="53">
        <f t="shared" si="6"/>
        <v>435</v>
      </c>
      <c r="C444" s="53">
        <v>0.26650245829064756</v>
      </c>
      <c r="D444" s="53">
        <v>0.8111988591310797</v>
      </c>
      <c r="E444" s="53">
        <v>5.2857189553200614</v>
      </c>
      <c r="F444" s="53">
        <v>-1.1783337436570611</v>
      </c>
      <c r="H444" s="53">
        <v>-0.93147130787439436</v>
      </c>
      <c r="I444" s="53">
        <v>2.8372386617622123</v>
      </c>
      <c r="J444" s="53">
        <v>6.6290776466060173</v>
      </c>
      <c r="K444" s="53">
        <v>-1.2233137841890027</v>
      </c>
      <c r="M444" s="53">
        <v>0.66232096395055895</v>
      </c>
      <c r="N444" s="53">
        <v>2.1233554261278611</v>
      </c>
      <c r="O444" s="53">
        <v>4.8590054973663994</v>
      </c>
      <c r="P444" s="53">
        <v>-1.3745315306924082</v>
      </c>
      <c r="R444" s="53">
        <v>-0.85911570216876354</v>
      </c>
      <c r="S444" s="53">
        <v>1.3504826975317292</v>
      </c>
      <c r="T444" s="53">
        <v>10.240465712119127</v>
      </c>
      <c r="U444" s="53">
        <v>-1.312651538920713</v>
      </c>
    </row>
    <row r="445" spans="1:21" x14ac:dyDescent="0.25">
      <c r="A445" s="53" t="s">
        <v>677</v>
      </c>
      <c r="B445" s="53">
        <f t="shared" si="6"/>
        <v>436</v>
      </c>
      <c r="C445" s="53">
        <v>0.86148096359691784</v>
      </c>
      <c r="D445" s="53">
        <v>2.3747495668152458</v>
      </c>
      <c r="E445" s="53">
        <v>3.1702641127911337</v>
      </c>
      <c r="F445" s="53">
        <v>-1.2989652750894474</v>
      </c>
      <c r="H445" s="53">
        <v>1.0822703466644867</v>
      </c>
      <c r="I445" s="53">
        <v>-0.21354653766197343</v>
      </c>
      <c r="J445" s="53">
        <v>4.4213876688513256</v>
      </c>
      <c r="K445" s="53">
        <v>-1.3683192235016226</v>
      </c>
      <c r="M445" s="53">
        <v>-0.1492617601800553</v>
      </c>
      <c r="N445" s="53">
        <v>6.122795607143848E-2</v>
      </c>
      <c r="O445" s="53">
        <v>6.2263797518725355</v>
      </c>
      <c r="P445" s="53">
        <v>-1.4644854687145841</v>
      </c>
      <c r="R445" s="53">
        <v>1.6914974100709006E-2</v>
      </c>
      <c r="S445" s="53">
        <v>-1.2026402620548635E-2</v>
      </c>
      <c r="T445" s="53">
        <v>3.6553002641210486</v>
      </c>
      <c r="U445" s="53">
        <v>-1.4045086718230313</v>
      </c>
    </row>
    <row r="446" spans="1:21" x14ac:dyDescent="0.25">
      <c r="A446" s="53" t="s">
        <v>677</v>
      </c>
      <c r="B446" s="53">
        <f t="shared" si="6"/>
        <v>437</v>
      </c>
      <c r="C446" s="53">
        <v>0.15213183983331954</v>
      </c>
      <c r="D446" s="53">
        <v>2.1655712758450627</v>
      </c>
      <c r="E446" s="53">
        <v>7.9999274852580049</v>
      </c>
      <c r="F446" s="53">
        <v>-1.1238971230788437</v>
      </c>
      <c r="H446" s="53">
        <v>2.7636791472288551</v>
      </c>
      <c r="I446" s="53">
        <v>-0.20787408756101619</v>
      </c>
      <c r="J446" s="53">
        <v>3.4274124620606408</v>
      </c>
      <c r="K446" s="53">
        <v>-1.1578781059056413</v>
      </c>
      <c r="M446" s="53">
        <v>0.37999704050808703</v>
      </c>
      <c r="N446" s="53">
        <v>2.9795333575492</v>
      </c>
      <c r="O446" s="53">
        <v>2.8033344725545142</v>
      </c>
      <c r="P446" s="53">
        <v>-1.3339385917196129</v>
      </c>
      <c r="R446" s="53">
        <v>-0.72252978894044084</v>
      </c>
      <c r="S446" s="53">
        <v>1.4289355902335543</v>
      </c>
      <c r="T446" s="53">
        <v>3.0419978198542057</v>
      </c>
      <c r="U446" s="53">
        <v>-1.2711997573522338</v>
      </c>
    </row>
    <row r="447" spans="1:21" x14ac:dyDescent="0.25">
      <c r="A447" s="53" t="s">
        <v>677</v>
      </c>
      <c r="B447" s="53">
        <f t="shared" si="6"/>
        <v>438</v>
      </c>
      <c r="C447" s="53">
        <v>0.76157498193202955</v>
      </c>
      <c r="D447" s="53">
        <v>0.85396945113340639</v>
      </c>
      <c r="E447" s="53">
        <v>3.2674330851940985</v>
      </c>
      <c r="F447" s="53">
        <v>-1.0620943484549461</v>
      </c>
      <c r="H447" s="53">
        <v>1.1127093585756307</v>
      </c>
      <c r="I447" s="53">
        <v>5.3813376361324181</v>
      </c>
      <c r="J447" s="53">
        <v>5.3876900539584378</v>
      </c>
      <c r="K447" s="53">
        <v>-1.0835879234080401</v>
      </c>
      <c r="M447" s="53">
        <v>-4.7245350842029056E-2</v>
      </c>
      <c r="N447" s="53">
        <v>3.057248767428387</v>
      </c>
      <c r="O447" s="53">
        <v>3.7912052427744549</v>
      </c>
      <c r="P447" s="53">
        <v>-1.2878527724308757</v>
      </c>
      <c r="R447" s="53">
        <v>-0.77974794625695398</v>
      </c>
      <c r="S447" s="53">
        <v>-0.34475495362867364</v>
      </c>
      <c r="T447" s="53">
        <v>4.9749301796852636</v>
      </c>
      <c r="U447" s="53">
        <v>-1.2241388801922573</v>
      </c>
    </row>
    <row r="448" spans="1:21" x14ac:dyDescent="0.25">
      <c r="A448" s="53" t="s">
        <v>677</v>
      </c>
      <c r="B448" s="53">
        <f t="shared" si="6"/>
        <v>439</v>
      </c>
      <c r="C448" s="53">
        <v>0.20844664430961754</v>
      </c>
      <c r="D448" s="53">
        <v>0.87281074610738507</v>
      </c>
      <c r="E448" s="53">
        <v>4.1888759467782801</v>
      </c>
      <c r="F448" s="53">
        <v>-1.2662438199001746</v>
      </c>
      <c r="H448" s="53">
        <v>8.2161600293604836E-2</v>
      </c>
      <c r="I448" s="53">
        <v>-0.23711768429599009</v>
      </c>
      <c r="J448" s="53">
        <v>4.7683711407799505</v>
      </c>
      <c r="K448" s="53">
        <v>-1.3289863150296104</v>
      </c>
      <c r="M448" s="53">
        <v>-2.5120411542035009E-2</v>
      </c>
      <c r="N448" s="53">
        <v>-2.3870580474167617E-2</v>
      </c>
      <c r="O448" s="53">
        <v>5.1919870894203228</v>
      </c>
      <c r="P448" s="53">
        <v>-1.440085349465986</v>
      </c>
      <c r="R448" s="53">
        <v>-0.46053039517269084</v>
      </c>
      <c r="S448" s="53">
        <v>0.23880517746896363</v>
      </c>
      <c r="T448" s="53">
        <v>1.4649388852688041</v>
      </c>
      <c r="U448" s="53">
        <v>-1.3795923085605539</v>
      </c>
    </row>
    <row r="449" spans="1:21" x14ac:dyDescent="0.25">
      <c r="A449" s="53" t="s">
        <v>677</v>
      </c>
      <c r="B449" s="53">
        <f t="shared" si="6"/>
        <v>440</v>
      </c>
      <c r="C449" s="53">
        <v>0.83752799952328516</v>
      </c>
      <c r="D449" s="53">
        <v>6.662797982765583</v>
      </c>
      <c r="E449" s="53">
        <v>2.3732085388710948</v>
      </c>
      <c r="F449" s="53">
        <v>-1.0459499978162314</v>
      </c>
      <c r="H449" s="53">
        <v>-0.35490993309255114</v>
      </c>
      <c r="I449" s="53">
        <v>-0.37529209863259222</v>
      </c>
      <c r="J449" s="53">
        <v>3.2795288473287085</v>
      </c>
      <c r="K449" s="53">
        <v>-1.064181565642484</v>
      </c>
      <c r="M449" s="53">
        <v>1.7007109116655115</v>
      </c>
      <c r="N449" s="53">
        <v>2.7026292221979631</v>
      </c>
      <c r="O449" s="53">
        <v>2.3095583987592097</v>
      </c>
      <c r="P449" s="53">
        <v>-1.2758140633179336</v>
      </c>
      <c r="R449" s="53">
        <v>-0.24103953310421275</v>
      </c>
      <c r="S449" s="53">
        <v>0.20255485622934116</v>
      </c>
      <c r="T449" s="53">
        <v>2.1674927611579689</v>
      </c>
      <c r="U449" s="53">
        <v>-1.2118454628358402</v>
      </c>
    </row>
    <row r="450" spans="1:21" x14ac:dyDescent="0.25">
      <c r="A450" s="53" t="s">
        <v>677</v>
      </c>
      <c r="B450" s="53">
        <f t="shared" si="6"/>
        <v>441</v>
      </c>
      <c r="C450" s="53">
        <v>1.3304950411625633</v>
      </c>
      <c r="D450" s="53">
        <v>2.1763875878863037</v>
      </c>
      <c r="E450" s="53">
        <v>2.8358567082946098</v>
      </c>
      <c r="F450" s="53">
        <v>-1.3063617736681881</v>
      </c>
      <c r="H450" s="53">
        <v>0.52811571637138766</v>
      </c>
      <c r="I450" s="53">
        <v>-0.36526626529238809</v>
      </c>
      <c r="J450" s="53">
        <v>3.3991822485338132</v>
      </c>
      <c r="K450" s="53">
        <v>-1.3772102034390414</v>
      </c>
      <c r="M450" s="53">
        <v>-9.0027195316069036E-3</v>
      </c>
      <c r="N450" s="53">
        <v>1.8891352034993798</v>
      </c>
      <c r="O450" s="53">
        <v>6.0930498867534242</v>
      </c>
      <c r="P450" s="53">
        <v>-1.4700009766985485</v>
      </c>
      <c r="R450" s="53">
        <v>-0.86160516339532089</v>
      </c>
      <c r="S450" s="53">
        <v>0.11180970092376295</v>
      </c>
      <c r="T450" s="53">
        <v>1.314260798351945</v>
      </c>
      <c r="U450" s="53">
        <v>-1.4101408738260375</v>
      </c>
    </row>
    <row r="451" spans="1:21" x14ac:dyDescent="0.25">
      <c r="A451" s="53" t="s">
        <v>677</v>
      </c>
      <c r="B451" s="53">
        <f t="shared" si="6"/>
        <v>442</v>
      </c>
      <c r="C451" s="53">
        <v>1.0192831359609458</v>
      </c>
      <c r="D451" s="53">
        <v>0.36482189272575916</v>
      </c>
      <c r="E451" s="53">
        <v>2.823629860242721</v>
      </c>
      <c r="F451" s="53">
        <v>-1.110155350441572</v>
      </c>
      <c r="H451" s="53">
        <v>4.5524112093705021E-2</v>
      </c>
      <c r="I451" s="53">
        <v>-0.52515834194439426</v>
      </c>
      <c r="J451" s="53">
        <v>5.0204747062710364</v>
      </c>
      <c r="K451" s="53">
        <v>-1.1413597731402267</v>
      </c>
      <c r="M451" s="53">
        <v>1.5646125478416666</v>
      </c>
      <c r="N451" s="53">
        <v>3.0426264368904499</v>
      </c>
      <c r="O451" s="53">
        <v>5.0023494014020295</v>
      </c>
      <c r="P451" s="53">
        <v>-1.323691465205922</v>
      </c>
      <c r="R451" s="53">
        <v>-0.88606952617640233</v>
      </c>
      <c r="S451" s="53">
        <v>-2.716099614861783E-2</v>
      </c>
      <c r="T451" s="53">
        <v>1.0360952572498598</v>
      </c>
      <c r="U451" s="53">
        <v>-1.2607358278931038</v>
      </c>
    </row>
    <row r="452" spans="1:21" x14ac:dyDescent="0.25">
      <c r="A452" s="53" t="s">
        <v>677</v>
      </c>
      <c r="B452" s="53">
        <f t="shared" si="6"/>
        <v>443</v>
      </c>
      <c r="C452" s="53">
        <v>0.12744932914467377</v>
      </c>
      <c r="D452" s="53">
        <v>3.1987120851889292</v>
      </c>
      <c r="E452" s="53">
        <v>1.6976305733640678</v>
      </c>
      <c r="F452" s="53">
        <v>-1.1498520805242149</v>
      </c>
      <c r="H452" s="53">
        <v>5.5816971873394489E-2</v>
      </c>
      <c r="I452" s="53">
        <v>-0.45894821646161149</v>
      </c>
      <c r="J452" s="53">
        <v>4.5655351248047893</v>
      </c>
      <c r="K452" s="53">
        <v>-1.1890773285468286</v>
      </c>
      <c r="M452" s="53">
        <v>2.2390631837307398</v>
      </c>
      <c r="N452" s="53">
        <v>4.9158944505389037</v>
      </c>
      <c r="O452" s="53">
        <v>2.6868650008345187</v>
      </c>
      <c r="P452" s="53">
        <v>-1.3532929894105497</v>
      </c>
      <c r="R452" s="53">
        <v>-0.26800306460638018</v>
      </c>
      <c r="S452" s="53">
        <v>-0.28978107893860688</v>
      </c>
      <c r="T452" s="53">
        <v>7.0206045442491964</v>
      </c>
      <c r="U452" s="53">
        <v>-1.2909636445152661</v>
      </c>
    </row>
    <row r="453" spans="1:21" x14ac:dyDescent="0.25">
      <c r="A453" s="53" t="s">
        <v>677</v>
      </c>
      <c r="B453" s="53">
        <f t="shared" si="6"/>
        <v>444</v>
      </c>
      <c r="C453" s="53">
        <v>0.72421042039110994</v>
      </c>
      <c r="D453" s="53">
        <v>0.67808556667523689</v>
      </c>
      <c r="E453" s="53">
        <v>9.4682122796951784</v>
      </c>
      <c r="F453" s="53">
        <v>-1.2203122752291737</v>
      </c>
      <c r="H453" s="53">
        <v>-0.16911243684701774</v>
      </c>
      <c r="I453" s="53">
        <v>-0.37530377110307667</v>
      </c>
      <c r="J453" s="53">
        <v>4.0016676483370475</v>
      </c>
      <c r="K453" s="53">
        <v>-1.2737741848822055</v>
      </c>
      <c r="M453" s="53">
        <v>0.76470985666400004</v>
      </c>
      <c r="N453" s="53">
        <v>0.91005240333100068</v>
      </c>
      <c r="O453" s="53">
        <v>8.6865273611210316</v>
      </c>
      <c r="P453" s="53">
        <v>-1.4058345754474713</v>
      </c>
      <c r="R453" s="53">
        <v>7.4862893454232513E-2</v>
      </c>
      <c r="S453" s="53">
        <v>-6.5455714221536662E-2</v>
      </c>
      <c r="T453" s="53">
        <v>3.1528504902131869</v>
      </c>
      <c r="U453" s="53">
        <v>-1.344616875909119</v>
      </c>
    </row>
    <row r="454" spans="1:21" x14ac:dyDescent="0.25">
      <c r="A454" s="53" t="s">
        <v>677</v>
      </c>
      <c r="B454" s="53">
        <f t="shared" si="6"/>
        <v>445</v>
      </c>
      <c r="C454" s="53">
        <v>0.13715827704211339</v>
      </c>
      <c r="D454" s="53">
        <v>3.1229171793707886</v>
      </c>
      <c r="E454" s="53">
        <v>3.2632069514093938</v>
      </c>
      <c r="F454" s="53">
        <v>-1.3981398903623108</v>
      </c>
      <c r="H454" s="53">
        <v>0.78692700180082165</v>
      </c>
      <c r="I454" s="53">
        <v>1.9950714582747839</v>
      </c>
      <c r="J454" s="53">
        <v>4.2974582227418816</v>
      </c>
      <c r="K454" s="53">
        <v>-1.4875323221462506</v>
      </c>
      <c r="M454" s="53">
        <v>-1.026192147713934</v>
      </c>
      <c r="N454" s="53">
        <v>2.7826198046104942</v>
      </c>
      <c r="O454" s="53">
        <v>4.7051388378692778</v>
      </c>
      <c r="P454" s="53">
        <v>-1.5384391613329074</v>
      </c>
      <c r="R454" s="53">
        <v>-0.52436725022812281</v>
      </c>
      <c r="S454" s="53">
        <v>2.8874865182169933</v>
      </c>
      <c r="T454" s="53">
        <v>2.793215948460245</v>
      </c>
      <c r="U454" s="53">
        <v>-1.4800270351189642</v>
      </c>
    </row>
    <row r="455" spans="1:21" x14ac:dyDescent="0.25">
      <c r="A455" s="53" t="s">
        <v>677</v>
      </c>
      <c r="B455" s="53">
        <f t="shared" si="6"/>
        <v>446</v>
      </c>
      <c r="C455" s="53">
        <v>0.11824961054216891</v>
      </c>
      <c r="D455" s="53">
        <v>3.2262454008675263</v>
      </c>
      <c r="E455" s="53">
        <v>3.4008237494541871</v>
      </c>
      <c r="F455" s="53">
        <v>-0.94156022978541754</v>
      </c>
      <c r="H455" s="53">
        <v>0.87683740622550221</v>
      </c>
      <c r="I455" s="53">
        <v>1.7204911194487311</v>
      </c>
      <c r="J455" s="53">
        <v>3.4771856034701574</v>
      </c>
      <c r="K455" s="53">
        <v>-0.9386995793548859</v>
      </c>
      <c r="M455" s="53">
        <v>0.43870586549940815</v>
      </c>
      <c r="N455" s="53">
        <v>1.0503571553540265</v>
      </c>
      <c r="O455" s="53">
        <v>2.4250597748263223</v>
      </c>
      <c r="P455" s="53">
        <v>-1.1979714743025038</v>
      </c>
      <c r="R455" s="53">
        <v>-0.17799575460646308</v>
      </c>
      <c r="S455" s="53">
        <v>-0.10550666722600886</v>
      </c>
      <c r="T455" s="53">
        <v>3.7849682245109846</v>
      </c>
      <c r="U455" s="53">
        <v>-1.1323559240578034</v>
      </c>
    </row>
    <row r="456" spans="1:21" x14ac:dyDescent="0.25">
      <c r="A456" s="53" t="s">
        <v>677</v>
      </c>
      <c r="B456" s="53">
        <f t="shared" si="6"/>
        <v>447</v>
      </c>
      <c r="C456" s="53">
        <v>1.0149999476920748</v>
      </c>
      <c r="D456" s="53">
        <v>1.1613658159535845</v>
      </c>
      <c r="E456" s="53">
        <v>2.2589747815668089</v>
      </c>
      <c r="F456" s="53">
        <v>-1.0368088452066677</v>
      </c>
      <c r="H456" s="53">
        <v>7.0333155759170769E-4</v>
      </c>
      <c r="I456" s="53">
        <v>1.9087947064630408</v>
      </c>
      <c r="J456" s="53">
        <v>10.301591547613453</v>
      </c>
      <c r="K456" s="53">
        <v>-1.0531934198879354</v>
      </c>
      <c r="M456" s="53">
        <v>1.7499890859605192</v>
      </c>
      <c r="N456" s="53">
        <v>-0.11578514308611117</v>
      </c>
      <c r="O456" s="53">
        <v>1.667793924296495</v>
      </c>
      <c r="P456" s="53">
        <v>-1.2689975812130636</v>
      </c>
      <c r="R456" s="53">
        <v>-0.59005970573535182</v>
      </c>
      <c r="S456" s="53">
        <v>-0.13603235324444246</v>
      </c>
      <c r="T456" s="53">
        <v>2.9466217466877858</v>
      </c>
      <c r="U456" s="53">
        <v>-1.204884761432429</v>
      </c>
    </row>
    <row r="457" spans="1:21" x14ac:dyDescent="0.25">
      <c r="A457" s="53" t="s">
        <v>677</v>
      </c>
      <c r="B457" s="53">
        <f t="shared" si="6"/>
        <v>448</v>
      </c>
      <c r="C457" s="53">
        <v>0.19492518899242475</v>
      </c>
      <c r="D457" s="53">
        <v>5.7660716209291971</v>
      </c>
      <c r="E457" s="53">
        <v>5.345984649822066</v>
      </c>
      <c r="F457" s="53">
        <v>-1.3280453813393982</v>
      </c>
      <c r="H457" s="53">
        <v>-0.21084455498710034</v>
      </c>
      <c r="I457" s="53">
        <v>0.84581254746241086</v>
      </c>
      <c r="J457" s="53">
        <v>3.9326745560651752</v>
      </c>
      <c r="K457" s="53">
        <v>-1.4032750392154874</v>
      </c>
      <c r="M457" s="53">
        <v>-0.39843900484573941</v>
      </c>
      <c r="N457" s="53">
        <v>-0.28707476956577227</v>
      </c>
      <c r="O457" s="53">
        <v>9.1161055781293765</v>
      </c>
      <c r="P457" s="53">
        <v>-1.4861702640929182</v>
      </c>
      <c r="R457" s="53">
        <v>-0.76177033273904393</v>
      </c>
      <c r="S457" s="53">
        <v>-0.67577694678625522</v>
      </c>
      <c r="T457" s="53">
        <v>3.6489847476406561</v>
      </c>
      <c r="U457" s="53">
        <v>-1.4266522619183992</v>
      </c>
    </row>
    <row r="458" spans="1:21" x14ac:dyDescent="0.25">
      <c r="A458" s="53" t="s">
        <v>677</v>
      </c>
      <c r="B458" s="53">
        <f t="shared" si="6"/>
        <v>449</v>
      </c>
      <c r="C458" s="53">
        <v>1.2210033194536256</v>
      </c>
      <c r="D458" s="53">
        <v>1.0187356714604998</v>
      </c>
      <c r="E458" s="53">
        <v>10.046658289848008</v>
      </c>
      <c r="F458" s="53">
        <v>-1.0399928633003563</v>
      </c>
      <c r="H458" s="53">
        <v>0.46489795092062164</v>
      </c>
      <c r="I458" s="53">
        <v>1.86535647716216</v>
      </c>
      <c r="J458" s="53">
        <v>3.1753067150786554</v>
      </c>
      <c r="K458" s="53">
        <v>-1.0570207769393827</v>
      </c>
      <c r="M458" s="53">
        <v>2.2128975057403126</v>
      </c>
      <c r="N458" s="53">
        <v>0.16963744725133306</v>
      </c>
      <c r="O458" s="53">
        <v>3.3121908952953305</v>
      </c>
      <c r="P458" s="53">
        <v>-1.2713718772437965</v>
      </c>
      <c r="R458" s="53">
        <v>5.0712801343328937E-2</v>
      </c>
      <c r="S458" s="53">
        <v>0.17776166153628831</v>
      </c>
      <c r="T458" s="53">
        <v>3.3313935653530686</v>
      </c>
      <c r="U458" s="53">
        <v>-1.2073092914845842</v>
      </c>
    </row>
    <row r="459" spans="1:21" x14ac:dyDescent="0.25">
      <c r="A459" s="53" t="s">
        <v>677</v>
      </c>
      <c r="B459" s="53">
        <f t="shared" ref="B459:B522" si="7">B458+1</f>
        <v>450</v>
      </c>
      <c r="C459" s="53">
        <v>0.69183037227419375</v>
      </c>
      <c r="D459" s="53">
        <v>3.5204228756450195</v>
      </c>
      <c r="E459" s="53">
        <v>3.9789298739875725</v>
      </c>
      <c r="F459" s="53">
        <v>-1.4198671975421342</v>
      </c>
      <c r="H459" s="53">
        <v>-0.33321452796101064</v>
      </c>
      <c r="I459" s="53">
        <v>2.463973663278908</v>
      </c>
      <c r="J459" s="53">
        <v>3.7377777863497781</v>
      </c>
      <c r="K459" s="53">
        <v>-1.5136496870282212</v>
      </c>
      <c r="M459" s="53">
        <v>-0.99052294926030715</v>
      </c>
      <c r="N459" s="53">
        <v>-0.52069146041836067</v>
      </c>
      <c r="O459" s="53">
        <v>8.9792536458522907</v>
      </c>
      <c r="P459" s="53">
        <v>-1.5546410350904174</v>
      </c>
      <c r="R459" s="53">
        <v>7.4931061722168471E-2</v>
      </c>
      <c r="S459" s="53">
        <v>1.7877114238306662</v>
      </c>
      <c r="T459" s="53">
        <v>3.733736058911294</v>
      </c>
      <c r="U459" s="53">
        <v>-1.4965716990184288</v>
      </c>
    </row>
    <row r="460" spans="1:21" x14ac:dyDescent="0.25">
      <c r="A460" s="53" t="s">
        <v>677</v>
      </c>
      <c r="B460" s="53">
        <f t="shared" si="7"/>
        <v>451</v>
      </c>
      <c r="C460" s="53">
        <v>1.387305411690005</v>
      </c>
      <c r="D460" s="53">
        <v>3.9745070899280717</v>
      </c>
      <c r="E460" s="53">
        <v>3.6692571769530953</v>
      </c>
      <c r="F460" s="53">
        <v>-1.2554514831724544</v>
      </c>
      <c r="H460" s="53">
        <v>-8.2290688841679838E-2</v>
      </c>
      <c r="I460" s="53">
        <v>2.1186871880628035</v>
      </c>
      <c r="J460" s="53">
        <v>3.8980678386621199</v>
      </c>
      <c r="K460" s="53">
        <v>-1.3160133592042924</v>
      </c>
      <c r="M460" s="53">
        <v>-0.96219886313912761</v>
      </c>
      <c r="N460" s="53">
        <v>2.9053105984887955</v>
      </c>
      <c r="O460" s="53">
        <v>1.4690568845993837</v>
      </c>
      <c r="P460" s="53">
        <v>-1.4320375929831468</v>
      </c>
      <c r="R460" s="53">
        <v>-0.22470746484935442</v>
      </c>
      <c r="S460" s="53">
        <v>-0.45002071100553476</v>
      </c>
      <c r="T460" s="53">
        <v>3.1075123412271282</v>
      </c>
      <c r="U460" s="53">
        <v>-1.3713742821676749</v>
      </c>
    </row>
    <row r="461" spans="1:21" x14ac:dyDescent="0.25">
      <c r="A461" s="53" t="s">
        <v>677</v>
      </c>
      <c r="B461" s="53">
        <f t="shared" si="7"/>
        <v>452</v>
      </c>
      <c r="C461" s="53">
        <v>0.26771087972339858</v>
      </c>
      <c r="D461" s="53">
        <v>6.6961858591902628</v>
      </c>
      <c r="E461" s="53">
        <v>5.2803426627993781</v>
      </c>
      <c r="F461" s="53">
        <v>-1.2399164992849805</v>
      </c>
      <c r="H461" s="53">
        <v>0.52353288212631477</v>
      </c>
      <c r="I461" s="53">
        <v>2.2604839471197908</v>
      </c>
      <c r="J461" s="53">
        <v>5.8237803049244521</v>
      </c>
      <c r="K461" s="53">
        <v>-1.2973394922926365</v>
      </c>
      <c r="M461" s="53">
        <v>-0.88991727102441776</v>
      </c>
      <c r="N461" s="53">
        <v>2.6722042036317069</v>
      </c>
      <c r="O461" s="53">
        <v>6.4204609829576729</v>
      </c>
      <c r="P461" s="53">
        <v>-1.4204532836305577</v>
      </c>
      <c r="R461" s="53">
        <v>4.5480690419518587E-3</v>
      </c>
      <c r="S461" s="53">
        <v>0.4105074826813242</v>
      </c>
      <c r="T461" s="53">
        <v>3.3297473234523447</v>
      </c>
      <c r="U461" s="53">
        <v>-1.3595448785064366</v>
      </c>
    </row>
    <row r="462" spans="1:21" x14ac:dyDescent="0.25">
      <c r="A462" s="53" t="s">
        <v>677</v>
      </c>
      <c r="B462" s="53">
        <f t="shared" si="7"/>
        <v>453</v>
      </c>
      <c r="C462" s="53">
        <v>0.31914860225624858</v>
      </c>
      <c r="D462" s="53">
        <v>2.7923061926808801</v>
      </c>
      <c r="E462" s="53">
        <v>9.2640515813196433</v>
      </c>
      <c r="F462" s="53">
        <v>-1.3516642224207869</v>
      </c>
      <c r="H462" s="53">
        <v>0.46529228677833345</v>
      </c>
      <c r="I462" s="53">
        <v>0.88971405968680628</v>
      </c>
      <c r="J462" s="53">
        <v>3.8035206125751158</v>
      </c>
      <c r="K462" s="53">
        <v>-1.4316661272369584</v>
      </c>
      <c r="M462" s="53">
        <v>-0.6315997127798153</v>
      </c>
      <c r="N462" s="53">
        <v>1.2764004068743644</v>
      </c>
      <c r="O462" s="53">
        <v>8.6954741920101704</v>
      </c>
      <c r="P462" s="53">
        <v>-1.5037826390794837</v>
      </c>
      <c r="R462" s="53">
        <v>-0.27218544624381952</v>
      </c>
      <c r="S462" s="53">
        <v>-0.46496581530050651</v>
      </c>
      <c r="T462" s="53">
        <v>2.5980524159993035</v>
      </c>
      <c r="U462" s="53">
        <v>-1.4446372696394354</v>
      </c>
    </row>
    <row r="463" spans="1:21" x14ac:dyDescent="0.25">
      <c r="A463" s="53" t="s">
        <v>677</v>
      </c>
      <c r="B463" s="53">
        <f t="shared" si="7"/>
        <v>454</v>
      </c>
      <c r="C463" s="53">
        <v>0.96743997605969523</v>
      </c>
      <c r="D463" s="53">
        <v>2.4903513688341716</v>
      </c>
      <c r="E463" s="53">
        <v>6.5078432791336516</v>
      </c>
      <c r="F463" s="53">
        <v>-1.4098663096802218</v>
      </c>
      <c r="H463" s="53">
        <v>-0.21479958603470514</v>
      </c>
      <c r="I463" s="53">
        <v>1.3312651860199542</v>
      </c>
      <c r="J463" s="53">
        <v>7.9388622705147638</v>
      </c>
      <c r="K463" s="53">
        <v>-1.5016280943259377</v>
      </c>
      <c r="M463" s="53">
        <v>-1.0862648541902979</v>
      </c>
      <c r="N463" s="53">
        <v>3.8007970159628588</v>
      </c>
      <c r="O463" s="53">
        <v>8.5721393604944094</v>
      </c>
      <c r="P463" s="53">
        <v>-1.5471834554989534</v>
      </c>
      <c r="R463" s="53">
        <v>8.5532717206441719E-2</v>
      </c>
      <c r="S463" s="53">
        <v>-0.35315807740845195</v>
      </c>
      <c r="T463" s="53">
        <v>1.8116812685158603</v>
      </c>
      <c r="U463" s="53">
        <v>-1.4889563361480025</v>
      </c>
    </row>
    <row r="464" spans="1:21" x14ac:dyDescent="0.25">
      <c r="A464" s="53" t="s">
        <v>677</v>
      </c>
      <c r="B464" s="53">
        <f t="shared" si="7"/>
        <v>455</v>
      </c>
      <c r="C464" s="53">
        <v>0.40512041212749789</v>
      </c>
      <c r="D464" s="53">
        <v>2.2701661864433906</v>
      </c>
      <c r="E464" s="53">
        <v>6.3561090090239087</v>
      </c>
      <c r="F464" s="53">
        <v>-1.2343863510816782</v>
      </c>
      <c r="H464" s="53">
        <v>-3.4940108017889902E-2</v>
      </c>
      <c r="I464" s="53">
        <v>1.4245341959036009</v>
      </c>
      <c r="J464" s="53">
        <v>3.4136446307183821</v>
      </c>
      <c r="K464" s="53">
        <v>-1.290691963573056</v>
      </c>
      <c r="M464" s="53">
        <v>-1.1597958287496029</v>
      </c>
      <c r="N464" s="53">
        <v>1.3854817725803823</v>
      </c>
      <c r="O464" s="53">
        <v>9.811000232362229</v>
      </c>
      <c r="P464" s="53">
        <v>-1.4163294977279297</v>
      </c>
      <c r="R464" s="53">
        <v>0.70101890098545416</v>
      </c>
      <c r="S464" s="53">
        <v>-0.24185456510681377</v>
      </c>
      <c r="T464" s="53">
        <v>8.1234484298085654</v>
      </c>
      <c r="U464" s="53">
        <v>-1.3553338438586258</v>
      </c>
    </row>
    <row r="465" spans="1:21" x14ac:dyDescent="0.25">
      <c r="A465" s="53" t="s">
        <v>677</v>
      </c>
      <c r="B465" s="53">
        <f t="shared" si="7"/>
        <v>456</v>
      </c>
      <c r="C465" s="53">
        <v>0.48048499537521078</v>
      </c>
      <c r="D465" s="53">
        <v>2.1418513774747256</v>
      </c>
      <c r="E465" s="53">
        <v>5.5510855016832297</v>
      </c>
      <c r="F465" s="53">
        <v>-1.4541333202295808</v>
      </c>
      <c r="H465" s="53">
        <v>-0.79599449530080413</v>
      </c>
      <c r="I465" s="53">
        <v>1.6045009195990521</v>
      </c>
      <c r="J465" s="53">
        <v>4.0035886214097394</v>
      </c>
      <c r="K465" s="53">
        <v>-1.5548393669969143</v>
      </c>
      <c r="M465" s="53">
        <v>-0.87696025231892394</v>
      </c>
      <c r="N465" s="53">
        <v>1.9336376310482415</v>
      </c>
      <c r="O465" s="53">
        <v>2.4409136059076797</v>
      </c>
      <c r="P465" s="53">
        <v>-1.5801930001520108</v>
      </c>
      <c r="R465" s="53">
        <v>1.0951144804038209</v>
      </c>
      <c r="S465" s="53">
        <v>-0.38187830574323905</v>
      </c>
      <c r="T465" s="53">
        <v>3.1861732105629028</v>
      </c>
      <c r="U465" s="53">
        <v>-1.5226642782004494</v>
      </c>
    </row>
    <row r="466" spans="1:21" x14ac:dyDescent="0.25">
      <c r="A466" s="53" t="s">
        <v>677</v>
      </c>
      <c r="B466" s="53">
        <f t="shared" si="7"/>
        <v>457</v>
      </c>
      <c r="C466" s="53">
        <v>0.20483078716465913</v>
      </c>
      <c r="D466" s="53">
        <v>1.3644115628090334</v>
      </c>
      <c r="E466" s="53">
        <v>7.4521138312575133</v>
      </c>
      <c r="F466" s="53">
        <v>-1.4114124936592385</v>
      </c>
      <c r="H466" s="53">
        <v>-0.66231791476112645</v>
      </c>
      <c r="I466" s="53">
        <v>2.5050947607597309</v>
      </c>
      <c r="J466" s="53">
        <v>5.1434921756273857</v>
      </c>
      <c r="K466" s="53">
        <v>-1.5034866887122746</v>
      </c>
      <c r="M466" s="53">
        <v>-0.15916265334120513</v>
      </c>
      <c r="N466" s="53">
        <v>3.4955285110866985</v>
      </c>
      <c r="O466" s="53">
        <v>8.6939924078800193</v>
      </c>
      <c r="P466" s="53">
        <v>-1.5483364321392052</v>
      </c>
      <c r="R466" s="53">
        <v>0.8159303225113842</v>
      </c>
      <c r="S466" s="53">
        <v>0.42350732471271046</v>
      </c>
      <c r="T466" s="53">
        <v>3.81969038772151</v>
      </c>
      <c r="U466" s="53">
        <v>-1.4901337068202101</v>
      </c>
    </row>
    <row r="467" spans="1:21" x14ac:dyDescent="0.25">
      <c r="A467" s="53" t="s">
        <v>677</v>
      </c>
      <c r="B467" s="53">
        <f t="shared" si="7"/>
        <v>458</v>
      </c>
      <c r="C467" s="53">
        <v>0.30158430845359241</v>
      </c>
      <c r="D467" s="53">
        <v>1.902389113236437</v>
      </c>
      <c r="E467" s="53">
        <v>6.7482651177564943</v>
      </c>
      <c r="F467" s="53">
        <v>-1.3618575094390661</v>
      </c>
      <c r="H467" s="53">
        <v>-0.67848021625835164</v>
      </c>
      <c r="I467" s="53">
        <v>1.6034291740384841</v>
      </c>
      <c r="J467" s="53">
        <v>8.3543295910656692</v>
      </c>
      <c r="K467" s="53">
        <v>-1.4439189938347239</v>
      </c>
      <c r="M467" s="53">
        <v>-1.0569294525692534</v>
      </c>
      <c r="N467" s="53">
        <v>1.7305932740385803</v>
      </c>
      <c r="O467" s="53">
        <v>3.2399676872357319</v>
      </c>
      <c r="P467" s="53">
        <v>-1.5113836891349453</v>
      </c>
      <c r="R467" s="53">
        <v>0.38662729980791888</v>
      </c>
      <c r="S467" s="53">
        <v>-0.46589015126841204</v>
      </c>
      <c r="T467" s="53">
        <v>8.1391159019374211</v>
      </c>
      <c r="U467" s="53">
        <v>-1.4523991384413277</v>
      </c>
    </row>
    <row r="468" spans="1:21" x14ac:dyDescent="0.25">
      <c r="A468" s="53" t="s">
        <v>677</v>
      </c>
      <c r="B468" s="53">
        <f t="shared" si="7"/>
        <v>459</v>
      </c>
      <c r="C468" s="53">
        <v>9.155023005332015E-2</v>
      </c>
      <c r="D468" s="53">
        <v>1.5863829756660708</v>
      </c>
      <c r="E468" s="53">
        <v>7.876724340416926</v>
      </c>
      <c r="F468" s="53">
        <v>-1.286037713446831</v>
      </c>
      <c r="H468" s="53">
        <v>-0.63943148134196459</v>
      </c>
      <c r="I468" s="53">
        <v>3.4833373898769748</v>
      </c>
      <c r="J468" s="53">
        <v>5.5407441726770461</v>
      </c>
      <c r="K468" s="53">
        <v>-1.3527796151341431</v>
      </c>
      <c r="M468" s="53">
        <v>-1.0052525452518808</v>
      </c>
      <c r="N468" s="53">
        <v>3.3755646116192264E-2</v>
      </c>
      <c r="O468" s="53">
        <v>9.5970248801285738</v>
      </c>
      <c r="P468" s="53">
        <v>-1.454845492624008</v>
      </c>
      <c r="R468" s="53">
        <v>0.70825597824128284</v>
      </c>
      <c r="S468" s="53">
        <v>0.20020011488492551</v>
      </c>
      <c r="T468" s="53">
        <v>2.7050649355497969</v>
      </c>
      <c r="U468" s="53">
        <v>-1.3946647385345419</v>
      </c>
    </row>
    <row r="469" spans="1:21" x14ac:dyDescent="0.25">
      <c r="A469" s="53" t="s">
        <v>677</v>
      </c>
      <c r="B469" s="53">
        <f t="shared" si="7"/>
        <v>460</v>
      </c>
      <c r="C469" s="53">
        <v>-6.7358699862173146E-2</v>
      </c>
      <c r="D469" s="53">
        <v>2.5462871376249385</v>
      </c>
      <c r="E469" s="53">
        <v>12.165736581870243</v>
      </c>
      <c r="F469" s="53">
        <v>-1.4346198314488559</v>
      </c>
      <c r="H469" s="53">
        <v>-0.49912742984560921</v>
      </c>
      <c r="I469" s="53">
        <v>1.4914713435713158</v>
      </c>
      <c r="J469" s="53">
        <v>6.7123945097283686</v>
      </c>
      <c r="K469" s="53">
        <v>-1.5313831281547765</v>
      </c>
      <c r="M469" s="53">
        <v>-0.62887714790747851</v>
      </c>
      <c r="N469" s="53">
        <v>0.64309442018458851</v>
      </c>
      <c r="O469" s="53">
        <v>3.8849383202125063</v>
      </c>
      <c r="P469" s="53">
        <v>-1.5656419525151697</v>
      </c>
      <c r="R469" s="53">
        <v>0.48067926542013201</v>
      </c>
      <c r="S469" s="53">
        <v>1.6743750697945232</v>
      </c>
      <c r="T469" s="53">
        <v>4.3736385374719591</v>
      </c>
      <c r="U469" s="53">
        <v>-1.5078053676731995</v>
      </c>
    </row>
    <row r="470" spans="1:21" x14ac:dyDescent="0.25">
      <c r="A470" s="53" t="s">
        <v>677</v>
      </c>
      <c r="B470" s="53">
        <f t="shared" si="7"/>
        <v>461</v>
      </c>
      <c r="C470" s="53">
        <v>-0.17579797889415807</v>
      </c>
      <c r="D470" s="53">
        <v>6.3743221229400593</v>
      </c>
      <c r="E470" s="53">
        <v>3.6892322427258133</v>
      </c>
      <c r="F470" s="53">
        <v>-1.3589535928151393</v>
      </c>
      <c r="H470" s="53">
        <v>-0.514613409397083</v>
      </c>
      <c r="I470" s="53">
        <v>1.3790422094661479</v>
      </c>
      <c r="J470" s="53">
        <v>5.7290601672943904</v>
      </c>
      <c r="K470" s="53">
        <v>-1.4404283334677392</v>
      </c>
      <c r="M470" s="53">
        <v>-2.3078997686955871E-2</v>
      </c>
      <c r="N470" s="53">
        <v>0.97279698766519573</v>
      </c>
      <c r="O470" s="53">
        <v>4.3423305535119816</v>
      </c>
      <c r="P470" s="53">
        <v>-1.5092182624599413</v>
      </c>
      <c r="R470" s="53">
        <v>0.31681693572266073</v>
      </c>
      <c r="S470" s="53">
        <v>5.0122575784886463</v>
      </c>
      <c r="T470" s="53">
        <v>5.5382778836103927</v>
      </c>
      <c r="U470" s="53">
        <v>-1.450187896885377</v>
      </c>
    </row>
    <row r="471" spans="1:21" x14ac:dyDescent="0.25">
      <c r="A471" s="53" t="s">
        <v>677</v>
      </c>
      <c r="B471" s="53">
        <f t="shared" si="7"/>
        <v>462</v>
      </c>
      <c r="C471" s="53">
        <v>-8.6588740971144926E-2</v>
      </c>
      <c r="D471" s="53">
        <v>2.9432726809700975</v>
      </c>
      <c r="E471" s="53">
        <v>6.9028568703439639</v>
      </c>
      <c r="F471" s="53">
        <v>-1.3915196708688822</v>
      </c>
      <c r="H471" s="53">
        <v>0.53203864663098777</v>
      </c>
      <c r="I471" s="53">
        <v>2.207575088854373</v>
      </c>
      <c r="J471" s="53">
        <v>7.2100719244529152</v>
      </c>
      <c r="K471" s="53">
        <v>-1.4795744704586209</v>
      </c>
      <c r="M471" s="53">
        <v>-0.98521020416488725</v>
      </c>
      <c r="N471" s="53">
        <v>0.52533325454245094</v>
      </c>
      <c r="O471" s="53">
        <v>2.7733276487382494</v>
      </c>
      <c r="P471" s="53">
        <v>-1.533502518260123</v>
      </c>
      <c r="R471" s="53">
        <v>0.74374718779585058</v>
      </c>
      <c r="S471" s="53">
        <v>0.4531336325650841</v>
      </c>
      <c r="T471" s="53">
        <v>3.5081457402650225</v>
      </c>
      <c r="U471" s="53">
        <v>-1.4749859453256939</v>
      </c>
    </row>
    <row r="472" spans="1:21" x14ac:dyDescent="0.25">
      <c r="A472" s="53" t="s">
        <v>677</v>
      </c>
      <c r="B472" s="53">
        <f t="shared" si="7"/>
        <v>463</v>
      </c>
      <c r="C472" s="53">
        <v>-0.1375484985747632</v>
      </c>
      <c r="D472" s="53">
        <v>1.3626939170534169</v>
      </c>
      <c r="E472" s="53">
        <v>5.1536046906110258</v>
      </c>
      <c r="F472" s="53">
        <v>-1.3624513981415736</v>
      </c>
      <c r="H472" s="53">
        <v>0.44319780029928896</v>
      </c>
      <c r="I472" s="53">
        <v>0.59743456798978978</v>
      </c>
      <c r="J472" s="53">
        <v>6.1848577321197951</v>
      </c>
      <c r="K472" s="53">
        <v>-1.4446328792607592</v>
      </c>
      <c r="M472" s="53">
        <v>-0.18746388562891131</v>
      </c>
      <c r="N472" s="53">
        <v>0.15859330627196824</v>
      </c>
      <c r="O472" s="53">
        <v>1.9454751641384291</v>
      </c>
      <c r="P472" s="53">
        <v>-1.5118265470420205</v>
      </c>
      <c r="R472" s="53">
        <v>0.12597373808876075</v>
      </c>
      <c r="S472" s="53">
        <v>1.0541599883376231</v>
      </c>
      <c r="T472" s="53">
        <v>3.2623605618310361</v>
      </c>
      <c r="U472" s="53">
        <v>-1.4528513660871816</v>
      </c>
    </row>
    <row r="473" spans="1:21" x14ac:dyDescent="0.25">
      <c r="A473" s="53" t="s">
        <v>677</v>
      </c>
      <c r="B473" s="53">
        <f t="shared" si="7"/>
        <v>464</v>
      </c>
      <c r="C473" s="53">
        <v>0.31272200007592965</v>
      </c>
      <c r="D473" s="53">
        <v>3.3547392589890741</v>
      </c>
      <c r="E473" s="53">
        <v>10.597517579336234</v>
      </c>
      <c r="F473" s="53">
        <v>-1.2922880011118527</v>
      </c>
      <c r="H473" s="53">
        <v>0.13250818692872215</v>
      </c>
      <c r="I473" s="53">
        <v>1.5242293101921744</v>
      </c>
      <c r="J473" s="53">
        <v>4.4676406071280601</v>
      </c>
      <c r="K473" s="53">
        <v>-1.3602927893261223</v>
      </c>
      <c r="M473" s="53">
        <v>-0.58764401610989547</v>
      </c>
      <c r="N473" s="53">
        <v>0.43702041381890683</v>
      </c>
      <c r="O473" s="53">
        <v>4.4683383900052007</v>
      </c>
      <c r="P473" s="53">
        <v>-1.4595062805835415</v>
      </c>
      <c r="R473" s="53">
        <v>0.57879645260028845</v>
      </c>
      <c r="S473" s="53">
        <v>0.99113285342253654</v>
      </c>
      <c r="T473" s="53">
        <v>3.1589926915699302</v>
      </c>
      <c r="U473" s="53">
        <v>-1.3994241368270639</v>
      </c>
    </row>
    <row r="474" spans="1:21" x14ac:dyDescent="0.25">
      <c r="A474" s="53" t="s">
        <v>677</v>
      </c>
      <c r="B474" s="53">
        <f t="shared" si="7"/>
        <v>465</v>
      </c>
      <c r="C474" s="53">
        <v>0.28689752959199361</v>
      </c>
      <c r="D474" s="53">
        <v>2.6911356499596488</v>
      </c>
      <c r="E474" s="53">
        <v>6.9083229882512223</v>
      </c>
      <c r="F474" s="53">
        <v>-1.4001109326086518</v>
      </c>
      <c r="H474" s="53">
        <v>0.24930820999052103</v>
      </c>
      <c r="I474" s="53">
        <v>0.87309066871034147</v>
      </c>
      <c r="J474" s="53">
        <v>8.2036400291816101</v>
      </c>
      <c r="K474" s="53">
        <v>-1.4899016184939027</v>
      </c>
      <c r="M474" s="53">
        <v>-0.28656515206662697</v>
      </c>
      <c r="N474" s="53">
        <v>-6.113583964057312E-2</v>
      </c>
      <c r="O474" s="53">
        <v>8.0818459788227681</v>
      </c>
      <c r="P474" s="53">
        <v>-1.5399089512788788</v>
      </c>
      <c r="R474" s="53">
        <v>0.37217764119704</v>
      </c>
      <c r="S474" s="53">
        <v>1.2402904661891578</v>
      </c>
      <c r="T474" s="53">
        <v>4.2014072836039444</v>
      </c>
      <c r="U474" s="53">
        <v>-1.4815279220548125</v>
      </c>
    </row>
    <row r="475" spans="1:21" x14ac:dyDescent="0.25">
      <c r="A475" s="53" t="s">
        <v>677</v>
      </c>
      <c r="B475" s="53">
        <f t="shared" si="7"/>
        <v>466</v>
      </c>
      <c r="C475" s="53">
        <v>0.57839353311088815</v>
      </c>
      <c r="D475" s="53">
        <v>1.9112231511289635</v>
      </c>
      <c r="E475" s="53">
        <v>6.1876595550538216</v>
      </c>
      <c r="F475" s="53">
        <v>-1.3189133325869591</v>
      </c>
      <c r="H475" s="53">
        <v>7.2819739059018937E-2</v>
      </c>
      <c r="I475" s="53">
        <v>2.7143422920458837</v>
      </c>
      <c r="J475" s="53">
        <v>4.9868988837701984</v>
      </c>
      <c r="K475" s="53">
        <v>-1.3922978367755605</v>
      </c>
      <c r="M475" s="53">
        <v>-3.1511910225743962E-2</v>
      </c>
      <c r="N475" s="53">
        <v>0.76441974200442575</v>
      </c>
      <c r="O475" s="53">
        <v>3.574548739899464</v>
      </c>
      <c r="P475" s="53">
        <v>-1.4793605706592174</v>
      </c>
      <c r="R475" s="53">
        <v>0.39970432475017076</v>
      </c>
      <c r="S475" s="53">
        <v>0.63491049221032625</v>
      </c>
      <c r="T475" s="53">
        <v>2.8428360755545192</v>
      </c>
      <c r="U475" s="53">
        <v>-1.4196984928170477</v>
      </c>
    </row>
    <row r="476" spans="1:21" x14ac:dyDescent="0.25">
      <c r="A476" s="53" t="s">
        <v>677</v>
      </c>
      <c r="B476" s="53">
        <f t="shared" si="7"/>
        <v>467</v>
      </c>
      <c r="C476" s="53">
        <v>0.28318243990716579</v>
      </c>
      <c r="D476" s="53">
        <v>1.5704070488702024</v>
      </c>
      <c r="E476" s="53">
        <v>6.8407545733513802</v>
      </c>
      <c r="F476" s="53">
        <v>-1.2426152683693239</v>
      </c>
      <c r="H476" s="53">
        <v>-0.19013079685363171</v>
      </c>
      <c r="I476" s="53">
        <v>1.7873290421522954</v>
      </c>
      <c r="J476" s="53">
        <v>4.9671011067703805</v>
      </c>
      <c r="K476" s="53">
        <v>-1.3005835545376547</v>
      </c>
      <c r="M476" s="53">
        <v>-0.40398483383070016</v>
      </c>
      <c r="N476" s="53">
        <v>1.1301608212901264</v>
      </c>
      <c r="O476" s="53">
        <v>3.8332378768576758</v>
      </c>
      <c r="P476" s="53">
        <v>-1.4224657334773481</v>
      </c>
      <c r="R476" s="53">
        <v>0.18007388526621215</v>
      </c>
      <c r="S476" s="53">
        <v>0.37413306907014515</v>
      </c>
      <c r="T476" s="53">
        <v>4.053299770769641</v>
      </c>
      <c r="U476" s="53">
        <v>-1.3615999066363924</v>
      </c>
    </row>
    <row r="477" spans="1:21" x14ac:dyDescent="0.25">
      <c r="A477" s="53" t="s">
        <v>677</v>
      </c>
      <c r="B477" s="53">
        <f t="shared" si="7"/>
        <v>468</v>
      </c>
      <c r="C477" s="53">
        <v>0.12287784543742079</v>
      </c>
      <c r="D477" s="53">
        <v>3.3175021564199714</v>
      </c>
      <c r="E477" s="53">
        <v>4.3058876782155169</v>
      </c>
      <c r="F477" s="53">
        <v>-1.2958179757204271</v>
      </c>
      <c r="H477" s="53">
        <v>0.905687760836557</v>
      </c>
      <c r="I477" s="53">
        <v>0.8018833093851846</v>
      </c>
      <c r="J477" s="53">
        <v>5.5964611715388672</v>
      </c>
      <c r="K477" s="53">
        <v>-1.3645360042865959</v>
      </c>
      <c r="M477" s="53">
        <v>-0.32444616335855775</v>
      </c>
      <c r="N477" s="53">
        <v>1.4645843738166189</v>
      </c>
      <c r="O477" s="53">
        <v>5.1214009076812319</v>
      </c>
      <c r="P477" s="53">
        <v>-1.462138553533981</v>
      </c>
      <c r="R477" s="53">
        <v>0.86463997824187244</v>
      </c>
      <c r="S477" s="53">
        <v>0.22872646592649071</v>
      </c>
      <c r="T477" s="53">
        <v>5.8781390616563067</v>
      </c>
      <c r="U477" s="53">
        <v>-1.402112101929649</v>
      </c>
    </row>
    <row r="478" spans="1:21" x14ac:dyDescent="0.25">
      <c r="A478" s="53" t="s">
        <v>677</v>
      </c>
      <c r="B478" s="53">
        <f t="shared" si="7"/>
        <v>469</v>
      </c>
      <c r="C478" s="53">
        <v>0.28940359125173315</v>
      </c>
      <c r="D478" s="53">
        <v>1.2765178745031585</v>
      </c>
      <c r="E478" s="53">
        <v>5.9204139198761343</v>
      </c>
      <c r="F478" s="53">
        <v>-1.2253705293986836</v>
      </c>
      <c r="H478" s="53">
        <v>0.48662289881796023</v>
      </c>
      <c r="I478" s="53">
        <v>-0.26356336057000718</v>
      </c>
      <c r="J478" s="53">
        <v>6.1205113051143858</v>
      </c>
      <c r="K478" s="53">
        <v>-1.2798544721777023</v>
      </c>
      <c r="M478" s="53">
        <v>-0.33022077908948483</v>
      </c>
      <c r="N478" s="53">
        <v>0.57041726098790857</v>
      </c>
      <c r="O478" s="53">
        <v>2.204107726365141</v>
      </c>
      <c r="P478" s="53">
        <v>-1.4096064738612748</v>
      </c>
      <c r="R478" s="53">
        <v>0.80278305074640066</v>
      </c>
      <c r="S478" s="53">
        <v>7.1238344433351877E-2</v>
      </c>
      <c r="T478" s="53">
        <v>1.9416782917683</v>
      </c>
      <c r="U478" s="53">
        <v>-1.3484685780303243</v>
      </c>
    </row>
    <row r="479" spans="1:21" x14ac:dyDescent="0.25">
      <c r="A479" s="53" t="s">
        <v>677</v>
      </c>
      <c r="B479" s="53">
        <f t="shared" si="7"/>
        <v>470</v>
      </c>
      <c r="C479" s="53">
        <v>0.22367845633024552</v>
      </c>
      <c r="D479" s="53">
        <v>0.16271508617126632</v>
      </c>
      <c r="E479" s="53">
        <v>8.9714472987963738</v>
      </c>
      <c r="F479" s="53">
        <v>-1.2903885765378367</v>
      </c>
      <c r="H479" s="53">
        <v>0.42975171196962725</v>
      </c>
      <c r="I479" s="53">
        <v>0.22804362241655884</v>
      </c>
      <c r="J479" s="53">
        <v>4.3324326438836103</v>
      </c>
      <c r="K479" s="53">
        <v>-1.3580095811837243</v>
      </c>
      <c r="M479" s="53">
        <v>-0.52826490345824062</v>
      </c>
      <c r="N479" s="53">
        <v>1.0208472800640029</v>
      </c>
      <c r="O479" s="53">
        <v>6.9242225839921128</v>
      </c>
      <c r="P479" s="53">
        <v>-1.4580898953451213</v>
      </c>
      <c r="R479" s="53">
        <v>1.2594496074888673</v>
      </c>
      <c r="S479" s="53">
        <v>11.558317206356335</v>
      </c>
      <c r="T479" s="53">
        <v>1.3003879254456168</v>
      </c>
      <c r="U479" s="53">
        <v>-1.3979777845055641</v>
      </c>
    </row>
    <row r="480" spans="1:21" x14ac:dyDescent="0.25">
      <c r="A480" s="53" t="s">
        <v>677</v>
      </c>
      <c r="B480" s="53">
        <f t="shared" si="7"/>
        <v>471</v>
      </c>
      <c r="C480" s="53">
        <v>0.66837510229695429</v>
      </c>
      <c r="D480" s="53">
        <v>1.4715829395547533</v>
      </c>
      <c r="E480" s="53">
        <v>1.7658308188198975</v>
      </c>
      <c r="F480" s="53">
        <v>-1.2229676481010727</v>
      </c>
      <c r="H480" s="53">
        <v>0.50013136583397599</v>
      </c>
      <c r="I480" s="53">
        <v>-0.28972231124287995</v>
      </c>
      <c r="J480" s="53">
        <v>6.5839008348017147</v>
      </c>
      <c r="K480" s="53">
        <v>-1.2769660825996305</v>
      </c>
      <c r="M480" s="53">
        <v>-1.8861293799949268E-2</v>
      </c>
      <c r="N480" s="53">
        <v>-0.62682690618453762</v>
      </c>
      <c r="O480" s="53">
        <v>4.6030712854782116</v>
      </c>
      <c r="P480" s="53">
        <v>-1.407814665096573</v>
      </c>
      <c r="R480" s="53">
        <v>0.35953459502247198</v>
      </c>
      <c r="S480" s="53">
        <v>3.3790393114862458</v>
      </c>
      <c r="T480" s="53">
        <v>4.2862648889108099</v>
      </c>
      <c r="U480" s="53">
        <v>-1.3466388591825051</v>
      </c>
    </row>
    <row r="481" spans="1:21" x14ac:dyDescent="0.25">
      <c r="A481" s="53" t="s">
        <v>677</v>
      </c>
      <c r="B481" s="53">
        <f t="shared" si="7"/>
        <v>472</v>
      </c>
      <c r="C481" s="53">
        <v>0.26130127207265541</v>
      </c>
      <c r="D481" s="53">
        <v>0.37146122982194302</v>
      </c>
      <c r="E481" s="53">
        <v>3.6609056534323288</v>
      </c>
      <c r="F481" s="53">
        <v>-1.0925661714368895</v>
      </c>
      <c r="H481" s="53">
        <v>0.45778239378773461</v>
      </c>
      <c r="I481" s="53">
        <v>0.5301847977344436</v>
      </c>
      <c r="J481" s="53">
        <v>4.5104922544444435</v>
      </c>
      <c r="K481" s="53">
        <v>-1.1202166557609048</v>
      </c>
      <c r="M481" s="53">
        <v>-0.54592185899212664</v>
      </c>
      <c r="N481" s="53">
        <v>-0.66361762574253236</v>
      </c>
      <c r="O481" s="53">
        <v>4.6754379677094393</v>
      </c>
      <c r="P481" s="53">
        <v>-1.310575359497399</v>
      </c>
      <c r="R481" s="53">
        <v>0.77825213635111268</v>
      </c>
      <c r="S481" s="53">
        <v>-0.11412423804073073</v>
      </c>
      <c r="T481" s="53">
        <v>3.1873572863727127</v>
      </c>
      <c r="U481" s="53">
        <v>-1.2473422189892711</v>
      </c>
    </row>
    <row r="482" spans="1:21" x14ac:dyDescent="0.25">
      <c r="A482" s="53" t="s">
        <v>677</v>
      </c>
      <c r="B482" s="53">
        <f t="shared" si="7"/>
        <v>473</v>
      </c>
      <c r="C482" s="53">
        <v>0.20639184260007157</v>
      </c>
      <c r="D482" s="53">
        <v>1.9691059918246188</v>
      </c>
      <c r="E482" s="53">
        <v>5.410210636531005</v>
      </c>
      <c r="F482" s="53">
        <v>-1.2173397788666762</v>
      </c>
      <c r="H482" s="53">
        <v>-0.30561648659013763</v>
      </c>
      <c r="I482" s="53">
        <v>-7.4820564729015229E-2</v>
      </c>
      <c r="J482" s="53">
        <v>4.0135582798651068</v>
      </c>
      <c r="K482" s="53">
        <v>-1.2702010880659662</v>
      </c>
      <c r="M482" s="53">
        <v>-0.27972400309704226</v>
      </c>
      <c r="N482" s="53">
        <v>1.5232049423751048</v>
      </c>
      <c r="O482" s="53">
        <v>2.0134915316679454</v>
      </c>
      <c r="P482" s="53">
        <v>-1.4036180094270596</v>
      </c>
      <c r="R482" s="53">
        <v>0.9536760428131944</v>
      </c>
      <c r="S482" s="53">
        <v>-0.40322835737985896</v>
      </c>
      <c r="T482" s="53">
        <v>5.9782038206053763</v>
      </c>
      <c r="U482" s="53">
        <v>-1.3423534130302228</v>
      </c>
    </row>
    <row r="483" spans="1:21" x14ac:dyDescent="0.25">
      <c r="A483" s="53" t="s">
        <v>677</v>
      </c>
      <c r="B483" s="53">
        <f t="shared" si="7"/>
        <v>474</v>
      </c>
      <c r="C483" s="53">
        <v>0.30757452214011338</v>
      </c>
      <c r="D483" s="53">
        <v>1.0685892781049906</v>
      </c>
      <c r="E483" s="53">
        <v>6.8031508752117258</v>
      </c>
      <c r="F483" s="53">
        <v>-1.0057109592680085</v>
      </c>
      <c r="H483" s="53">
        <v>-0.26290418574039559</v>
      </c>
      <c r="I483" s="53">
        <v>3.9926071750829802E-2</v>
      </c>
      <c r="J483" s="53">
        <v>2.4844900771712419</v>
      </c>
      <c r="K483" s="53">
        <v>-1.0158121269648943</v>
      </c>
      <c r="M483" s="53">
        <v>-0.73464214578730269</v>
      </c>
      <c r="N483" s="53">
        <v>-1.2026983433577534</v>
      </c>
      <c r="O483" s="53">
        <v>4.6156379463223782</v>
      </c>
      <c r="P483" s="53">
        <v>-1.2458081441634743</v>
      </c>
      <c r="R483" s="53">
        <v>-4.368647979563263E-2</v>
      </c>
      <c r="S483" s="53">
        <v>-0.1550475328546212</v>
      </c>
      <c r="T483" s="53">
        <v>2.9298261266388144</v>
      </c>
      <c r="U483" s="53">
        <v>-1.1812046953027067</v>
      </c>
    </row>
    <row r="484" spans="1:21" x14ac:dyDescent="0.25">
      <c r="A484" s="53" t="s">
        <v>677</v>
      </c>
      <c r="B484" s="53">
        <f t="shared" si="7"/>
        <v>475</v>
      </c>
      <c r="C484" s="53">
        <v>0.5969553332074411</v>
      </c>
      <c r="D484" s="53">
        <v>1.4722111255846488</v>
      </c>
      <c r="E484" s="53">
        <v>6.3915022200502518</v>
      </c>
      <c r="F484" s="53">
        <v>-0.92667134131798967</v>
      </c>
      <c r="H484" s="53">
        <v>0.50470945458925676</v>
      </c>
      <c r="I484" s="53">
        <v>0.63460792598163085</v>
      </c>
      <c r="J484" s="53">
        <v>3.397934668830048</v>
      </c>
      <c r="K484" s="53">
        <v>-0.9208023530869256</v>
      </c>
      <c r="M484" s="53">
        <v>-0.6823845605275094</v>
      </c>
      <c r="N484" s="53">
        <v>0.20751981553597165</v>
      </c>
      <c r="O484" s="53">
        <v>4.4021278609136276</v>
      </c>
      <c r="P484" s="53">
        <v>-1.1868689529756584</v>
      </c>
      <c r="R484" s="53">
        <v>0.80682146690823509</v>
      </c>
      <c r="S484" s="53">
        <v>-0.19908190550551361</v>
      </c>
      <c r="T484" s="53">
        <v>3.7912384481844161</v>
      </c>
      <c r="U484" s="53">
        <v>-1.121018501822665</v>
      </c>
    </row>
    <row r="485" spans="1:21" x14ac:dyDescent="0.25">
      <c r="A485" s="53" t="s">
        <v>677</v>
      </c>
      <c r="B485" s="53">
        <f t="shared" si="7"/>
        <v>476</v>
      </c>
      <c r="C485" s="53">
        <v>0.68949880535273955</v>
      </c>
      <c r="D485" s="53">
        <v>1.4879721943914725</v>
      </c>
      <c r="E485" s="53">
        <v>8.166157954849993</v>
      </c>
      <c r="F485" s="53">
        <v>-1.0226073153544142</v>
      </c>
      <c r="H485" s="53">
        <v>1.5010142008030345</v>
      </c>
      <c r="I485" s="53">
        <v>0.21622850035706406</v>
      </c>
      <c r="J485" s="53">
        <v>5.2416843681965686</v>
      </c>
      <c r="K485" s="53">
        <v>-1.0361224347923712</v>
      </c>
      <c r="M485" s="53">
        <v>-0.65442028510121064</v>
      </c>
      <c r="N485" s="53">
        <v>0.30419292890449989</v>
      </c>
      <c r="O485" s="53">
        <v>8.8677730947930034</v>
      </c>
      <c r="P485" s="53">
        <v>-1.2584076175362306</v>
      </c>
      <c r="R485" s="53">
        <v>8.1264603702346824E-2</v>
      </c>
      <c r="S485" s="53">
        <v>7.227591052562099E-2</v>
      </c>
      <c r="T485" s="53">
        <v>3.7877902166441126</v>
      </c>
      <c r="U485" s="53">
        <v>-1.1940707412540821</v>
      </c>
    </row>
    <row r="486" spans="1:21" x14ac:dyDescent="0.25">
      <c r="A486" s="53" t="s">
        <v>677</v>
      </c>
      <c r="B486" s="53">
        <f t="shared" si="7"/>
        <v>477</v>
      </c>
      <c r="C486" s="53">
        <v>0.33588502679252791</v>
      </c>
      <c r="D486" s="53">
        <v>2.2327494281290696</v>
      </c>
      <c r="E486" s="53">
        <v>9.4532802933394038</v>
      </c>
      <c r="F486" s="53">
        <v>-1.0255440028807494</v>
      </c>
      <c r="H486" s="53">
        <v>-0.14199409038324856</v>
      </c>
      <c r="I486" s="53">
        <v>0.68552358290717497</v>
      </c>
      <c r="J486" s="53">
        <v>5.9437605532331901</v>
      </c>
      <c r="K486" s="53">
        <v>-1.039652487505984</v>
      </c>
      <c r="M486" s="53">
        <v>9.5626727570607042E-2</v>
      </c>
      <c r="N486" s="53">
        <v>-0.31052286203142199</v>
      </c>
      <c r="O486" s="53">
        <v>4.0159586059886321</v>
      </c>
      <c r="P486" s="53">
        <v>-1.2605974812028669</v>
      </c>
      <c r="R486" s="53">
        <v>1.7270052925518258</v>
      </c>
      <c r="S486" s="53">
        <v>-0.48950527865158405</v>
      </c>
      <c r="T486" s="53">
        <v>1.8187108310388063</v>
      </c>
      <c r="U486" s="53">
        <v>-1.1963069368258044</v>
      </c>
    </row>
    <row r="487" spans="1:21" x14ac:dyDescent="0.25">
      <c r="A487" s="53" t="s">
        <v>677</v>
      </c>
      <c r="B487" s="53">
        <f t="shared" si="7"/>
        <v>478</v>
      </c>
      <c r="C487" s="53">
        <v>0.72435002115380631</v>
      </c>
      <c r="D487" s="53">
        <v>2.3506400124214095</v>
      </c>
      <c r="E487" s="53">
        <v>5.815826899950256</v>
      </c>
      <c r="F487" s="53">
        <v>-1.0684684505656949</v>
      </c>
      <c r="H487" s="53">
        <v>0.47996113960569026</v>
      </c>
      <c r="I487" s="53">
        <v>0.40237728835768205</v>
      </c>
      <c r="J487" s="53">
        <v>7.4474781761312636</v>
      </c>
      <c r="K487" s="53">
        <v>-1.0912499290695588</v>
      </c>
      <c r="M487" s="53">
        <v>-0.99856867025408469</v>
      </c>
      <c r="N487" s="53">
        <v>0.29910579682346677</v>
      </c>
      <c r="O487" s="53">
        <v>2.9976632732409678</v>
      </c>
      <c r="P487" s="53">
        <v>-1.2926058878013682</v>
      </c>
      <c r="R487" s="53">
        <v>1.1105883024039143</v>
      </c>
      <c r="S487" s="53">
        <v>-0.28304499017965934</v>
      </c>
      <c r="T487" s="53">
        <v>5.6209337276913782</v>
      </c>
      <c r="U487" s="53">
        <v>-1.2289925593072253</v>
      </c>
    </row>
    <row r="488" spans="1:21" x14ac:dyDescent="0.25">
      <c r="A488" s="53" t="s">
        <v>677</v>
      </c>
      <c r="B488" s="53">
        <f t="shared" si="7"/>
        <v>479</v>
      </c>
      <c r="C488" s="53">
        <v>2.2026245983800413E-2</v>
      </c>
      <c r="D488" s="53">
        <v>2.6355937883108091</v>
      </c>
      <c r="E488" s="53">
        <v>7.6359237694047204</v>
      </c>
      <c r="F488" s="53">
        <v>-0.97621965302245439</v>
      </c>
      <c r="H488" s="53">
        <v>1.1830525307401127</v>
      </c>
      <c r="I488" s="53">
        <v>2.6444751690091945</v>
      </c>
      <c r="J488" s="53">
        <v>7.6496874886194375</v>
      </c>
      <c r="K488" s="53">
        <v>-0.98036202724999133</v>
      </c>
      <c r="M488" s="53">
        <v>-1.0120776253515311</v>
      </c>
      <c r="N488" s="53">
        <v>-1.8508727814770864E-2</v>
      </c>
      <c r="O488" s="53">
        <v>1.9047885370543367</v>
      </c>
      <c r="P488" s="53">
        <v>-1.2238167203399901</v>
      </c>
      <c r="R488" s="53">
        <v>1.2909620239798207</v>
      </c>
      <c r="S488" s="53">
        <v>-0.23545262390816676</v>
      </c>
      <c r="T488" s="53">
        <v>7.3681774445427779</v>
      </c>
      <c r="U488" s="53">
        <v>-1.1587479892898249</v>
      </c>
    </row>
    <row r="489" spans="1:21" x14ac:dyDescent="0.25">
      <c r="A489" s="53" t="s">
        <v>677</v>
      </c>
      <c r="B489" s="53">
        <f t="shared" si="7"/>
        <v>480</v>
      </c>
      <c r="C489" s="53">
        <v>0.9448508105543435</v>
      </c>
      <c r="D489" s="53">
        <v>1.6305040112611251</v>
      </c>
      <c r="E489" s="53">
        <v>6.7567016089530716</v>
      </c>
      <c r="F489" s="53">
        <v>-1.1052020964112019</v>
      </c>
      <c r="H489" s="53">
        <v>4.2172804170049497E-2</v>
      </c>
      <c r="I489" s="53">
        <v>0.61626455792960833</v>
      </c>
      <c r="J489" s="53">
        <v>3.3384005330522264</v>
      </c>
      <c r="K489" s="53">
        <v>-1.1354057015291623</v>
      </c>
      <c r="M489" s="53">
        <v>-0.67808765794861048</v>
      </c>
      <c r="N489" s="53">
        <v>0.63946010822541821</v>
      </c>
      <c r="O489" s="53">
        <v>3.4109807801057883</v>
      </c>
      <c r="P489" s="53">
        <v>-1.3199978645298356</v>
      </c>
      <c r="R489" s="53">
        <v>1.335523728632638</v>
      </c>
      <c r="S489" s="53">
        <v>-0.33613830661608307</v>
      </c>
      <c r="T489" s="53">
        <v>2.9575191892274604</v>
      </c>
      <c r="U489" s="53">
        <v>-1.2569640800891586</v>
      </c>
    </row>
    <row r="490" spans="1:21" x14ac:dyDescent="0.25">
      <c r="A490" s="53" t="s">
        <v>677</v>
      </c>
      <c r="B490" s="53">
        <f t="shared" si="7"/>
        <v>481</v>
      </c>
      <c r="C490" s="53">
        <v>0.36050744506325288</v>
      </c>
      <c r="D490" s="53">
        <v>1.562610273929995</v>
      </c>
      <c r="E490" s="53">
        <v>7.7195118106090446</v>
      </c>
      <c r="F490" s="53">
        <v>-1.0355376016904796</v>
      </c>
      <c r="H490" s="53">
        <v>0.94687306587007702</v>
      </c>
      <c r="I490" s="53">
        <v>0.30459475587269541</v>
      </c>
      <c r="J490" s="53">
        <v>2.815480513366388</v>
      </c>
      <c r="K490" s="53">
        <v>-1.0516653183845444</v>
      </c>
      <c r="M490" s="53">
        <v>-0.33824002389493757</v>
      </c>
      <c r="N490" s="53">
        <v>2.2662612217308942</v>
      </c>
      <c r="O490" s="53">
        <v>2.5671423059408078</v>
      </c>
      <c r="P490" s="53">
        <v>-1.2680496254082383</v>
      </c>
      <c r="R490" s="53">
        <v>0.81524631518239943</v>
      </c>
      <c r="S490" s="53">
        <v>-0.61683305893889706</v>
      </c>
      <c r="T490" s="53">
        <v>2.783960125024564</v>
      </c>
      <c r="U490" s="53">
        <v>-1.2039167493112934</v>
      </c>
    </row>
    <row r="491" spans="1:21" x14ac:dyDescent="0.25">
      <c r="A491" s="53" t="s">
        <v>677</v>
      </c>
      <c r="B491" s="53">
        <f t="shared" si="7"/>
        <v>482</v>
      </c>
      <c r="C491" s="53">
        <v>0.35201663402009503</v>
      </c>
      <c r="D491" s="53">
        <v>3.072696375535477</v>
      </c>
      <c r="E491" s="53">
        <v>9.270014175166553</v>
      </c>
      <c r="F491" s="53">
        <v>-1.1484664346876616</v>
      </c>
      <c r="H491" s="53">
        <v>0.95935282545146339</v>
      </c>
      <c r="I491" s="53">
        <v>2.1949687430339355</v>
      </c>
      <c r="J491" s="53">
        <v>4.9792828388347559</v>
      </c>
      <c r="K491" s="53">
        <v>-1.1874117094431391</v>
      </c>
      <c r="M491" s="53">
        <v>-0.36259126174501061</v>
      </c>
      <c r="N491" s="53">
        <v>-4.0310969799680317E-2</v>
      </c>
      <c r="O491" s="53">
        <v>1.8971116770811227</v>
      </c>
      <c r="P491" s="53">
        <v>-1.3522597247390169</v>
      </c>
      <c r="R491" s="53">
        <v>1.0172083309069029</v>
      </c>
      <c r="S491" s="53">
        <v>-0.26251598283164279</v>
      </c>
      <c r="T491" s="53">
        <v>2.596701499252914</v>
      </c>
      <c r="U491" s="53">
        <v>-1.2899085186103518</v>
      </c>
    </row>
    <row r="492" spans="1:21" x14ac:dyDescent="0.25">
      <c r="A492" s="53" t="s">
        <v>677</v>
      </c>
      <c r="B492" s="53">
        <f t="shared" si="7"/>
        <v>483</v>
      </c>
      <c r="C492" s="53">
        <v>0.32672900272656813</v>
      </c>
      <c r="D492" s="53">
        <v>2.5932802238579473</v>
      </c>
      <c r="E492" s="53">
        <v>4.415869804968664</v>
      </c>
      <c r="F492" s="53">
        <v>-0.99810233733780773</v>
      </c>
      <c r="H492" s="53">
        <v>0.76982646796277077</v>
      </c>
      <c r="I492" s="53">
        <v>0.47568874048066151</v>
      </c>
      <c r="J492" s="53">
        <v>3.5173451176924977</v>
      </c>
      <c r="K492" s="53">
        <v>-1.0066661636130922</v>
      </c>
      <c r="M492" s="53">
        <v>-0.66110279939866867</v>
      </c>
      <c r="N492" s="53">
        <v>-1.1032060368547245</v>
      </c>
      <c r="O492" s="53">
        <v>1.7123076675331839</v>
      </c>
      <c r="P492" s="53">
        <v>-1.2401344575459166</v>
      </c>
      <c r="R492" s="53">
        <v>1.7228975495833168</v>
      </c>
      <c r="S492" s="53">
        <v>-0.50902329814898162</v>
      </c>
      <c r="T492" s="53">
        <v>9.1716622957326983</v>
      </c>
      <c r="U492" s="53">
        <v>-1.1754109680114497</v>
      </c>
    </row>
    <row r="493" spans="1:21" x14ac:dyDescent="0.25">
      <c r="A493" s="53" t="s">
        <v>677</v>
      </c>
      <c r="B493" s="53">
        <f t="shared" si="7"/>
        <v>484</v>
      </c>
      <c r="C493" s="53">
        <v>0.32551997470148042</v>
      </c>
      <c r="D493" s="53">
        <v>1.184676025837093</v>
      </c>
      <c r="E493" s="53">
        <v>4.9519524802645796</v>
      </c>
      <c r="F493" s="53">
        <v>-0.57834220514280621</v>
      </c>
      <c r="H493" s="53">
        <v>0.55595342290684746</v>
      </c>
      <c r="I493" s="53">
        <v>0.50411521646820512</v>
      </c>
      <c r="J493" s="53">
        <v>4.9233644793978693</v>
      </c>
      <c r="K493" s="53">
        <v>-0.5020924286027254</v>
      </c>
      <c r="M493" s="53">
        <v>0.43017179768179886</v>
      </c>
      <c r="N493" s="53">
        <v>0.28341942457446639</v>
      </c>
      <c r="O493" s="53">
        <v>2.6057904593206884</v>
      </c>
      <c r="P493" s="53">
        <v>-0.9271227891430045</v>
      </c>
      <c r="R493" s="53">
        <v>1.388690528985328</v>
      </c>
      <c r="S493" s="53">
        <v>-0.86827747194645688</v>
      </c>
      <c r="T493" s="53">
        <v>8.1720453173157566</v>
      </c>
      <c r="U493" s="53">
        <v>-0.855776774593764</v>
      </c>
    </row>
    <row r="494" spans="1:21" x14ac:dyDescent="0.25">
      <c r="A494" s="53" t="s">
        <v>677</v>
      </c>
      <c r="B494" s="53">
        <f t="shared" si="7"/>
        <v>485</v>
      </c>
      <c r="C494" s="53">
        <v>0.94847789462960719</v>
      </c>
      <c r="D494" s="53">
        <v>2.3187810221500023</v>
      </c>
      <c r="E494" s="53">
        <v>9.219519037460751</v>
      </c>
      <c r="F494" s="53">
        <v>-0.80665767390163223</v>
      </c>
      <c r="H494" s="53">
        <v>0.8707454464595209</v>
      </c>
      <c r="I494" s="53">
        <v>0.15829651126278432</v>
      </c>
      <c r="J494" s="53">
        <v>3.3634935714114294</v>
      </c>
      <c r="K494" s="53">
        <v>-0.77653961878696609</v>
      </c>
      <c r="M494" s="53">
        <v>0.23811229293458644</v>
      </c>
      <c r="N494" s="53">
        <v>1.0320901055385283</v>
      </c>
      <c r="O494" s="53">
        <v>3.5169157246379341</v>
      </c>
      <c r="P494" s="53">
        <v>-1.0973757510541025</v>
      </c>
      <c r="R494" s="53">
        <v>1.4318033408607833</v>
      </c>
      <c r="S494" s="53">
        <v>0.42631499034065284</v>
      </c>
      <c r="T494" s="53">
        <v>4.4501327689932184</v>
      </c>
      <c r="U494" s="53">
        <v>-1.0296318530165196</v>
      </c>
    </row>
    <row r="495" spans="1:21" x14ac:dyDescent="0.25">
      <c r="A495" s="53" t="s">
        <v>677</v>
      </c>
      <c r="B495" s="53">
        <f t="shared" si="7"/>
        <v>486</v>
      </c>
      <c r="C495" s="53">
        <v>0.99325018167957235</v>
      </c>
      <c r="D495" s="53">
        <v>1.6938924182542248</v>
      </c>
      <c r="E495" s="53">
        <v>4.4151420781306632</v>
      </c>
      <c r="F495" s="53">
        <v>-1.3420393372827206</v>
      </c>
      <c r="H495" s="53">
        <v>1.3840485577568011</v>
      </c>
      <c r="I495" s="53">
        <v>0.87166033385937691</v>
      </c>
      <c r="J495" s="53">
        <v>2.4389119965518478</v>
      </c>
      <c r="K495" s="53">
        <v>-1.4200965095656359</v>
      </c>
      <c r="M495" s="53">
        <v>-0.86314851358899936</v>
      </c>
      <c r="N495" s="53">
        <v>0.42309145464785786</v>
      </c>
      <c r="O495" s="53">
        <v>2.3612832828133024</v>
      </c>
      <c r="P495" s="53">
        <v>-1.4966054416179273</v>
      </c>
      <c r="R495" s="53">
        <v>0.13723837304530598</v>
      </c>
      <c r="S495" s="53">
        <v>-0.85575759434131371</v>
      </c>
      <c r="T495" s="53">
        <v>8.0884540478552154</v>
      </c>
      <c r="U495" s="53">
        <v>-1.4373082210664887</v>
      </c>
    </row>
    <row r="496" spans="1:21" x14ac:dyDescent="0.25">
      <c r="A496" s="53" t="s">
        <v>677</v>
      </c>
      <c r="B496" s="53">
        <f t="shared" si="7"/>
        <v>487</v>
      </c>
      <c r="C496" s="53">
        <v>0.23408022714596144</v>
      </c>
      <c r="D496" s="53">
        <v>1.6650110853522491</v>
      </c>
      <c r="E496" s="53">
        <v>3.5557875619153125</v>
      </c>
      <c r="F496" s="53">
        <v>-1.3547696420582049</v>
      </c>
      <c r="H496" s="53">
        <v>0.56513550338058394</v>
      </c>
      <c r="I496" s="53">
        <v>0.31233628733670721</v>
      </c>
      <c r="J496" s="53">
        <v>15.397423782139239</v>
      </c>
      <c r="K496" s="53">
        <v>-1.4353990048140473</v>
      </c>
      <c r="M496" s="53">
        <v>-0.8578258097984609</v>
      </c>
      <c r="N496" s="53">
        <v>2.3600952282823151</v>
      </c>
      <c r="O496" s="53">
        <v>1.5916956270552101</v>
      </c>
      <c r="P496" s="53">
        <v>-1.5060983248896547</v>
      </c>
      <c r="R496" s="53">
        <v>-0.33085087968396376</v>
      </c>
      <c r="S496" s="53">
        <v>0.26984895368193301</v>
      </c>
      <c r="T496" s="53">
        <v>2.683342610584583</v>
      </c>
      <c r="U496" s="53">
        <v>-1.4470019494289119</v>
      </c>
    </row>
    <row r="497" spans="1:21" x14ac:dyDescent="0.25">
      <c r="A497" s="53" t="s">
        <v>677</v>
      </c>
      <c r="B497" s="53">
        <f t="shared" si="7"/>
        <v>488</v>
      </c>
      <c r="C497" s="53">
        <v>0.4690392890914678</v>
      </c>
      <c r="D497" s="53">
        <v>0.92889096839954532</v>
      </c>
      <c r="E497" s="53">
        <v>4.4183825441161817</v>
      </c>
      <c r="F497" s="53">
        <v>-1.4214677013677324</v>
      </c>
      <c r="H497" s="53">
        <v>1.015818368549531</v>
      </c>
      <c r="I497" s="53">
        <v>1.2039501437312623</v>
      </c>
      <c r="J497" s="53">
        <v>5.9393699651149028</v>
      </c>
      <c r="K497" s="53">
        <v>-1.5155735767243617</v>
      </c>
      <c r="M497" s="53">
        <v>-0.61522404384968055</v>
      </c>
      <c r="N497" s="53">
        <v>-7.652259457341376E-2</v>
      </c>
      <c r="O497" s="53">
        <v>2.3763654447900544</v>
      </c>
      <c r="P497" s="53">
        <v>-1.5558345175922359</v>
      </c>
      <c r="R497" s="53">
        <v>1.3993439438914808</v>
      </c>
      <c r="S497" s="53">
        <v>-0.21000592250076355</v>
      </c>
      <c r="T497" s="53">
        <v>9.2198034875499673</v>
      </c>
      <c r="U497" s="53">
        <v>-1.497790432552464</v>
      </c>
    </row>
    <row r="498" spans="1:21" x14ac:dyDescent="0.25">
      <c r="A498" s="53" t="s">
        <v>677</v>
      </c>
      <c r="B498" s="53">
        <f t="shared" si="7"/>
        <v>489</v>
      </c>
      <c r="C498" s="53">
        <v>0.52780370733567594</v>
      </c>
      <c r="D498" s="53">
        <v>3.1515077854929663</v>
      </c>
      <c r="E498" s="53">
        <v>4.3527132455221169</v>
      </c>
      <c r="F498" s="53">
        <v>-1.1941876757842145</v>
      </c>
      <c r="H498" s="53">
        <v>1.0419094718670825</v>
      </c>
      <c r="I498" s="53">
        <v>2.4445180576092076</v>
      </c>
      <c r="J498" s="53">
        <v>2.4440489414387949</v>
      </c>
      <c r="K498" s="53">
        <v>-1.2423710436437485</v>
      </c>
      <c r="M498" s="53">
        <v>3.1226628560113486E-3</v>
      </c>
      <c r="N498" s="53">
        <v>0.89999943800344284</v>
      </c>
      <c r="O498" s="53">
        <v>5.7408919893247656</v>
      </c>
      <c r="P498" s="53">
        <v>-1.386353677116646</v>
      </c>
      <c r="R498" s="53">
        <v>-0.22203567764229243</v>
      </c>
      <c r="S498" s="53">
        <v>0.16998500432814434</v>
      </c>
      <c r="T498" s="53">
        <v>3.9999906253811512</v>
      </c>
      <c r="U498" s="53">
        <v>-1.3247238116767337</v>
      </c>
    </row>
    <row r="499" spans="1:21" x14ac:dyDescent="0.25">
      <c r="A499" s="53" t="s">
        <v>677</v>
      </c>
      <c r="B499" s="53">
        <f t="shared" si="7"/>
        <v>490</v>
      </c>
      <c r="C499" s="53">
        <v>0.12888748002286549</v>
      </c>
      <c r="D499" s="53">
        <v>2.3515370729907641</v>
      </c>
      <c r="E499" s="53">
        <v>5.9453100703970829</v>
      </c>
      <c r="F499" s="53">
        <v>-0.99116650586255461</v>
      </c>
      <c r="H499" s="53">
        <v>1.2805275447285047</v>
      </c>
      <c r="I499" s="53">
        <v>3.6763671739369301</v>
      </c>
      <c r="J499" s="53">
        <v>3.413738016458947</v>
      </c>
      <c r="K499" s="53">
        <v>-0.99832892973961618</v>
      </c>
      <c r="M499" s="53">
        <v>-0.82932272299164633</v>
      </c>
      <c r="N499" s="53">
        <v>0.52572429460776371</v>
      </c>
      <c r="O499" s="53">
        <v>4.2783277662805901</v>
      </c>
      <c r="P499" s="53">
        <v>-1.2349624652214481</v>
      </c>
      <c r="R499" s="53">
        <v>0.2331168241978788</v>
      </c>
      <c r="S499" s="53">
        <v>0.28115865049490535</v>
      </c>
      <c r="T499" s="53">
        <v>5.141061749811028</v>
      </c>
      <c r="U499" s="53">
        <v>-1.170129549579259</v>
      </c>
    </row>
    <row r="500" spans="1:21" x14ac:dyDescent="0.25">
      <c r="A500" s="53" t="s">
        <v>677</v>
      </c>
      <c r="B500" s="53">
        <f t="shared" si="7"/>
        <v>491</v>
      </c>
      <c r="C500" s="53">
        <v>1.6310787823608768</v>
      </c>
      <c r="D500" s="53">
        <v>1.6525584606492469</v>
      </c>
      <c r="E500" s="53">
        <v>6.7982698504180856</v>
      </c>
      <c r="F500" s="53">
        <v>-1.064104540767373</v>
      </c>
      <c r="H500" s="53">
        <v>0.58449662957592585</v>
      </c>
      <c r="I500" s="53">
        <v>1.1161927214073046</v>
      </c>
      <c r="J500" s="53">
        <v>16.136196911461976</v>
      </c>
      <c r="K500" s="53">
        <v>-1.0860042801922503</v>
      </c>
      <c r="M500" s="53">
        <v>-5.3336327547772823E-2</v>
      </c>
      <c r="N500" s="53">
        <v>-1.0309018133643626</v>
      </c>
      <c r="O500" s="53">
        <v>6.1027398750697834</v>
      </c>
      <c r="P500" s="53">
        <v>-1.2893517562582182</v>
      </c>
      <c r="R500" s="53">
        <v>-0.3290142285340843</v>
      </c>
      <c r="S500" s="53">
        <v>0.16547471458086568</v>
      </c>
      <c r="T500" s="53">
        <v>4.0729349465504603</v>
      </c>
      <c r="U500" s="53">
        <v>-1.225669578677216</v>
      </c>
    </row>
    <row r="501" spans="1:21" x14ac:dyDescent="0.25">
      <c r="A501" s="53" t="s">
        <v>677</v>
      </c>
      <c r="B501" s="53">
        <f t="shared" si="7"/>
        <v>492</v>
      </c>
      <c r="C501" s="53">
        <v>0.47434365567158859</v>
      </c>
      <c r="D501" s="53">
        <v>1.9031562884646247</v>
      </c>
      <c r="E501" s="53">
        <v>7.9140257765782387</v>
      </c>
      <c r="F501" s="53">
        <v>-1.0594110574193356</v>
      </c>
      <c r="H501" s="53">
        <v>0.69774434871693514</v>
      </c>
      <c r="I501" s="53">
        <v>-0.37189701745044756</v>
      </c>
      <c r="J501" s="53">
        <v>4.5850563963389108</v>
      </c>
      <c r="K501" s="53">
        <v>-1.080362466590886</v>
      </c>
      <c r="M501" s="53">
        <v>-0.69761811617431557</v>
      </c>
      <c r="N501" s="53">
        <v>-1.1051374712707518</v>
      </c>
      <c r="O501" s="53">
        <v>6.4761252242579275</v>
      </c>
      <c r="P501" s="53">
        <v>-1.2858518644373627</v>
      </c>
      <c r="R501" s="53">
        <v>-5.2568178512382248E-2</v>
      </c>
      <c r="S501" s="53">
        <v>0.38935270161327185</v>
      </c>
      <c r="T501" s="53">
        <v>4.0349956348450888</v>
      </c>
      <c r="U501" s="53">
        <v>-1.2220956381116257</v>
      </c>
    </row>
    <row r="502" spans="1:21" x14ac:dyDescent="0.25">
      <c r="A502" s="53" t="s">
        <v>677</v>
      </c>
      <c r="B502" s="53">
        <f t="shared" si="7"/>
        <v>493</v>
      </c>
      <c r="C502" s="53">
        <v>0.60293644303683691</v>
      </c>
      <c r="D502" s="53">
        <v>2.202903668103843</v>
      </c>
      <c r="E502" s="53">
        <v>2.7982578678657215</v>
      </c>
      <c r="F502" s="53">
        <v>-1.0468825639255797</v>
      </c>
      <c r="H502" s="53">
        <v>0.10479742523355792</v>
      </c>
      <c r="I502" s="53">
        <v>0.80813139815601609</v>
      </c>
      <c r="J502" s="53">
        <v>3.0129081830799413</v>
      </c>
      <c r="K502" s="53">
        <v>-1.0653025591071976</v>
      </c>
      <c r="M502" s="53">
        <v>-0.23654495487928726</v>
      </c>
      <c r="N502" s="53">
        <v>-1.2860933238638625</v>
      </c>
      <c r="O502" s="53">
        <v>4.2641046214718434</v>
      </c>
      <c r="P502" s="53">
        <v>-1.2765094701738844</v>
      </c>
      <c r="R502" s="53">
        <v>-0.30509360660098245</v>
      </c>
      <c r="S502" s="53">
        <v>-0.65912760171821749</v>
      </c>
      <c r="T502" s="53">
        <v>1.9211150848110494</v>
      </c>
      <c r="U502" s="53">
        <v>-1.2125555827193355</v>
      </c>
    </row>
    <row r="503" spans="1:21" x14ac:dyDescent="0.25">
      <c r="A503" s="53" t="s">
        <v>677</v>
      </c>
      <c r="B503" s="53">
        <f t="shared" si="7"/>
        <v>494</v>
      </c>
      <c r="C503" s="53">
        <v>0.36528013345989824</v>
      </c>
      <c r="D503" s="53">
        <v>1.1536594729922895</v>
      </c>
      <c r="E503" s="53">
        <v>4.0086281525217888</v>
      </c>
      <c r="F503" s="53">
        <v>-1.0382594361998383</v>
      </c>
      <c r="H503" s="53">
        <v>2.9182701228591706E-2</v>
      </c>
      <c r="I503" s="53">
        <v>1.4293399127750523</v>
      </c>
      <c r="J503" s="53">
        <v>2.3219310352558171</v>
      </c>
      <c r="K503" s="53">
        <v>-1.0549371064823936</v>
      </c>
      <c r="M503" s="53">
        <v>-0.31862764557666434</v>
      </c>
      <c r="N503" s="53">
        <v>-1.3315805870166348</v>
      </c>
      <c r="O503" s="53">
        <v>9.6918183806304654</v>
      </c>
      <c r="P503" s="53">
        <v>-1.2700792749522194</v>
      </c>
      <c r="R503" s="53">
        <v>-0.41092459458360253</v>
      </c>
      <c r="S503" s="53">
        <v>0.12326405227786449</v>
      </c>
      <c r="T503" s="53">
        <v>3.9588771484825638</v>
      </c>
      <c r="U503" s="53">
        <v>-1.2059893410399691</v>
      </c>
    </row>
    <row r="504" spans="1:21" x14ac:dyDescent="0.25">
      <c r="A504" s="53" t="s">
        <v>677</v>
      </c>
      <c r="B504" s="53">
        <f t="shared" si="7"/>
        <v>495</v>
      </c>
      <c r="C504" s="53">
        <v>0.37142997540037725</v>
      </c>
      <c r="D504" s="53">
        <v>0.10473240634340424</v>
      </c>
      <c r="E504" s="53">
        <v>10.604044632213165</v>
      </c>
      <c r="F504" s="53">
        <v>-1.0405336453409575</v>
      </c>
      <c r="H504" s="53">
        <v>-0.10749973470324249</v>
      </c>
      <c r="I504" s="53">
        <v>1.0037533671666894</v>
      </c>
      <c r="J504" s="53">
        <v>3.026939389105689</v>
      </c>
      <c r="K504" s="53">
        <v>-1.0576708253673404</v>
      </c>
      <c r="M504" s="53">
        <v>-0.9220820506405325</v>
      </c>
      <c r="N504" s="53">
        <v>-1.3902285401328804</v>
      </c>
      <c r="O504" s="53">
        <v>9.6374087235801866</v>
      </c>
      <c r="P504" s="53">
        <v>-1.271775133951111</v>
      </c>
      <c r="R504" s="53">
        <v>-0.23341954743705495</v>
      </c>
      <c r="S504" s="53">
        <v>-0.15435058472364782</v>
      </c>
      <c r="T504" s="53">
        <v>4.6495976945514315</v>
      </c>
      <c r="U504" s="53">
        <v>-1.2077210800707427</v>
      </c>
    </row>
    <row r="505" spans="1:21" x14ac:dyDescent="0.25">
      <c r="A505" s="53" t="s">
        <v>677</v>
      </c>
      <c r="B505" s="53">
        <f t="shared" si="7"/>
        <v>496</v>
      </c>
      <c r="C505" s="53">
        <v>9.3326143477777665E-2</v>
      </c>
      <c r="D505" s="53">
        <v>3.0389299731040511E-2</v>
      </c>
      <c r="E505" s="53">
        <v>3.3662438395339955</v>
      </c>
      <c r="F505" s="53">
        <v>-0.991927306899134</v>
      </c>
      <c r="H505" s="53">
        <v>0.38348418459896016</v>
      </c>
      <c r="I505" s="53">
        <v>-0.70730285099326307</v>
      </c>
      <c r="J505" s="53">
        <v>3.4504604991303074</v>
      </c>
      <c r="K505" s="53">
        <v>-0.99924345256154135</v>
      </c>
      <c r="M505" s="53">
        <v>-0.22390859799981591</v>
      </c>
      <c r="N505" s="53">
        <v>-1.5215326005206826</v>
      </c>
      <c r="O505" s="53">
        <v>8.2201860315702735</v>
      </c>
      <c r="P505" s="53">
        <v>-1.2355297882793506</v>
      </c>
      <c r="R505" s="53">
        <v>-0.25835509095198256</v>
      </c>
      <c r="S505" s="53">
        <v>-0.71605089578146097</v>
      </c>
      <c r="T505" s="53">
        <v>4.7492196986125697</v>
      </c>
      <c r="U505" s="53">
        <v>-1.1707088757396706</v>
      </c>
    </row>
    <row r="506" spans="1:21" x14ac:dyDescent="0.25">
      <c r="A506" s="53" t="s">
        <v>677</v>
      </c>
      <c r="B506" s="53">
        <f t="shared" si="7"/>
        <v>497</v>
      </c>
      <c r="C506" s="53">
        <v>0.73195561012232124</v>
      </c>
      <c r="D506" s="53">
        <v>2.0923746834425851</v>
      </c>
      <c r="E506" s="53">
        <v>4.8285223406156446</v>
      </c>
      <c r="F506" s="53">
        <v>-1.0188770459449541</v>
      </c>
      <c r="H506" s="53">
        <v>-0.21321969055833864</v>
      </c>
      <c r="I506" s="53">
        <v>1.5334628260376428</v>
      </c>
      <c r="J506" s="53">
        <v>3.7213521101690668</v>
      </c>
      <c r="K506" s="53">
        <v>-1.0316384549568309</v>
      </c>
      <c r="M506" s="53">
        <v>-0.91936197358816019</v>
      </c>
      <c r="N506" s="53">
        <v>0.12214882006651481</v>
      </c>
      <c r="O506" s="53">
        <v>5.1972063762775269</v>
      </c>
      <c r="P506" s="53">
        <v>-1.2556259864047989</v>
      </c>
      <c r="R506" s="53">
        <v>-0.37022221720564991</v>
      </c>
      <c r="S506" s="53">
        <v>0.81880823874813202</v>
      </c>
      <c r="T506" s="53">
        <v>7.8443761163372949</v>
      </c>
      <c r="U506" s="53">
        <v>-1.1912302579340284</v>
      </c>
    </row>
    <row r="507" spans="1:21" x14ac:dyDescent="0.25">
      <c r="A507" s="53" t="s">
        <v>677</v>
      </c>
      <c r="B507" s="53">
        <f t="shared" si="7"/>
        <v>498</v>
      </c>
      <c r="C507" s="53">
        <v>0.48665243843760281</v>
      </c>
      <c r="D507" s="53">
        <v>0.36466560570172363</v>
      </c>
      <c r="E507" s="53">
        <v>3.794560946085515</v>
      </c>
      <c r="F507" s="53">
        <v>-1.4343734107700084</v>
      </c>
      <c r="H507" s="53">
        <v>4.0794718301659163</v>
      </c>
      <c r="I507" s="53">
        <v>-0.81102959953179832</v>
      </c>
      <c r="J507" s="53">
        <v>7.9557855178745838</v>
      </c>
      <c r="K507" s="53">
        <v>-1.5310869175507353</v>
      </c>
      <c r="M507" s="53">
        <v>-0.92332825935354845</v>
      </c>
      <c r="N507" s="53">
        <v>-0.84667123704914116</v>
      </c>
      <c r="O507" s="53">
        <v>2.5937393036926637</v>
      </c>
      <c r="P507" s="53">
        <v>-1.5654581986474267</v>
      </c>
      <c r="R507" s="53">
        <v>-0.40699293814513693</v>
      </c>
      <c r="S507" s="53">
        <v>-0.58084131900243929</v>
      </c>
      <c r="T507" s="53">
        <v>4.7040234365473204</v>
      </c>
      <c r="U507" s="53">
        <v>-1.5076177260443651</v>
      </c>
    </row>
    <row r="508" spans="1:21" x14ac:dyDescent="0.25">
      <c r="A508" s="53" t="s">
        <v>677</v>
      </c>
      <c r="B508" s="53">
        <f t="shared" si="7"/>
        <v>499</v>
      </c>
      <c r="C508" s="53">
        <v>0.57465689448188806</v>
      </c>
      <c r="D508" s="53">
        <v>1.5624961649616615</v>
      </c>
      <c r="E508" s="53">
        <v>4.4916258689889572</v>
      </c>
      <c r="F508" s="53">
        <v>-1.1329262947653225</v>
      </c>
      <c r="H508" s="53">
        <v>5.817313743883766E-2</v>
      </c>
      <c r="I508" s="53">
        <v>-0.3221508727378985</v>
      </c>
      <c r="J508" s="53">
        <v>6.1811996348554068</v>
      </c>
      <c r="K508" s="53">
        <v>-1.1687316447066534</v>
      </c>
      <c r="M508" s="53">
        <v>-0.48127910510139832</v>
      </c>
      <c r="N508" s="53">
        <v>-1.0016648493290929</v>
      </c>
      <c r="O508" s="53">
        <v>2.5683489134540638</v>
      </c>
      <c r="P508" s="53">
        <v>-1.3406715705737557</v>
      </c>
      <c r="R508" s="53">
        <v>-0.49679411911536775</v>
      </c>
      <c r="S508" s="53">
        <v>3.6514541085987058</v>
      </c>
      <c r="T508" s="53">
        <v>3.5575024323088678</v>
      </c>
      <c r="U508" s="53">
        <v>-1.2780751887900548</v>
      </c>
    </row>
    <row r="509" spans="1:21" x14ac:dyDescent="0.25">
      <c r="A509" s="53" t="s">
        <v>677</v>
      </c>
      <c r="B509" s="53">
        <f t="shared" si="7"/>
        <v>500</v>
      </c>
      <c r="C509" s="53">
        <v>0.47699872524731862</v>
      </c>
      <c r="D509" s="53">
        <v>0.78332414135219419</v>
      </c>
      <c r="E509" s="53">
        <v>4.3727787482458158</v>
      </c>
      <c r="F509" s="53">
        <v>-1.1941548999097369</v>
      </c>
      <c r="H509" s="53">
        <v>-0.19743567751316698</v>
      </c>
      <c r="I509" s="53">
        <v>-0.31134658184103081</v>
      </c>
      <c r="J509" s="53">
        <v>2.4371310991016606</v>
      </c>
      <c r="K509" s="53">
        <v>-1.2423316453204325</v>
      </c>
      <c r="M509" s="53">
        <v>-0.21426002391445956</v>
      </c>
      <c r="N509" s="53">
        <v>-0.12561973269372359</v>
      </c>
      <c r="O509" s="53">
        <v>2.7765383342689662</v>
      </c>
      <c r="P509" s="53">
        <v>-1.3863292364173831</v>
      </c>
      <c r="R509" s="53">
        <v>-0.45139103895490734</v>
      </c>
      <c r="S509" s="53">
        <v>-0.38397654812535909</v>
      </c>
      <c r="T509" s="53">
        <v>5.8361437701903789</v>
      </c>
      <c r="U509" s="53">
        <v>-1.3246988538748876</v>
      </c>
    </row>
    <row r="510" spans="1:21" x14ac:dyDescent="0.25">
      <c r="A510" s="53" t="s">
        <v>677</v>
      </c>
      <c r="B510" s="53">
        <f t="shared" si="7"/>
        <v>501</v>
      </c>
      <c r="C510" s="53">
        <v>0.16838756480278191</v>
      </c>
      <c r="D510" s="53">
        <v>0.15534953871792298</v>
      </c>
      <c r="E510" s="53">
        <v>4.8658838642228108</v>
      </c>
      <c r="F510" s="53">
        <v>-1.3901561755967702</v>
      </c>
      <c r="H510" s="53">
        <v>-0.24789242645037096</v>
      </c>
      <c r="I510" s="53">
        <v>-0.8147810825367513</v>
      </c>
      <c r="J510" s="53">
        <v>7.0854873198477888</v>
      </c>
      <c r="K510" s="53">
        <v>-1.4779354774972815</v>
      </c>
      <c r="M510" s="53">
        <v>-0.47840582876299204</v>
      </c>
      <c r="N510" s="53">
        <v>9.2577164531981213E-2</v>
      </c>
      <c r="O510" s="53">
        <v>1.8073609542783939</v>
      </c>
      <c r="P510" s="53">
        <v>-1.5324857710817963</v>
      </c>
      <c r="R510" s="53">
        <v>-0.34446009037540404</v>
      </c>
      <c r="S510" s="53">
        <v>-0.78565698601344391</v>
      </c>
      <c r="T510" s="53">
        <v>3.465568582182823</v>
      </c>
      <c r="U510" s="53">
        <v>-1.4739476863818266</v>
      </c>
    </row>
    <row r="511" spans="1:21" x14ac:dyDescent="0.25">
      <c r="A511" s="53" t="s">
        <v>677</v>
      </c>
      <c r="B511" s="53">
        <f t="shared" si="7"/>
        <v>502</v>
      </c>
      <c r="C511" s="53">
        <v>1.3911843757751512</v>
      </c>
      <c r="D511" s="53">
        <v>3.814125716779067</v>
      </c>
      <c r="E511" s="53">
        <v>4.0138284288512747</v>
      </c>
      <c r="F511" s="53">
        <v>-1.3776568134514005</v>
      </c>
      <c r="H511" s="53">
        <v>-8.6506183926009922E-2</v>
      </c>
      <c r="I511" s="53">
        <v>1.574033823233834</v>
      </c>
      <c r="J511" s="53">
        <v>11.059755351874019</v>
      </c>
      <c r="K511" s="53">
        <v>-1.4629105874250474</v>
      </c>
      <c r="M511" s="53">
        <v>-0.57754918792806353</v>
      </c>
      <c r="N511" s="53">
        <v>-0.46078643893980537</v>
      </c>
      <c r="O511" s="53">
        <v>2.5612215020528373</v>
      </c>
      <c r="P511" s="53">
        <v>-1.5231650998245345</v>
      </c>
      <c r="R511" s="53">
        <v>0.30199615474977826</v>
      </c>
      <c r="S511" s="53">
        <v>-0.18720582712019218</v>
      </c>
      <c r="T511" s="53">
        <v>9.6467064723159837</v>
      </c>
      <c r="U511" s="53">
        <v>-1.4644298135989136</v>
      </c>
    </row>
    <row r="512" spans="1:21" x14ac:dyDescent="0.25">
      <c r="A512" s="53" t="s">
        <v>677</v>
      </c>
      <c r="B512" s="53">
        <f t="shared" si="7"/>
        <v>503</v>
      </c>
      <c r="C512" s="53">
        <v>0.61498151227032716</v>
      </c>
      <c r="D512" s="53">
        <v>0.72589407708757525</v>
      </c>
      <c r="E512" s="53">
        <v>3.7277075046683894</v>
      </c>
      <c r="F512" s="53">
        <v>-1.3452716043275512</v>
      </c>
      <c r="H512" s="53">
        <v>1.9029194314986082</v>
      </c>
      <c r="I512" s="53">
        <v>1.8577302180679578</v>
      </c>
      <c r="J512" s="53">
        <v>3.2548268576491495</v>
      </c>
      <c r="K512" s="53">
        <v>-1.4239818643915763</v>
      </c>
      <c r="M512" s="53">
        <v>-0.95293091809306374</v>
      </c>
      <c r="N512" s="53">
        <v>-0.1691103887041881</v>
      </c>
      <c r="O512" s="53">
        <v>2.8767384904353976</v>
      </c>
      <c r="P512" s="53">
        <v>-1.4990157164935705</v>
      </c>
      <c r="R512" s="53">
        <v>-0.3887290141158215</v>
      </c>
      <c r="S512" s="53">
        <v>0.12751876307890533</v>
      </c>
      <c r="T512" s="53">
        <v>6.4668079889140841</v>
      </c>
      <c r="U512" s="53">
        <v>-1.43976949118374</v>
      </c>
    </row>
    <row r="513" spans="1:21" x14ac:dyDescent="0.25">
      <c r="A513" s="53" t="s">
        <v>677</v>
      </c>
      <c r="B513" s="53">
        <f t="shared" si="7"/>
        <v>504</v>
      </c>
      <c r="C513" s="53">
        <v>0.45582130396522097</v>
      </c>
      <c r="D513" s="53">
        <v>2.5811517034294891</v>
      </c>
      <c r="E513" s="53">
        <v>4.0346659595418579</v>
      </c>
      <c r="F513" s="53">
        <v>-1.3991185823496204</v>
      </c>
      <c r="H513" s="53">
        <v>0.64464142143507652</v>
      </c>
      <c r="I513" s="53">
        <v>1.3288371567652595</v>
      </c>
      <c r="J513" s="53">
        <v>3.4573243540501917</v>
      </c>
      <c r="K513" s="53">
        <v>-1.4887087613399379</v>
      </c>
      <c r="M513" s="53">
        <v>-9.9565843465959133E-2</v>
      </c>
      <c r="N513" s="53">
        <v>-1.5701212519691035</v>
      </c>
      <c r="O513" s="53">
        <v>1.6887937238448996</v>
      </c>
      <c r="P513" s="53">
        <v>-1.5391689638756083</v>
      </c>
      <c r="R513" s="53">
        <v>-0.23978497952113909</v>
      </c>
      <c r="S513" s="53">
        <v>0.27401007651212644</v>
      </c>
      <c r="T513" s="53">
        <v>5.3174978064485403</v>
      </c>
      <c r="U513" s="53">
        <v>-1.4807722784138249</v>
      </c>
    </row>
    <row r="514" spans="1:21" x14ac:dyDescent="0.25">
      <c r="A514" s="53" t="s">
        <v>677</v>
      </c>
      <c r="B514" s="53">
        <f t="shared" si="7"/>
        <v>505</v>
      </c>
      <c r="C514" s="53">
        <v>0.38490469327520249</v>
      </c>
      <c r="D514" s="53">
        <v>0.74134226855015894</v>
      </c>
      <c r="E514" s="53">
        <v>6.2505848685740872</v>
      </c>
      <c r="F514" s="53">
        <v>-1.3145551854158395</v>
      </c>
      <c r="H514" s="53">
        <v>-6.1502514973441814E-2</v>
      </c>
      <c r="I514" s="53">
        <v>-0.88018648292176405</v>
      </c>
      <c r="J514" s="53">
        <v>3.2626632391421388</v>
      </c>
      <c r="K514" s="53">
        <v>-1.3870591148789437</v>
      </c>
      <c r="M514" s="53">
        <v>-1.0129015683364324</v>
      </c>
      <c r="N514" s="53">
        <v>0.39874248215992847</v>
      </c>
      <c r="O514" s="53">
        <v>2.9239754770407771</v>
      </c>
      <c r="P514" s="53">
        <v>-1.476110736259642</v>
      </c>
      <c r="R514" s="53">
        <v>-0.32303609292145286</v>
      </c>
      <c r="S514" s="53">
        <v>-0.188666044045812</v>
      </c>
      <c r="T514" s="53">
        <v>4.27096253064403</v>
      </c>
      <c r="U514" s="53">
        <v>-1.4163799002471624</v>
      </c>
    </row>
    <row r="515" spans="1:21" x14ac:dyDescent="0.25">
      <c r="A515" s="53" t="s">
        <v>677</v>
      </c>
      <c r="B515" s="53">
        <f t="shared" si="7"/>
        <v>506</v>
      </c>
      <c r="C515" s="53">
        <v>1.0621453731268597</v>
      </c>
      <c r="D515" s="53">
        <v>1.3478201983664848</v>
      </c>
      <c r="E515" s="53">
        <v>3.3092714143832467</v>
      </c>
      <c r="F515" s="53">
        <v>-1.4373134395262654</v>
      </c>
      <c r="H515" s="53">
        <v>-0.66690293647378696</v>
      </c>
      <c r="I515" s="53">
        <v>-0.95040307482388298</v>
      </c>
      <c r="J515" s="53">
        <v>3.8215535455070948</v>
      </c>
      <c r="K515" s="53">
        <v>-1.5346209865982776</v>
      </c>
      <c r="M515" s="53">
        <v>-0.64578981518688872</v>
      </c>
      <c r="N515" s="53">
        <v>0.28246717533369703</v>
      </c>
      <c r="O515" s="53">
        <v>3.6296119372437885</v>
      </c>
      <c r="P515" s="53">
        <v>-1.5676505538416574</v>
      </c>
      <c r="R515" s="53">
        <v>-0.15387986967694223</v>
      </c>
      <c r="S515" s="53">
        <v>-2.4241874602509562E-3</v>
      </c>
      <c r="T515" s="53">
        <v>3.850865419558628</v>
      </c>
      <c r="U515" s="53">
        <v>-1.5098564658580225</v>
      </c>
    </row>
    <row r="516" spans="1:21" x14ac:dyDescent="0.25">
      <c r="A516" s="53" t="s">
        <v>677</v>
      </c>
      <c r="B516" s="53">
        <f t="shared" si="7"/>
        <v>507</v>
      </c>
      <c r="C516" s="53">
        <v>0.57955066765874286</v>
      </c>
      <c r="D516" s="53">
        <v>1.1792760612990572</v>
      </c>
      <c r="E516" s="53">
        <v>5.0949862373769843</v>
      </c>
      <c r="F516" s="53">
        <v>-1.3822107010088094</v>
      </c>
      <c r="H516" s="53">
        <v>-0.12504603977073653</v>
      </c>
      <c r="I516" s="53">
        <v>1.9839176985124871</v>
      </c>
      <c r="J516" s="53">
        <v>3.7099108956497635</v>
      </c>
      <c r="K516" s="53">
        <v>-1.4683845995510765</v>
      </c>
      <c r="M516" s="53">
        <v>0.12262766423376083</v>
      </c>
      <c r="N516" s="53">
        <v>-1.3744102355655301</v>
      </c>
      <c r="O516" s="53">
        <v>2.0591267960090018</v>
      </c>
      <c r="P516" s="53">
        <v>-1.5265608962157022</v>
      </c>
      <c r="R516" s="53">
        <v>0.42232186698577828</v>
      </c>
      <c r="S516" s="53">
        <v>-0.46273285303624434</v>
      </c>
      <c r="T516" s="53">
        <v>4.2033844321853611</v>
      </c>
      <c r="U516" s="53">
        <v>-1.4678974563422007</v>
      </c>
    </row>
    <row r="517" spans="1:21" x14ac:dyDescent="0.25">
      <c r="A517" s="53" t="s">
        <v>677</v>
      </c>
      <c r="B517" s="53">
        <f t="shared" si="7"/>
        <v>508</v>
      </c>
      <c r="C517" s="53">
        <v>0.15811416284738936</v>
      </c>
      <c r="D517" s="53">
        <v>1.3010656371678049</v>
      </c>
      <c r="E517" s="53">
        <v>5.2144135984950486</v>
      </c>
      <c r="F517" s="53">
        <v>-1.5587682858104321</v>
      </c>
      <c r="H517" s="53">
        <v>-0.66506112462565814</v>
      </c>
      <c r="I517" s="53">
        <v>3.1494322965626513</v>
      </c>
      <c r="J517" s="53">
        <v>3.4681053000060911</v>
      </c>
      <c r="K517" s="53">
        <v>-1.6806160936234551</v>
      </c>
      <c r="M517" s="53">
        <v>-0.89636398373928905</v>
      </c>
      <c r="N517" s="53">
        <v>-1.2753082906314606</v>
      </c>
      <c r="O517" s="53">
        <v>1.6433621270541925</v>
      </c>
      <c r="P517" s="53">
        <v>-1.6582184309581181</v>
      </c>
      <c r="R517" s="53">
        <v>-0.24755262587242724</v>
      </c>
      <c r="S517" s="53">
        <v>-0.56550730158228513</v>
      </c>
      <c r="T517" s="53">
        <v>3.4685925424499717</v>
      </c>
      <c r="U517" s="53">
        <v>-1.6023405272330415</v>
      </c>
    </row>
    <row r="518" spans="1:21" x14ac:dyDescent="0.25">
      <c r="A518" s="53" t="s">
        <v>677</v>
      </c>
      <c r="B518" s="53">
        <f t="shared" si="7"/>
        <v>509</v>
      </c>
      <c r="C518" s="53">
        <v>0.60576995020104363</v>
      </c>
      <c r="D518" s="53">
        <v>2.0374379423986277</v>
      </c>
      <c r="E518" s="53">
        <v>5.2498826783121446</v>
      </c>
      <c r="F518" s="53">
        <v>-1.3714857308349859</v>
      </c>
      <c r="H518" s="53">
        <v>-0.5924205138260874</v>
      </c>
      <c r="I518" s="53">
        <v>-0.49758802642635214</v>
      </c>
      <c r="J518" s="53">
        <v>2.4740819450217417</v>
      </c>
      <c r="K518" s="53">
        <v>-1.4554926218632886</v>
      </c>
      <c r="M518" s="53">
        <v>0.16508731722720577</v>
      </c>
      <c r="N518" s="53">
        <v>-1.5040227378056457</v>
      </c>
      <c r="O518" s="53">
        <v>2.6318873422299838</v>
      </c>
      <c r="P518" s="53">
        <v>-1.5185633744164657</v>
      </c>
      <c r="R518" s="53">
        <v>0.55301583836919133</v>
      </c>
      <c r="S518" s="53">
        <v>-0.23066041170960716</v>
      </c>
      <c r="T518" s="53">
        <v>11.785196971046513</v>
      </c>
      <c r="U518" s="53">
        <v>-1.4597307274701357</v>
      </c>
    </row>
    <row r="519" spans="1:21" x14ac:dyDescent="0.25">
      <c r="A519" s="53" t="s">
        <v>677</v>
      </c>
      <c r="B519" s="53">
        <f t="shared" si="7"/>
        <v>510</v>
      </c>
      <c r="C519" s="53">
        <v>0.68821208875988682</v>
      </c>
      <c r="D519" s="53">
        <v>1.00183173296988</v>
      </c>
      <c r="E519" s="53">
        <v>3.553384069053295</v>
      </c>
      <c r="F519" s="53">
        <v>-1.2704672240193626</v>
      </c>
      <c r="H519" s="53">
        <v>-0.49660126936055649</v>
      </c>
      <c r="I519" s="53">
        <v>0.71808492846607397</v>
      </c>
      <c r="J519" s="53">
        <v>1.5308815844015475</v>
      </c>
      <c r="K519" s="53">
        <v>-1.3340630686977908</v>
      </c>
      <c r="M519" s="53">
        <v>-0.6119769234355209</v>
      </c>
      <c r="N519" s="53">
        <v>-0.87901999669845021</v>
      </c>
      <c r="O519" s="53">
        <v>4.5250979023869498</v>
      </c>
      <c r="P519" s="53">
        <v>-1.4432347070830944</v>
      </c>
      <c r="R519" s="53">
        <v>0.89001435048567412</v>
      </c>
      <c r="S519" s="53">
        <v>-1.0116773496961922</v>
      </c>
      <c r="T519" s="53">
        <v>6.8472622403726451</v>
      </c>
      <c r="U519" s="53">
        <v>-1.3828082985166616</v>
      </c>
    </row>
    <row r="520" spans="1:21" x14ac:dyDescent="0.25">
      <c r="A520" s="53" t="s">
        <v>677</v>
      </c>
      <c r="B520" s="53">
        <f t="shared" si="7"/>
        <v>511</v>
      </c>
      <c r="C520" s="53">
        <v>0.24845291547864626</v>
      </c>
      <c r="D520" s="53">
        <v>1.4973810083558194</v>
      </c>
      <c r="E520" s="53">
        <v>7.4443486140350403</v>
      </c>
      <c r="F520" s="53">
        <v>-1.1844483783816457</v>
      </c>
      <c r="H520" s="53">
        <v>0.58959089493817696</v>
      </c>
      <c r="I520" s="53">
        <v>2.1949847964162816</v>
      </c>
      <c r="J520" s="53">
        <v>1.4641246398355141</v>
      </c>
      <c r="K520" s="53">
        <v>-1.2306638964187522</v>
      </c>
      <c r="M520" s="53">
        <v>-3.6486571340130523E-2</v>
      </c>
      <c r="N520" s="53">
        <v>-1.2274641536029669</v>
      </c>
      <c r="O520" s="53">
        <v>4.4760460233103139</v>
      </c>
      <c r="P520" s="53">
        <v>-1.3790911633731209</v>
      </c>
      <c r="R520" s="53">
        <v>-0.12991903584860343</v>
      </c>
      <c r="S520" s="53">
        <v>-1.0257584301870024</v>
      </c>
      <c r="T520" s="53">
        <v>4.3943482541467507</v>
      </c>
      <c r="U520" s="53">
        <v>-1.3173076417478591</v>
      </c>
    </row>
    <row r="521" spans="1:21" x14ac:dyDescent="0.25">
      <c r="A521" s="53" t="s">
        <v>677</v>
      </c>
      <c r="B521" s="53">
        <f t="shared" si="7"/>
        <v>512</v>
      </c>
      <c r="C521" s="53">
        <v>0.72573657687886517</v>
      </c>
      <c r="D521" s="53">
        <v>1.6588597319029965</v>
      </c>
      <c r="E521" s="53">
        <v>5.4082769196016702</v>
      </c>
      <c r="F521" s="53">
        <v>-1.3808308177994588</v>
      </c>
      <c r="H521" s="53">
        <v>0.19957045654707603</v>
      </c>
      <c r="I521" s="53">
        <v>0.80203980296796562</v>
      </c>
      <c r="J521" s="53">
        <v>3.7946759639183925</v>
      </c>
      <c r="K521" s="53">
        <v>-1.4667259074280794</v>
      </c>
      <c r="M521" s="53">
        <v>-0.82639898209655538</v>
      </c>
      <c r="N521" s="53">
        <v>-0.68457080554692451</v>
      </c>
      <c r="O521" s="53">
        <v>0.76687731512043589</v>
      </c>
      <c r="P521" s="53">
        <v>-1.5255319286877442</v>
      </c>
      <c r="R521" s="53">
        <v>-0.29281590145294872</v>
      </c>
      <c r="S521" s="53">
        <v>-0.1663482150246639</v>
      </c>
      <c r="T521" s="53">
        <v>3.7208882694102372</v>
      </c>
      <c r="U521" s="53">
        <v>-1.4668467184974106</v>
      </c>
    </row>
    <row r="522" spans="1:21" x14ac:dyDescent="0.25">
      <c r="A522" s="53" t="s">
        <v>677</v>
      </c>
      <c r="B522" s="53">
        <f t="shared" si="7"/>
        <v>513</v>
      </c>
      <c r="C522" s="53">
        <v>0.86236679226389812</v>
      </c>
      <c r="D522" s="53">
        <v>0.71954425358651564</v>
      </c>
      <c r="E522" s="53">
        <v>4.4929835966617979</v>
      </c>
      <c r="F522" s="53">
        <v>-1.4210859360166836</v>
      </c>
      <c r="H522" s="53">
        <v>-3.4559267520318529E-2</v>
      </c>
      <c r="I522" s="53">
        <v>2.7221925334769459</v>
      </c>
      <c r="J522" s="53">
        <v>1.2919913750329148</v>
      </c>
      <c r="K522" s="53">
        <v>-1.5151146747127082</v>
      </c>
      <c r="M522" s="53">
        <v>-0.68667015112621188</v>
      </c>
      <c r="N522" s="53">
        <v>-1.1009190925950216</v>
      </c>
      <c r="O522" s="53">
        <v>1.5746990041941702</v>
      </c>
      <c r="P522" s="53">
        <v>-1.5555498383187534</v>
      </c>
      <c r="R522" s="53">
        <v>-0.13211294475636651</v>
      </c>
      <c r="S522" s="53">
        <v>-0.55448022007219222</v>
      </c>
      <c r="T522" s="53">
        <v>11.936432890579933</v>
      </c>
      <c r="U522" s="53">
        <v>-1.4974997301948598</v>
      </c>
    </row>
    <row r="523" spans="1:21" x14ac:dyDescent="0.25">
      <c r="A523" s="53" t="s">
        <v>677</v>
      </c>
      <c r="B523" s="53">
        <f t="shared" ref="B523:B586" si="8">B522+1</f>
        <v>514</v>
      </c>
      <c r="C523" s="53">
        <v>0.19705525290038714</v>
      </c>
      <c r="D523" s="53">
        <v>2.8356436700825767</v>
      </c>
      <c r="E523" s="53">
        <v>4.7260826824234741</v>
      </c>
      <c r="F523" s="53">
        <v>-1.4997556271103647</v>
      </c>
      <c r="H523" s="53">
        <v>0.97248082252452539</v>
      </c>
      <c r="I523" s="53">
        <v>1.6139671676517282</v>
      </c>
      <c r="J523" s="53">
        <v>2.6464815011312774</v>
      </c>
      <c r="K523" s="53">
        <v>-1.6096797770717146</v>
      </c>
      <c r="M523" s="53">
        <v>-4.4924168726918502E-3</v>
      </c>
      <c r="N523" s="53">
        <v>-0.73064191295843572</v>
      </c>
      <c r="O523" s="53">
        <v>1.1956453963592999</v>
      </c>
      <c r="P523" s="53">
        <v>-1.614213178100949</v>
      </c>
      <c r="R523" s="53">
        <v>-1.0765009314380698</v>
      </c>
      <c r="S523" s="53">
        <v>-0.33990612447489532</v>
      </c>
      <c r="T523" s="53">
        <v>3.5665442743967448</v>
      </c>
      <c r="U523" s="53">
        <v>-1.557404235960228</v>
      </c>
    </row>
    <row r="524" spans="1:21" x14ac:dyDescent="0.25">
      <c r="A524" s="53" t="s">
        <v>677</v>
      </c>
      <c r="B524" s="53">
        <f t="shared" si="8"/>
        <v>515</v>
      </c>
      <c r="C524" s="53">
        <v>1.1582437050827585</v>
      </c>
      <c r="D524" s="53">
        <v>1.1571949069318976</v>
      </c>
      <c r="E524" s="53">
        <v>4.5289048463175927</v>
      </c>
      <c r="F524" s="53">
        <v>-1.1823993442713707</v>
      </c>
      <c r="H524" s="53">
        <v>0.34057781473277643</v>
      </c>
      <c r="I524" s="53">
        <v>-0.43688109125746694</v>
      </c>
      <c r="J524" s="53">
        <v>4.7172431799647185</v>
      </c>
      <c r="K524" s="53">
        <v>-1.2282008497526034</v>
      </c>
      <c r="M524" s="53">
        <v>-0.35094155350068967</v>
      </c>
      <c r="N524" s="53">
        <v>0.92703861887364991</v>
      </c>
      <c r="O524" s="53">
        <v>0.72687455674664625</v>
      </c>
      <c r="P524" s="53">
        <v>-1.3775632155374897</v>
      </c>
      <c r="R524" s="53">
        <v>-1.714768146768627E-2</v>
      </c>
      <c r="S524" s="53">
        <v>-0.75152108126539019</v>
      </c>
      <c r="T524" s="53">
        <v>3.0410351271674747</v>
      </c>
      <c r="U524" s="53">
        <v>-1.3157473664503974</v>
      </c>
    </row>
    <row r="525" spans="1:21" x14ac:dyDescent="0.25">
      <c r="A525" s="53" t="s">
        <v>677</v>
      </c>
      <c r="B525" s="53">
        <f t="shared" si="8"/>
        <v>516</v>
      </c>
      <c r="C525" s="53">
        <v>1.5070508061871744</v>
      </c>
      <c r="D525" s="53">
        <v>0.56375106035024003</v>
      </c>
      <c r="E525" s="53">
        <v>4.7186822409945419</v>
      </c>
      <c r="F525" s="53">
        <v>-1.2336015747315781</v>
      </c>
      <c r="H525" s="53">
        <v>0.79305544326666955</v>
      </c>
      <c r="I525" s="53">
        <v>1.4310369094875721</v>
      </c>
      <c r="J525" s="53">
        <v>1.6716999836385307</v>
      </c>
      <c r="K525" s="53">
        <v>-1.2897486211645068</v>
      </c>
      <c r="M525" s="53">
        <v>-0.33457900958199177</v>
      </c>
      <c r="N525" s="53">
        <v>-1.2843664579523597</v>
      </c>
      <c r="O525" s="53">
        <v>5.3710268942633554</v>
      </c>
      <c r="P525" s="53">
        <v>-1.4157442964764828</v>
      </c>
      <c r="R525" s="53">
        <v>-7.1302058910887173E-3</v>
      </c>
      <c r="S525" s="53">
        <v>-0.98687814650321082</v>
      </c>
      <c r="T525" s="53">
        <v>8.6897937542818742</v>
      </c>
      <c r="U525" s="53">
        <v>-1.3547362612478955</v>
      </c>
    </row>
    <row r="526" spans="1:21" x14ac:dyDescent="0.25">
      <c r="A526" s="53" t="s">
        <v>677</v>
      </c>
      <c r="B526" s="53">
        <f t="shared" si="8"/>
        <v>517</v>
      </c>
      <c r="C526" s="53">
        <v>0.96449630774941486</v>
      </c>
      <c r="D526" s="53">
        <v>0.44405361150804451</v>
      </c>
      <c r="E526" s="53">
        <v>5.9235420966703316</v>
      </c>
      <c r="F526" s="53">
        <v>-1.1696083454576973</v>
      </c>
      <c r="H526" s="53">
        <v>0.88842344185710187</v>
      </c>
      <c r="I526" s="53">
        <v>2.3381641067085002</v>
      </c>
      <c r="J526" s="53">
        <v>3.2967760251687124</v>
      </c>
      <c r="K526" s="53">
        <v>-1.2128253970811471</v>
      </c>
      <c r="M526" s="53">
        <v>4.3205337432055346</v>
      </c>
      <c r="N526" s="53">
        <v>0.88229812808768759</v>
      </c>
      <c r="O526" s="53">
        <v>4.4367022369090314</v>
      </c>
      <c r="P526" s="53">
        <v>-1.3680250732220882</v>
      </c>
      <c r="R526" s="53">
        <v>-1.1435805818557185</v>
      </c>
      <c r="S526" s="53">
        <v>1.2700845387802437</v>
      </c>
      <c r="T526" s="53">
        <v>7.518997414594371</v>
      </c>
      <c r="U526" s="53">
        <v>-1.3060074214788826</v>
      </c>
    </row>
    <row r="527" spans="1:21" x14ac:dyDescent="0.25">
      <c r="A527" s="53" t="s">
        <v>677</v>
      </c>
      <c r="B527" s="53">
        <f t="shared" si="8"/>
        <v>518</v>
      </c>
      <c r="C527" s="53">
        <v>0.84474241598745836</v>
      </c>
      <c r="D527" s="53">
        <v>-0.47243660263810405</v>
      </c>
      <c r="E527" s="53">
        <v>4.9469725212551721</v>
      </c>
      <c r="F527" s="53">
        <v>-1.2516851066027308</v>
      </c>
      <c r="H527" s="53">
        <v>2.3129324450618309</v>
      </c>
      <c r="I527" s="53">
        <v>1.4802701587945297</v>
      </c>
      <c r="J527" s="53">
        <v>2.222065932024321</v>
      </c>
      <c r="K527" s="53">
        <v>-1.3114859766648805</v>
      </c>
      <c r="M527" s="53">
        <v>-0.50528999731592428</v>
      </c>
      <c r="N527" s="53">
        <v>1.1383767188093075</v>
      </c>
      <c r="O527" s="53">
        <v>3.625969931951643</v>
      </c>
      <c r="P527" s="53">
        <v>-1.4292290370401179</v>
      </c>
      <c r="R527" s="53">
        <v>0.72612706298635721</v>
      </c>
      <c r="S527" s="53">
        <v>2.2651976940648266</v>
      </c>
      <c r="T527" s="53">
        <v>2.5777965474101716</v>
      </c>
      <c r="U527" s="53">
        <v>-1.368506304375988</v>
      </c>
    </row>
    <row r="528" spans="1:21" x14ac:dyDescent="0.25">
      <c r="A528" s="53" t="s">
        <v>677</v>
      </c>
      <c r="B528" s="53">
        <f t="shared" si="8"/>
        <v>519</v>
      </c>
      <c r="C528" s="53">
        <v>0.77807834076501403</v>
      </c>
      <c r="D528" s="53">
        <v>-0.33618875919645652</v>
      </c>
      <c r="E528" s="53">
        <v>7.0437645113706662</v>
      </c>
      <c r="F528" s="53">
        <v>-1.3036253759706706</v>
      </c>
      <c r="H528" s="53">
        <v>0.80620203979090832</v>
      </c>
      <c r="I528" s="53">
        <v>1.0379062866491267</v>
      </c>
      <c r="J528" s="53">
        <v>4.2995097924108663</v>
      </c>
      <c r="K528" s="53">
        <v>-1.373920909623809</v>
      </c>
      <c r="M528" s="53">
        <v>2.4347203393882286</v>
      </c>
      <c r="N528" s="53">
        <v>1.1950470700964166</v>
      </c>
      <c r="O528" s="53">
        <v>5.1757300016316501</v>
      </c>
      <c r="P528" s="53">
        <v>-1.4679604675052742</v>
      </c>
      <c r="R528" s="53">
        <v>1.2449551179720948</v>
      </c>
      <c r="S528" s="53">
        <v>-0.89403521071657843</v>
      </c>
      <c r="T528" s="53">
        <v>2.856011080313817</v>
      </c>
      <c r="U528" s="53">
        <v>-1.4080571926857102</v>
      </c>
    </row>
    <row r="529" spans="1:21" x14ac:dyDescent="0.25">
      <c r="A529" s="53" t="s">
        <v>677</v>
      </c>
      <c r="B529" s="53">
        <f t="shared" si="8"/>
        <v>520</v>
      </c>
      <c r="C529" s="53">
        <v>1.5735109470547093</v>
      </c>
      <c r="D529" s="53">
        <v>-0.12703019242136596</v>
      </c>
      <c r="E529" s="53">
        <v>4.4105451026290448</v>
      </c>
      <c r="F529" s="53">
        <v>-1.2055299033817286</v>
      </c>
      <c r="H529" s="53">
        <v>0.56083939473665467</v>
      </c>
      <c r="I529" s="53">
        <v>1.3621649228324066</v>
      </c>
      <c r="J529" s="53">
        <v>3.6967259945360018</v>
      </c>
      <c r="K529" s="53">
        <v>-1.2560049971883334</v>
      </c>
      <c r="M529" s="53">
        <v>1.1029704766229469</v>
      </c>
      <c r="N529" s="53">
        <v>0.7509469956249708</v>
      </c>
      <c r="O529" s="53">
        <v>0.92109699664126787</v>
      </c>
      <c r="P529" s="53">
        <v>-1.3948114826855995</v>
      </c>
      <c r="R529" s="53">
        <v>-0.67399228979486314</v>
      </c>
      <c r="S529" s="53">
        <v>-0.68311292766126219</v>
      </c>
      <c r="T529" s="53">
        <v>11.573113953329504</v>
      </c>
      <c r="U529" s="53">
        <v>-1.3333605627439054</v>
      </c>
    </row>
    <row r="530" spans="1:21" x14ac:dyDescent="0.25">
      <c r="A530" s="53" t="s">
        <v>677</v>
      </c>
      <c r="B530" s="53">
        <f t="shared" si="8"/>
        <v>521</v>
      </c>
      <c r="C530" s="53">
        <v>1.1748975833405086</v>
      </c>
      <c r="D530" s="53">
        <v>-1.0078750122351217</v>
      </c>
      <c r="E530" s="53">
        <v>3.9574404902218081</v>
      </c>
      <c r="F530" s="53">
        <v>-1.1840059189924084</v>
      </c>
      <c r="H530" s="53">
        <v>-0.20428566651829241</v>
      </c>
      <c r="I530" s="53">
        <v>2.4271256940789767</v>
      </c>
      <c r="J530" s="53">
        <v>3.1875044945486892</v>
      </c>
      <c r="K530" s="53">
        <v>-1.2301320369840545</v>
      </c>
      <c r="M530" s="53">
        <v>0.25308311847957843</v>
      </c>
      <c r="N530" s="53">
        <v>1.4010970880937372</v>
      </c>
      <c r="O530" s="53">
        <v>3.8740199976690457</v>
      </c>
      <c r="P530" s="53">
        <v>-1.3787612250559647</v>
      </c>
      <c r="R530" s="53">
        <v>-1.0569274535241924</v>
      </c>
      <c r="S530" s="53">
        <v>-0.1805215015691988</v>
      </c>
      <c r="T530" s="53">
        <v>1.1274990039675856</v>
      </c>
      <c r="U530" s="53">
        <v>-1.3169707227811638</v>
      </c>
    </row>
    <row r="531" spans="1:21" x14ac:dyDescent="0.25">
      <c r="A531" s="53" t="s">
        <v>677</v>
      </c>
      <c r="B531" s="53">
        <f t="shared" si="8"/>
        <v>522</v>
      </c>
      <c r="C531" s="53">
        <v>0.72482221848376704</v>
      </c>
      <c r="D531" s="53">
        <v>0.25012382876396388</v>
      </c>
      <c r="E531" s="53">
        <v>5.727054358789279</v>
      </c>
      <c r="F531" s="53">
        <v>-1.0924793790119993</v>
      </c>
      <c r="H531" s="53">
        <v>0.30472717535864496</v>
      </c>
      <c r="I531" s="53">
        <v>2.411196859921509</v>
      </c>
      <c r="J531" s="53">
        <v>2.9425142987229029</v>
      </c>
      <c r="K531" s="53">
        <v>-1.1201123267057171</v>
      </c>
      <c r="M531" s="53">
        <v>5.3541434171576858</v>
      </c>
      <c r="N531" s="53">
        <v>0.9033965913873182</v>
      </c>
      <c r="O531" s="53">
        <v>1.0930451427625341</v>
      </c>
      <c r="P531" s="53">
        <v>-1.3105106391020211</v>
      </c>
      <c r="R531" s="53">
        <v>-1.1298881835395576</v>
      </c>
      <c r="S531" s="53">
        <v>-0.60970389615910103</v>
      </c>
      <c r="T531" s="53">
        <v>0.8734022111698726</v>
      </c>
      <c r="U531" s="53">
        <v>-1.2472761292761307</v>
      </c>
    </row>
    <row r="532" spans="1:21" x14ac:dyDescent="0.25">
      <c r="A532" s="53" t="s">
        <v>677</v>
      </c>
      <c r="B532" s="53">
        <f t="shared" si="8"/>
        <v>523</v>
      </c>
      <c r="C532" s="53">
        <v>0.8389631124677227</v>
      </c>
      <c r="D532" s="53">
        <v>3.7262896895496964</v>
      </c>
      <c r="E532" s="53">
        <v>5.4382179742886425</v>
      </c>
      <c r="F532" s="53">
        <v>-1.4647906106092017</v>
      </c>
      <c r="H532" s="53">
        <v>-0.22966470132277722</v>
      </c>
      <c r="I532" s="53">
        <v>3.1824113229202315</v>
      </c>
      <c r="J532" s="53">
        <v>7.5091419490688391</v>
      </c>
      <c r="K532" s="53">
        <v>-1.5676499900158658</v>
      </c>
      <c r="M532" s="53">
        <v>1.0236777888863307</v>
      </c>
      <c r="N532" s="53">
        <v>0.80877100575631611</v>
      </c>
      <c r="O532" s="53">
        <v>2.8598758353817693</v>
      </c>
      <c r="P532" s="53">
        <v>-1.5881400536869323</v>
      </c>
      <c r="R532" s="53">
        <v>-0.74445292350093684</v>
      </c>
      <c r="S532" s="53">
        <v>-0.44840497729159318</v>
      </c>
      <c r="T532" s="53">
        <v>2.2425205325170738</v>
      </c>
      <c r="U532" s="53">
        <v>-1.5307794710290188</v>
      </c>
    </row>
    <row r="533" spans="1:21" x14ac:dyDescent="0.25">
      <c r="A533" s="53" t="s">
        <v>677</v>
      </c>
      <c r="B533" s="53">
        <f t="shared" si="8"/>
        <v>524</v>
      </c>
      <c r="C533" s="53">
        <v>0.51658954530231604</v>
      </c>
      <c r="D533" s="53">
        <v>0.82233684907751692</v>
      </c>
      <c r="E533" s="53">
        <v>8.1322129034754038</v>
      </c>
      <c r="F533" s="53">
        <v>-1.1571086800161585</v>
      </c>
      <c r="H533" s="53">
        <v>-0.35350002655910684</v>
      </c>
      <c r="I533" s="53">
        <v>1.8056683998470757</v>
      </c>
      <c r="J533" s="53">
        <v>4.7338862701028415</v>
      </c>
      <c r="K533" s="53">
        <v>-1.1978001424309814</v>
      </c>
      <c r="M533" s="53">
        <v>0.86312454040599662</v>
      </c>
      <c r="N533" s="53">
        <v>0.55665485598741227</v>
      </c>
      <c r="O533" s="53">
        <v>6.6711252172665203</v>
      </c>
      <c r="P533" s="53">
        <v>-1.358704175799375</v>
      </c>
      <c r="R533" s="53">
        <v>-0.28356354227526054</v>
      </c>
      <c r="S533" s="53">
        <v>2.6998234980623113</v>
      </c>
      <c r="T533" s="53">
        <v>2.0457463472539135</v>
      </c>
      <c r="U533" s="53">
        <v>-1.2964893177454364</v>
      </c>
    </row>
    <row r="534" spans="1:21" x14ac:dyDescent="0.25">
      <c r="A534" s="53" t="s">
        <v>677</v>
      </c>
      <c r="B534" s="53">
        <f t="shared" si="8"/>
        <v>525</v>
      </c>
      <c r="C534" s="53">
        <v>0.87185208161133632</v>
      </c>
      <c r="D534" s="53">
        <v>0.88796123000622507</v>
      </c>
      <c r="E534" s="53">
        <v>7.5850717465778272</v>
      </c>
      <c r="F534" s="53">
        <v>-1.2554529996532966</v>
      </c>
      <c r="H534" s="53">
        <v>-0.42489525109918741</v>
      </c>
      <c r="I534" s="53">
        <v>1.9521417434676314</v>
      </c>
      <c r="J534" s="53">
        <v>4.2826449133801585</v>
      </c>
      <c r="K534" s="53">
        <v>-1.3160151820939476</v>
      </c>
      <c r="M534" s="53">
        <v>-0.7897947303917191</v>
      </c>
      <c r="N534" s="53">
        <v>-0.69865251538073547</v>
      </c>
      <c r="O534" s="53">
        <v>4.8087533471167756</v>
      </c>
      <c r="P534" s="53">
        <v>-1.4320387238104029</v>
      </c>
      <c r="R534" s="53">
        <v>1.2739399398960494</v>
      </c>
      <c r="S534" s="53">
        <v>-0.5398718075794573</v>
      </c>
      <c r="T534" s="53">
        <v>1.5253099451852115</v>
      </c>
      <c r="U534" s="53">
        <v>-1.3713754369203388</v>
      </c>
    </row>
    <row r="535" spans="1:21" x14ac:dyDescent="0.25">
      <c r="A535" s="53" t="s">
        <v>677</v>
      </c>
      <c r="B535" s="53">
        <f t="shared" si="8"/>
        <v>526</v>
      </c>
      <c r="C535" s="53">
        <v>0.77573614853352402</v>
      </c>
      <c r="D535" s="53">
        <v>0.55391222711163413</v>
      </c>
      <c r="E535" s="53">
        <v>5.8790047000727403</v>
      </c>
      <c r="F535" s="53">
        <v>-1.3196680627280992</v>
      </c>
      <c r="H535" s="53">
        <v>-0.33456971792134327</v>
      </c>
      <c r="I535" s="53">
        <v>2.0704417776020594</v>
      </c>
      <c r="J535" s="53">
        <v>6.0567937750402399</v>
      </c>
      <c r="K535" s="53">
        <v>-1.393205062062175</v>
      </c>
      <c r="M535" s="53">
        <v>-0.51734771544966696</v>
      </c>
      <c r="N535" s="53">
        <v>0.81986085811025744</v>
      </c>
      <c r="O535" s="53">
        <v>4.5638994849259449</v>
      </c>
      <c r="P535" s="53">
        <v>-1.4799233667004632</v>
      </c>
      <c r="R535" s="53">
        <v>1.8586189771064126</v>
      </c>
      <c r="S535" s="53">
        <v>0.52054396628504107</v>
      </c>
      <c r="T535" s="53">
        <v>1.3266727652671293</v>
      </c>
      <c r="U535" s="53">
        <v>-1.420273196180728</v>
      </c>
    </row>
    <row r="536" spans="1:21" x14ac:dyDescent="0.25">
      <c r="A536" s="53" t="s">
        <v>677</v>
      </c>
      <c r="B536" s="53">
        <f t="shared" si="8"/>
        <v>527</v>
      </c>
      <c r="C536" s="53">
        <v>0.53869922442552487</v>
      </c>
      <c r="D536" s="53">
        <v>0.9356556413943673</v>
      </c>
      <c r="E536" s="53">
        <v>5.5855070015062065</v>
      </c>
      <c r="F536" s="53">
        <v>-1.2442300370589805</v>
      </c>
      <c r="H536" s="53">
        <v>-0.47708875965015729</v>
      </c>
      <c r="I536" s="53">
        <v>2.8628796129384599</v>
      </c>
      <c r="J536" s="53">
        <v>3.3029095707255967</v>
      </c>
      <c r="K536" s="53">
        <v>-1.3025245913499344</v>
      </c>
      <c r="M536" s="53">
        <v>-0.67157825661979298</v>
      </c>
      <c r="N536" s="53">
        <v>-0.36499226012951941</v>
      </c>
      <c r="O536" s="53">
        <v>4.52088155920028</v>
      </c>
      <c r="P536" s="53">
        <v>-1.4236698531706384</v>
      </c>
      <c r="R536" s="53">
        <v>-0.5555716317132855</v>
      </c>
      <c r="S536" s="53">
        <v>1.9192040221566986</v>
      </c>
      <c r="T536" s="53">
        <v>1.2901791130316591</v>
      </c>
      <c r="U536" s="53">
        <v>-1.36282950241762</v>
      </c>
    </row>
    <row r="537" spans="1:21" x14ac:dyDescent="0.25">
      <c r="A537" s="53" t="s">
        <v>677</v>
      </c>
      <c r="B537" s="53">
        <f t="shared" si="8"/>
        <v>528</v>
      </c>
      <c r="C537" s="53">
        <v>1.1131995105316497</v>
      </c>
      <c r="D537" s="53">
        <v>1.3810696921852104</v>
      </c>
      <c r="E537" s="53">
        <v>5.7800652735763505</v>
      </c>
      <c r="F537" s="53">
        <v>-1.1229120568999256</v>
      </c>
      <c r="H537" s="53">
        <v>3.11166165062878E-3</v>
      </c>
      <c r="I537" s="53">
        <v>1.7073186199613168</v>
      </c>
      <c r="J537" s="53">
        <v>3.2068813095484461</v>
      </c>
      <c r="K537" s="53">
        <v>-1.1566940045987117</v>
      </c>
      <c r="M537" s="53">
        <v>2.1169779608250252</v>
      </c>
      <c r="N537" s="53">
        <v>1.7059876779160223</v>
      </c>
      <c r="O537" s="53">
        <v>3.8681376641535805</v>
      </c>
      <c r="P537" s="53">
        <v>-1.3332040359948041</v>
      </c>
      <c r="R537" s="53">
        <v>2.0723611737400618</v>
      </c>
      <c r="S537" s="53">
        <v>-0.77436600755185558</v>
      </c>
      <c r="T537" s="53">
        <v>1.3623932102628922</v>
      </c>
      <c r="U537" s="53">
        <v>-1.2704496603101088</v>
      </c>
    </row>
    <row r="538" spans="1:21" x14ac:dyDescent="0.25">
      <c r="A538" s="53" t="s">
        <v>677</v>
      </c>
      <c r="B538" s="53">
        <f t="shared" si="8"/>
        <v>529</v>
      </c>
      <c r="C538" s="53">
        <v>0.48637718970653687</v>
      </c>
      <c r="D538" s="53">
        <v>-0.12675433709796274</v>
      </c>
      <c r="E538" s="53">
        <v>8.608442610689897</v>
      </c>
      <c r="F538" s="53">
        <v>-1.0933958604802776</v>
      </c>
      <c r="H538" s="53">
        <v>0.19152250032026222</v>
      </c>
      <c r="I538" s="53">
        <v>1.5345586456950431</v>
      </c>
      <c r="J538" s="53">
        <v>3.2947689638907662</v>
      </c>
      <c r="K538" s="53">
        <v>-1.121213985586704</v>
      </c>
      <c r="M538" s="53">
        <v>-0.65583870582869241</v>
      </c>
      <c r="N538" s="53">
        <v>-3.8305010416868754E-3</v>
      </c>
      <c r="O538" s="53">
        <v>1.9929099305771625</v>
      </c>
      <c r="P538" s="53">
        <v>-1.3111940517737914</v>
      </c>
      <c r="R538" s="53">
        <v>-0.32157818928723564</v>
      </c>
      <c r="S538" s="53">
        <v>-6.9822500394276232E-2</v>
      </c>
      <c r="T538" s="53">
        <v>1.2742971938678591</v>
      </c>
      <c r="U538" s="53">
        <v>-1.2479740012092357</v>
      </c>
    </row>
    <row r="539" spans="1:21" x14ac:dyDescent="0.25">
      <c r="A539" s="53" t="s">
        <v>677</v>
      </c>
      <c r="B539" s="53">
        <f t="shared" si="8"/>
        <v>530</v>
      </c>
      <c r="C539" s="53">
        <v>0.88380580400534015</v>
      </c>
      <c r="D539" s="53">
        <v>-0.30477374976719734</v>
      </c>
      <c r="E539" s="53">
        <v>6.0534082506249467</v>
      </c>
      <c r="F539" s="53">
        <v>-1.4702370043213675</v>
      </c>
      <c r="H539" s="53">
        <v>1.3279952267884478</v>
      </c>
      <c r="I539" s="53">
        <v>2.7937121508118032</v>
      </c>
      <c r="J539" s="53">
        <v>2.6708332927895446</v>
      </c>
      <c r="K539" s="53">
        <v>-1.5741968414362568</v>
      </c>
      <c r="M539" s="53">
        <v>-0.82420096905841123</v>
      </c>
      <c r="N539" s="53">
        <v>0.95950663445314543</v>
      </c>
      <c r="O539" s="53">
        <v>2.8399545632562031</v>
      </c>
      <c r="P539" s="53">
        <v>-1.5922013845563256</v>
      </c>
      <c r="R539" s="53">
        <v>0.626517995941134</v>
      </c>
      <c r="S539" s="53">
        <v>1.0120001654404454</v>
      </c>
      <c r="T539" s="53">
        <v>1.7841208472545613</v>
      </c>
      <c r="U539" s="53">
        <v>-1.5349267292550919</v>
      </c>
    </row>
    <row r="540" spans="1:21" x14ac:dyDescent="0.25">
      <c r="A540" s="53" t="s">
        <v>677</v>
      </c>
      <c r="B540" s="53">
        <f t="shared" si="8"/>
        <v>531</v>
      </c>
      <c r="C540" s="53">
        <v>1.4368069909241705</v>
      </c>
      <c r="D540" s="53">
        <v>0.65104660883517873</v>
      </c>
      <c r="E540" s="53">
        <v>7.4506377484699788</v>
      </c>
      <c r="F540" s="53">
        <v>-1.1557873677718178</v>
      </c>
      <c r="H540" s="53">
        <v>-0.3866045454219445</v>
      </c>
      <c r="I540" s="53">
        <v>2.8323242349237123</v>
      </c>
      <c r="J540" s="53">
        <v>4.9465197621461741</v>
      </c>
      <c r="K540" s="53">
        <v>-1.1962118556855115</v>
      </c>
      <c r="M540" s="53">
        <v>-1.0005643727345872</v>
      </c>
      <c r="N540" s="53">
        <v>-1.1375222097649706</v>
      </c>
      <c r="O540" s="53">
        <v>2.4960668690084504</v>
      </c>
      <c r="P540" s="53">
        <v>-1.3577188841569323</v>
      </c>
      <c r="R540" s="53">
        <v>-0.38090197940292048</v>
      </c>
      <c r="S540" s="53">
        <v>1.0901397112742235</v>
      </c>
      <c r="T540" s="53">
        <v>1.4346197863950483</v>
      </c>
      <c r="U540" s="53">
        <v>-1.295483179856008</v>
      </c>
    </row>
    <row r="541" spans="1:21" x14ac:dyDescent="0.25">
      <c r="A541" s="53" t="s">
        <v>677</v>
      </c>
      <c r="B541" s="53">
        <f t="shared" si="8"/>
        <v>532</v>
      </c>
      <c r="C541" s="53">
        <v>1.0773432010604038</v>
      </c>
      <c r="D541" s="53">
        <v>-0.21716319589277067</v>
      </c>
      <c r="E541" s="53">
        <v>5.6477889542440103</v>
      </c>
      <c r="F541" s="53">
        <v>-1.2883917392009629</v>
      </c>
      <c r="H541" s="53">
        <v>-0.17961723593846318</v>
      </c>
      <c r="I541" s="53">
        <v>2.8431577099851353</v>
      </c>
      <c r="J541" s="53">
        <v>3.8642760664922835</v>
      </c>
      <c r="K541" s="53">
        <v>-1.3556092777818602</v>
      </c>
      <c r="M541" s="53">
        <v>-1.1601522432550839</v>
      </c>
      <c r="N541" s="53">
        <v>1.5873507477395912</v>
      </c>
      <c r="O541" s="53">
        <v>3.1097163528711662</v>
      </c>
      <c r="P541" s="53">
        <v>-1.4566008702128974</v>
      </c>
      <c r="R541" s="53">
        <v>3.3624451976702296</v>
      </c>
      <c r="S541" s="53">
        <v>0.21542552119137365</v>
      </c>
      <c r="T541" s="53">
        <v>0.65443706066351381</v>
      </c>
      <c r="U541" s="53">
        <v>-1.3964572554161996</v>
      </c>
    </row>
    <row r="542" spans="1:21" x14ac:dyDescent="0.25">
      <c r="A542" s="53" t="s">
        <v>677</v>
      </c>
      <c r="B542" s="53">
        <f t="shared" si="8"/>
        <v>533</v>
      </c>
      <c r="C542" s="53">
        <v>1.5357682646888318</v>
      </c>
      <c r="D542" s="53">
        <v>1.8240177362988366</v>
      </c>
      <c r="E542" s="53">
        <v>7.7584896243587789</v>
      </c>
      <c r="F542" s="53">
        <v>-1.2006519065777068</v>
      </c>
      <c r="H542" s="53">
        <v>0.15705112500329416</v>
      </c>
      <c r="I542" s="53">
        <v>1.7602566623912903</v>
      </c>
      <c r="J542" s="53">
        <v>5.2565750158931976</v>
      </c>
      <c r="K542" s="53">
        <v>-1.2501413887176973</v>
      </c>
      <c r="M542" s="53">
        <v>-0.59367819191868754</v>
      </c>
      <c r="N542" s="53">
        <v>-1.1222660264501427</v>
      </c>
      <c r="O542" s="53">
        <v>1.3158143490571159</v>
      </c>
      <c r="P542" s="53">
        <v>-1.3911740007024804</v>
      </c>
      <c r="R542" s="53">
        <v>1.1790089311228908</v>
      </c>
      <c r="S542" s="53">
        <v>1.1581041824022134</v>
      </c>
      <c r="T542" s="53">
        <v>1.2655899650274227</v>
      </c>
      <c r="U542" s="53">
        <v>-1.3296461209607031</v>
      </c>
    </row>
    <row r="543" spans="1:21" x14ac:dyDescent="0.25">
      <c r="A543" s="53" t="s">
        <v>677</v>
      </c>
      <c r="B543" s="53">
        <f t="shared" si="8"/>
        <v>534</v>
      </c>
      <c r="C543" s="53">
        <v>0.33291495679937827</v>
      </c>
      <c r="D543" s="53">
        <v>0.40775332616671844</v>
      </c>
      <c r="E543" s="53">
        <v>10.007897765428735</v>
      </c>
      <c r="F543" s="53">
        <v>-1.2426607876549485</v>
      </c>
      <c r="H543" s="53">
        <v>8.0523701066058842E-2</v>
      </c>
      <c r="I543" s="53">
        <v>2.0517741144919204</v>
      </c>
      <c r="J543" s="53">
        <v>4.3687494828047067</v>
      </c>
      <c r="K543" s="53">
        <v>-1.3006382711107665</v>
      </c>
      <c r="M543" s="53">
        <v>0.14840750767188524</v>
      </c>
      <c r="N543" s="53">
        <v>1.1802898670892616</v>
      </c>
      <c r="O543" s="53">
        <v>3.5372588138683438</v>
      </c>
      <c r="P543" s="53">
        <v>-1.4224996768331961</v>
      </c>
      <c r="R543" s="53">
        <v>0.85641894949206609</v>
      </c>
      <c r="S543" s="53">
        <v>0.24207223778142745</v>
      </c>
      <c r="T543" s="53">
        <v>1.3291735506419446</v>
      </c>
      <c r="U543" s="53">
        <v>-1.3616345681466924</v>
      </c>
    </row>
    <row r="544" spans="1:21" x14ac:dyDescent="0.25">
      <c r="A544" s="53" t="s">
        <v>677</v>
      </c>
      <c r="B544" s="53">
        <f t="shared" si="8"/>
        <v>535</v>
      </c>
      <c r="C544" s="53">
        <v>0.3461990952948481</v>
      </c>
      <c r="D544" s="53">
        <v>0.97941858365572598</v>
      </c>
      <c r="E544" s="53">
        <v>7.0416244337170726</v>
      </c>
      <c r="F544" s="53">
        <v>-1.2554396446777438</v>
      </c>
      <c r="H544" s="53">
        <v>1.810377079221962</v>
      </c>
      <c r="I544" s="53">
        <v>0.31066665787577491</v>
      </c>
      <c r="J544" s="53">
        <v>2.6899182780971214</v>
      </c>
      <c r="K544" s="53">
        <v>-1.315999128711602</v>
      </c>
      <c r="M544" s="53">
        <v>-0.5793758447104187</v>
      </c>
      <c r="N544" s="53">
        <v>1.7571975127925075</v>
      </c>
      <c r="O544" s="53">
        <v>1.8085128000913893</v>
      </c>
      <c r="P544" s="53">
        <v>-1.432028765115285</v>
      </c>
      <c r="R544" s="53">
        <v>0.79686361064378397</v>
      </c>
      <c r="S544" s="53">
        <v>0.24454945484366902</v>
      </c>
      <c r="T544" s="53">
        <v>0.65512753839349336</v>
      </c>
      <c r="U544" s="53">
        <v>-1.3713652675247447</v>
      </c>
    </row>
    <row r="545" spans="1:21" x14ac:dyDescent="0.25">
      <c r="A545" s="53" t="s">
        <v>677</v>
      </c>
      <c r="B545" s="53">
        <f t="shared" si="8"/>
        <v>536</v>
      </c>
      <c r="C545" s="53">
        <v>0.76155616762544254</v>
      </c>
      <c r="D545" s="53">
        <v>1.9920981683290226</v>
      </c>
      <c r="E545" s="53">
        <v>5.0644139686704985</v>
      </c>
      <c r="F545" s="53">
        <v>-1.0727953433152482</v>
      </c>
      <c r="H545" s="53">
        <v>0.18591826215255788</v>
      </c>
      <c r="I545" s="53">
        <v>2.4359156261625881</v>
      </c>
      <c r="J545" s="53">
        <v>3.2471947653080484</v>
      </c>
      <c r="K545" s="53">
        <v>-1.096451081509203</v>
      </c>
      <c r="M545" s="53">
        <v>0.40583051852684471</v>
      </c>
      <c r="N545" s="53">
        <v>1.4855284995876976</v>
      </c>
      <c r="O545" s="53">
        <v>4.523006023975185</v>
      </c>
      <c r="P545" s="53">
        <v>-1.2958324160365675</v>
      </c>
      <c r="R545" s="53">
        <v>-0.75985719152989695</v>
      </c>
      <c r="S545" s="53">
        <v>0.38858226956603253</v>
      </c>
      <c r="T545" s="53">
        <v>0.67191021764047609</v>
      </c>
      <c r="U545" s="53">
        <v>-1.2322873526140032</v>
      </c>
    </row>
    <row r="546" spans="1:21" x14ac:dyDescent="0.25">
      <c r="A546" s="53" t="s">
        <v>677</v>
      </c>
      <c r="B546" s="53">
        <f t="shared" si="8"/>
        <v>537</v>
      </c>
      <c r="C546" s="53">
        <v>0.74863225050891702</v>
      </c>
      <c r="D546" s="53">
        <v>4.0514691490117665</v>
      </c>
      <c r="E546" s="53">
        <v>3.8886235939346236</v>
      </c>
      <c r="F546" s="53">
        <v>-1.1697664522587441</v>
      </c>
      <c r="H546" s="53">
        <v>2.7354378763915992E-2</v>
      </c>
      <c r="I546" s="53">
        <v>1.392762615793919</v>
      </c>
      <c r="J546" s="53">
        <v>4.3886909871830282</v>
      </c>
      <c r="K546" s="53">
        <v>-1.2130154497636578</v>
      </c>
      <c r="M546" s="53">
        <v>-1.2642336024856478</v>
      </c>
      <c r="N546" s="53">
        <v>-0.27596319420561383</v>
      </c>
      <c r="O546" s="53">
        <v>1.4626337042143396</v>
      </c>
      <c r="P546" s="53">
        <v>-1.3681429721595664</v>
      </c>
      <c r="R546" s="53">
        <v>-0.6340889974745213</v>
      </c>
      <c r="S546" s="53">
        <v>-0.56836788517084647</v>
      </c>
      <c r="T546" s="53">
        <v>2.4377464594826286</v>
      </c>
      <c r="U546" s="53">
        <v>-1.3061278148558386</v>
      </c>
    </row>
    <row r="547" spans="1:21" x14ac:dyDescent="0.25">
      <c r="A547" s="53" t="s">
        <v>677</v>
      </c>
      <c r="B547" s="53">
        <f t="shared" si="8"/>
        <v>538</v>
      </c>
      <c r="C547" s="53">
        <v>1.969731139920762</v>
      </c>
      <c r="D547" s="53">
        <v>1.5137933236454861</v>
      </c>
      <c r="E547" s="53">
        <v>6.8691121137702611</v>
      </c>
      <c r="F547" s="53">
        <v>-1.4162480041393211</v>
      </c>
      <c r="H547" s="53">
        <v>0.26641822883146876</v>
      </c>
      <c r="I547" s="53">
        <v>1.9409011663442179</v>
      </c>
      <c r="J547" s="53">
        <v>3.6573201286409454</v>
      </c>
      <c r="K547" s="53">
        <v>-1.5092992263891105</v>
      </c>
      <c r="M547" s="53">
        <v>-1.1347887852433411</v>
      </c>
      <c r="N547" s="53">
        <v>4.9949148044373469E-2</v>
      </c>
      <c r="O547" s="53">
        <v>2.9803457586808233</v>
      </c>
      <c r="P547" s="53">
        <v>-1.5519422324209893</v>
      </c>
      <c r="R547" s="53">
        <v>0.17266511332653789</v>
      </c>
      <c r="S547" s="53">
        <v>0.97531841346114767</v>
      </c>
      <c r="T547" s="53">
        <v>4.2875663519545739</v>
      </c>
      <c r="U547" s="53">
        <v>-1.4938157965984407</v>
      </c>
    </row>
    <row r="548" spans="1:21" x14ac:dyDescent="0.25">
      <c r="A548" s="53" t="s">
        <v>677</v>
      </c>
      <c r="B548" s="53">
        <f t="shared" si="8"/>
        <v>539</v>
      </c>
      <c r="C548" s="53">
        <v>-0.39214455547848481</v>
      </c>
      <c r="D548" s="53">
        <v>2.096900652836283</v>
      </c>
      <c r="E548" s="53">
        <v>10.524269396752693</v>
      </c>
      <c r="F548" s="53">
        <v>-1.1758270754049844</v>
      </c>
      <c r="H548" s="53">
        <v>-4.2248634456737134E-2</v>
      </c>
      <c r="I548" s="53">
        <v>2.4758949372832468</v>
      </c>
      <c r="J548" s="53">
        <v>15.663177707181813</v>
      </c>
      <c r="K548" s="53">
        <v>-1.220300637238223</v>
      </c>
      <c r="M548" s="53">
        <v>-1.2004315389461078</v>
      </c>
      <c r="N548" s="53">
        <v>-1.2395920238105491</v>
      </c>
      <c r="O548" s="53">
        <v>4.2599000463039047</v>
      </c>
      <c r="P548" s="53">
        <v>-1.3726623288517945</v>
      </c>
      <c r="R548" s="53">
        <v>-0.35362417344450048</v>
      </c>
      <c r="S548" s="53">
        <v>0.16461161836491064</v>
      </c>
      <c r="T548" s="53">
        <v>5.81478516959797</v>
      </c>
      <c r="U548" s="53">
        <v>-1.3107427895577646</v>
      </c>
    </row>
    <row r="549" spans="1:21" x14ac:dyDescent="0.25">
      <c r="A549" s="53" t="s">
        <v>677</v>
      </c>
      <c r="B549" s="53">
        <f t="shared" si="8"/>
        <v>540</v>
      </c>
      <c r="C549" s="53">
        <v>-8.5366666238740632E-2</v>
      </c>
      <c r="D549" s="53">
        <v>2.7835364883805656</v>
      </c>
      <c r="E549" s="53">
        <v>6.7865218821560029</v>
      </c>
      <c r="F549" s="53">
        <v>-1.3222760915652934</v>
      </c>
      <c r="H549" s="53">
        <v>0.1378457632348721</v>
      </c>
      <c r="I549" s="53">
        <v>0.49307490618606253</v>
      </c>
      <c r="J549" s="53">
        <v>6.9541183921019609</v>
      </c>
      <c r="K549" s="53">
        <v>-1.3963400497622134</v>
      </c>
      <c r="M549" s="53">
        <v>-1.0936735523832359</v>
      </c>
      <c r="N549" s="53">
        <v>-0.44119239114597891</v>
      </c>
      <c r="O549" s="53">
        <v>5.8631894777756095</v>
      </c>
      <c r="P549" s="53">
        <v>-1.4818681522933785</v>
      </c>
      <c r="R549" s="53">
        <v>0.11084168880262732</v>
      </c>
      <c r="S549" s="53">
        <v>0.26118008156032241</v>
      </c>
      <c r="T549" s="53">
        <v>5.6652879213973852</v>
      </c>
      <c r="U549" s="53">
        <v>-1.4222591284545423</v>
      </c>
    </row>
    <row r="550" spans="1:21" x14ac:dyDescent="0.25">
      <c r="A550" s="53" t="s">
        <v>677</v>
      </c>
      <c r="B550" s="53">
        <f t="shared" si="8"/>
        <v>541</v>
      </c>
      <c r="C550" s="53">
        <v>-0.38275061297053309</v>
      </c>
      <c r="D550" s="53">
        <v>4.1346244412763165</v>
      </c>
      <c r="E550" s="53">
        <v>3.871738469750591</v>
      </c>
      <c r="F550" s="53">
        <v>-1.0472342830676677</v>
      </c>
      <c r="H550" s="53">
        <v>0.14921219146478687</v>
      </c>
      <c r="I550" s="53">
        <v>2.4930494645152343</v>
      </c>
      <c r="J550" s="53">
        <v>4.4368400893030699</v>
      </c>
      <c r="K550" s="53">
        <v>-1.0657253439969154</v>
      </c>
      <c r="M550" s="53">
        <v>-0.99416020137034422</v>
      </c>
      <c r="N550" s="53">
        <v>-0.23325189692509943</v>
      </c>
      <c r="O550" s="53">
        <v>3.7273857533722734</v>
      </c>
      <c r="P550" s="53">
        <v>-1.2767717442371653</v>
      </c>
      <c r="R550" s="53">
        <v>-0.28781779117523554</v>
      </c>
      <c r="S550" s="53">
        <v>-0.42475610841417777</v>
      </c>
      <c r="T550" s="53">
        <v>4.4844098678104833</v>
      </c>
      <c r="U550" s="53">
        <v>-1.212823405829889</v>
      </c>
    </row>
    <row r="551" spans="1:21" x14ac:dyDescent="0.25">
      <c r="A551" s="53" t="s">
        <v>677</v>
      </c>
      <c r="B551" s="53">
        <f t="shared" si="8"/>
        <v>542</v>
      </c>
      <c r="C551" s="53">
        <v>-0.34735254423342637</v>
      </c>
      <c r="D551" s="53">
        <v>-0.12368533786111316</v>
      </c>
      <c r="E551" s="53">
        <v>4.9904338131025963</v>
      </c>
      <c r="F551" s="53">
        <v>-1.4020792451894766</v>
      </c>
      <c r="H551" s="53">
        <v>0.64508792182038233</v>
      </c>
      <c r="I551" s="53">
        <v>2.7508349591334875</v>
      </c>
      <c r="J551" s="53">
        <v>14.72294526791887</v>
      </c>
      <c r="K551" s="53">
        <v>-1.492267633640175</v>
      </c>
      <c r="M551" s="53">
        <v>-0.84718560773039453</v>
      </c>
      <c r="N551" s="53">
        <v>-0.98715544208870476</v>
      </c>
      <c r="O551" s="53">
        <v>4.7627121083753581</v>
      </c>
      <c r="P551" s="53">
        <v>-1.541376705735789</v>
      </c>
      <c r="R551" s="53">
        <v>0.30242088413792501</v>
      </c>
      <c r="S551" s="53">
        <v>0.39196949230491968</v>
      </c>
      <c r="T551" s="53">
        <v>1.5670186951892005</v>
      </c>
      <c r="U551" s="53">
        <v>-1.4830267304358655</v>
      </c>
    </row>
    <row r="552" spans="1:21" x14ac:dyDescent="0.25">
      <c r="A552" s="53" t="s">
        <v>677</v>
      </c>
      <c r="B552" s="53">
        <f t="shared" si="8"/>
        <v>543</v>
      </c>
      <c r="C552" s="53">
        <v>-0.27594885978498268</v>
      </c>
      <c r="D552" s="53">
        <v>7.6983987278912283</v>
      </c>
      <c r="E552" s="53">
        <v>5.5485229921316597</v>
      </c>
      <c r="F552" s="53">
        <v>-1.1923061556282797</v>
      </c>
      <c r="H552" s="53">
        <v>-2.047407407732247E-2</v>
      </c>
      <c r="I552" s="53">
        <v>1.3374410465236031</v>
      </c>
      <c r="J552" s="53">
        <v>4.4725944263131883</v>
      </c>
      <c r="K552" s="53">
        <v>-1.240109357552664</v>
      </c>
      <c r="M552" s="53">
        <v>0.22927159296419652</v>
      </c>
      <c r="N552" s="53">
        <v>-0.67524990812421115</v>
      </c>
      <c r="O552" s="53">
        <v>3.2027786866103511</v>
      </c>
      <c r="P552" s="53">
        <v>-1.384950643055114</v>
      </c>
      <c r="R552" s="53">
        <v>0.21888391834119789</v>
      </c>
      <c r="S552" s="53">
        <v>0.53247943681804966</v>
      </c>
      <c r="T552" s="53">
        <v>4.4322727774458706</v>
      </c>
      <c r="U552" s="53">
        <v>-1.3232910930088209</v>
      </c>
    </row>
    <row r="553" spans="1:21" x14ac:dyDescent="0.25">
      <c r="A553" s="53" t="s">
        <v>677</v>
      </c>
      <c r="B553" s="53">
        <f t="shared" si="8"/>
        <v>544</v>
      </c>
      <c r="C553" s="53">
        <v>-0.13433716890969971</v>
      </c>
      <c r="D553" s="53">
        <v>0.2477746607205972</v>
      </c>
      <c r="E553" s="53">
        <v>2.6380154839150074</v>
      </c>
      <c r="F553" s="53">
        <v>-1.1669274857635035</v>
      </c>
      <c r="H553" s="53">
        <v>-7.4173791525750613E-2</v>
      </c>
      <c r="I553" s="53">
        <v>0.94989095233396159</v>
      </c>
      <c r="J553" s="53">
        <v>3.3232238889103161</v>
      </c>
      <c r="K553" s="53">
        <v>-1.20960286286413</v>
      </c>
      <c r="M553" s="53">
        <v>0.11955999683613941</v>
      </c>
      <c r="N553" s="53">
        <v>-1.055818338783276</v>
      </c>
      <c r="O553" s="53">
        <v>2.2870858691139659</v>
      </c>
      <c r="P553" s="53">
        <v>-1.3660259782598161</v>
      </c>
      <c r="R553" s="53">
        <v>-0.45480691849024019</v>
      </c>
      <c r="S553" s="53">
        <v>1.0744135474214274</v>
      </c>
      <c r="T553" s="53">
        <v>2.6935065958787208</v>
      </c>
      <c r="U553" s="53">
        <v>-1.3039660307885883</v>
      </c>
    </row>
    <row r="554" spans="1:21" x14ac:dyDescent="0.25">
      <c r="A554" s="53" t="s">
        <v>677</v>
      </c>
      <c r="B554" s="53">
        <f t="shared" si="8"/>
        <v>545</v>
      </c>
      <c r="C554" s="53">
        <v>5.2150899266183812E-2</v>
      </c>
      <c r="D554" s="53">
        <v>2.949344531046644</v>
      </c>
      <c r="E554" s="53">
        <v>7.5504821262081725</v>
      </c>
      <c r="F554" s="53">
        <v>-0.83186397210130281</v>
      </c>
      <c r="H554" s="53">
        <v>1.588763183605631E-2</v>
      </c>
      <c r="I554" s="53">
        <v>1.7038954483484112</v>
      </c>
      <c r="J554" s="53">
        <v>3.9526153253109468</v>
      </c>
      <c r="K554" s="53">
        <v>-0.80683891367684957</v>
      </c>
      <c r="M554" s="53">
        <v>0.49900192704327612</v>
      </c>
      <c r="N554" s="53">
        <v>0.86198943825165875</v>
      </c>
      <c r="O554" s="53">
        <v>6.0315752770427862</v>
      </c>
      <c r="P554" s="53">
        <v>-1.1161718797204498</v>
      </c>
      <c r="R554" s="53">
        <v>-0.19209717388846187</v>
      </c>
      <c r="S554" s="53">
        <v>0.98853223684033775</v>
      </c>
      <c r="T554" s="53">
        <v>2.3869829303748489</v>
      </c>
      <c r="U554" s="53">
        <v>-1.0488256596126031</v>
      </c>
    </row>
    <row r="555" spans="1:21" x14ac:dyDescent="0.25">
      <c r="A555" s="53" t="s">
        <v>677</v>
      </c>
      <c r="B555" s="53">
        <f t="shared" si="8"/>
        <v>546</v>
      </c>
      <c r="C555" s="53">
        <v>6.7088046628890466E-2</v>
      </c>
      <c r="D555" s="53">
        <v>-0.6638952226701017</v>
      </c>
      <c r="E555" s="53">
        <v>2.2476692776660321</v>
      </c>
      <c r="F555" s="53">
        <v>-0.82676019864616823</v>
      </c>
      <c r="H555" s="53">
        <v>0.22100211644051093</v>
      </c>
      <c r="I555" s="53">
        <v>1.4619578037734065</v>
      </c>
      <c r="J555" s="53">
        <v>7.0797229423179919</v>
      </c>
      <c r="K555" s="53">
        <v>-0.80070390980824102</v>
      </c>
      <c r="M555" s="53">
        <v>-0.52166521391515619</v>
      </c>
      <c r="N555" s="53">
        <v>-0.28242914210673736</v>
      </c>
      <c r="O555" s="53">
        <v>3.2685990840060453</v>
      </c>
      <c r="P555" s="53">
        <v>-1.1123660379507985</v>
      </c>
      <c r="R555" s="53">
        <v>-9.4365431789421222E-2</v>
      </c>
      <c r="S555" s="53">
        <v>1.287513330538451</v>
      </c>
      <c r="T555" s="53">
        <v>6.908694438479972</v>
      </c>
      <c r="U555" s="53">
        <v>-1.0449392959810979</v>
      </c>
    </row>
    <row r="556" spans="1:21" x14ac:dyDescent="0.25">
      <c r="A556" s="53" t="s">
        <v>677</v>
      </c>
      <c r="B556" s="53">
        <f t="shared" si="8"/>
        <v>547</v>
      </c>
      <c r="C556" s="53">
        <v>-0.25319127043678552</v>
      </c>
      <c r="D556" s="53">
        <v>-0.75384613905487052</v>
      </c>
      <c r="E556" s="53">
        <v>2.9944573103083925</v>
      </c>
      <c r="F556" s="53">
        <v>-1.3396158169294425</v>
      </c>
      <c r="H556" s="53">
        <v>-8.5905377425509397E-2</v>
      </c>
      <c r="I556" s="53">
        <v>1.9518426162401405</v>
      </c>
      <c r="J556" s="53">
        <v>9.2054282605709385</v>
      </c>
      <c r="K556" s="53">
        <v>-1.4171833107581822</v>
      </c>
      <c r="M556" s="53">
        <v>-1.0105757013733219</v>
      </c>
      <c r="N556" s="53">
        <v>0.38015454435295665</v>
      </c>
      <c r="O556" s="53">
        <v>4.1362158151192832</v>
      </c>
      <c r="P556" s="53">
        <v>-1.4947982424796453</v>
      </c>
      <c r="R556" s="53">
        <v>-4.2227090557634267E-3</v>
      </c>
      <c r="S556" s="53">
        <v>3.6554943723648035</v>
      </c>
      <c r="T556" s="53">
        <v>7.8422214917365629</v>
      </c>
      <c r="U556" s="53">
        <v>-1.4354627862242118</v>
      </c>
    </row>
    <row r="557" spans="1:21" x14ac:dyDescent="0.25">
      <c r="A557" s="53" t="s">
        <v>677</v>
      </c>
      <c r="B557" s="53">
        <f t="shared" si="8"/>
        <v>548</v>
      </c>
      <c r="C557" s="53">
        <v>-1.5099482254553983E-2</v>
      </c>
      <c r="D557" s="53">
        <v>1.0307021422377194</v>
      </c>
      <c r="E557" s="53">
        <v>5.0184350799647932</v>
      </c>
      <c r="F557" s="53">
        <v>-1.1272547260223125</v>
      </c>
      <c r="H557" s="53">
        <v>-0.2002828458782682</v>
      </c>
      <c r="I557" s="53">
        <v>-0.53913483139702878</v>
      </c>
      <c r="J557" s="53">
        <v>4.8610192804235082</v>
      </c>
      <c r="K557" s="53">
        <v>-1.1619141210674642</v>
      </c>
      <c r="M557" s="53">
        <v>-0.29307726367322973</v>
      </c>
      <c r="N557" s="53">
        <v>-0.23177282678036346</v>
      </c>
      <c r="O557" s="53">
        <v>2.4804081037750314</v>
      </c>
      <c r="P557" s="53">
        <v>-1.336442328541102</v>
      </c>
      <c r="R557" s="53">
        <v>-0.43470148577770651</v>
      </c>
      <c r="S557" s="53">
        <v>0.9864196717391055</v>
      </c>
      <c r="T557" s="53">
        <v>10.619321785890317</v>
      </c>
      <c r="U557" s="53">
        <v>-1.2737564668306698</v>
      </c>
    </row>
    <row r="558" spans="1:21" x14ac:dyDescent="0.25">
      <c r="A558" s="53" t="s">
        <v>677</v>
      </c>
      <c r="B558" s="53">
        <f t="shared" si="8"/>
        <v>549</v>
      </c>
      <c r="C558" s="53">
        <v>-0.15536285261029001</v>
      </c>
      <c r="D558" s="53">
        <v>1.1141056749581284</v>
      </c>
      <c r="E558" s="53">
        <v>6.5876767772908948</v>
      </c>
      <c r="F558" s="53">
        <v>-1.1853211603413105</v>
      </c>
      <c r="H558" s="53">
        <v>0.11766167706851428</v>
      </c>
      <c r="I558" s="53">
        <v>0.39852403431974653</v>
      </c>
      <c r="J558" s="53">
        <v>8.1067669094508243</v>
      </c>
      <c r="K558" s="53">
        <v>-1.2317130261942144</v>
      </c>
      <c r="M558" s="53">
        <v>3.156348673165764</v>
      </c>
      <c r="N558" s="53">
        <v>0.63502063984432655</v>
      </c>
      <c r="O558" s="53">
        <v>2.3321947685895896</v>
      </c>
      <c r="P558" s="53">
        <v>-1.3797419896817511</v>
      </c>
      <c r="R558" s="53">
        <v>0.3293148616689594</v>
      </c>
      <c r="S558" s="53">
        <v>1.1754021804373378</v>
      </c>
      <c r="T558" s="53">
        <v>1.7130501520368342</v>
      </c>
      <c r="U558" s="53">
        <v>-1.3179722378738612</v>
      </c>
    </row>
    <row r="559" spans="1:21" x14ac:dyDescent="0.25">
      <c r="A559" s="53" t="s">
        <v>677</v>
      </c>
      <c r="B559" s="53">
        <f t="shared" si="8"/>
        <v>550</v>
      </c>
      <c r="C559" s="53">
        <v>0.36029774808114207</v>
      </c>
      <c r="D559" s="53">
        <v>-0.2978740304242754</v>
      </c>
      <c r="E559" s="53">
        <v>2.7362538935244998</v>
      </c>
      <c r="F559" s="53">
        <v>-1.1560016191685256</v>
      </c>
      <c r="H559" s="53">
        <v>-0.3458690279517993</v>
      </c>
      <c r="I559" s="53">
        <v>-0.56824455033432797</v>
      </c>
      <c r="J559" s="53">
        <v>5.4483484703790399</v>
      </c>
      <c r="K559" s="53">
        <v>-1.1964693971220999</v>
      </c>
      <c r="M559" s="53">
        <v>-0.60008258944838178</v>
      </c>
      <c r="N559" s="53">
        <v>0.73440568089371916</v>
      </c>
      <c r="O559" s="53">
        <v>2.1598836417494933</v>
      </c>
      <c r="P559" s="53">
        <v>-1.3578786496563151</v>
      </c>
      <c r="R559" s="53">
        <v>-0.48655133804270839</v>
      </c>
      <c r="S559" s="53">
        <v>0.53518172842582035</v>
      </c>
      <c r="T559" s="53">
        <v>11.033831294928074</v>
      </c>
      <c r="U559" s="53">
        <v>-1.2956463255840629</v>
      </c>
    </row>
    <row r="560" spans="1:21" x14ac:dyDescent="0.25">
      <c r="A560" s="53" t="s">
        <v>677</v>
      </c>
      <c r="B560" s="53">
        <f t="shared" si="8"/>
        <v>551</v>
      </c>
      <c r="C560" s="53">
        <v>4.751507699465024E-2</v>
      </c>
      <c r="D560" s="53">
        <v>0.14292483217863244</v>
      </c>
      <c r="E560" s="53">
        <v>5.9839759117190141</v>
      </c>
      <c r="F560" s="53">
        <v>-1.322203564004462</v>
      </c>
      <c r="H560" s="53">
        <v>-0.23458021591838382</v>
      </c>
      <c r="I560" s="53">
        <v>-0.67714436088174579</v>
      </c>
      <c r="J560" s="53">
        <v>5.570443031621048</v>
      </c>
      <c r="K560" s="53">
        <v>-1.3962528678231654</v>
      </c>
      <c r="M560" s="53">
        <v>0.58792033503177554</v>
      </c>
      <c r="N560" s="53">
        <v>-0.41574045053594949</v>
      </c>
      <c r="O560" s="53">
        <v>4.3382128740765395</v>
      </c>
      <c r="P560" s="53">
        <v>-1.4818140690894728</v>
      </c>
      <c r="R560" s="53">
        <v>8.5979171088974543E-2</v>
      </c>
      <c r="S560" s="53">
        <v>1.0430624290542658</v>
      </c>
      <c r="T560" s="53">
        <v>3.7154379314866706</v>
      </c>
      <c r="U560" s="53">
        <v>-1.4222039009885949</v>
      </c>
    </row>
    <row r="561" spans="1:21" x14ac:dyDescent="0.25">
      <c r="A561" s="53" t="s">
        <v>677</v>
      </c>
      <c r="B561" s="53">
        <f t="shared" si="8"/>
        <v>552</v>
      </c>
      <c r="C561" s="53">
        <v>-0.40088876798443573</v>
      </c>
      <c r="D561" s="53">
        <v>0.37266904466235673</v>
      </c>
      <c r="E561" s="53">
        <v>3.4320363459814485</v>
      </c>
      <c r="F561" s="53">
        <v>-1.1404875776328867</v>
      </c>
      <c r="H561" s="53">
        <v>0.824519504879756</v>
      </c>
      <c r="I561" s="53">
        <v>-1.1199208157114819</v>
      </c>
      <c r="J561" s="53">
        <v>5.8114752737990933</v>
      </c>
      <c r="K561" s="53">
        <v>-1.1778207040177564</v>
      </c>
      <c r="M561" s="53">
        <v>-0.32504969142682144</v>
      </c>
      <c r="N561" s="53">
        <v>-0.32833686537164453</v>
      </c>
      <c r="O561" s="53">
        <v>2.9642036296787619</v>
      </c>
      <c r="P561" s="53">
        <v>-1.3463099568427572</v>
      </c>
      <c r="R561" s="53">
        <v>1.8192187556238222</v>
      </c>
      <c r="S561" s="53">
        <v>0.38593867346827659</v>
      </c>
      <c r="T561" s="53">
        <v>4.8553943106994861</v>
      </c>
      <c r="U561" s="53">
        <v>-1.2838328688678142</v>
      </c>
    </row>
    <row r="562" spans="1:21" x14ac:dyDescent="0.25">
      <c r="A562" s="53" t="s">
        <v>677</v>
      </c>
      <c r="B562" s="53">
        <f t="shared" si="8"/>
        <v>553</v>
      </c>
      <c r="C562" s="53">
        <v>3.7922057842555229E-2</v>
      </c>
      <c r="D562" s="53">
        <v>1.9279267997907652</v>
      </c>
      <c r="E562" s="53">
        <v>10.719955975318477</v>
      </c>
      <c r="F562" s="53">
        <v>-1.3623318348142748</v>
      </c>
      <c r="H562" s="53">
        <v>0.84806620686232226</v>
      </c>
      <c r="I562" s="53">
        <v>-0.41315819653046137</v>
      </c>
      <c r="J562" s="53">
        <v>4.7951159442814575</v>
      </c>
      <c r="K562" s="53">
        <v>-1.4444891578589436</v>
      </c>
      <c r="M562" s="53">
        <v>0.29462468804592196</v>
      </c>
      <c r="N562" s="53">
        <v>-0.33918209198276811</v>
      </c>
      <c r="O562" s="53">
        <v>2.6121281009659425</v>
      </c>
      <c r="P562" s="53">
        <v>-1.5117373896550101</v>
      </c>
      <c r="R562" s="53">
        <v>-0.74293308726317109</v>
      </c>
      <c r="S562" s="53">
        <v>-0.23327281055505628</v>
      </c>
      <c r="T562" s="53">
        <v>3.6542224899196167</v>
      </c>
      <c r="U562" s="53">
        <v>-1.4527603223582699</v>
      </c>
    </row>
    <row r="563" spans="1:21" x14ac:dyDescent="0.25">
      <c r="A563" s="53" t="s">
        <v>677</v>
      </c>
      <c r="B563" s="53">
        <f t="shared" si="8"/>
        <v>554</v>
      </c>
      <c r="C563" s="53">
        <v>-0.35599569945042886</v>
      </c>
      <c r="D563" s="53">
        <v>0.72761263770376605</v>
      </c>
      <c r="E563" s="53">
        <v>7.5094140052088978</v>
      </c>
      <c r="F563" s="53">
        <v>-1.5178758777061858</v>
      </c>
      <c r="H563" s="53">
        <v>8.7596018184893154</v>
      </c>
      <c r="I563" s="53">
        <v>2.4141144336641367</v>
      </c>
      <c r="J563" s="53">
        <v>4.5102536830136506</v>
      </c>
      <c r="K563" s="53">
        <v>-1.631461270408509</v>
      </c>
      <c r="M563" s="53">
        <v>-1.1039496466128464</v>
      </c>
      <c r="N563" s="53">
        <v>-1.1113154633269378E-2</v>
      </c>
      <c r="O563" s="53">
        <v>3.0546269017963383</v>
      </c>
      <c r="P563" s="53">
        <v>-1.627725299514714</v>
      </c>
      <c r="R563" s="53">
        <v>0.51017477954942203</v>
      </c>
      <c r="S563" s="53">
        <v>1.0874748563692216</v>
      </c>
      <c r="T563" s="53">
        <v>5.4125887200701444</v>
      </c>
      <c r="U563" s="53">
        <v>-1.5712022392470935</v>
      </c>
    </row>
    <row r="564" spans="1:21" x14ac:dyDescent="0.25">
      <c r="A564" s="53" t="s">
        <v>677</v>
      </c>
      <c r="B564" s="53">
        <f t="shared" si="8"/>
        <v>555</v>
      </c>
      <c r="C564" s="53">
        <v>1.0991739695660096E-2</v>
      </c>
      <c r="D564" s="53">
        <v>0.91274479798381924</v>
      </c>
      <c r="E564" s="53">
        <v>2.9560949391774063</v>
      </c>
      <c r="F564" s="53">
        <v>-1.3216239351939445</v>
      </c>
      <c r="H564" s="53">
        <v>0.53035770330081455</v>
      </c>
      <c r="I564" s="53">
        <v>-0.78983359444570733</v>
      </c>
      <c r="J564" s="53">
        <v>5.417329080284917</v>
      </c>
      <c r="K564" s="53">
        <v>-1.3955561235365819</v>
      </c>
      <c r="M564" s="53">
        <v>1.2908389835445591</v>
      </c>
      <c r="N564" s="53">
        <v>1.6023138799516088</v>
      </c>
      <c r="O564" s="53">
        <v>8.1718890779395856</v>
      </c>
      <c r="P564" s="53">
        <v>-1.4813818446662392</v>
      </c>
      <c r="R564" s="53">
        <v>0.58123947005329546</v>
      </c>
      <c r="S564" s="53">
        <v>-4.5157328017912335E-2</v>
      </c>
      <c r="T564" s="53">
        <v>3.3683711043877662</v>
      </c>
      <c r="U564" s="53">
        <v>-1.4217625318038594</v>
      </c>
    </row>
    <row r="565" spans="1:21" x14ac:dyDescent="0.25">
      <c r="A565" s="53" t="s">
        <v>677</v>
      </c>
      <c r="B565" s="53">
        <f t="shared" si="8"/>
        <v>556</v>
      </c>
      <c r="C565" s="53">
        <v>-0.3186845528396528</v>
      </c>
      <c r="D565" s="53">
        <v>0.72173136700657636</v>
      </c>
      <c r="E565" s="53">
        <v>9.5577774878787078</v>
      </c>
      <c r="F565" s="53">
        <v>-1.1666400952415588</v>
      </c>
      <c r="H565" s="53">
        <v>-0.24734341989953343</v>
      </c>
      <c r="I565" s="53">
        <v>2.4020238998727379</v>
      </c>
      <c r="J565" s="53">
        <v>6.6441302625310827</v>
      </c>
      <c r="K565" s="53">
        <v>-1.2092574043559436</v>
      </c>
      <c r="M565" s="53">
        <v>-1.1141938292680404</v>
      </c>
      <c r="N565" s="53">
        <v>-0.54293656401797608</v>
      </c>
      <c r="O565" s="53">
        <v>7.7512395874613844</v>
      </c>
      <c r="P565" s="53">
        <v>-1.3658116735179944</v>
      </c>
      <c r="R565" s="53">
        <v>9.5875421814920359E-3</v>
      </c>
      <c r="S565" s="53">
        <v>6.5044145387623518</v>
      </c>
      <c r="T565" s="53">
        <v>3.6464663986671209</v>
      </c>
      <c r="U565" s="53">
        <v>-1.3037471919074459</v>
      </c>
    </row>
    <row r="566" spans="1:21" x14ac:dyDescent="0.25">
      <c r="A566" s="53" t="s">
        <v>677</v>
      </c>
      <c r="B566" s="53">
        <f t="shared" si="8"/>
        <v>557</v>
      </c>
      <c r="C566" s="53">
        <v>1.6836893288449735E-2</v>
      </c>
      <c r="D566" s="53">
        <v>1.2614978825378214</v>
      </c>
      <c r="E566" s="53">
        <v>8.8947820373879161</v>
      </c>
      <c r="F566" s="53">
        <v>-1.4436568938077858</v>
      </c>
      <c r="H566" s="53">
        <v>-0.19645949918406302</v>
      </c>
      <c r="I566" s="53">
        <v>1.354742217757543</v>
      </c>
      <c r="J566" s="53">
        <v>4.3881423452101211</v>
      </c>
      <c r="K566" s="53">
        <v>-1.542246151958687</v>
      </c>
      <c r="M566" s="53">
        <v>-1.0237062853783589</v>
      </c>
      <c r="N566" s="53">
        <v>-0.40715795365071772</v>
      </c>
      <c r="O566" s="53">
        <v>3.2825592725475268</v>
      </c>
      <c r="P566" s="53">
        <v>-1.5723808153786769</v>
      </c>
      <c r="R566" s="53">
        <v>-0.8678381851025917</v>
      </c>
      <c r="S566" s="53">
        <v>0.19660352980889254</v>
      </c>
      <c r="T566" s="53">
        <v>3.3899478472236457</v>
      </c>
      <c r="U566" s="53">
        <v>-1.5146868076109496</v>
      </c>
    </row>
    <row r="567" spans="1:21" x14ac:dyDescent="0.25">
      <c r="A567" s="53" t="s">
        <v>677</v>
      </c>
      <c r="B567" s="53">
        <f t="shared" si="8"/>
        <v>558</v>
      </c>
      <c r="C567" s="53">
        <v>-0.46740566003996908</v>
      </c>
      <c r="D567" s="53">
        <v>0.69147409871750931</v>
      </c>
      <c r="E567" s="53">
        <v>2.6082516586039057</v>
      </c>
      <c r="F567" s="53">
        <v>-1.3741814619855759</v>
      </c>
      <c r="H567" s="53">
        <v>-0.17571218195086538</v>
      </c>
      <c r="I567" s="53">
        <v>2.6059491731025388</v>
      </c>
      <c r="J567" s="53">
        <v>4.2994470491465808</v>
      </c>
      <c r="K567" s="53">
        <v>-1.4587330323523082</v>
      </c>
      <c r="M567" s="53">
        <v>-0.99453834258967222</v>
      </c>
      <c r="N567" s="53">
        <v>-0.46494598122952224</v>
      </c>
      <c r="O567" s="53">
        <v>3.8550432851589043</v>
      </c>
      <c r="P567" s="53">
        <v>-1.5205735589011129</v>
      </c>
      <c r="R567" s="53">
        <v>-0.77936619638436444</v>
      </c>
      <c r="S567" s="53">
        <v>3.2733837133959964</v>
      </c>
      <c r="T567" s="53">
        <v>4.2760935131996209</v>
      </c>
      <c r="U567" s="53">
        <v>-1.4617834423086888</v>
      </c>
    </row>
    <row r="568" spans="1:21" x14ac:dyDescent="0.25">
      <c r="A568" s="53" t="s">
        <v>677</v>
      </c>
      <c r="B568" s="53">
        <f t="shared" si="8"/>
        <v>559</v>
      </c>
      <c r="C568" s="53">
        <v>6.1084174670647869E-2</v>
      </c>
      <c r="D568" s="53">
        <v>0.79585202825361323</v>
      </c>
      <c r="E568" s="53">
        <v>3.7985030305781984</v>
      </c>
      <c r="F568" s="53">
        <v>-1.3975532807678483</v>
      </c>
      <c r="H568" s="53">
        <v>1.021634187427747</v>
      </c>
      <c r="I568" s="53">
        <v>2.6974445830713094</v>
      </c>
      <c r="J568" s="53">
        <v>4.3401960619768678</v>
      </c>
      <c r="K568" s="53">
        <v>-1.4868271865905629</v>
      </c>
      <c r="M568" s="53">
        <v>0.19700000393297865</v>
      </c>
      <c r="N568" s="53">
        <v>1.7755596040043806</v>
      </c>
      <c r="O568" s="53">
        <v>3.0431926291210951</v>
      </c>
      <c r="P568" s="53">
        <v>-1.5380017313966634</v>
      </c>
      <c r="R568" s="53">
        <v>0.22460762976025594</v>
      </c>
      <c r="S568" s="53">
        <v>4.8622168241766897</v>
      </c>
      <c r="T568" s="53">
        <v>4.7826223770656204</v>
      </c>
      <c r="U568" s="53">
        <v>-1.4795803502858986</v>
      </c>
    </row>
    <row r="569" spans="1:21" x14ac:dyDescent="0.25">
      <c r="A569" s="53" t="s">
        <v>677</v>
      </c>
      <c r="B569" s="53">
        <f t="shared" si="8"/>
        <v>560</v>
      </c>
      <c r="C569" s="53">
        <v>1.0041192970865531</v>
      </c>
      <c r="D569" s="53">
        <v>1.6597859238207355</v>
      </c>
      <c r="E569" s="53">
        <v>4.2838307974859777</v>
      </c>
      <c r="F569" s="53">
        <v>-1.3752269189065147</v>
      </c>
      <c r="H569" s="53">
        <v>0.95732642958979119</v>
      </c>
      <c r="I569" s="53">
        <v>4.2187143502604627</v>
      </c>
      <c r="J569" s="53">
        <v>6.1888142214791255</v>
      </c>
      <c r="K569" s="53">
        <v>-1.4599897265043518</v>
      </c>
      <c r="M569" s="53">
        <v>-0.71361360839606058</v>
      </c>
      <c r="N569" s="53">
        <v>-0.51561089455067599</v>
      </c>
      <c r="O569" s="53">
        <v>2.4154643792830659</v>
      </c>
      <c r="P569" s="53">
        <v>-1.5213531475041449</v>
      </c>
      <c r="R569" s="53">
        <v>1.1469567075151641</v>
      </c>
      <c r="S569" s="53">
        <v>6.1151449092507137</v>
      </c>
      <c r="T569" s="53">
        <v>5.418476731969923</v>
      </c>
      <c r="U569" s="53">
        <v>-1.4625795250093727</v>
      </c>
    </row>
    <row r="570" spans="1:21" x14ac:dyDescent="0.25">
      <c r="A570" s="53" t="s">
        <v>677</v>
      </c>
      <c r="B570" s="53">
        <f t="shared" si="8"/>
        <v>561</v>
      </c>
      <c r="C570" s="53">
        <v>0.5448044569688848</v>
      </c>
      <c r="D570" s="53">
        <v>0.87900792711050002</v>
      </c>
      <c r="E570" s="53">
        <v>9.6589789866974041</v>
      </c>
      <c r="F570" s="53">
        <v>-1.2803543111811784</v>
      </c>
      <c r="H570" s="53">
        <v>2.2339084093820292</v>
      </c>
      <c r="I570" s="53">
        <v>2.0106501003876494</v>
      </c>
      <c r="J570" s="53">
        <v>1.7315310651529427</v>
      </c>
      <c r="K570" s="53">
        <v>-1.3459478669789502</v>
      </c>
      <c r="M570" s="53">
        <v>-0.65012360498013311</v>
      </c>
      <c r="N570" s="53">
        <v>-0.57139054696844427</v>
      </c>
      <c r="O570" s="53">
        <v>7.4702299930243363</v>
      </c>
      <c r="P570" s="53">
        <v>-1.4506074264311226</v>
      </c>
      <c r="R570" s="53">
        <v>1.8604551663552267</v>
      </c>
      <c r="S570" s="53">
        <v>5.6565640527603609</v>
      </c>
      <c r="T570" s="53">
        <v>6.5941877595738108</v>
      </c>
      <c r="U570" s="53">
        <v>-1.3903370057183004</v>
      </c>
    </row>
    <row r="571" spans="1:21" x14ac:dyDescent="0.25">
      <c r="A571" s="53" t="s">
        <v>677</v>
      </c>
      <c r="B571" s="53">
        <f t="shared" si="8"/>
        <v>562</v>
      </c>
      <c r="C571" s="53">
        <v>0.29789167760144297</v>
      </c>
      <c r="D571" s="53">
        <v>-0.16956711212806055</v>
      </c>
      <c r="E571" s="53">
        <v>6.472747467402816</v>
      </c>
      <c r="F571" s="53">
        <v>-1.3651298364384876</v>
      </c>
      <c r="H571" s="53">
        <v>-0.45531930336177895</v>
      </c>
      <c r="I571" s="53">
        <v>4.8022723580493851</v>
      </c>
      <c r="J571" s="53">
        <v>3.5694871968484234</v>
      </c>
      <c r="K571" s="53">
        <v>-1.4478525028310152</v>
      </c>
      <c r="M571" s="53">
        <v>-0.45901793633947929</v>
      </c>
      <c r="N571" s="53">
        <v>1.5687075959014565</v>
      </c>
      <c r="O571" s="53">
        <v>4.2908880870768575</v>
      </c>
      <c r="P571" s="53">
        <v>-1.5138238363883127</v>
      </c>
      <c r="R571" s="53">
        <v>-0.90872126802124487</v>
      </c>
      <c r="S571" s="53">
        <v>3.8423772567637919</v>
      </c>
      <c r="T571" s="53">
        <v>5.2455596193825853</v>
      </c>
      <c r="U571" s="53">
        <v>-1.4548909129592877</v>
      </c>
    </row>
    <row r="572" spans="1:21" x14ac:dyDescent="0.25">
      <c r="A572" s="53" t="s">
        <v>677</v>
      </c>
      <c r="B572" s="53">
        <f t="shared" si="8"/>
        <v>563</v>
      </c>
      <c r="C572" s="53">
        <v>0.63755064531234906</v>
      </c>
      <c r="D572" s="53">
        <v>1.7377670381424999</v>
      </c>
      <c r="E572" s="53">
        <v>7.5345668934504921</v>
      </c>
      <c r="F572" s="53">
        <v>-1.3549562736153011</v>
      </c>
      <c r="H572" s="53">
        <v>-0.11526716913042984</v>
      </c>
      <c r="I572" s="53">
        <v>2.1760501068666569</v>
      </c>
      <c r="J572" s="53">
        <v>2.2816744835369129</v>
      </c>
      <c r="K572" s="53">
        <v>-1.4356233457521501</v>
      </c>
      <c r="M572" s="53">
        <v>-0.93847763325327338</v>
      </c>
      <c r="N572" s="53">
        <v>-0.55668607017248717</v>
      </c>
      <c r="O572" s="53">
        <v>7.3548598670715899</v>
      </c>
      <c r="P572" s="53">
        <v>-1.506237494502447</v>
      </c>
      <c r="R572" s="53">
        <v>0.81634904718567669</v>
      </c>
      <c r="S572" s="53">
        <v>3.0519279469104168</v>
      </c>
      <c r="T572" s="53">
        <v>4.0641745650127987</v>
      </c>
      <c r="U572" s="53">
        <v>-1.4471440635141797</v>
      </c>
    </row>
    <row r="573" spans="1:21" x14ac:dyDescent="0.25">
      <c r="A573" s="53" t="s">
        <v>677</v>
      </c>
      <c r="B573" s="53">
        <f t="shared" si="8"/>
        <v>564</v>
      </c>
      <c r="C573" s="53">
        <v>0.53888404117767819</v>
      </c>
      <c r="D573" s="53">
        <v>0.97825568150859965</v>
      </c>
      <c r="E573" s="53">
        <v>4.3264356953109759</v>
      </c>
      <c r="F573" s="53">
        <v>-1.2905196750636769</v>
      </c>
      <c r="H573" s="53">
        <v>-0.88290123777760243</v>
      </c>
      <c r="I573" s="53">
        <v>2.4323589473066254</v>
      </c>
      <c r="J573" s="53">
        <v>3.0930776508992195</v>
      </c>
      <c r="K573" s="53">
        <v>-1.3581671685002987</v>
      </c>
      <c r="M573" s="53">
        <v>-3.5672809508168611E-2</v>
      </c>
      <c r="N573" s="53">
        <v>1.0523046586399878</v>
      </c>
      <c r="O573" s="53">
        <v>2.7194420948988909</v>
      </c>
      <c r="P573" s="53">
        <v>-1.458187654434542</v>
      </c>
      <c r="R573" s="53">
        <v>1.3356027591477662</v>
      </c>
      <c r="S573" s="53">
        <v>2.8979421296708661</v>
      </c>
      <c r="T573" s="53">
        <v>3.2281902265232154</v>
      </c>
      <c r="U573" s="53">
        <v>-1.3980776119268727</v>
      </c>
    </row>
    <row r="574" spans="1:21" x14ac:dyDescent="0.25">
      <c r="A574" s="53" t="s">
        <v>677</v>
      </c>
      <c r="B574" s="53">
        <f t="shared" si="8"/>
        <v>565</v>
      </c>
      <c r="C574" s="53">
        <v>0.81235052937583241</v>
      </c>
      <c r="D574" s="53">
        <v>7.5488122396967339E-2</v>
      </c>
      <c r="E574" s="53">
        <v>8.1612344387603439</v>
      </c>
      <c r="F574" s="53">
        <v>-1.3387582097223423</v>
      </c>
      <c r="H574" s="53">
        <v>-0.64414016071685232</v>
      </c>
      <c r="I574" s="53">
        <v>2.2604321471701279</v>
      </c>
      <c r="J574" s="53">
        <v>6.7903081247034596</v>
      </c>
      <c r="K574" s="53">
        <v>-1.4161524218326531</v>
      </c>
      <c r="M574" s="53">
        <v>-0.99341387762680666</v>
      </c>
      <c r="N574" s="53">
        <v>0.33792276973604296</v>
      </c>
      <c r="O574" s="53">
        <v>3.5323590543022751</v>
      </c>
      <c r="P574" s="53">
        <v>-1.4941587318588412</v>
      </c>
      <c r="R574" s="53">
        <v>0.3108323297090349</v>
      </c>
      <c r="S574" s="53">
        <v>0.9052159575290154</v>
      </c>
      <c r="T574" s="53">
        <v>3.6881645173744486</v>
      </c>
      <c r="U574" s="53">
        <v>-1.4348097451970012</v>
      </c>
    </row>
    <row r="575" spans="1:21" x14ac:dyDescent="0.25">
      <c r="A575" s="53" t="s">
        <v>677</v>
      </c>
      <c r="B575" s="53">
        <f t="shared" si="8"/>
        <v>566</v>
      </c>
      <c r="C575" s="53">
        <v>0.5514389363543033</v>
      </c>
      <c r="D575" s="53">
        <v>0.19921839597899546</v>
      </c>
      <c r="E575" s="53">
        <v>6.790368681931076</v>
      </c>
      <c r="F575" s="53">
        <v>-1.2950410900427778</v>
      </c>
      <c r="H575" s="53">
        <v>0.56479807156357142</v>
      </c>
      <c r="I575" s="53">
        <v>1.6196024188503306</v>
      </c>
      <c r="J575" s="53">
        <v>6.8122807704332464</v>
      </c>
      <c r="K575" s="53">
        <v>-1.3636021468809441</v>
      </c>
      <c r="M575" s="53">
        <v>0.23428517678198985</v>
      </c>
      <c r="N575" s="53">
        <v>1.6989562162806064</v>
      </c>
      <c r="O575" s="53">
        <v>3.6472159404010256</v>
      </c>
      <c r="P575" s="53">
        <v>-1.4615592362918985</v>
      </c>
      <c r="R575" s="53">
        <v>-0.68832270978144994</v>
      </c>
      <c r="S575" s="53">
        <v>0.74991527454264573</v>
      </c>
      <c r="T575" s="53">
        <v>6.2743966598785317</v>
      </c>
      <c r="U575" s="53">
        <v>-1.4015205278188472</v>
      </c>
    </row>
    <row r="576" spans="1:21" x14ac:dyDescent="0.25">
      <c r="A576" s="53" t="s">
        <v>677</v>
      </c>
      <c r="B576" s="53">
        <f t="shared" si="8"/>
        <v>567</v>
      </c>
      <c r="C576" s="53">
        <v>1.6440515599929506</v>
      </c>
      <c r="D576" s="53">
        <v>-0.71236074716455411</v>
      </c>
      <c r="E576" s="53">
        <v>4.8178231705044219</v>
      </c>
      <c r="F576" s="53">
        <v>-1.3317295149267596</v>
      </c>
      <c r="H576" s="53">
        <v>-0.38485100924665783</v>
      </c>
      <c r="I576" s="53">
        <v>2.7936092800683392</v>
      </c>
      <c r="J576" s="53">
        <v>8.0640385611954244</v>
      </c>
      <c r="K576" s="53">
        <v>-1.4077035613686788</v>
      </c>
      <c r="M576" s="53">
        <v>-0.42460649215977669</v>
      </c>
      <c r="N576" s="53">
        <v>0.91060773591235378</v>
      </c>
      <c r="O576" s="53">
        <v>3.7210530910745776</v>
      </c>
      <c r="P576" s="53">
        <v>-1.4889174921223383</v>
      </c>
      <c r="R576" s="53">
        <v>2.4222985190865125</v>
      </c>
      <c r="S576" s="53">
        <v>1.7945676750160375</v>
      </c>
      <c r="T576" s="53">
        <v>4.8562151202514823</v>
      </c>
      <c r="U576" s="53">
        <v>-1.4294576142549387</v>
      </c>
    </row>
    <row r="577" spans="1:21" x14ac:dyDescent="0.25">
      <c r="A577" s="53" t="s">
        <v>677</v>
      </c>
      <c r="B577" s="53">
        <f t="shared" si="8"/>
        <v>568</v>
      </c>
      <c r="C577" s="53">
        <v>1.9598003582224002</v>
      </c>
      <c r="D577" s="53">
        <v>0.17157097630413376</v>
      </c>
      <c r="E577" s="53">
        <v>8.1688260711330365</v>
      </c>
      <c r="F577" s="53">
        <v>-1.2380398368398111</v>
      </c>
      <c r="H577" s="53">
        <v>-0.51158713166409364</v>
      </c>
      <c r="I577" s="53">
        <v>1.7114538600872919</v>
      </c>
      <c r="J577" s="53">
        <v>3.7972404230162797</v>
      </c>
      <c r="K577" s="53">
        <v>-1.2950836454251382</v>
      </c>
      <c r="M577" s="53">
        <v>-0.89218067924666311</v>
      </c>
      <c r="N577" s="53">
        <v>-0.67865452867561016</v>
      </c>
      <c r="O577" s="53">
        <v>7.2552833788214803</v>
      </c>
      <c r="P577" s="53">
        <v>-1.419053871923877</v>
      </c>
      <c r="R577" s="53">
        <v>1.1242610585665591</v>
      </c>
      <c r="S577" s="53">
        <v>1.48307155367397</v>
      </c>
      <c r="T577" s="53">
        <v>4.1903286698364299</v>
      </c>
      <c r="U577" s="53">
        <v>-1.3581158588331239</v>
      </c>
    </row>
    <row r="578" spans="1:21" x14ac:dyDescent="0.25">
      <c r="A578" s="53" t="s">
        <v>677</v>
      </c>
      <c r="B578" s="53">
        <f t="shared" si="8"/>
        <v>569</v>
      </c>
      <c r="C578" s="53">
        <v>0.54425213972974218</v>
      </c>
      <c r="D578" s="53">
        <v>0.6625323750735127</v>
      </c>
      <c r="E578" s="53">
        <v>7.8066735309026249</v>
      </c>
      <c r="F578" s="53">
        <v>-1.2296163923505501</v>
      </c>
      <c r="H578" s="53">
        <v>-0.17366827439512239</v>
      </c>
      <c r="I578" s="53">
        <v>2.0941084974442274</v>
      </c>
      <c r="J578" s="53">
        <v>2.375314848915234</v>
      </c>
      <c r="K578" s="53">
        <v>-1.2849582225428517</v>
      </c>
      <c r="M578" s="53">
        <v>-0.88084258250268199</v>
      </c>
      <c r="N578" s="53">
        <v>0.58423488372719745</v>
      </c>
      <c r="O578" s="53">
        <v>1.2400618291298398</v>
      </c>
      <c r="P578" s="53">
        <v>-1.4127725788446714</v>
      </c>
      <c r="R578" s="53">
        <v>-0.73168832541067463</v>
      </c>
      <c r="S578" s="53">
        <v>1.3037871651843607</v>
      </c>
      <c r="T578" s="53">
        <v>5.7446919554732263</v>
      </c>
      <c r="U578" s="53">
        <v>-1.3517016696840867</v>
      </c>
    </row>
    <row r="579" spans="1:21" x14ac:dyDescent="0.25">
      <c r="A579" s="53" t="s">
        <v>677</v>
      </c>
      <c r="B579" s="53">
        <f t="shared" si="8"/>
        <v>570</v>
      </c>
      <c r="C579" s="53">
        <v>0.51574134524850979</v>
      </c>
      <c r="D579" s="53">
        <v>0.79777573143731839</v>
      </c>
      <c r="E579" s="53">
        <v>2.8008998857620666</v>
      </c>
      <c r="F579" s="53">
        <v>-1.2448788571724749</v>
      </c>
      <c r="H579" s="53">
        <v>-0.60552041449170091</v>
      </c>
      <c r="I579" s="53">
        <v>2.2060655987555338</v>
      </c>
      <c r="J579" s="53">
        <v>4.774143550977608</v>
      </c>
      <c r="K579" s="53">
        <v>-1.3033045072183229</v>
      </c>
      <c r="M579" s="53">
        <v>-0.89671836275570793</v>
      </c>
      <c r="N579" s="53">
        <v>1.1264486676317724</v>
      </c>
      <c r="O579" s="53">
        <v>2.3447179760060601</v>
      </c>
      <c r="P579" s="53">
        <v>-1.4241536729778135</v>
      </c>
      <c r="R579" s="53">
        <v>-0.83737604455536263</v>
      </c>
      <c r="S579" s="53">
        <v>2.5762496748157644</v>
      </c>
      <c r="T579" s="53">
        <v>3.5190380981069</v>
      </c>
      <c r="U579" s="53">
        <v>-1.3633235586124413</v>
      </c>
    </row>
    <row r="580" spans="1:21" x14ac:dyDescent="0.25">
      <c r="A580" s="53" t="s">
        <v>677</v>
      </c>
      <c r="B580" s="53">
        <f t="shared" si="8"/>
        <v>571</v>
      </c>
      <c r="C580" s="53">
        <v>0.39149698963285046</v>
      </c>
      <c r="D580" s="53">
        <v>-0.817883674429702</v>
      </c>
      <c r="E580" s="53">
        <v>13.051558626055822</v>
      </c>
      <c r="F580" s="53">
        <v>-1.2384489137622341</v>
      </c>
      <c r="H580" s="53">
        <v>-0.30488618320382505</v>
      </c>
      <c r="I580" s="53">
        <v>2.1996883717001325</v>
      </c>
      <c r="J580" s="53">
        <v>2.6985892860549239</v>
      </c>
      <c r="K580" s="53">
        <v>-1.2955753773806582</v>
      </c>
      <c r="M580" s="53">
        <v>-1.0133851619781558</v>
      </c>
      <c r="N580" s="53">
        <v>-1.2768667893411703</v>
      </c>
      <c r="O580" s="53">
        <v>3.8107436204985863</v>
      </c>
      <c r="P580" s="53">
        <v>-1.4193589172108678</v>
      </c>
      <c r="R580" s="53">
        <v>-1.0172832081941552</v>
      </c>
      <c r="S580" s="53">
        <v>1.3254960874465207</v>
      </c>
      <c r="T580" s="53">
        <v>2.3371844072452026</v>
      </c>
      <c r="U580" s="53">
        <v>-1.3584273580969075</v>
      </c>
    </row>
    <row r="581" spans="1:21" x14ac:dyDescent="0.25">
      <c r="A581" s="53" t="s">
        <v>677</v>
      </c>
      <c r="B581" s="53">
        <f t="shared" si="8"/>
        <v>572</v>
      </c>
      <c r="C581" s="53">
        <v>0.70313497125853464</v>
      </c>
      <c r="D581" s="53">
        <v>2.6341262027880634</v>
      </c>
      <c r="E581" s="53">
        <v>10.053744944044196</v>
      </c>
      <c r="F581" s="53">
        <v>-1.2417643336779318</v>
      </c>
      <c r="H581" s="53">
        <v>-0.44172730018602718</v>
      </c>
      <c r="I581" s="53">
        <v>1.7550511350164724</v>
      </c>
      <c r="J581" s="53">
        <v>2.9997546535983224</v>
      </c>
      <c r="K581" s="53">
        <v>-1.2995606863266116</v>
      </c>
      <c r="M581" s="53">
        <v>-1.0113125187526437</v>
      </c>
      <c r="N581" s="53">
        <v>-0.18110180328439385</v>
      </c>
      <c r="O581" s="53">
        <v>7.8330699590829678</v>
      </c>
      <c r="P581" s="53">
        <v>-1.4218311984964729</v>
      </c>
      <c r="R581" s="53">
        <v>-0.93883239026105136</v>
      </c>
      <c r="S581" s="53">
        <v>0.86584808426532156</v>
      </c>
      <c r="T581" s="53">
        <v>1.6111173099489697</v>
      </c>
      <c r="U581" s="53">
        <v>-1.3609519465209046</v>
      </c>
    </row>
    <row r="582" spans="1:21" x14ac:dyDescent="0.25">
      <c r="A582" s="53" t="s">
        <v>677</v>
      </c>
      <c r="B582" s="53">
        <f t="shared" si="8"/>
        <v>573</v>
      </c>
      <c r="C582" s="53">
        <v>0.81782029180918214</v>
      </c>
      <c r="D582" s="53">
        <v>0.35632561737949864</v>
      </c>
      <c r="E582" s="53">
        <v>2.9613437727262717</v>
      </c>
      <c r="F582" s="53">
        <v>-1.1962643247620326</v>
      </c>
      <c r="H582" s="53">
        <v>-0.24121753645589145</v>
      </c>
      <c r="I582" s="53">
        <v>2.2124603315283169</v>
      </c>
      <c r="J582" s="53">
        <v>3.5991634340306309</v>
      </c>
      <c r="K582" s="53">
        <v>-1.2448672848316955</v>
      </c>
      <c r="M582" s="53">
        <v>-0.67771177838379537</v>
      </c>
      <c r="N582" s="53">
        <v>0.92136719391060617</v>
      </c>
      <c r="O582" s="53">
        <v>2.30055499313857</v>
      </c>
      <c r="P582" s="53">
        <v>-1.3879022171312374</v>
      </c>
      <c r="R582" s="53">
        <v>-0.94133410322407274</v>
      </c>
      <c r="S582" s="53">
        <v>2.878875879704331</v>
      </c>
      <c r="T582" s="53">
        <v>4.0158526676548272</v>
      </c>
      <c r="U582" s="53">
        <v>-1.326305114830908</v>
      </c>
    </row>
    <row r="583" spans="1:21" x14ac:dyDescent="0.25">
      <c r="A583" s="53" t="s">
        <v>677</v>
      </c>
      <c r="B583" s="53">
        <f t="shared" si="8"/>
        <v>574</v>
      </c>
      <c r="C583" s="53">
        <v>0.77925155995393958</v>
      </c>
      <c r="D583" s="53">
        <v>1.0922721494824228</v>
      </c>
      <c r="E583" s="53">
        <v>2.945715015629963</v>
      </c>
      <c r="F583" s="53">
        <v>-1.2285263260324923</v>
      </c>
      <c r="H583" s="53">
        <v>-0.39182466189069709</v>
      </c>
      <c r="I583" s="53">
        <v>1.1219384935092378</v>
      </c>
      <c r="J583" s="53">
        <v>3.4261729150247375</v>
      </c>
      <c r="K583" s="53">
        <v>-1.2836479055514898</v>
      </c>
      <c r="M583" s="53">
        <v>-0.52955478805677181</v>
      </c>
      <c r="N583" s="53">
        <v>-0.67343229795990822</v>
      </c>
      <c r="O583" s="53">
        <v>3.4092908014086305</v>
      </c>
      <c r="P583" s="53">
        <v>-1.4119597253821454</v>
      </c>
      <c r="R583" s="53">
        <v>7.9442920598495714</v>
      </c>
      <c r="S583" s="53">
        <v>0.57116422276881484</v>
      </c>
      <c r="T583" s="53">
        <v>3.3717259789077563</v>
      </c>
      <c r="U583" s="53">
        <v>-1.3508716183247014</v>
      </c>
    </row>
    <row r="584" spans="1:21" x14ac:dyDescent="0.25">
      <c r="A584" s="53" t="s">
        <v>677</v>
      </c>
      <c r="B584" s="53">
        <f t="shared" si="8"/>
        <v>575</v>
      </c>
      <c r="C584" s="53">
        <v>0.84430207967140058</v>
      </c>
      <c r="D584" s="53">
        <v>2.2413273398653546</v>
      </c>
      <c r="E584" s="53">
        <v>5.9570392243525792</v>
      </c>
      <c r="F584" s="53">
        <v>-1.1775601942372658</v>
      </c>
      <c r="H584" s="53">
        <v>-0.43543507357877503</v>
      </c>
      <c r="I584" s="53">
        <v>1.420566763229649</v>
      </c>
      <c r="J584" s="53">
        <v>2.6570705715150096</v>
      </c>
      <c r="K584" s="53">
        <v>-1.2223839371405938</v>
      </c>
      <c r="M584" s="53">
        <v>4.1437255563883599E-2</v>
      </c>
      <c r="N584" s="53">
        <v>1.1237688702755146</v>
      </c>
      <c r="O584" s="53">
        <v>5.6770086841890111</v>
      </c>
      <c r="P584" s="53">
        <v>-1.3739547012702902</v>
      </c>
      <c r="R584" s="53">
        <v>-0.76269397206927658</v>
      </c>
      <c r="S584" s="53">
        <v>0.79518502052416162</v>
      </c>
      <c r="T584" s="53">
        <v>2.6334447219346941</v>
      </c>
      <c r="U584" s="53">
        <v>-1.3120625052657726</v>
      </c>
    </row>
    <row r="585" spans="1:21" x14ac:dyDescent="0.25">
      <c r="A585" s="53" t="s">
        <v>677</v>
      </c>
      <c r="B585" s="53">
        <f t="shared" si="8"/>
        <v>576</v>
      </c>
      <c r="C585" s="53">
        <v>0.79078952296567528</v>
      </c>
      <c r="D585" s="53">
        <v>-0.14908433851331931</v>
      </c>
      <c r="E585" s="53">
        <v>2.0447248864236309</v>
      </c>
      <c r="F585" s="53">
        <v>-1.189536072167779</v>
      </c>
      <c r="H585" s="53">
        <v>-0.44769195053378275</v>
      </c>
      <c r="I585" s="53">
        <v>-0.64129517981933792</v>
      </c>
      <c r="J585" s="53">
        <v>3.0783037338841259</v>
      </c>
      <c r="K585" s="53">
        <v>-1.236779571680322</v>
      </c>
      <c r="M585" s="53">
        <v>-1.0131373662113887</v>
      </c>
      <c r="N585" s="53">
        <v>-1.1455878444413548</v>
      </c>
      <c r="O585" s="53">
        <v>3.018067912842807</v>
      </c>
      <c r="P585" s="53">
        <v>-1.382885014666223</v>
      </c>
      <c r="R585" s="53">
        <v>-0.79673421029168734</v>
      </c>
      <c r="S585" s="53">
        <v>2.5320027027341916</v>
      </c>
      <c r="T585" s="53">
        <v>3.9897416010719549</v>
      </c>
      <c r="U585" s="53">
        <v>-1.3211817612150489</v>
      </c>
    </row>
    <row r="586" spans="1:21" x14ac:dyDescent="0.25">
      <c r="A586" s="53" t="s">
        <v>677</v>
      </c>
      <c r="B586" s="53">
        <f t="shared" si="8"/>
        <v>577</v>
      </c>
      <c r="C586" s="53">
        <v>0.75890140134588147</v>
      </c>
      <c r="D586" s="53">
        <v>0.9018389588801029</v>
      </c>
      <c r="E586" s="53">
        <v>5.8019000072646643</v>
      </c>
      <c r="F586" s="53">
        <v>-1.206381742989558</v>
      </c>
      <c r="H586" s="53">
        <v>0.19778554873964657</v>
      </c>
      <c r="I586" s="53">
        <v>-0.66687558117557444</v>
      </c>
      <c r="J586" s="53">
        <v>2.5867357846429435</v>
      </c>
      <c r="K586" s="53">
        <v>-1.2570289531564827</v>
      </c>
      <c r="M586" s="53">
        <v>-1.0546578949755003</v>
      </c>
      <c r="N586" s="53">
        <v>-1.3424106531272599</v>
      </c>
      <c r="O586" s="53">
        <v>2.7992462094582629</v>
      </c>
      <c r="P586" s="53">
        <v>-1.3954466924551983</v>
      </c>
      <c r="R586" s="53">
        <v>-0.92782379993788411</v>
      </c>
      <c r="S586" s="53">
        <v>-0.16816291830177321</v>
      </c>
      <c r="T586" s="53">
        <v>3.9252267471874669</v>
      </c>
      <c r="U586" s="53">
        <v>-1.3340092119249172</v>
      </c>
    </row>
    <row r="587" spans="1:21" x14ac:dyDescent="0.25">
      <c r="A587" s="53" t="s">
        <v>677</v>
      </c>
      <c r="B587" s="53">
        <f t="shared" ref="B587:B650" si="9">B586+1</f>
        <v>578</v>
      </c>
      <c r="C587" s="53">
        <v>0.73024646163149221</v>
      </c>
      <c r="D587" s="53">
        <v>0.37546704628656907</v>
      </c>
      <c r="E587" s="53">
        <v>2.8478438081833599</v>
      </c>
      <c r="F587" s="53">
        <v>-1.1194521834828344</v>
      </c>
      <c r="H587" s="53">
        <v>-3.5019269242452099E-2</v>
      </c>
      <c r="I587" s="53">
        <v>-0.57716981852733851</v>
      </c>
      <c r="J587" s="53">
        <v>3.9206504113173737</v>
      </c>
      <c r="K587" s="53">
        <v>-1.1525350549538373</v>
      </c>
      <c r="M587" s="53">
        <v>-0.82128130284907408</v>
      </c>
      <c r="N587" s="53">
        <v>-1.216416393976381</v>
      </c>
      <c r="O587" s="53">
        <v>2.8261582111922281</v>
      </c>
      <c r="P587" s="53">
        <v>-1.33062403692466</v>
      </c>
      <c r="R587" s="53">
        <v>-0.45102477034016786</v>
      </c>
      <c r="S587" s="53">
        <v>0.50615438888737396</v>
      </c>
      <c r="T587" s="53">
        <v>5.1396382767365774</v>
      </c>
      <c r="U587" s="53">
        <v>-1.2678150750692085</v>
      </c>
    </row>
    <row r="588" spans="1:21" x14ac:dyDescent="0.25">
      <c r="A588" s="53" t="s">
        <v>677</v>
      </c>
      <c r="B588" s="53">
        <f t="shared" si="9"/>
        <v>579</v>
      </c>
      <c r="C588" s="53">
        <v>1.0674033105328502</v>
      </c>
      <c r="D588" s="53">
        <v>0.62302500621348289</v>
      </c>
      <c r="E588" s="53">
        <v>6.6729715406167021</v>
      </c>
      <c r="F588" s="53">
        <v>-1.1853257147559071</v>
      </c>
      <c r="H588" s="53">
        <v>9.5224654681420259E-2</v>
      </c>
      <c r="I588" s="53">
        <v>-0.40168633953487798</v>
      </c>
      <c r="J588" s="53">
        <v>3.1035543655365898</v>
      </c>
      <c r="K588" s="53">
        <v>-1.231718500839869</v>
      </c>
      <c r="M588" s="53">
        <v>-1.00695654991465</v>
      </c>
      <c r="N588" s="53">
        <v>-1.135159229422064</v>
      </c>
      <c r="O588" s="53">
        <v>3.2320898774052149</v>
      </c>
      <c r="P588" s="53">
        <v>-1.379745385871151</v>
      </c>
      <c r="R588" s="53">
        <v>-0.84235636028382266</v>
      </c>
      <c r="S588" s="53">
        <v>0.21490535244204223</v>
      </c>
      <c r="T588" s="53">
        <v>6.0468356592657626</v>
      </c>
      <c r="U588" s="53">
        <v>-1.3179757059179282</v>
      </c>
    </row>
    <row r="589" spans="1:21" x14ac:dyDescent="0.25">
      <c r="A589" s="53" t="s">
        <v>677</v>
      </c>
      <c r="B589" s="53">
        <f t="shared" si="9"/>
        <v>580</v>
      </c>
      <c r="C589" s="53">
        <v>0.99428441167020642</v>
      </c>
      <c r="D589" s="53">
        <v>7.8996851357537923E-2</v>
      </c>
      <c r="E589" s="53">
        <v>4.7778481537569597</v>
      </c>
      <c r="F589" s="53">
        <v>-1.1258411570499789</v>
      </c>
      <c r="H589" s="53">
        <v>1.8002651576765034</v>
      </c>
      <c r="I589" s="53">
        <v>0.3659283945285679</v>
      </c>
      <c r="J589" s="53">
        <v>5.4097013628789901</v>
      </c>
      <c r="K589" s="53">
        <v>-1.1602149368873578</v>
      </c>
      <c r="M589" s="53">
        <v>-0.66274004817699828</v>
      </c>
      <c r="N589" s="53">
        <v>-0.16599226045751203</v>
      </c>
      <c r="O589" s="53">
        <v>5.5747175542726204</v>
      </c>
      <c r="P589" s="53">
        <v>-1.3353882418175271</v>
      </c>
      <c r="R589" s="53">
        <v>-1.0420019913827363</v>
      </c>
      <c r="S589" s="53">
        <v>-0.45697540390901753</v>
      </c>
      <c r="T589" s="53">
        <v>10.177215346476698</v>
      </c>
      <c r="U589" s="53">
        <v>-1.272680078332435</v>
      </c>
    </row>
    <row r="590" spans="1:21" x14ac:dyDescent="0.25">
      <c r="A590" s="53" t="s">
        <v>677</v>
      </c>
      <c r="B590" s="53">
        <f t="shared" si="9"/>
        <v>581</v>
      </c>
      <c r="C590" s="53">
        <v>1.464234088306885</v>
      </c>
      <c r="D590" s="53">
        <v>-0.52186868230105588</v>
      </c>
      <c r="E590" s="53">
        <v>3.2401880699259524</v>
      </c>
      <c r="F590" s="53">
        <v>-1.1173242426480516</v>
      </c>
      <c r="H590" s="53">
        <v>-0.20478469600912363</v>
      </c>
      <c r="I590" s="53">
        <v>-0.83346771565268585</v>
      </c>
      <c r="J590" s="53">
        <v>5.2041907195271664</v>
      </c>
      <c r="K590" s="53">
        <v>-1.1499771582587108</v>
      </c>
      <c r="M590" s="53">
        <v>-0.98914232040897598</v>
      </c>
      <c r="N590" s="53">
        <v>-0.98604297131001939</v>
      </c>
      <c r="O590" s="53">
        <v>4.4295856851570994</v>
      </c>
      <c r="P590" s="53">
        <v>-1.3290372489953848</v>
      </c>
      <c r="R590" s="53">
        <v>-0.90012172270630841</v>
      </c>
      <c r="S590" s="53">
        <v>1.5204927789708806</v>
      </c>
      <c r="T590" s="53">
        <v>4.8645119462089577</v>
      </c>
      <c r="U590" s="53">
        <v>-1.2661947147724608</v>
      </c>
    </row>
    <row r="591" spans="1:21" x14ac:dyDescent="0.25">
      <c r="A591" s="53" t="s">
        <v>677</v>
      </c>
      <c r="B591" s="53">
        <f t="shared" si="9"/>
        <v>582</v>
      </c>
      <c r="C591" s="53">
        <v>0.79751413600590582</v>
      </c>
      <c r="D591" s="53">
        <v>-0.3098611352850934</v>
      </c>
      <c r="E591" s="53">
        <v>2.8849425281465084</v>
      </c>
      <c r="F591" s="53">
        <v>-1.1483747845520067</v>
      </c>
      <c r="H591" s="53">
        <v>-0.27827525749999121</v>
      </c>
      <c r="I591" s="53">
        <v>-0.59078115628681704</v>
      </c>
      <c r="J591" s="53">
        <v>3.337194545116053</v>
      </c>
      <c r="K591" s="53">
        <v>-1.1873015411643659</v>
      </c>
      <c r="M591" s="53">
        <v>-0.58577617126198944</v>
      </c>
      <c r="N591" s="53">
        <v>-7.1493397924219201E-2</v>
      </c>
      <c r="O591" s="53">
        <v>4.4161572931595128</v>
      </c>
      <c r="P591" s="53">
        <v>-1.3521913819887879</v>
      </c>
      <c r="R591" s="53">
        <v>-1.0294046999161943</v>
      </c>
      <c r="S591" s="53">
        <v>0.96282140753090595</v>
      </c>
      <c r="T591" s="53">
        <v>10.18175290353115</v>
      </c>
      <c r="U591" s="53">
        <v>-1.2898387299026117</v>
      </c>
    </row>
    <row r="592" spans="1:21" x14ac:dyDescent="0.25">
      <c r="A592" s="53" t="s">
        <v>677</v>
      </c>
      <c r="B592" s="53">
        <f t="shared" si="9"/>
        <v>583</v>
      </c>
      <c r="C592" s="53">
        <v>1.0261324733354094</v>
      </c>
      <c r="D592" s="53">
        <v>0.49928077603563314</v>
      </c>
      <c r="E592" s="53">
        <v>2.3128014288014489</v>
      </c>
      <c r="F592" s="53">
        <v>-1.1393929569002323</v>
      </c>
      <c r="H592" s="53">
        <v>-0.38118087493385333</v>
      </c>
      <c r="I592" s="53">
        <v>0.12693276237095472</v>
      </c>
      <c r="J592" s="53">
        <v>4.509481064680573</v>
      </c>
      <c r="K592" s="53">
        <v>-1.1765049123807396</v>
      </c>
      <c r="M592" s="53">
        <v>-0.47912545015275365</v>
      </c>
      <c r="N592" s="53">
        <v>-0.72671568072371129</v>
      </c>
      <c r="O592" s="53">
        <v>2.9997470022812238</v>
      </c>
      <c r="P592" s="53">
        <v>-1.3454937071908313</v>
      </c>
      <c r="R592" s="53">
        <v>-0.91119455892442747</v>
      </c>
      <c r="S592" s="53">
        <v>-0.48755978543746548</v>
      </c>
      <c r="T592" s="53">
        <v>4.8007458036633981</v>
      </c>
      <c r="U592" s="53">
        <v>-1.2829993494643619</v>
      </c>
    </row>
    <row r="593" spans="1:21" x14ac:dyDescent="0.25">
      <c r="A593" s="53" t="s">
        <v>677</v>
      </c>
      <c r="B593" s="53">
        <f t="shared" si="9"/>
        <v>584</v>
      </c>
      <c r="C593" s="53">
        <v>1.2972036676122345</v>
      </c>
      <c r="D593" s="53">
        <v>0.75634314291274007</v>
      </c>
      <c r="E593" s="53">
        <v>2.8922604282689774</v>
      </c>
      <c r="F593" s="53">
        <v>-1.1288877024262194</v>
      </c>
      <c r="H593" s="53">
        <v>-0.47368382888718347</v>
      </c>
      <c r="I593" s="53">
        <v>-0.79647674823011383</v>
      </c>
      <c r="J593" s="53">
        <v>5.1533582341834281</v>
      </c>
      <c r="K593" s="53">
        <v>-1.163877044508989</v>
      </c>
      <c r="M593" s="53">
        <v>-7.9576232297793328E-2</v>
      </c>
      <c r="N593" s="53">
        <v>-0.84492581815537027</v>
      </c>
      <c r="O593" s="53">
        <v>1.5210198281829463</v>
      </c>
      <c r="P593" s="53">
        <v>-1.3376600255767319</v>
      </c>
      <c r="R593" s="53">
        <v>-0.98702488338520988</v>
      </c>
      <c r="S593" s="53">
        <v>-0.2934943621830704</v>
      </c>
      <c r="T593" s="53">
        <v>2.451185361193422</v>
      </c>
      <c r="U593" s="53">
        <v>-1.2749999272160177</v>
      </c>
    </row>
    <row r="594" spans="1:21" x14ac:dyDescent="0.25">
      <c r="A594" s="53" t="s">
        <v>677</v>
      </c>
      <c r="B594" s="53">
        <f t="shared" si="9"/>
        <v>585</v>
      </c>
      <c r="C594" s="53">
        <v>1.1741364790077602</v>
      </c>
      <c r="D594" s="53">
        <v>0.81460987203262369</v>
      </c>
      <c r="E594" s="53">
        <v>3.9184317253466774</v>
      </c>
      <c r="F594" s="53">
        <v>-1.0982620187895891</v>
      </c>
      <c r="H594" s="53">
        <v>-1.1669274023154972</v>
      </c>
      <c r="I594" s="53">
        <v>-1.043908833248667</v>
      </c>
      <c r="J594" s="53">
        <v>3.3086374725322143</v>
      </c>
      <c r="K594" s="53">
        <v>-1.1270633635646499</v>
      </c>
      <c r="M594" s="53">
        <v>-0.12197501341616283</v>
      </c>
      <c r="N594" s="53">
        <v>0.24584120062264445</v>
      </c>
      <c r="O594" s="53">
        <v>1.8009006605135531</v>
      </c>
      <c r="P594" s="53">
        <v>-1.3148227058890487</v>
      </c>
      <c r="R594" s="53">
        <v>-0.97962997604965552</v>
      </c>
      <c r="S594" s="53">
        <v>0.40708929364066299</v>
      </c>
      <c r="T594" s="53">
        <v>4.197692841820742</v>
      </c>
      <c r="U594" s="53">
        <v>-1.2516794283495078</v>
      </c>
    </row>
    <row r="595" spans="1:21" x14ac:dyDescent="0.25">
      <c r="A595" s="53" t="s">
        <v>677</v>
      </c>
      <c r="B595" s="53">
        <f t="shared" si="9"/>
        <v>586</v>
      </c>
      <c r="C595" s="53">
        <v>1.0438539640506062</v>
      </c>
      <c r="D595" s="53">
        <v>2.5439552674073154</v>
      </c>
      <c r="E595" s="53">
        <v>1.8542992831975929</v>
      </c>
      <c r="F595" s="53">
        <v>-1.0603839867794427</v>
      </c>
      <c r="H595" s="53">
        <v>-1.03676664997343</v>
      </c>
      <c r="I595" s="53">
        <v>-3.1010244800910705E-2</v>
      </c>
      <c r="J595" s="53">
        <v>3.7996049798508271</v>
      </c>
      <c r="K595" s="53">
        <v>-1.0815319788038811</v>
      </c>
      <c r="M595" s="53">
        <v>6.7137218106131505E-2</v>
      </c>
      <c r="N595" s="53">
        <v>0.52969080653860401</v>
      </c>
      <c r="O595" s="53">
        <v>3.0092663617412758</v>
      </c>
      <c r="P595" s="53">
        <v>-1.2865773698364886</v>
      </c>
      <c r="R595" s="53">
        <v>-0.44620783129029534</v>
      </c>
      <c r="S595" s="53">
        <v>-2.666439571186064E-2</v>
      </c>
      <c r="T595" s="53">
        <v>3.1728789709653875</v>
      </c>
      <c r="U595" s="53">
        <v>-1.2228364933463618</v>
      </c>
    </row>
    <row r="596" spans="1:21" x14ac:dyDescent="0.25">
      <c r="A596" s="53" t="s">
        <v>677</v>
      </c>
      <c r="B596" s="53">
        <f t="shared" si="9"/>
        <v>587</v>
      </c>
      <c r="C596" s="53">
        <v>0.48032021108638739</v>
      </c>
      <c r="D596" s="53">
        <v>2.8871627207372139</v>
      </c>
      <c r="E596" s="53">
        <v>5.0583251240643774</v>
      </c>
      <c r="F596" s="53">
        <v>-1.0314009899961811</v>
      </c>
      <c r="H596" s="53">
        <v>-0.58602103556351059</v>
      </c>
      <c r="I596" s="53">
        <v>-0.97294807204547606</v>
      </c>
      <c r="J596" s="53">
        <v>2.007225464486329</v>
      </c>
      <c r="K596" s="53">
        <v>-1.0466928937715512</v>
      </c>
      <c r="M596" s="53">
        <v>0.62878120961939576</v>
      </c>
      <c r="N596" s="53">
        <v>0.69148415726476764</v>
      </c>
      <c r="O596" s="53">
        <v>1.5122621828400116</v>
      </c>
      <c r="P596" s="53">
        <v>-1.2649649881865075</v>
      </c>
      <c r="R596" s="53">
        <v>-1.0038600224778198</v>
      </c>
      <c r="S596" s="53">
        <v>-0.70361698099350656</v>
      </c>
      <c r="T596" s="53">
        <v>3.0445536055305098</v>
      </c>
      <c r="U596" s="53">
        <v>-1.2007668490683254</v>
      </c>
    </row>
    <row r="597" spans="1:21" x14ac:dyDescent="0.25">
      <c r="A597" s="53" t="s">
        <v>677</v>
      </c>
      <c r="B597" s="53">
        <f t="shared" si="9"/>
        <v>588</v>
      </c>
      <c r="C597" s="53">
        <v>0.96397554822800702</v>
      </c>
      <c r="D597" s="53">
        <v>0.27807714499912001</v>
      </c>
      <c r="E597" s="53">
        <v>1.9705596157794756</v>
      </c>
      <c r="F597" s="53">
        <v>-1.1242312410990192</v>
      </c>
      <c r="H597" s="53">
        <v>-0.62686635673449898</v>
      </c>
      <c r="I597" s="53">
        <v>2.7700519933723946</v>
      </c>
      <c r="J597" s="53">
        <v>3.4679083143661997</v>
      </c>
      <c r="K597" s="53">
        <v>-1.158279733321977</v>
      </c>
      <c r="M597" s="53">
        <v>-1.214144384051725</v>
      </c>
      <c r="N597" s="53">
        <v>-0.27415192038157798</v>
      </c>
      <c r="O597" s="53">
        <v>1.3951111114794865</v>
      </c>
      <c r="P597" s="53">
        <v>-1.3341877407714577</v>
      </c>
      <c r="R597" s="53">
        <v>-0.28771426854540111</v>
      </c>
      <c r="S597" s="53">
        <v>-0.70216970108380106</v>
      </c>
      <c r="T597" s="53">
        <v>2.7961414670092815</v>
      </c>
      <c r="U597" s="53">
        <v>-1.2714541777597332</v>
      </c>
    </row>
    <row r="598" spans="1:21" x14ac:dyDescent="0.25">
      <c r="A598" s="53" t="s">
        <v>677</v>
      </c>
      <c r="B598" s="53">
        <f t="shared" si="9"/>
        <v>589</v>
      </c>
      <c r="C598" s="53">
        <v>0.62013566272185172</v>
      </c>
      <c r="D598" s="53">
        <v>2.1686830647020203</v>
      </c>
      <c r="E598" s="53">
        <v>2.5634969726758521</v>
      </c>
      <c r="F598" s="53">
        <v>-1.0662819437379714</v>
      </c>
      <c r="H598" s="53">
        <v>-0.84237985306348684</v>
      </c>
      <c r="I598" s="53">
        <v>-0.6834292959303746</v>
      </c>
      <c r="J598" s="53">
        <v>3.1762916432781068</v>
      </c>
      <c r="K598" s="53">
        <v>-1.0886216329735932</v>
      </c>
      <c r="M598" s="53">
        <v>0.3741024903506201</v>
      </c>
      <c r="N598" s="53">
        <v>0.50086570091305871</v>
      </c>
      <c r="O598" s="53">
        <v>2.1081157640138701</v>
      </c>
      <c r="P598" s="53">
        <v>-1.2909754276942083</v>
      </c>
      <c r="R598" s="53">
        <v>-1.021150160622678</v>
      </c>
      <c r="S598" s="53">
        <v>-0.11591097737299279</v>
      </c>
      <c r="T598" s="53">
        <v>4.4999765849298239</v>
      </c>
      <c r="U598" s="53">
        <v>-1.2273276028411906</v>
      </c>
    </row>
    <row r="599" spans="1:21" x14ac:dyDescent="0.25">
      <c r="A599" s="53" t="s">
        <v>677</v>
      </c>
      <c r="B599" s="53">
        <f t="shared" si="9"/>
        <v>590</v>
      </c>
      <c r="C599" s="53">
        <v>0.88845345979951573</v>
      </c>
      <c r="D599" s="53">
        <v>0.87771817755596149</v>
      </c>
      <c r="E599" s="53">
        <v>8.7041986256849331</v>
      </c>
      <c r="F599" s="53">
        <v>-0.96400130223535285</v>
      </c>
      <c r="H599" s="53">
        <v>-0.86152830481452281</v>
      </c>
      <c r="I599" s="53">
        <v>-0.8940225321739631</v>
      </c>
      <c r="J599" s="53">
        <v>4.627241941844991</v>
      </c>
      <c r="K599" s="53">
        <v>-0.96567492759601392</v>
      </c>
      <c r="M599" s="53">
        <v>-5.7660614684431809E-2</v>
      </c>
      <c r="N599" s="53">
        <v>0.48625423373204474</v>
      </c>
      <c r="O599" s="53">
        <v>1.5944197750857059</v>
      </c>
      <c r="P599" s="53">
        <v>-1.2147055969348115</v>
      </c>
      <c r="R599" s="53">
        <v>-0.1605260656735682</v>
      </c>
      <c r="S599" s="53">
        <v>1.5223590107193379</v>
      </c>
      <c r="T599" s="53">
        <v>7.822284520400415</v>
      </c>
      <c r="U599" s="53">
        <v>-1.1494440978547151</v>
      </c>
    </row>
    <row r="600" spans="1:21" x14ac:dyDescent="0.25">
      <c r="A600" s="53" t="s">
        <v>677</v>
      </c>
      <c r="B600" s="53">
        <f t="shared" si="9"/>
        <v>591</v>
      </c>
      <c r="C600" s="53">
        <v>9.2470962640026466E-2</v>
      </c>
      <c r="D600" s="53">
        <v>3.6213761340078574</v>
      </c>
      <c r="E600" s="53">
        <v>4.9577615217250388</v>
      </c>
      <c r="F600" s="53">
        <v>-1.0171967304784106</v>
      </c>
      <c r="H600" s="53">
        <v>-0.8711707456116371</v>
      </c>
      <c r="I600" s="53">
        <v>-0.20829905991832093</v>
      </c>
      <c r="J600" s="53">
        <v>3.833353713894724</v>
      </c>
      <c r="K600" s="53">
        <v>-1.0296186274746066</v>
      </c>
      <c r="M600" s="53">
        <v>-1.2795241814872262</v>
      </c>
      <c r="N600" s="53">
        <v>0.33500943615934209</v>
      </c>
      <c r="O600" s="53">
        <v>1.6502664095533646</v>
      </c>
      <c r="P600" s="53">
        <v>-1.2543729890206128</v>
      </c>
      <c r="R600" s="53">
        <v>-0.20534958872308434</v>
      </c>
      <c r="S600" s="53">
        <v>1.916753610500566</v>
      </c>
      <c r="T600" s="53">
        <v>3.8680335476728005</v>
      </c>
      <c r="U600" s="53">
        <v>-1.1899507503351829</v>
      </c>
    </row>
    <row r="601" spans="1:21" x14ac:dyDescent="0.25">
      <c r="A601" s="53" t="s">
        <v>677</v>
      </c>
      <c r="B601" s="53">
        <f t="shared" si="9"/>
        <v>592</v>
      </c>
      <c r="C601" s="53">
        <v>2.6053019193981855</v>
      </c>
      <c r="D601" s="53">
        <v>1.738312677893866</v>
      </c>
      <c r="E601" s="53">
        <v>2.9372032622349695</v>
      </c>
      <c r="F601" s="53">
        <v>-1.0866809578895082</v>
      </c>
      <c r="H601" s="53">
        <v>-0.7422648645319575</v>
      </c>
      <c r="I601" s="53">
        <v>-0.24023954121381891</v>
      </c>
      <c r="J601" s="53">
        <v>3.8085678234774978</v>
      </c>
      <c r="K601" s="53">
        <v>-1.1131423198409891</v>
      </c>
      <c r="M601" s="53">
        <v>-1.1393606382736852</v>
      </c>
      <c r="N601" s="53">
        <v>0.5410811808705106</v>
      </c>
      <c r="O601" s="53">
        <v>1.6783402157954435</v>
      </c>
      <c r="P601" s="53">
        <v>-1.3061868042962648</v>
      </c>
      <c r="R601" s="53">
        <v>-0.75148133505729298</v>
      </c>
      <c r="S601" s="53">
        <v>2.5303208755210349</v>
      </c>
      <c r="T601" s="53">
        <v>6.9540764907837183</v>
      </c>
      <c r="U601" s="53">
        <v>-1.2428608132028967</v>
      </c>
    </row>
    <row r="602" spans="1:21" x14ac:dyDescent="0.25">
      <c r="A602" s="53" t="s">
        <v>677</v>
      </c>
      <c r="B602" s="53">
        <f t="shared" si="9"/>
        <v>593</v>
      </c>
      <c r="C602" s="53">
        <v>0.54745588201852347</v>
      </c>
      <c r="D602" s="53">
        <v>3.8589678017243476</v>
      </c>
      <c r="E602" s="53">
        <v>3.0832802284657608</v>
      </c>
      <c r="F602" s="53">
        <v>-1.041251656757429</v>
      </c>
      <c r="H602" s="53">
        <v>-0.92487812517330814</v>
      </c>
      <c r="I602" s="53">
        <v>0.43160884804423982</v>
      </c>
      <c r="J602" s="53">
        <v>4.2862015982128092</v>
      </c>
      <c r="K602" s="53">
        <v>-1.058533912817534</v>
      </c>
      <c r="M602" s="53">
        <v>0.91317483242888209</v>
      </c>
      <c r="N602" s="53">
        <v>0.34028122306229319</v>
      </c>
      <c r="O602" s="53">
        <v>1.5118041607248074</v>
      </c>
      <c r="P602" s="53">
        <v>-1.2723105491422271</v>
      </c>
      <c r="R602" s="53">
        <v>-0.92222256045057771</v>
      </c>
      <c r="S602" s="53">
        <v>1.895979655502972</v>
      </c>
      <c r="T602" s="53">
        <v>3.1603930582328719</v>
      </c>
      <c r="U602" s="53">
        <v>-1.2082678232756501</v>
      </c>
    </row>
    <row r="603" spans="1:21" x14ac:dyDescent="0.25">
      <c r="A603" s="53" t="s">
        <v>677</v>
      </c>
      <c r="B603" s="53">
        <f t="shared" si="9"/>
        <v>594</v>
      </c>
      <c r="C603" s="53">
        <v>1.0257701288832857</v>
      </c>
      <c r="D603" s="53">
        <v>2.1734548432101595</v>
      </c>
      <c r="E603" s="53">
        <v>3.0200817942596796</v>
      </c>
      <c r="F603" s="53">
        <v>-1.0793673088854663</v>
      </c>
      <c r="H603" s="53">
        <v>-0.80414057678128847</v>
      </c>
      <c r="I603" s="53">
        <v>5.8487947494056371E-2</v>
      </c>
      <c r="J603" s="53">
        <v>3.5045811845554855</v>
      </c>
      <c r="K603" s="53">
        <v>-1.1043509294456524</v>
      </c>
      <c r="M603" s="53">
        <v>-0.75252765819407264</v>
      </c>
      <c r="N603" s="53">
        <v>-1.3083621859587564</v>
      </c>
      <c r="O603" s="53">
        <v>1.6661279376753282</v>
      </c>
      <c r="P603" s="53">
        <v>-1.3007330765568115</v>
      </c>
      <c r="R603" s="53">
        <v>-0.30267970405941269</v>
      </c>
      <c r="S603" s="53">
        <v>2.1742866216248005</v>
      </c>
      <c r="T603" s="53">
        <v>5.2695183708700544</v>
      </c>
      <c r="U603" s="53">
        <v>-1.2372916985561033</v>
      </c>
    </row>
    <row r="604" spans="1:21" x14ac:dyDescent="0.25">
      <c r="A604" s="53" t="s">
        <v>677</v>
      </c>
      <c r="B604" s="53">
        <f t="shared" si="9"/>
        <v>595</v>
      </c>
      <c r="C604" s="53">
        <v>-5.3622083259766321E-2</v>
      </c>
      <c r="D604" s="53">
        <v>2.2163140474143876</v>
      </c>
      <c r="E604" s="53">
        <v>5.3679517001929611</v>
      </c>
      <c r="F604" s="53">
        <v>-1.0192888575049623</v>
      </c>
      <c r="H604" s="53">
        <v>-0.68744670566433341</v>
      </c>
      <c r="I604" s="53">
        <v>0.45865569539668838</v>
      </c>
      <c r="J604" s="53">
        <v>7.4225215676152532</v>
      </c>
      <c r="K604" s="53">
        <v>-1.0321334740904184</v>
      </c>
      <c r="M604" s="53">
        <v>0.46463981659300191</v>
      </c>
      <c r="N604" s="53">
        <v>1.3833781261498892</v>
      </c>
      <c r="O604" s="53">
        <v>2.7008595887703808</v>
      </c>
      <c r="P604" s="53">
        <v>-1.2559330708884819</v>
      </c>
      <c r="R604" s="53">
        <v>-0.80501624784291115</v>
      </c>
      <c r="S604" s="53">
        <v>2.8388087525904098</v>
      </c>
      <c r="T604" s="53">
        <v>3.265042980334758</v>
      </c>
      <c r="U604" s="53">
        <v>-1.1915438395386819</v>
      </c>
    </row>
    <row r="605" spans="1:21" x14ac:dyDescent="0.25">
      <c r="A605" s="53" t="s">
        <v>677</v>
      </c>
      <c r="B605" s="53">
        <f t="shared" si="9"/>
        <v>596</v>
      </c>
      <c r="C605" s="53">
        <v>0.72111714254457004</v>
      </c>
      <c r="D605" s="53">
        <v>0.50427196197534552</v>
      </c>
      <c r="E605" s="53">
        <v>5.3307103465054313</v>
      </c>
      <c r="F605" s="53">
        <v>-1.0671034388127401</v>
      </c>
      <c r="H605" s="53">
        <v>-0.38737679917709156</v>
      </c>
      <c r="I605" s="53">
        <v>1.1003094833979816</v>
      </c>
      <c r="J605" s="53">
        <v>2.8007744437066155</v>
      </c>
      <c r="K605" s="53">
        <v>-1.0896091132185632</v>
      </c>
      <c r="M605" s="53">
        <v>-1.2585071859492616</v>
      </c>
      <c r="N605" s="53">
        <v>0.56427695055273597</v>
      </c>
      <c r="O605" s="53">
        <v>4.1896886058871106</v>
      </c>
      <c r="P605" s="53">
        <v>-1.2915880097957848</v>
      </c>
      <c r="R605" s="53">
        <v>0.15776969368472513</v>
      </c>
      <c r="S605" s="53">
        <v>3.6321549241963762</v>
      </c>
      <c r="T605" s="53">
        <v>4.9753359597714946</v>
      </c>
      <c r="U605" s="53">
        <v>-1.2279531456106938</v>
      </c>
    </row>
    <row r="606" spans="1:21" x14ac:dyDescent="0.25">
      <c r="A606" s="53" t="s">
        <v>677</v>
      </c>
      <c r="B606" s="53">
        <f t="shared" si="9"/>
        <v>597</v>
      </c>
      <c r="C606" s="53">
        <v>0.45601309652925037</v>
      </c>
      <c r="D606" s="53">
        <v>2.4958350878633433</v>
      </c>
      <c r="E606" s="53">
        <v>2.607976713169009</v>
      </c>
      <c r="F606" s="53">
        <v>-1.0825573978745948</v>
      </c>
      <c r="H606" s="53">
        <v>-0.94368003065905171</v>
      </c>
      <c r="I606" s="53">
        <v>-0.67510483423786394</v>
      </c>
      <c r="J606" s="53">
        <v>2.1790391797206046</v>
      </c>
      <c r="K606" s="53">
        <v>-1.1081855840324111</v>
      </c>
      <c r="M606" s="53">
        <v>-1.2749957781769461</v>
      </c>
      <c r="N606" s="53">
        <v>-0.22556123344409512</v>
      </c>
      <c r="O606" s="53">
        <v>1.586572742294718</v>
      </c>
      <c r="P606" s="53">
        <v>-1.3031118996042013</v>
      </c>
      <c r="R606" s="53">
        <v>-0.70880110867417589</v>
      </c>
      <c r="S606" s="53">
        <v>-0.57924846074947334</v>
      </c>
      <c r="T606" s="53">
        <v>4.1466737375527973</v>
      </c>
      <c r="U606" s="53">
        <v>-1.2397208514049904</v>
      </c>
    </row>
    <row r="607" spans="1:21" x14ac:dyDescent="0.25">
      <c r="A607" s="53" t="s">
        <v>677</v>
      </c>
      <c r="B607" s="53">
        <f t="shared" si="9"/>
        <v>598</v>
      </c>
      <c r="C607" s="53">
        <v>8.4180032137858348E-3</v>
      </c>
      <c r="D607" s="53">
        <v>-8.0492617256978469E-2</v>
      </c>
      <c r="E607" s="53">
        <v>2.3159138292228127</v>
      </c>
      <c r="F607" s="53">
        <v>-1.1066684687492743</v>
      </c>
      <c r="H607" s="53">
        <v>-0.7824214621308474</v>
      </c>
      <c r="I607" s="53">
        <v>-0.74632313090095603</v>
      </c>
      <c r="J607" s="53">
        <v>4.3436323643719845</v>
      </c>
      <c r="K607" s="53">
        <v>-1.1371683581294163</v>
      </c>
      <c r="M607" s="53">
        <v>-2.4136024561397438E-2</v>
      </c>
      <c r="N607" s="53">
        <v>-0.74178562605846232</v>
      </c>
      <c r="O607" s="53">
        <v>3.2399278598705195</v>
      </c>
      <c r="P607" s="53">
        <v>-1.3210913262877202</v>
      </c>
      <c r="R607" s="53">
        <v>-0.69454486545545346</v>
      </c>
      <c r="S607" s="53">
        <v>1.2829951846869814</v>
      </c>
      <c r="T607" s="53">
        <v>2.031658565411576</v>
      </c>
      <c r="U607" s="53">
        <v>-1.2580806766965564</v>
      </c>
    </row>
    <row r="608" spans="1:21" x14ac:dyDescent="0.25">
      <c r="A608" s="53" t="s">
        <v>677</v>
      </c>
      <c r="B608" s="53">
        <f t="shared" si="9"/>
        <v>599</v>
      </c>
      <c r="C608" s="53">
        <v>6.9981758852807978</v>
      </c>
      <c r="D608" s="53">
        <v>-0.37078110923162816</v>
      </c>
      <c r="E608" s="53">
        <v>3.0192593843243363</v>
      </c>
      <c r="F608" s="53">
        <v>-1.0518567553357163</v>
      </c>
      <c r="H608" s="53">
        <v>-3.6351108285127713E-2</v>
      </c>
      <c r="I608" s="53">
        <v>-0.80755426339129732</v>
      </c>
      <c r="J608" s="53">
        <v>3.7990249662457791</v>
      </c>
      <c r="K608" s="53">
        <v>-1.0712817985488872</v>
      </c>
      <c r="M608" s="53">
        <v>0.66970952229543956</v>
      </c>
      <c r="N608" s="53">
        <v>-0.15980714330956799</v>
      </c>
      <c r="O608" s="53">
        <v>2.1308335978982855</v>
      </c>
      <c r="P608" s="53">
        <v>-1.2802186836813714</v>
      </c>
      <c r="R608" s="53">
        <v>-0.24480088056203073</v>
      </c>
      <c r="S608" s="53">
        <v>0.89900997217838585</v>
      </c>
      <c r="T608" s="53">
        <v>2.0564150162534585</v>
      </c>
      <c r="U608" s="53">
        <v>-1.2163432736821962</v>
      </c>
    </row>
    <row r="609" spans="1:21" x14ac:dyDescent="0.25">
      <c r="A609" s="53" t="s">
        <v>677</v>
      </c>
      <c r="B609" s="53">
        <f t="shared" si="9"/>
        <v>600</v>
      </c>
      <c r="C609" s="53">
        <v>0.65826436155720558</v>
      </c>
      <c r="D609" s="53">
        <v>-3.4704707274322674E-3</v>
      </c>
      <c r="E609" s="53">
        <v>4.1032716423660895</v>
      </c>
      <c r="F609" s="53">
        <v>-0.98269693549533177</v>
      </c>
      <c r="H609" s="53">
        <v>0.58412964901642583</v>
      </c>
      <c r="I609" s="53">
        <v>-0.86469065378946108</v>
      </c>
      <c r="J609" s="53">
        <v>3.8118808268116311</v>
      </c>
      <c r="K609" s="53">
        <v>-0.9881480611283554</v>
      </c>
      <c r="M609" s="53">
        <v>0.76769741329266439</v>
      </c>
      <c r="N609" s="53">
        <v>-0.19654943379994025</v>
      </c>
      <c r="O609" s="53">
        <v>2.0246958904775956</v>
      </c>
      <c r="P609" s="53">
        <v>-1.2286467764554918</v>
      </c>
      <c r="R609" s="53">
        <v>3.8626667769262664E-2</v>
      </c>
      <c r="S609" s="53">
        <v>1.8571340333294799</v>
      </c>
      <c r="T609" s="53">
        <v>1.8520668309816994</v>
      </c>
      <c r="U609" s="53">
        <v>-1.1636802370188561</v>
      </c>
    </row>
    <row r="610" spans="1:21" x14ac:dyDescent="0.25">
      <c r="A610" s="53" t="s">
        <v>677</v>
      </c>
      <c r="B610" s="53">
        <f t="shared" si="9"/>
        <v>601</v>
      </c>
      <c r="C610" s="53">
        <v>7.9460859690947475E-2</v>
      </c>
      <c r="D610" s="53">
        <v>2.4220042435075997</v>
      </c>
      <c r="E610" s="53">
        <v>6.2319044100666714</v>
      </c>
      <c r="F610" s="53">
        <v>-0.9863616531558379</v>
      </c>
      <c r="H610" s="53">
        <v>0.16777553149642521</v>
      </c>
      <c r="I610" s="53">
        <v>-0.72609563605404071</v>
      </c>
      <c r="J610" s="53">
        <v>4.3872610169099939</v>
      </c>
      <c r="K610" s="53">
        <v>-0.99255324431726533</v>
      </c>
      <c r="M610" s="53">
        <v>-0.59282166257064661</v>
      </c>
      <c r="N610" s="53">
        <v>-0.25714624348722459</v>
      </c>
      <c r="O610" s="53">
        <v>4.0207357097274841</v>
      </c>
      <c r="P610" s="53">
        <v>-1.2313795261883982</v>
      </c>
      <c r="R610" s="53">
        <v>-0.60007279325182494</v>
      </c>
      <c r="S610" s="53">
        <v>-0.34378810004627669</v>
      </c>
      <c r="T610" s="53">
        <v>5.1382721096828714</v>
      </c>
      <c r="U610" s="53">
        <v>-1.1664708047352186</v>
      </c>
    </row>
    <row r="611" spans="1:21" x14ac:dyDescent="0.25">
      <c r="A611" s="53" t="s">
        <v>677</v>
      </c>
      <c r="B611" s="53">
        <f t="shared" si="9"/>
        <v>602</v>
      </c>
      <c r="C611" s="53">
        <v>1.0476965127072517</v>
      </c>
      <c r="D611" s="53">
        <v>1.3754038860694027</v>
      </c>
      <c r="E611" s="53">
        <v>5.3938717586906755</v>
      </c>
      <c r="F611" s="53">
        <v>-1.0478008651708686</v>
      </c>
      <c r="H611" s="53">
        <v>0.58812845929920787</v>
      </c>
      <c r="I611" s="53">
        <v>-0.62038370689011701</v>
      </c>
      <c r="J611" s="53">
        <v>3.4663265960001786</v>
      </c>
      <c r="K611" s="53">
        <v>-1.0664064054557709</v>
      </c>
      <c r="M611" s="53">
        <v>-1.17795651777327</v>
      </c>
      <c r="N611" s="53">
        <v>-0.77182752405783173</v>
      </c>
      <c r="O611" s="53">
        <v>6.9092653394970887</v>
      </c>
      <c r="P611" s="53">
        <v>-1.2771942398383622</v>
      </c>
      <c r="R611" s="53">
        <v>0.20252781987269949</v>
      </c>
      <c r="S611" s="53">
        <v>-8.2075016789931593E-2</v>
      </c>
      <c r="T611" s="53">
        <v>2.8315194502255605</v>
      </c>
      <c r="U611" s="53">
        <v>-1.2132548403556371</v>
      </c>
    </row>
    <row r="612" spans="1:21" x14ac:dyDescent="0.25">
      <c r="A612" s="53" t="s">
        <v>677</v>
      </c>
      <c r="B612" s="53">
        <f t="shared" si="9"/>
        <v>603</v>
      </c>
      <c r="C612" s="53">
        <v>0.55174635436750896</v>
      </c>
      <c r="D612" s="53">
        <v>1.4034907321718164</v>
      </c>
      <c r="E612" s="53">
        <v>5.6846461112390765</v>
      </c>
      <c r="F612" s="53">
        <v>-1.046986350880045</v>
      </c>
      <c r="H612" s="53">
        <v>-3.1340743660544165E-2</v>
      </c>
      <c r="I612" s="53">
        <v>2.3103872244819201E-2</v>
      </c>
      <c r="J612" s="53">
        <v>2.508771098874051</v>
      </c>
      <c r="K612" s="53">
        <v>-1.0654273164799051</v>
      </c>
      <c r="M612" s="53">
        <v>-0.13515312182701733</v>
      </c>
      <c r="N612" s="53">
        <v>-0.87185592424833058</v>
      </c>
      <c r="O612" s="53">
        <v>4.0546850608138589</v>
      </c>
      <c r="P612" s="53">
        <v>-1.2765868632497959</v>
      </c>
      <c r="R612" s="53">
        <v>-0.16819157131214468</v>
      </c>
      <c r="S612" s="53">
        <v>0.99382913653037874</v>
      </c>
      <c r="T612" s="53">
        <v>2.606628389215591</v>
      </c>
      <c r="U612" s="53">
        <v>-1.2126346132344639</v>
      </c>
    </row>
    <row r="613" spans="1:21" x14ac:dyDescent="0.25">
      <c r="A613" s="53" t="s">
        <v>677</v>
      </c>
      <c r="B613" s="53">
        <f t="shared" si="9"/>
        <v>604</v>
      </c>
      <c r="C613" s="53">
        <v>0.61756465590549492</v>
      </c>
      <c r="D613" s="53">
        <v>1.7220272149836802</v>
      </c>
      <c r="E613" s="53">
        <v>3.2350260288019772</v>
      </c>
      <c r="F613" s="53">
        <v>-1.0879685843708673</v>
      </c>
      <c r="H613" s="53">
        <v>-0.21739906254404642</v>
      </c>
      <c r="I613" s="53">
        <v>1.3321349848513154E-2</v>
      </c>
      <c r="J613" s="53">
        <v>9.0274992466064017</v>
      </c>
      <c r="K613" s="53">
        <v>-1.1146901145293509</v>
      </c>
      <c r="M613" s="53">
        <v>-0.63050896500734654</v>
      </c>
      <c r="N613" s="53">
        <v>-0.85990999487725028</v>
      </c>
      <c r="O613" s="53">
        <v>5.7362438740457664</v>
      </c>
      <c r="P613" s="53">
        <v>-1.3071469767430914</v>
      </c>
      <c r="R613" s="53">
        <v>0.6513058787719308</v>
      </c>
      <c r="S613" s="53">
        <v>1.8848844057249425</v>
      </c>
      <c r="T613" s="53">
        <v>2.3770084380998826</v>
      </c>
      <c r="U613" s="53">
        <v>-1.2438413004388811</v>
      </c>
    </row>
    <row r="614" spans="1:21" x14ac:dyDescent="0.25">
      <c r="A614" s="53" t="s">
        <v>677</v>
      </c>
      <c r="B614" s="53">
        <f t="shared" si="9"/>
        <v>605</v>
      </c>
      <c r="C614" s="53">
        <v>1.8461013170353451</v>
      </c>
      <c r="D614" s="53">
        <v>4.279717554512863</v>
      </c>
      <c r="E614" s="53">
        <v>6.4710759475251614</v>
      </c>
      <c r="F614" s="53">
        <v>-1.0671705070425375</v>
      </c>
      <c r="H614" s="53">
        <v>-0.41436272615491115</v>
      </c>
      <c r="I614" s="53">
        <v>-0.8327622155190666</v>
      </c>
      <c r="J614" s="53">
        <v>9.1640861033533962</v>
      </c>
      <c r="K614" s="53">
        <v>-1.0896897327548505</v>
      </c>
      <c r="M614" s="53">
        <v>-1.1673142802161418</v>
      </c>
      <c r="N614" s="53">
        <v>-0.83881583242882507</v>
      </c>
      <c r="O614" s="53">
        <v>5.4840951379137222</v>
      </c>
      <c r="P614" s="53">
        <v>-1.2916380220215671</v>
      </c>
      <c r="R614" s="53">
        <v>0.39673073820170474</v>
      </c>
      <c r="S614" s="53">
        <v>1.7393776202138715E-2</v>
      </c>
      <c r="T614" s="53">
        <v>2.3851014483190744</v>
      </c>
      <c r="U614" s="53">
        <v>-1.2280042159670497</v>
      </c>
    </row>
    <row r="615" spans="1:21" x14ac:dyDescent="0.25">
      <c r="A615" s="53" t="s">
        <v>677</v>
      </c>
      <c r="B615" s="53">
        <f t="shared" si="9"/>
        <v>606</v>
      </c>
      <c r="C615" s="53">
        <v>0.99148883641534269</v>
      </c>
      <c r="D615" s="53">
        <v>0.42296055628148838</v>
      </c>
      <c r="E615" s="53">
        <v>5.1942285274719824</v>
      </c>
      <c r="F615" s="53">
        <v>-1.0245364778691537</v>
      </c>
      <c r="H615" s="53">
        <v>0.20473184010878664</v>
      </c>
      <c r="I615" s="53">
        <v>-0.70490144788091824</v>
      </c>
      <c r="J615" s="53">
        <v>4.2583281391333463</v>
      </c>
      <c r="K615" s="53">
        <v>-1.0384413895020861</v>
      </c>
      <c r="M615" s="53">
        <v>4.3063644692920018E-2</v>
      </c>
      <c r="N615" s="53">
        <v>-0.66586338564431513</v>
      </c>
      <c r="O615" s="53">
        <v>6.7849429546843725</v>
      </c>
      <c r="P615" s="53">
        <v>-1.25984617811177</v>
      </c>
      <c r="R615" s="53">
        <v>0.20365527872728972</v>
      </c>
      <c r="S615" s="53">
        <v>1.3435363226335038</v>
      </c>
      <c r="T615" s="53">
        <v>3.9966052502465264</v>
      </c>
      <c r="U615" s="53">
        <v>-1.1955397380860251</v>
      </c>
    </row>
    <row r="616" spans="1:21" x14ac:dyDescent="0.25">
      <c r="A616" s="53" t="s">
        <v>677</v>
      </c>
      <c r="B616" s="53">
        <f t="shared" si="9"/>
        <v>607</v>
      </c>
      <c r="C616" s="53">
        <v>0.93379839984812174</v>
      </c>
      <c r="D616" s="53">
        <v>0.50258345254018322</v>
      </c>
      <c r="E616" s="53">
        <v>6.558130842930523</v>
      </c>
      <c r="F616" s="53">
        <v>-0.88899177935964979</v>
      </c>
      <c r="H616" s="53">
        <v>0.13125623228978389</v>
      </c>
      <c r="I616" s="53">
        <v>-0.8125274231368399</v>
      </c>
      <c r="J616" s="53">
        <v>3.6637207006373154</v>
      </c>
      <c r="K616" s="53">
        <v>-0.87550953975695012</v>
      </c>
      <c r="M616" s="53">
        <v>0.17247474474482968</v>
      </c>
      <c r="N616" s="53">
        <v>-1.2866561199051085</v>
      </c>
      <c r="O616" s="53">
        <v>4.7912923620926335</v>
      </c>
      <c r="P616" s="53">
        <v>-1.1587716144037528</v>
      </c>
      <c r="R616" s="53">
        <v>-0.27815156485659359</v>
      </c>
      <c r="S616" s="53">
        <v>2.3558411781309077</v>
      </c>
      <c r="T616" s="53">
        <v>2.9861107061800332</v>
      </c>
      <c r="U616" s="53">
        <v>-1.0923266955477167</v>
      </c>
    </row>
    <row r="617" spans="1:21" x14ac:dyDescent="0.25">
      <c r="A617" s="53" t="s">
        <v>677</v>
      </c>
      <c r="B617" s="53">
        <f t="shared" si="9"/>
        <v>608</v>
      </c>
      <c r="C617" s="53">
        <v>0.38684204975856096</v>
      </c>
      <c r="D617" s="53">
        <v>2.2355571451748117</v>
      </c>
      <c r="E617" s="53">
        <v>6.7937457057734703</v>
      </c>
      <c r="F617" s="53">
        <v>-1.0108341585941356</v>
      </c>
      <c r="H617" s="53">
        <v>2.9633874730392895</v>
      </c>
      <c r="I617" s="53">
        <v>0.6730744598253815</v>
      </c>
      <c r="J617" s="53">
        <v>2.4464434115937599</v>
      </c>
      <c r="K617" s="53">
        <v>-1.0219704817511601</v>
      </c>
      <c r="M617" s="53">
        <v>-0.59753540661445947</v>
      </c>
      <c r="N617" s="53">
        <v>-0.89411731917570081</v>
      </c>
      <c r="O617" s="53">
        <v>4.9509368073446298</v>
      </c>
      <c r="P617" s="53">
        <v>-1.2496284716449007</v>
      </c>
      <c r="R617" s="53">
        <v>-0.16491480350515264</v>
      </c>
      <c r="S617" s="53">
        <v>0.95335160274742203</v>
      </c>
      <c r="T617" s="53">
        <v>2.2378397028386137</v>
      </c>
      <c r="U617" s="53">
        <v>-1.185105851126538</v>
      </c>
    </row>
    <row r="618" spans="1:21" x14ac:dyDescent="0.25">
      <c r="A618" s="53" t="s">
        <v>677</v>
      </c>
      <c r="B618" s="53">
        <f t="shared" si="9"/>
        <v>609</v>
      </c>
      <c r="C618" s="53">
        <v>0.80670718209270298</v>
      </c>
      <c r="D618" s="53">
        <v>0.64977566861515901</v>
      </c>
      <c r="E618" s="53">
        <v>5.4141727534870183</v>
      </c>
      <c r="F618" s="53">
        <v>-0.99524637134092309</v>
      </c>
      <c r="H618" s="53">
        <v>1.4294478876095509</v>
      </c>
      <c r="I618" s="53">
        <v>-0.43909571691199389</v>
      </c>
      <c r="J618" s="53">
        <v>3.4951083681233617</v>
      </c>
      <c r="K618" s="53">
        <v>-1.0032331424193566</v>
      </c>
      <c r="M618" s="53">
        <v>-0.32176274735507981</v>
      </c>
      <c r="N618" s="53">
        <v>1.512450007685878</v>
      </c>
      <c r="O618" s="53">
        <v>4.9064669661589093</v>
      </c>
      <c r="P618" s="53">
        <v>-1.2380047872580018</v>
      </c>
      <c r="R618" s="53">
        <v>0.36822657355559185</v>
      </c>
      <c r="S618" s="53">
        <v>-1.2160886185380895</v>
      </c>
      <c r="T618" s="53">
        <v>5.038328436962356</v>
      </c>
      <c r="U618" s="53">
        <v>-1.1732362393561366</v>
      </c>
    </row>
    <row r="619" spans="1:21" x14ac:dyDescent="0.25">
      <c r="A619" s="53" t="s">
        <v>677</v>
      </c>
      <c r="B619" s="53">
        <f t="shared" si="9"/>
        <v>610</v>
      </c>
      <c r="C619" s="53">
        <v>0.37437212722981467</v>
      </c>
      <c r="D619" s="53">
        <v>0.78882121038485054</v>
      </c>
      <c r="E619" s="53">
        <v>5.2149810855146868</v>
      </c>
      <c r="F619" s="53">
        <v>-1.0392976090406632</v>
      </c>
      <c r="H619" s="53">
        <v>-0.29006484715092951</v>
      </c>
      <c r="I619" s="53">
        <v>-0.13777641380801897</v>
      </c>
      <c r="J619" s="53">
        <v>2.3432893731482758</v>
      </c>
      <c r="K619" s="53">
        <v>-1.0561850447874015</v>
      </c>
      <c r="M619" s="53">
        <v>0.24908809116372224</v>
      </c>
      <c r="N619" s="53">
        <v>1.7374758335315363</v>
      </c>
      <c r="O619" s="53">
        <v>3.80624531202385</v>
      </c>
      <c r="P619" s="53">
        <v>-1.2708534318767895</v>
      </c>
      <c r="R619" s="53">
        <v>-9.3812911035118171E-2</v>
      </c>
      <c r="S619" s="53">
        <v>1.44008399270881</v>
      </c>
      <c r="T619" s="53">
        <v>3.3971881577869354</v>
      </c>
      <c r="U619" s="53">
        <v>-1.2067798771417901</v>
      </c>
    </row>
    <row r="620" spans="1:21" x14ac:dyDescent="0.25">
      <c r="A620" s="53" t="s">
        <v>677</v>
      </c>
      <c r="B620" s="53">
        <f t="shared" si="9"/>
        <v>611</v>
      </c>
      <c r="C620" s="53">
        <v>0.44260453699571639</v>
      </c>
      <c r="D620" s="53">
        <v>0.86869719983810167</v>
      </c>
      <c r="E620" s="53">
        <v>4.6744446700618054</v>
      </c>
      <c r="F620" s="53">
        <v>-1.0667844905730612</v>
      </c>
      <c r="H620" s="53">
        <v>1.6358179726322557</v>
      </c>
      <c r="I620" s="53">
        <v>-0.23603353113238637</v>
      </c>
      <c r="J620" s="53">
        <v>4.324737802301537</v>
      </c>
      <c r="K620" s="53">
        <v>-1.0892257206754741</v>
      </c>
      <c r="M620" s="53">
        <v>0.2986088520048551</v>
      </c>
      <c r="N620" s="53">
        <v>0.47852351672037663</v>
      </c>
      <c r="O620" s="53">
        <v>3.7996542204755466</v>
      </c>
      <c r="P620" s="53">
        <v>-1.2913501727241365</v>
      </c>
      <c r="R620" s="53">
        <v>-0.5854008315018111</v>
      </c>
      <c r="S620" s="53">
        <v>-1.304425421687035</v>
      </c>
      <c r="T620" s="53">
        <v>4.83363640042184</v>
      </c>
      <c r="U620" s="53">
        <v>-1.2277102765159118</v>
      </c>
    </row>
    <row r="621" spans="1:21" x14ac:dyDescent="0.25">
      <c r="A621" s="53" t="s">
        <v>677</v>
      </c>
      <c r="B621" s="53">
        <f t="shared" si="9"/>
        <v>612</v>
      </c>
      <c r="C621" s="53">
        <v>0.62771879285768872</v>
      </c>
      <c r="D621" s="53">
        <v>0.72159814540755596</v>
      </c>
      <c r="E621" s="53">
        <v>3.6274777220251258</v>
      </c>
      <c r="F621" s="53">
        <v>-1.0610130826978446</v>
      </c>
      <c r="H621" s="53">
        <v>0.36338655121578778</v>
      </c>
      <c r="I621" s="53">
        <v>-0.53733131816173507</v>
      </c>
      <c r="J621" s="53">
        <v>3.9118684999482465</v>
      </c>
      <c r="K621" s="53">
        <v>-1.082288185153369</v>
      </c>
      <c r="M621" s="53">
        <v>-0.47371969544239051</v>
      </c>
      <c r="N621" s="53">
        <v>1.9651561076647526</v>
      </c>
      <c r="O621" s="53">
        <v>3.8225653145919201</v>
      </c>
      <c r="P621" s="53">
        <v>-1.2870464814740679</v>
      </c>
      <c r="R621" s="53">
        <v>0.2541606846468964</v>
      </c>
      <c r="S621" s="53">
        <v>0.70440427612007783</v>
      </c>
      <c r="T621" s="53">
        <v>3.3671796381609065</v>
      </c>
      <c r="U621" s="53">
        <v>-1.223315530184399</v>
      </c>
    </row>
    <row r="622" spans="1:21" x14ac:dyDescent="0.25">
      <c r="A622" s="53" t="s">
        <v>677</v>
      </c>
      <c r="B622" s="53">
        <f t="shared" si="9"/>
        <v>613</v>
      </c>
      <c r="C622" s="53">
        <v>1.1210278481616609</v>
      </c>
      <c r="D622" s="53">
        <v>1.3516384684134406</v>
      </c>
      <c r="E622" s="53">
        <v>6.2833463787458816</v>
      </c>
      <c r="F622" s="53">
        <v>-0.64274389977470436</v>
      </c>
      <c r="H622" s="53">
        <v>0.39683287683081314</v>
      </c>
      <c r="I622" s="53">
        <v>1.6141532099769955</v>
      </c>
      <c r="J622" s="53">
        <v>3.4640532314619215</v>
      </c>
      <c r="K622" s="53">
        <v>-0.57950664950905495</v>
      </c>
      <c r="M622" s="53">
        <v>-0.58338671102312734</v>
      </c>
      <c r="N622" s="53">
        <v>-0.83902357095729774</v>
      </c>
      <c r="O622" s="53">
        <v>2.4942243695216129</v>
      </c>
      <c r="P622" s="53">
        <v>-0.97514660164585698</v>
      </c>
      <c r="R622" s="53">
        <v>0.61965897334936859</v>
      </c>
      <c r="S622" s="53">
        <v>0.25966001437202385</v>
      </c>
      <c r="T622" s="53">
        <v>3.2908374629560493</v>
      </c>
      <c r="U622" s="53">
        <v>-0.90481664793942052</v>
      </c>
    </row>
    <row r="623" spans="1:21" x14ac:dyDescent="0.25">
      <c r="A623" s="53" t="s">
        <v>677</v>
      </c>
      <c r="B623" s="53">
        <f t="shared" si="9"/>
        <v>614</v>
      </c>
      <c r="C623" s="53">
        <v>2.096097062179596</v>
      </c>
      <c r="D623" s="53">
        <v>1.0249865657178587</v>
      </c>
      <c r="E623" s="53">
        <v>3.3334531980138133</v>
      </c>
      <c r="F623" s="53">
        <v>-0.93242970248588974</v>
      </c>
      <c r="H623" s="53">
        <v>3.5949883229842973E-2</v>
      </c>
      <c r="I623" s="53">
        <v>0.91019545019099879</v>
      </c>
      <c r="J623" s="53">
        <v>3.4773307891603857</v>
      </c>
      <c r="K623" s="53">
        <v>-0.92772420578130266</v>
      </c>
      <c r="M623" s="53">
        <v>-0.16109046540238103</v>
      </c>
      <c r="N623" s="53">
        <v>1.7604009536135219</v>
      </c>
      <c r="O623" s="53">
        <v>3.3783842283973424</v>
      </c>
      <c r="P623" s="53">
        <v>-1.19116291540369</v>
      </c>
      <c r="R623" s="53">
        <v>-0.10451416299016733</v>
      </c>
      <c r="S623" s="53">
        <v>-1.2058298943065147</v>
      </c>
      <c r="T623" s="53">
        <v>3.3255245027552096</v>
      </c>
      <c r="U623" s="53">
        <v>-1.1254033134951904</v>
      </c>
    </row>
    <row r="624" spans="1:21" x14ac:dyDescent="0.25">
      <c r="A624" s="53" t="s">
        <v>677</v>
      </c>
      <c r="B624" s="53">
        <f t="shared" si="9"/>
        <v>615</v>
      </c>
      <c r="C624" s="53">
        <v>0.60529137867947513</v>
      </c>
      <c r="D624" s="53">
        <v>0.5858671136650565</v>
      </c>
      <c r="E624" s="53">
        <v>3.1885233525852468</v>
      </c>
      <c r="F624" s="53">
        <v>-1.0960800614043937</v>
      </c>
      <c r="H624" s="53">
        <v>-0.33265895900741238</v>
      </c>
      <c r="I624" s="53">
        <v>0.50760368339091488</v>
      </c>
      <c r="J624" s="53">
        <v>2.6039027135012787</v>
      </c>
      <c r="K624" s="53">
        <v>-1.1244405361376517</v>
      </c>
      <c r="M624" s="53">
        <v>0.51032667631799999</v>
      </c>
      <c r="N624" s="53">
        <v>-0.84737750726201522</v>
      </c>
      <c r="O624" s="53">
        <v>2.9090408602137763</v>
      </c>
      <c r="P624" s="53">
        <v>-1.3131956382636585</v>
      </c>
      <c r="R624" s="53">
        <v>0.63461424325386007</v>
      </c>
      <c r="S624" s="53">
        <v>0.21887074658867653</v>
      </c>
      <c r="T624" s="53">
        <v>4.1868143485829856</v>
      </c>
      <c r="U624" s="53">
        <v>-1.2500179361414658</v>
      </c>
    </row>
    <row r="625" spans="1:21" x14ac:dyDescent="0.25">
      <c r="A625" s="53" t="s">
        <v>677</v>
      </c>
      <c r="B625" s="53">
        <f t="shared" si="9"/>
        <v>616</v>
      </c>
      <c r="C625" s="53">
        <v>1.0128792909374058</v>
      </c>
      <c r="D625" s="53">
        <v>0.26961607189668507</v>
      </c>
      <c r="E625" s="53">
        <v>6.5663124211555326</v>
      </c>
      <c r="F625" s="53">
        <v>-1.0665926980090312</v>
      </c>
      <c r="H625" s="53">
        <v>0.19277591327092489</v>
      </c>
      <c r="I625" s="53">
        <v>0.4752637681233568</v>
      </c>
      <c r="J625" s="53">
        <v>4.204506580935659</v>
      </c>
      <c r="K625" s="53">
        <v>-1.088995175935854</v>
      </c>
      <c r="M625" s="53">
        <v>0.29739047647287165</v>
      </c>
      <c r="N625" s="53">
        <v>-0.64561171916305859</v>
      </c>
      <c r="O625" s="53">
        <v>2.3223635714637463</v>
      </c>
      <c r="P625" s="53">
        <v>-1.2912071545910413</v>
      </c>
      <c r="R625" s="53">
        <v>-0.48448360006129665</v>
      </c>
      <c r="S625" s="53">
        <v>1.0179810724594709</v>
      </c>
      <c r="T625" s="53">
        <v>5.3806732986854309</v>
      </c>
      <c r="U625" s="53">
        <v>-1.2275642324855112</v>
      </c>
    </row>
    <row r="626" spans="1:21" x14ac:dyDescent="0.25">
      <c r="A626" s="53" t="s">
        <v>677</v>
      </c>
      <c r="B626" s="53">
        <f t="shared" si="9"/>
        <v>617</v>
      </c>
      <c r="C626" s="53">
        <v>1.8727648837159632</v>
      </c>
      <c r="D626" s="53">
        <v>1.9665750449628534</v>
      </c>
      <c r="E626" s="53">
        <v>2.5303992164386337</v>
      </c>
      <c r="F626" s="53">
        <v>-1.076931045121041</v>
      </c>
      <c r="H626" s="53">
        <v>0.51745077194116185</v>
      </c>
      <c r="I626" s="53">
        <v>-4.1278301327906171E-2</v>
      </c>
      <c r="J626" s="53">
        <v>3.6959336770412659</v>
      </c>
      <c r="K626" s="53">
        <v>-1.1014224123884029</v>
      </c>
      <c r="M626" s="53">
        <v>0.21643519088922727</v>
      </c>
      <c r="N626" s="53">
        <v>-0.48897406943360833</v>
      </c>
      <c r="O626" s="53">
        <v>3.4925834958086628</v>
      </c>
      <c r="P626" s="53">
        <v>-1.2989163747619443</v>
      </c>
      <c r="R626" s="53">
        <v>-0.19255379338051484</v>
      </c>
      <c r="S626" s="53">
        <v>0.20910237955732247</v>
      </c>
      <c r="T626" s="53">
        <v>2.5362352309258545</v>
      </c>
      <c r="U626" s="53">
        <v>-1.2354365600053725</v>
      </c>
    </row>
    <row r="627" spans="1:21" x14ac:dyDescent="0.25">
      <c r="A627" s="53" t="s">
        <v>677</v>
      </c>
      <c r="B627" s="53">
        <f t="shared" si="9"/>
        <v>618</v>
      </c>
      <c r="C627" s="53">
        <v>0.97517181081535331</v>
      </c>
      <c r="D627" s="53">
        <v>0.7958860173127642</v>
      </c>
      <c r="E627" s="53">
        <v>3.710059456374597</v>
      </c>
      <c r="F627" s="53">
        <v>-1.0309248448439612</v>
      </c>
      <c r="H627" s="53">
        <v>1.0842008047400753</v>
      </c>
      <c r="I627" s="53">
        <v>3.2446536511511317</v>
      </c>
      <c r="J627" s="53">
        <v>5.4304329972844601</v>
      </c>
      <c r="K627" s="53">
        <v>-1.0461205422797446</v>
      </c>
      <c r="M627" s="53">
        <v>-0.38200992750042256</v>
      </c>
      <c r="N627" s="53">
        <v>-0.62534308656532389</v>
      </c>
      <c r="O627" s="53">
        <v>2.8537952659944161</v>
      </c>
      <c r="P627" s="53">
        <v>-1.2646099306737348</v>
      </c>
      <c r="R627" s="53">
        <v>-0.44368671091036532</v>
      </c>
      <c r="S627" s="53">
        <v>2.0112081228915488</v>
      </c>
      <c r="T627" s="53">
        <v>2.522084592677837</v>
      </c>
      <c r="U627" s="53">
        <v>-1.2004042794481862</v>
      </c>
    </row>
    <row r="628" spans="1:21" x14ac:dyDescent="0.25">
      <c r="A628" s="53" t="s">
        <v>677</v>
      </c>
      <c r="B628" s="53">
        <f t="shared" si="9"/>
        <v>619</v>
      </c>
      <c r="C628" s="53">
        <v>1.2764001259808027</v>
      </c>
      <c r="D628" s="53">
        <v>0.5215406762595064</v>
      </c>
      <c r="E628" s="53">
        <v>3.703861360510909</v>
      </c>
      <c r="F628" s="53">
        <v>-1.0823070343455559</v>
      </c>
      <c r="H628" s="53">
        <v>0.86636725996757924</v>
      </c>
      <c r="I628" s="53">
        <v>3.9223765862177613</v>
      </c>
      <c r="J628" s="53">
        <v>3.3587958293744777</v>
      </c>
      <c r="K628" s="53">
        <v>-1.1078846339152646</v>
      </c>
      <c r="M628" s="53">
        <v>-0.80276894879440341</v>
      </c>
      <c r="N628" s="53">
        <v>1.0299511587594794</v>
      </c>
      <c r="O628" s="53">
        <v>2.5246394293927512</v>
      </c>
      <c r="P628" s="53">
        <v>-1.3029252055855913</v>
      </c>
      <c r="R628" s="53">
        <v>4.7997799884102306E-2</v>
      </c>
      <c r="S628" s="53">
        <v>1.9735419537311341</v>
      </c>
      <c r="T628" s="53">
        <v>4.4159360863942814</v>
      </c>
      <c r="U628" s="53">
        <v>-1.2395302074192285</v>
      </c>
    </row>
    <row r="629" spans="1:21" x14ac:dyDescent="0.25">
      <c r="A629" s="53" t="s">
        <v>677</v>
      </c>
      <c r="B629" s="53">
        <f t="shared" si="9"/>
        <v>620</v>
      </c>
      <c r="C629" s="53">
        <v>0.6893677068268993</v>
      </c>
      <c r="D629" s="53">
        <v>1.110131416211237</v>
      </c>
      <c r="E629" s="53">
        <v>3.2752863080261356</v>
      </c>
      <c r="F629" s="53">
        <v>-1.0352890629105203</v>
      </c>
      <c r="H629" s="53">
        <v>0.21633648116825052</v>
      </c>
      <c r="I629" s="53">
        <v>2.8075077020302062</v>
      </c>
      <c r="J629" s="53">
        <v>4.1921220299844935</v>
      </c>
      <c r="K629" s="53">
        <v>-1.0513665617116721</v>
      </c>
      <c r="M629" s="53">
        <v>1.1633063692396579</v>
      </c>
      <c r="N629" s="53">
        <v>-0.89960974345311018</v>
      </c>
      <c r="O629" s="53">
        <v>3.5225509445906176</v>
      </c>
      <c r="P629" s="53">
        <v>-1.2678642920899665</v>
      </c>
      <c r="R629" s="53">
        <v>0.1283407311696404</v>
      </c>
      <c r="S629" s="53">
        <v>8.2528860993874409E-2</v>
      </c>
      <c r="T629" s="53">
        <v>3.4928068728836785</v>
      </c>
      <c r="U629" s="53">
        <v>-1.2037274948148029</v>
      </c>
    </row>
    <row r="630" spans="1:21" x14ac:dyDescent="0.25">
      <c r="A630" s="53" t="s">
        <v>677</v>
      </c>
      <c r="B630" s="53">
        <f t="shared" si="9"/>
        <v>621</v>
      </c>
      <c r="C630" s="53">
        <v>1.9482010896080701</v>
      </c>
      <c r="D630" s="53">
        <v>2.3212421711164546</v>
      </c>
      <c r="E630" s="53">
        <v>3.9948918441876184</v>
      </c>
      <c r="F630" s="53">
        <v>-1.1057953834934411</v>
      </c>
      <c r="H630" s="53">
        <v>1.1161587917529567</v>
      </c>
      <c r="I630" s="53">
        <v>2.7517899740125213</v>
      </c>
      <c r="J630" s="53">
        <v>4.4290956412156088</v>
      </c>
      <c r="K630" s="53">
        <v>-1.1361188637760231</v>
      </c>
      <c r="M630" s="53">
        <v>2.0176947498431765</v>
      </c>
      <c r="N630" s="53">
        <v>-0.87742144075044637</v>
      </c>
      <c r="O630" s="53">
        <v>2.6731519295634509</v>
      </c>
      <c r="P630" s="53">
        <v>-1.3204402738136387</v>
      </c>
      <c r="R630" s="53">
        <v>-0.33837842834686382</v>
      </c>
      <c r="S630" s="53">
        <v>0.5691256034849147</v>
      </c>
      <c r="T630" s="53">
        <v>2.8364812747670953</v>
      </c>
      <c r="U630" s="53">
        <v>-1.2574158496200214</v>
      </c>
    </row>
    <row r="631" spans="1:21" x14ac:dyDescent="0.25">
      <c r="A631" s="53" t="s">
        <v>677</v>
      </c>
      <c r="B631" s="53">
        <f t="shared" si="9"/>
        <v>622</v>
      </c>
      <c r="C631" s="53">
        <v>0.77629302018726298</v>
      </c>
      <c r="D631" s="53">
        <v>5.0693295891156263</v>
      </c>
      <c r="E631" s="53">
        <v>6.1104650418312394</v>
      </c>
      <c r="F631" s="53">
        <v>-1.126730326946882</v>
      </c>
      <c r="H631" s="53">
        <v>5.7943315878392646E-2</v>
      </c>
      <c r="I631" s="53">
        <v>2.6570734881384581</v>
      </c>
      <c r="J631" s="53">
        <v>13.970502797085473</v>
      </c>
      <c r="K631" s="53">
        <v>-1.1612837658244777</v>
      </c>
      <c r="M631" s="53">
        <v>-0.11879872357219699</v>
      </c>
      <c r="N631" s="53">
        <v>0.25807520174897591</v>
      </c>
      <c r="O631" s="53">
        <v>2.5637582775683696</v>
      </c>
      <c r="P631" s="53">
        <v>-1.3360512884757887</v>
      </c>
      <c r="R631" s="53">
        <v>-0.60441277401845594</v>
      </c>
      <c r="S631" s="53">
        <v>0.70441952642739525</v>
      </c>
      <c r="T631" s="53">
        <v>4.5113532952580684</v>
      </c>
      <c r="U631" s="53">
        <v>-1.2733571533593602</v>
      </c>
    </row>
    <row r="632" spans="1:21" x14ac:dyDescent="0.25">
      <c r="A632" s="53" t="s">
        <v>677</v>
      </c>
      <c r="B632" s="53">
        <f t="shared" si="9"/>
        <v>623</v>
      </c>
      <c r="C632" s="53">
        <v>0.73463404344716643</v>
      </c>
      <c r="D632" s="53">
        <v>0.89987550401004346</v>
      </c>
      <c r="E632" s="53">
        <v>3.704881027313383</v>
      </c>
      <c r="F632" s="53">
        <v>-1.0484433160648239</v>
      </c>
      <c r="H632" s="53">
        <v>0.9375009267371418</v>
      </c>
      <c r="I632" s="53">
        <v>-3.332683604231276E-3</v>
      </c>
      <c r="J632" s="53">
        <v>3.1635029009117126</v>
      </c>
      <c r="K632" s="53">
        <v>-1.0671786651876054</v>
      </c>
      <c r="M632" s="53">
        <v>-0.27358935050578326</v>
      </c>
      <c r="N632" s="53">
        <v>0.52822576606710947</v>
      </c>
      <c r="O632" s="53">
        <v>3.7572554393571771</v>
      </c>
      <c r="P632" s="53">
        <v>-1.2776733101710598</v>
      </c>
      <c r="R632" s="53">
        <v>0.10755406253451656</v>
      </c>
      <c r="S632" s="53">
        <v>0.15135365693142508</v>
      </c>
      <c r="T632" s="53">
        <v>4.3237069111139013</v>
      </c>
      <c r="U632" s="53">
        <v>-1.2137440465892688</v>
      </c>
    </row>
    <row r="633" spans="1:21" x14ac:dyDescent="0.25">
      <c r="A633" s="53" t="s">
        <v>677</v>
      </c>
      <c r="B633" s="53">
        <f t="shared" si="9"/>
        <v>624</v>
      </c>
      <c r="C633" s="53">
        <v>1.2852353820300724</v>
      </c>
      <c r="D633" s="53">
        <v>1.9701335443274768</v>
      </c>
      <c r="E633" s="53">
        <v>6.2486244466657128</v>
      </c>
      <c r="F633" s="53">
        <v>-1.1654168073244806</v>
      </c>
      <c r="H633" s="53">
        <v>4.9652048707680745E-2</v>
      </c>
      <c r="I633" s="53">
        <v>4.2538660519037377</v>
      </c>
      <c r="J633" s="53">
        <v>4.2787540839085638</v>
      </c>
      <c r="K633" s="53">
        <v>-1.2077869480024885</v>
      </c>
      <c r="M633" s="53">
        <v>-4.6413488358701904E-2</v>
      </c>
      <c r="N633" s="53">
        <v>11.094077488097458</v>
      </c>
      <c r="O633" s="53">
        <v>4.0166850160495624</v>
      </c>
      <c r="P633" s="53">
        <v>-1.3648994778078885</v>
      </c>
      <c r="R633" s="53">
        <v>-0.19997042521045486</v>
      </c>
      <c r="S633" s="53">
        <v>0.78568239804856554</v>
      </c>
      <c r="T633" s="53">
        <v>2.0742181598950555</v>
      </c>
      <c r="U633" s="53">
        <v>-1.302815696473022</v>
      </c>
    </row>
    <row r="634" spans="1:21" x14ac:dyDescent="0.25">
      <c r="A634" s="53" t="s">
        <v>677</v>
      </c>
      <c r="B634" s="53">
        <f t="shared" si="9"/>
        <v>625</v>
      </c>
      <c r="C634" s="53">
        <v>1.6589465243278856</v>
      </c>
      <c r="D634" s="53">
        <v>2.9866945244273362</v>
      </c>
      <c r="E634" s="53">
        <v>3.3431624492074214</v>
      </c>
      <c r="F634" s="53">
        <v>-1.1576764753040341</v>
      </c>
      <c r="H634" s="53">
        <v>-0.45136974098314142</v>
      </c>
      <c r="I634" s="53">
        <v>2.7180434334128991</v>
      </c>
      <c r="J634" s="53">
        <v>14.452872247892641</v>
      </c>
      <c r="K634" s="53">
        <v>-1.1984826622015621</v>
      </c>
      <c r="M634" s="53">
        <v>0.32661205384219172</v>
      </c>
      <c r="N634" s="53">
        <v>0.98500745646170096</v>
      </c>
      <c r="O634" s="53">
        <v>3.4702897406836031</v>
      </c>
      <c r="P634" s="53">
        <v>-1.3591275760623771</v>
      </c>
      <c r="R634" s="53">
        <v>-0.44052340417826907</v>
      </c>
      <c r="S634" s="53">
        <v>0.414336540292087</v>
      </c>
      <c r="T634" s="53">
        <v>4.3335658637591754</v>
      </c>
      <c r="U634" s="53">
        <v>-1.2969216760733162</v>
      </c>
    </row>
    <row r="635" spans="1:21" x14ac:dyDescent="0.25">
      <c r="A635" s="53" t="s">
        <v>677</v>
      </c>
      <c r="B635" s="53">
        <f t="shared" si="9"/>
        <v>626</v>
      </c>
      <c r="C635" s="53">
        <v>0.81703703193992439</v>
      </c>
      <c r="D635" s="53">
        <v>1.5734381161977091</v>
      </c>
      <c r="E635" s="53">
        <v>3.9270587959226098</v>
      </c>
      <c r="F635" s="53">
        <v>-1.0932693113969649</v>
      </c>
      <c r="H635" s="53">
        <v>-0.43002088809358141</v>
      </c>
      <c r="I635" s="53">
        <v>0.25331103063054522</v>
      </c>
      <c r="J635" s="53">
        <v>3.7455397461313109</v>
      </c>
      <c r="K635" s="53">
        <v>-1.1210618669390962</v>
      </c>
      <c r="M635" s="53">
        <v>-0.139066455215757</v>
      </c>
      <c r="N635" s="53">
        <v>0.56645618073553028</v>
      </c>
      <c r="O635" s="53">
        <v>4.6852908878414992</v>
      </c>
      <c r="P635" s="53">
        <v>-1.3110996851661401</v>
      </c>
      <c r="R635" s="53">
        <v>-0.15789355898746368</v>
      </c>
      <c r="S635" s="53">
        <v>-0.48049347906334938</v>
      </c>
      <c r="T635" s="53">
        <v>5.8770871690588518</v>
      </c>
      <c r="U635" s="53">
        <v>-1.2478776380459193</v>
      </c>
    </row>
    <row r="636" spans="1:21" x14ac:dyDescent="0.25">
      <c r="A636" s="53" t="s">
        <v>677</v>
      </c>
      <c r="B636" s="53">
        <f t="shared" si="9"/>
        <v>627</v>
      </c>
      <c r="C636" s="53">
        <v>0.87412083142142127</v>
      </c>
      <c r="D636" s="53">
        <v>1.8919855226437092</v>
      </c>
      <c r="E636" s="53">
        <v>3.1142779670039777</v>
      </c>
      <c r="F636" s="53">
        <v>-1.1569023192919019</v>
      </c>
      <c r="H636" s="53">
        <v>-0.54807687615156075</v>
      </c>
      <c r="I636" s="53">
        <v>1.1870710401845526</v>
      </c>
      <c r="J636" s="53">
        <v>4.7753889372370972</v>
      </c>
      <c r="K636" s="53">
        <v>-1.1975520859972912</v>
      </c>
      <c r="M636" s="53">
        <v>0.92768039485659803</v>
      </c>
      <c r="N636" s="53">
        <v>-5.6699989906702948E-2</v>
      </c>
      <c r="O636" s="53">
        <v>2.275412172501285</v>
      </c>
      <c r="P636" s="53">
        <v>-1.3585502943093566</v>
      </c>
      <c r="R636" s="53">
        <v>-0.46379491502929321</v>
      </c>
      <c r="S636" s="53">
        <v>0.50054136713681718</v>
      </c>
      <c r="T636" s="53">
        <v>5.0867663396371565</v>
      </c>
      <c r="U636" s="53">
        <v>-1.2963321805173105</v>
      </c>
    </row>
    <row r="637" spans="1:21" x14ac:dyDescent="0.25">
      <c r="A637" s="53" t="s">
        <v>677</v>
      </c>
      <c r="B637" s="53">
        <f t="shared" si="9"/>
        <v>628</v>
      </c>
      <c r="C637" s="53">
        <v>0.71529930052315538</v>
      </c>
      <c r="D637" s="53">
        <v>1.4610579608856471</v>
      </c>
      <c r="E637" s="53">
        <v>9.5686563137351488</v>
      </c>
      <c r="F637" s="53">
        <v>-1.1220456441598008</v>
      </c>
      <c r="H637" s="53">
        <v>-0.35309547654263423</v>
      </c>
      <c r="I637" s="53">
        <v>3.7774951751219863</v>
      </c>
      <c r="J637" s="53">
        <v>4.0451875909080091</v>
      </c>
      <c r="K637" s="53">
        <v>-1.1556525309598042</v>
      </c>
      <c r="M637" s="53">
        <v>0.79397940706240999</v>
      </c>
      <c r="N637" s="53">
        <v>2.9278813432619923</v>
      </c>
      <c r="O637" s="53">
        <v>1.1414900938738759</v>
      </c>
      <c r="P637" s="53">
        <v>-1.3325579591606516</v>
      </c>
      <c r="R637" s="53">
        <v>-0.11424509710482683</v>
      </c>
      <c r="S637" s="53">
        <v>0.31259781023405148</v>
      </c>
      <c r="T637" s="53">
        <v>5.0954255042642398</v>
      </c>
      <c r="U637" s="53">
        <v>-1.2697899141452966</v>
      </c>
    </row>
    <row r="638" spans="1:21" x14ac:dyDescent="0.25">
      <c r="A638" s="53" t="s">
        <v>677</v>
      </c>
      <c r="B638" s="53">
        <f t="shared" si="9"/>
        <v>629</v>
      </c>
      <c r="C638" s="53">
        <v>1.4247986453874175</v>
      </c>
      <c r="D638" s="53">
        <v>-0.11742897930065141</v>
      </c>
      <c r="E638" s="53">
        <v>2.7612095248989634</v>
      </c>
      <c r="F638" s="53">
        <v>-1.063741286426743</v>
      </c>
      <c r="H638" s="53">
        <v>-0.67181298240042631</v>
      </c>
      <c r="I638" s="53">
        <v>3.129774601162024</v>
      </c>
      <c r="J638" s="53">
        <v>3.121693814991342</v>
      </c>
      <c r="K638" s="53">
        <v>-1.085567629387773</v>
      </c>
      <c r="M638" s="53">
        <v>0.25548230383284637</v>
      </c>
      <c r="N638" s="53">
        <v>1.6054177523595909</v>
      </c>
      <c r="O638" s="53">
        <v>1.3683032051752093</v>
      </c>
      <c r="P638" s="53">
        <v>-1.2890808804925264</v>
      </c>
      <c r="R638" s="53">
        <v>-0.2592470749149165</v>
      </c>
      <c r="S638" s="53">
        <v>5.8863352319870617E-2</v>
      </c>
      <c r="T638" s="53">
        <v>3.6070694104919898</v>
      </c>
      <c r="U638" s="53">
        <v>-1.2253929718742651</v>
      </c>
    </row>
    <row r="639" spans="1:21" x14ac:dyDescent="0.25">
      <c r="A639" s="53" t="s">
        <v>677</v>
      </c>
      <c r="B639" s="53">
        <f t="shared" si="9"/>
        <v>630</v>
      </c>
      <c r="C639" s="53">
        <v>0.7024582280092595</v>
      </c>
      <c r="D639" s="53">
        <v>0.67401935946858993</v>
      </c>
      <c r="E639" s="53">
        <v>3.685838830946182</v>
      </c>
      <c r="F639" s="53">
        <v>-1.5740647396915084</v>
      </c>
      <c r="H639" s="53">
        <v>-0.53603595484223787</v>
      </c>
      <c r="I639" s="53">
        <v>3.1402038907849064</v>
      </c>
      <c r="J639" s="53">
        <v>3.7625753432608025</v>
      </c>
      <c r="K639" s="53">
        <v>-1.6990032349339668</v>
      </c>
      <c r="M639" s="53">
        <v>0.69036308478367159</v>
      </c>
      <c r="N639" s="53">
        <v>0.21997536240619775</v>
      </c>
      <c r="O639" s="53">
        <v>2.2269690307135539</v>
      </c>
      <c r="P639" s="53">
        <v>-1.6696248704523282</v>
      </c>
      <c r="R639" s="53">
        <v>-0.23592495939467645</v>
      </c>
      <c r="S639" s="53">
        <v>0.22502797108827832</v>
      </c>
      <c r="T639" s="53">
        <v>3.9738758635897535</v>
      </c>
      <c r="U639" s="53">
        <v>-1.6139882977653734</v>
      </c>
    </row>
    <row r="640" spans="1:21" x14ac:dyDescent="0.25">
      <c r="A640" s="53" t="s">
        <v>677</v>
      </c>
      <c r="B640" s="53">
        <f t="shared" si="9"/>
        <v>631</v>
      </c>
      <c r="C640" s="53">
        <v>0.71561157127505748</v>
      </c>
      <c r="D640" s="53">
        <v>1.8508469971567845</v>
      </c>
      <c r="E640" s="53">
        <v>3.4943322602871425</v>
      </c>
      <c r="F640" s="53">
        <v>-1.4014501492710747</v>
      </c>
      <c r="H640" s="53">
        <v>-0.53730577977649119</v>
      </c>
      <c r="I640" s="53">
        <v>3.4540098924043341</v>
      </c>
      <c r="J640" s="53">
        <v>2.6549628269611873</v>
      </c>
      <c r="K640" s="53">
        <v>-1.4915114272906869</v>
      </c>
      <c r="M640" s="53">
        <v>0.29379327789349796</v>
      </c>
      <c r="N640" s="53">
        <v>-0.1420024164604792</v>
      </c>
      <c r="O640" s="53">
        <v>1.1158738644554378</v>
      </c>
      <c r="P640" s="53">
        <v>-1.5409075940982098</v>
      </c>
      <c r="R640" s="53">
        <v>-0.11644200836951724</v>
      </c>
      <c r="S640" s="53">
        <v>0.67927531721299428</v>
      </c>
      <c r="T640" s="53">
        <v>3.4224691730104224</v>
      </c>
      <c r="U640" s="53">
        <v>-1.4825476935978283</v>
      </c>
    </row>
    <row r="641" spans="1:21" x14ac:dyDescent="0.25">
      <c r="A641" s="53" t="s">
        <v>677</v>
      </c>
      <c r="B641" s="53">
        <f t="shared" si="9"/>
        <v>632</v>
      </c>
      <c r="C641" s="53">
        <v>0.70333829404903769</v>
      </c>
      <c r="D641" s="53">
        <v>0.29610878339304048</v>
      </c>
      <c r="E641" s="53">
        <v>3.490177137582426</v>
      </c>
      <c r="F641" s="53">
        <v>-0.89680160100717343</v>
      </c>
      <c r="H641" s="53">
        <v>-0.97530277929919418</v>
      </c>
      <c r="I641" s="53">
        <v>2.4553602885176664</v>
      </c>
      <c r="J641" s="53">
        <v>2.5892732530205498</v>
      </c>
      <c r="K641" s="53">
        <v>-0.88489735574092532</v>
      </c>
      <c r="M641" s="53">
        <v>-0.73374216671919767</v>
      </c>
      <c r="N641" s="53">
        <v>-0.14340658134926795</v>
      </c>
      <c r="O641" s="53">
        <v>1.1694584439859284</v>
      </c>
      <c r="P641" s="53">
        <v>-1.1645953339910262</v>
      </c>
      <c r="R641" s="53">
        <v>0.50568759999972657</v>
      </c>
      <c r="S641" s="53">
        <v>2.4060602735391092</v>
      </c>
      <c r="T641" s="53">
        <v>3.353731032741659</v>
      </c>
      <c r="U641" s="53">
        <v>-1.0982736301219667</v>
      </c>
    </row>
    <row r="642" spans="1:21" x14ac:dyDescent="0.25">
      <c r="A642" s="53" t="s">
        <v>677</v>
      </c>
      <c r="B642" s="53">
        <f t="shared" si="9"/>
        <v>633</v>
      </c>
      <c r="C642" s="53">
        <v>1.5995973112941579</v>
      </c>
      <c r="D642" s="53">
        <v>0.35692466708894038</v>
      </c>
      <c r="E642" s="53">
        <v>6.6680286086001983</v>
      </c>
      <c r="F642" s="53">
        <v>-1.388379352283807</v>
      </c>
      <c r="H642" s="53">
        <v>-0.88108240629251233</v>
      </c>
      <c r="I642" s="53">
        <v>1.96978726752259</v>
      </c>
      <c r="J642" s="53">
        <v>2.7935406975804695</v>
      </c>
      <c r="K642" s="53">
        <v>-1.4757996425126985</v>
      </c>
      <c r="M642" s="53">
        <v>-0.47169502895359872</v>
      </c>
      <c r="N642" s="53">
        <v>1.0466821113678384</v>
      </c>
      <c r="O642" s="53">
        <v>1.5712733354252779</v>
      </c>
      <c r="P642" s="53">
        <v>-1.5311608085925301</v>
      </c>
      <c r="R642" s="53">
        <v>-0.43496284227334009</v>
      </c>
      <c r="S642" s="53">
        <v>1.0368767824948244</v>
      </c>
      <c r="T642" s="53">
        <v>5.5436085210086006</v>
      </c>
      <c r="U642" s="53">
        <v>-1.4725946910806413</v>
      </c>
    </row>
    <row r="643" spans="1:21" x14ac:dyDescent="0.25">
      <c r="A643" s="53" t="s">
        <v>677</v>
      </c>
      <c r="B643" s="53">
        <f t="shared" si="9"/>
        <v>634</v>
      </c>
      <c r="C643" s="53">
        <v>0.74601997055329472</v>
      </c>
      <c r="D643" s="53">
        <v>0.60277894282812738</v>
      </c>
      <c r="E643" s="53">
        <v>5.2125169035865513</v>
      </c>
      <c r="F643" s="53">
        <v>-1.2909994647419882</v>
      </c>
      <c r="H643" s="53">
        <v>-0.76199260073217978</v>
      </c>
      <c r="I643" s="53">
        <v>2.078520376305153</v>
      </c>
      <c r="J643" s="53">
        <v>3.5469111925726198</v>
      </c>
      <c r="K643" s="53">
        <v>-1.358743900903967</v>
      </c>
      <c r="M643" s="53">
        <v>-7.1587764531870199E-2</v>
      </c>
      <c r="N643" s="53">
        <v>0.5043438660200672</v>
      </c>
      <c r="O643" s="53">
        <v>1.2906982307736075</v>
      </c>
      <c r="P643" s="53">
        <v>-1.458545429640361</v>
      </c>
      <c r="R643" s="53">
        <v>0.724876897463408</v>
      </c>
      <c r="S643" s="53">
        <v>0.6898718879994703</v>
      </c>
      <c r="T643" s="53">
        <v>2.097456394938976</v>
      </c>
      <c r="U643" s="53">
        <v>-1.3984429567394809</v>
      </c>
    </row>
    <row r="644" spans="1:21" x14ac:dyDescent="0.25">
      <c r="A644" s="53" t="s">
        <v>677</v>
      </c>
      <c r="B644" s="53">
        <f t="shared" si="9"/>
        <v>635</v>
      </c>
      <c r="C644" s="53">
        <v>0.7393806334571108</v>
      </c>
      <c r="D644" s="53">
        <v>0.304196891705383</v>
      </c>
      <c r="E644" s="53">
        <v>6.0463652959373748</v>
      </c>
      <c r="F644" s="53">
        <v>-1.3073471431432744</v>
      </c>
      <c r="H644" s="53">
        <v>-0.55090107013031064</v>
      </c>
      <c r="I644" s="53">
        <v>3.4093561841876943</v>
      </c>
      <c r="J644" s="53">
        <v>3.9228398691412751</v>
      </c>
      <c r="K644" s="53">
        <v>-1.378394669323902</v>
      </c>
      <c r="M644" s="53">
        <v>0.4696187785585938</v>
      </c>
      <c r="N644" s="53">
        <v>1.4202512144237254</v>
      </c>
      <c r="O644" s="53">
        <v>1.492993998677588</v>
      </c>
      <c r="P644" s="53">
        <v>-1.4707357585888086</v>
      </c>
      <c r="R644" s="53">
        <v>0.16044864414437998</v>
      </c>
      <c r="S644" s="53">
        <v>2.3712248764181463</v>
      </c>
      <c r="T644" s="53">
        <v>2.4780349697196273</v>
      </c>
      <c r="U644" s="53">
        <v>-1.4108912018186952</v>
      </c>
    </row>
    <row r="645" spans="1:21" x14ac:dyDescent="0.25">
      <c r="A645" s="53" t="s">
        <v>677</v>
      </c>
      <c r="B645" s="53">
        <f t="shared" si="9"/>
        <v>636</v>
      </c>
      <c r="C645" s="53">
        <v>2.0940698753375933</v>
      </c>
      <c r="D645" s="53">
        <v>0.58153172365071526</v>
      </c>
      <c r="E645" s="53">
        <v>7.6425285108494148</v>
      </c>
      <c r="F645" s="53">
        <v>-1.3371941163531758</v>
      </c>
      <c r="H645" s="53">
        <v>-0.23317906523197518</v>
      </c>
      <c r="I645" s="53">
        <v>3.4013023947139813</v>
      </c>
      <c r="J645" s="53">
        <v>7.0331358594023135</v>
      </c>
      <c r="K645" s="53">
        <v>-1.4142722994183152</v>
      </c>
      <c r="M645" s="53">
        <v>0.13934684882339129</v>
      </c>
      <c r="N645" s="53">
        <v>0.14866254073309387</v>
      </c>
      <c r="O645" s="53">
        <v>1.2251095602747459</v>
      </c>
      <c r="P645" s="53">
        <v>-1.4929924003340711</v>
      </c>
      <c r="R645" s="53">
        <v>-0.15257470763857833</v>
      </c>
      <c r="S645" s="53">
        <v>-1.7582811201960223E-2</v>
      </c>
      <c r="T645" s="53">
        <v>2.4279152398316692</v>
      </c>
      <c r="U645" s="53">
        <v>-1.4336187370851321</v>
      </c>
    </row>
    <row r="646" spans="1:21" x14ac:dyDescent="0.25">
      <c r="A646" s="53" t="s">
        <v>677</v>
      </c>
      <c r="B646" s="53">
        <f t="shared" si="9"/>
        <v>637</v>
      </c>
      <c r="C646" s="53">
        <v>0.76204900401107045</v>
      </c>
      <c r="D646" s="53">
        <v>-0.15697883448462116</v>
      </c>
      <c r="E646" s="53">
        <v>3.3725366135229566</v>
      </c>
      <c r="F646" s="53">
        <v>-1.4375064452749695</v>
      </c>
      <c r="H646" s="53">
        <v>2.5542480236204933E-2</v>
      </c>
      <c r="I646" s="53">
        <v>3.3755600311059961</v>
      </c>
      <c r="J646" s="53">
        <v>6.6089413440553928</v>
      </c>
      <c r="K646" s="53">
        <v>-1.5348529896496221</v>
      </c>
      <c r="M646" s="53">
        <v>-0.27332028406370201</v>
      </c>
      <c r="N646" s="53">
        <v>-9.7686004433873458E-2</v>
      </c>
      <c r="O646" s="53">
        <v>1.4832424599898006</v>
      </c>
      <c r="P646" s="53">
        <v>-1.5677944766365577</v>
      </c>
      <c r="R646" s="53">
        <v>-0.30704995827621973</v>
      </c>
      <c r="S646" s="53">
        <v>9.8849374149941605E-2</v>
      </c>
      <c r="T646" s="53">
        <v>4.0902005925806133</v>
      </c>
      <c r="U646" s="53">
        <v>-1.5100034336905543</v>
      </c>
    </row>
    <row r="647" spans="1:21" x14ac:dyDescent="0.25">
      <c r="A647" s="53" t="s">
        <v>677</v>
      </c>
      <c r="B647" s="53">
        <f t="shared" si="9"/>
        <v>638</v>
      </c>
      <c r="C647" s="53">
        <v>2.0897253814661263</v>
      </c>
      <c r="D647" s="53">
        <v>0.47204759429012821</v>
      </c>
      <c r="E647" s="53">
        <v>8.6375855340512153</v>
      </c>
      <c r="F647" s="53">
        <v>-1.1667684641018823</v>
      </c>
      <c r="H647" s="53">
        <v>-0.42119629719975865</v>
      </c>
      <c r="I647" s="53">
        <v>2.2353040854227832</v>
      </c>
      <c r="J647" s="53">
        <v>4.2077955101729607</v>
      </c>
      <c r="K647" s="53">
        <v>-1.2094117104711377</v>
      </c>
      <c r="M647" s="53">
        <v>0.24768641409489792</v>
      </c>
      <c r="N647" s="53">
        <v>-0.51228050075887066</v>
      </c>
      <c r="O647" s="53">
        <v>0.84620394992053005</v>
      </c>
      <c r="P647" s="53">
        <v>-1.3659073971183533</v>
      </c>
      <c r="R647" s="53">
        <v>0.57842024932656155</v>
      </c>
      <c r="S647" s="53">
        <v>0.55783809306739385</v>
      </c>
      <c r="T647" s="53">
        <v>2.6447012698365149</v>
      </c>
      <c r="U647" s="53">
        <v>-1.303844940773959</v>
      </c>
    </row>
    <row r="648" spans="1:21" x14ac:dyDescent="0.25">
      <c r="A648" s="53" t="s">
        <v>677</v>
      </c>
      <c r="B648" s="53">
        <f t="shared" si="9"/>
        <v>639</v>
      </c>
      <c r="C648" s="53">
        <v>0.87420944362332265</v>
      </c>
      <c r="D648" s="53">
        <v>0.38626758195497723</v>
      </c>
      <c r="E648" s="53">
        <v>10.638340492841335</v>
      </c>
      <c r="F648" s="53">
        <v>-1.3418748562900655</v>
      </c>
      <c r="H648" s="53">
        <v>-0.4921202181018402</v>
      </c>
      <c r="I648" s="53">
        <v>2.770760416106151</v>
      </c>
      <c r="J648" s="53">
        <v>7.6211464694179449</v>
      </c>
      <c r="K648" s="53">
        <v>-1.4198987947698831</v>
      </c>
      <c r="M648" s="53">
        <v>-0.22614620853009079</v>
      </c>
      <c r="N648" s="53">
        <v>-1.3294500120669146</v>
      </c>
      <c r="O648" s="53">
        <v>0.95268970001737219</v>
      </c>
      <c r="P648" s="53">
        <v>-1.4964827894983412</v>
      </c>
      <c r="R648" s="53">
        <v>0.79687516574257466</v>
      </c>
      <c r="S648" s="53">
        <v>1.3247469142065265</v>
      </c>
      <c r="T648" s="53">
        <v>2.9291971158252448</v>
      </c>
      <c r="U648" s="53">
        <v>-1.4371829739422681</v>
      </c>
    </row>
    <row r="649" spans="1:21" x14ac:dyDescent="0.25">
      <c r="A649" s="53" t="s">
        <v>677</v>
      </c>
      <c r="B649" s="53">
        <f t="shared" si="9"/>
        <v>640</v>
      </c>
      <c r="C649" s="53">
        <v>1.4536314210700152</v>
      </c>
      <c r="D649" s="53">
        <v>0.5602107637277981</v>
      </c>
      <c r="E649" s="53">
        <v>4.2858094320806694</v>
      </c>
      <c r="F649" s="53">
        <v>-1.3737575136067572</v>
      </c>
      <c r="H649" s="53">
        <v>-0.13744299832493606</v>
      </c>
      <c r="I649" s="53">
        <v>2.2682736327541542</v>
      </c>
      <c r="J649" s="53">
        <v>7.1318256171739156</v>
      </c>
      <c r="K649" s="53">
        <v>-1.4582234241247867</v>
      </c>
      <c r="M649" s="53">
        <v>9.3003504945850163E-2</v>
      </c>
      <c r="N649" s="53">
        <v>-1.2383041747010797</v>
      </c>
      <c r="O649" s="53">
        <v>3.8233229503156538</v>
      </c>
      <c r="P649" s="53">
        <v>-1.5202574240917472</v>
      </c>
      <c r="R649" s="53">
        <v>-0.13281197144213597</v>
      </c>
      <c r="S649" s="53">
        <v>0.70410941286680873</v>
      </c>
      <c r="T649" s="53">
        <v>2.2646930103594198</v>
      </c>
      <c r="U649" s="53">
        <v>-1.4614606188966466</v>
      </c>
    </row>
    <row r="650" spans="1:21" x14ac:dyDescent="0.25">
      <c r="A650" s="53" t="s">
        <v>677</v>
      </c>
      <c r="B650" s="53">
        <f t="shared" si="9"/>
        <v>641</v>
      </c>
      <c r="C650" s="53">
        <v>1.5718527821526076</v>
      </c>
      <c r="D650" s="53">
        <v>0.37158413935123258</v>
      </c>
      <c r="E650" s="53">
        <v>6.3589373551811814</v>
      </c>
      <c r="F650" s="53">
        <v>-1.1108038672588976</v>
      </c>
      <c r="H650" s="53">
        <v>0.58179537008022786</v>
      </c>
      <c r="I650" s="53">
        <v>1.6462523723228619</v>
      </c>
      <c r="J650" s="53">
        <v>10.353738724883728</v>
      </c>
      <c r="K650" s="53">
        <v>-1.1421393244306839</v>
      </c>
      <c r="M650" s="53">
        <v>-0.76885603259147139</v>
      </c>
      <c r="N650" s="53">
        <v>-0.50488017439526112</v>
      </c>
      <c r="O650" s="53">
        <v>4.440089431597789</v>
      </c>
      <c r="P650" s="53">
        <v>-1.3241750588476453</v>
      </c>
      <c r="R650" s="53">
        <v>-0.30947749447137662</v>
      </c>
      <c r="S650" s="53">
        <v>0.51263443679901832</v>
      </c>
      <c r="T650" s="53">
        <v>6.1892552807300465</v>
      </c>
      <c r="U650" s="53">
        <v>-1.2612296531373921</v>
      </c>
    </row>
    <row r="651" spans="1:21" x14ac:dyDescent="0.25">
      <c r="A651" s="53" t="s">
        <v>677</v>
      </c>
      <c r="B651" s="53">
        <f t="shared" ref="B651:B714" si="10">B650+1</f>
        <v>642</v>
      </c>
      <c r="C651" s="53">
        <v>1.2938679169091074</v>
      </c>
      <c r="D651" s="53">
        <v>0.7205253719431739</v>
      </c>
      <c r="E651" s="53">
        <v>4.1815629043665759</v>
      </c>
      <c r="F651" s="53">
        <v>-1.229640064367902</v>
      </c>
      <c r="H651" s="53">
        <v>-0.40265156857267259</v>
      </c>
      <c r="I651" s="53">
        <v>2.0924917556900633</v>
      </c>
      <c r="J651" s="53">
        <v>13.913413467123867</v>
      </c>
      <c r="K651" s="53">
        <v>-1.2849866775515444</v>
      </c>
      <c r="M651" s="53">
        <v>0.18830051277207333</v>
      </c>
      <c r="N651" s="53">
        <v>-0.4318092611478524</v>
      </c>
      <c r="O651" s="53">
        <v>3.4550034588255993</v>
      </c>
      <c r="P651" s="53">
        <v>-1.4127902308727642</v>
      </c>
      <c r="R651" s="53">
        <v>-0.17867098202912474</v>
      </c>
      <c r="S651" s="53">
        <v>0.18582763539883879</v>
      </c>
      <c r="T651" s="53">
        <v>3.6043860681861366</v>
      </c>
      <c r="U651" s="53">
        <v>-1.3517196951838721</v>
      </c>
    </row>
    <row r="652" spans="1:21" x14ac:dyDescent="0.25">
      <c r="A652" s="53" t="s">
        <v>677</v>
      </c>
      <c r="B652" s="53">
        <f t="shared" si="10"/>
        <v>643</v>
      </c>
      <c r="C652" s="53">
        <v>1.090308088020026</v>
      </c>
      <c r="D652" s="53">
        <v>0.19527873288359235</v>
      </c>
      <c r="E652" s="53">
        <v>2.8215310557283928</v>
      </c>
      <c r="F652" s="53">
        <v>-1.1096834514357112</v>
      </c>
      <c r="H652" s="53">
        <v>1.1581108818726551</v>
      </c>
      <c r="I652" s="53">
        <v>2.089131327341442</v>
      </c>
      <c r="J652" s="53">
        <v>5.7106690156266353</v>
      </c>
      <c r="K652" s="53">
        <v>-1.140792525739456</v>
      </c>
      <c r="M652" s="53">
        <v>0.17471529913360168</v>
      </c>
      <c r="N652" s="53">
        <v>-1.2691593822015081</v>
      </c>
      <c r="O652" s="53">
        <v>2.8117223522150798</v>
      </c>
      <c r="P652" s="53">
        <v>-1.3233395740094671</v>
      </c>
      <c r="R652" s="53">
        <v>0.46519712541478125</v>
      </c>
      <c r="S652" s="53">
        <v>-8.3692744302379767E-3</v>
      </c>
      <c r="T652" s="53">
        <v>4.0796793533146651</v>
      </c>
      <c r="U652" s="53">
        <v>-1.2603764915804241</v>
      </c>
    </row>
    <row r="653" spans="1:21" x14ac:dyDescent="0.25">
      <c r="A653" s="53" t="s">
        <v>677</v>
      </c>
      <c r="B653" s="53">
        <f t="shared" si="10"/>
        <v>644</v>
      </c>
      <c r="C653" s="53">
        <v>2.2066928068024119</v>
      </c>
      <c r="D653" s="53">
        <v>0.29863032310151288</v>
      </c>
      <c r="E653" s="53">
        <v>8.70198571717434</v>
      </c>
      <c r="F653" s="53">
        <v>-1.1703269634665054</v>
      </c>
      <c r="H653" s="53">
        <v>0.26363562662030909</v>
      </c>
      <c r="I653" s="53">
        <v>2.577966280876852</v>
      </c>
      <c r="J653" s="53">
        <v>15.180061170450124</v>
      </c>
      <c r="K653" s="53">
        <v>-1.2136892136872028</v>
      </c>
      <c r="M653" s="53">
        <v>-0.95029706198446484</v>
      </c>
      <c r="N653" s="53">
        <v>-0.72938755487391183</v>
      </c>
      <c r="O653" s="53">
        <v>2.3173968335554167</v>
      </c>
      <c r="P653" s="53">
        <v>-1.3685609407441066</v>
      </c>
      <c r="R653" s="53">
        <v>0.68679939783182731</v>
      </c>
      <c r="S653" s="53">
        <v>0.34438197599461728</v>
      </c>
      <c r="T653" s="53">
        <v>6.0486418098010075</v>
      </c>
      <c r="U653" s="53">
        <v>-1.3065546265848553</v>
      </c>
    </row>
    <row r="654" spans="1:21" x14ac:dyDescent="0.25">
      <c r="A654" s="53" t="s">
        <v>677</v>
      </c>
      <c r="B654" s="53">
        <f t="shared" si="10"/>
        <v>645</v>
      </c>
      <c r="C654" s="53">
        <v>1.1508705752252018</v>
      </c>
      <c r="D654" s="53">
        <v>1.1804869140732248</v>
      </c>
      <c r="E654" s="53">
        <v>6.4665008192918174</v>
      </c>
      <c r="F654" s="53">
        <v>-1.3075665505748477</v>
      </c>
      <c r="H654" s="53">
        <v>4.0245991873772244E-2</v>
      </c>
      <c r="I654" s="53">
        <v>-0.21770366441719241</v>
      </c>
      <c r="J654" s="53">
        <v>14.581919668883238</v>
      </c>
      <c r="K654" s="53">
        <v>-1.3786584085853204</v>
      </c>
      <c r="M654" s="53">
        <v>0.32430745755439477</v>
      </c>
      <c r="N654" s="53">
        <v>1.270684627529451</v>
      </c>
      <c r="O654" s="53">
        <v>5.2191127173997547</v>
      </c>
      <c r="P654" s="53">
        <v>-1.4708993689008636</v>
      </c>
      <c r="R654" s="53">
        <v>-0.29726356574508023</v>
      </c>
      <c r="S654" s="53">
        <v>0.70986894054883021</v>
      </c>
      <c r="T654" s="53">
        <v>5.7373194654836555</v>
      </c>
      <c r="U654" s="53">
        <v>-1.4110582737058086</v>
      </c>
    </row>
    <row r="655" spans="1:21" x14ac:dyDescent="0.25">
      <c r="A655" s="53" t="s">
        <v>677</v>
      </c>
      <c r="B655" s="53">
        <f t="shared" si="10"/>
        <v>646</v>
      </c>
      <c r="C655" s="53">
        <v>1.7206482416628346</v>
      </c>
      <c r="D655" s="53">
        <v>-5.3369293361378807E-2</v>
      </c>
      <c r="E655" s="53">
        <v>6.9333678433919932</v>
      </c>
      <c r="F655" s="53">
        <v>-1.167725612117088</v>
      </c>
      <c r="H655" s="53">
        <v>1.3986247599761434</v>
      </c>
      <c r="I655" s="53">
        <v>-0.12607510580660952</v>
      </c>
      <c r="J655" s="53">
        <v>12.62813676387824</v>
      </c>
      <c r="K655" s="53">
        <v>-1.2105622526783375</v>
      </c>
      <c r="M655" s="53">
        <v>2.555378197788287E-2</v>
      </c>
      <c r="N655" s="53">
        <v>1.4721521553049561</v>
      </c>
      <c r="O655" s="53">
        <v>5.1352981851509449</v>
      </c>
      <c r="P655" s="53">
        <v>-1.3666211344987507</v>
      </c>
      <c r="R655" s="53">
        <v>-0.53550917851630897</v>
      </c>
      <c r="S655" s="53">
        <v>1.4338817063527802</v>
      </c>
      <c r="T655" s="53">
        <v>5.7418782813453539</v>
      </c>
      <c r="U655" s="53">
        <v>-1.3045737790088381</v>
      </c>
    </row>
    <row r="656" spans="1:21" x14ac:dyDescent="0.25">
      <c r="A656" s="53" t="s">
        <v>677</v>
      </c>
      <c r="B656" s="53">
        <f t="shared" si="10"/>
        <v>647</v>
      </c>
      <c r="C656" s="53">
        <v>0.622567372071681</v>
      </c>
      <c r="D656" s="53">
        <v>7.7956858739701734E-2</v>
      </c>
      <c r="E656" s="53">
        <v>3.1697561016529416</v>
      </c>
      <c r="F656" s="53">
        <v>-1.2561904319686925</v>
      </c>
      <c r="H656" s="53">
        <v>1.0796187056275517</v>
      </c>
      <c r="I656" s="53">
        <v>2.8356496398841924</v>
      </c>
      <c r="J656" s="53">
        <v>13.610343179890124</v>
      </c>
      <c r="K656" s="53">
        <v>-1.3169016144851111</v>
      </c>
      <c r="M656" s="53">
        <v>-0.52299809590284874</v>
      </c>
      <c r="N656" s="53">
        <v>-0.29072084583604085</v>
      </c>
      <c r="O656" s="53">
        <v>3.3002519807608715</v>
      </c>
      <c r="P656" s="53">
        <v>-1.4325886210056635</v>
      </c>
      <c r="R656" s="53">
        <v>-0.62158644873149071</v>
      </c>
      <c r="S656" s="53">
        <v>1.5289208605525055</v>
      </c>
      <c r="T656" s="53">
        <v>8.5258436103768762</v>
      </c>
      <c r="U656" s="53">
        <v>-1.3719369685314977</v>
      </c>
    </row>
    <row r="657" spans="1:21" x14ac:dyDescent="0.25">
      <c r="A657" s="53" t="s">
        <v>677</v>
      </c>
      <c r="B657" s="53">
        <f t="shared" si="10"/>
        <v>648</v>
      </c>
      <c r="C657" s="53">
        <v>1.3490437945518003</v>
      </c>
      <c r="D657" s="53">
        <v>0.73641845413641183</v>
      </c>
      <c r="E657" s="53">
        <v>4.6284020543562256</v>
      </c>
      <c r="F657" s="53">
        <v>-1.1354092910000475</v>
      </c>
      <c r="H657" s="53">
        <v>0.47431713853673901</v>
      </c>
      <c r="I657" s="53">
        <v>3.7836053757379013</v>
      </c>
      <c r="J657" s="53">
        <v>9.7907905107510178</v>
      </c>
      <c r="K657" s="53">
        <v>-1.1717163366487406</v>
      </c>
      <c r="M657" s="53">
        <v>-0.32451224074664359</v>
      </c>
      <c r="N657" s="53">
        <v>1.0384639559017739</v>
      </c>
      <c r="O657" s="53">
        <v>4.0435730294151666</v>
      </c>
      <c r="P657" s="53">
        <v>-1.3425231203862766</v>
      </c>
      <c r="R657" s="53">
        <v>-0.27296697148878452</v>
      </c>
      <c r="S657" s="53">
        <v>0.81809927361730161</v>
      </c>
      <c r="T657" s="53">
        <v>7.4254445898747772</v>
      </c>
      <c r="U657" s="53">
        <v>-1.2799659126532177</v>
      </c>
    </row>
    <row r="658" spans="1:21" x14ac:dyDescent="0.25">
      <c r="A658" s="53" t="s">
        <v>677</v>
      </c>
      <c r="B658" s="53">
        <f t="shared" si="10"/>
        <v>649</v>
      </c>
      <c r="C658" s="53">
        <v>1.1102078915943285</v>
      </c>
      <c r="D658" s="53">
        <v>0.88795941022921376</v>
      </c>
      <c r="E658" s="53">
        <v>6.7101042496390004</v>
      </c>
      <c r="F658" s="53">
        <v>-1.3275221954486418</v>
      </c>
      <c r="H658" s="53">
        <v>0.3116256831120523</v>
      </c>
      <c r="I658" s="53">
        <v>1.3780930278340131</v>
      </c>
      <c r="J658" s="53">
        <v>9.4215476734681509</v>
      </c>
      <c r="K658" s="53">
        <v>-1.4026461422842249</v>
      </c>
      <c r="M658" s="53">
        <v>-0.56997053937517272</v>
      </c>
      <c r="N658" s="53">
        <v>-0.12230404707151403</v>
      </c>
      <c r="O658" s="53">
        <v>3.0450654533165609</v>
      </c>
      <c r="P658" s="53">
        <v>-1.4857801286894099</v>
      </c>
      <c r="R658" s="53">
        <v>3.1157117978704112E-2</v>
      </c>
      <c r="S658" s="53">
        <v>0.90445892439875542</v>
      </c>
      <c r="T658" s="53">
        <v>3.9825581384144182</v>
      </c>
      <c r="U658" s="53">
        <v>-1.4262538722492208</v>
      </c>
    </row>
    <row r="659" spans="1:21" x14ac:dyDescent="0.25">
      <c r="A659" s="53" t="s">
        <v>677</v>
      </c>
      <c r="B659" s="53">
        <f t="shared" si="10"/>
        <v>650</v>
      </c>
      <c r="C659" s="53">
        <v>2.4491764279187462</v>
      </c>
      <c r="D659" s="53">
        <v>0.31575549377278589</v>
      </c>
      <c r="E659" s="53">
        <v>7.7734677365925142</v>
      </c>
      <c r="F659" s="53">
        <v>-1.0782380925013237</v>
      </c>
      <c r="H659" s="53">
        <v>0.87218380202497048</v>
      </c>
      <c r="I659" s="53">
        <v>0.19407820357111369</v>
      </c>
      <c r="J659" s="53">
        <v>7.5695216665794716</v>
      </c>
      <c r="K659" s="53">
        <v>-1.1029935520177336</v>
      </c>
      <c r="M659" s="53">
        <v>0.17150936678499318</v>
      </c>
      <c r="N659" s="53">
        <v>-1.7806270333829013</v>
      </c>
      <c r="O659" s="53">
        <v>2.1081166686756752</v>
      </c>
      <c r="P659" s="53">
        <v>-1.2998910292129151</v>
      </c>
      <c r="R659" s="53">
        <v>-0.39049195039890233</v>
      </c>
      <c r="S659" s="53">
        <v>1.1655353716878718</v>
      </c>
      <c r="T659" s="53">
        <v>6.8810022996934572</v>
      </c>
      <c r="U659" s="53">
        <v>-1.2364318356476083</v>
      </c>
    </row>
    <row r="660" spans="1:21" x14ac:dyDescent="0.25">
      <c r="A660" s="53" t="s">
        <v>677</v>
      </c>
      <c r="B660" s="53">
        <f t="shared" si="10"/>
        <v>651</v>
      </c>
      <c r="C660" s="53">
        <v>0.64565119871173982</v>
      </c>
      <c r="D660" s="53">
        <v>1.8349505787056912</v>
      </c>
      <c r="E660" s="53">
        <v>3.683743665985876</v>
      </c>
      <c r="F660" s="53">
        <v>-1.1473806145159637</v>
      </c>
      <c r="H660" s="53">
        <v>1.0379522473752034</v>
      </c>
      <c r="I660" s="53">
        <v>0.33135560677986214</v>
      </c>
      <c r="J660" s="53">
        <v>5.3905820952925083</v>
      </c>
      <c r="K660" s="53">
        <v>-1.1861064965428136</v>
      </c>
      <c r="M660" s="53">
        <v>-0.4386827703151257</v>
      </c>
      <c r="N660" s="53">
        <v>-1.7002777673951153</v>
      </c>
      <c r="O660" s="53">
        <v>6.9657514845855513</v>
      </c>
      <c r="P660" s="53">
        <v>-1.3514500375928091</v>
      </c>
      <c r="R660" s="53">
        <v>1.0920803507410775</v>
      </c>
      <c r="S660" s="53">
        <v>1.1699199524098645</v>
      </c>
      <c r="T660" s="53">
        <v>4.0115378718545021</v>
      </c>
      <c r="U660" s="53">
        <v>-1.2890817005584265</v>
      </c>
    </row>
    <row r="661" spans="1:21" x14ac:dyDescent="0.25">
      <c r="A661" s="53" t="s">
        <v>677</v>
      </c>
      <c r="B661" s="53">
        <f t="shared" si="10"/>
        <v>652</v>
      </c>
      <c r="C661" s="53">
        <v>0.551437116577292</v>
      </c>
      <c r="D661" s="53">
        <v>1.0755072001900938</v>
      </c>
      <c r="E661" s="53">
        <v>3.3006789394588028</v>
      </c>
      <c r="F661" s="53">
        <v>-1.1663002096221129</v>
      </c>
      <c r="H661" s="53">
        <v>-0.6791846226581767</v>
      </c>
      <c r="I661" s="53">
        <v>0.13691154125128868</v>
      </c>
      <c r="J661" s="53">
        <v>5.4359536992924271</v>
      </c>
      <c r="K661" s="53">
        <v>-1.2088488439822287</v>
      </c>
      <c r="M661" s="53">
        <v>-0.48051558536830058</v>
      </c>
      <c r="N661" s="53">
        <v>1.0132555064996762</v>
      </c>
      <c r="O661" s="53">
        <v>4.3573059023659999</v>
      </c>
      <c r="P661" s="53">
        <v>-1.3655582236149448</v>
      </c>
      <c r="R661" s="53">
        <v>0.22935385630025673</v>
      </c>
      <c r="S661" s="53">
        <v>0.17681537390953828</v>
      </c>
      <c r="T661" s="53">
        <v>6.227219546451189</v>
      </c>
      <c r="U661" s="53">
        <v>-1.3034883796537482</v>
      </c>
    </row>
    <row r="662" spans="1:21" x14ac:dyDescent="0.25">
      <c r="A662" s="53" t="s">
        <v>677</v>
      </c>
      <c r="B662" s="53">
        <f t="shared" si="10"/>
        <v>653</v>
      </c>
      <c r="C662" s="53">
        <v>1.0845087570090299</v>
      </c>
      <c r="D662" s="53">
        <v>2.2950999655775126</v>
      </c>
      <c r="E662" s="53">
        <v>3.9048671771132075</v>
      </c>
      <c r="F662" s="53">
        <v>-1.2500023597947711</v>
      </c>
      <c r="H662" s="53">
        <v>-0.88273014912419945</v>
      </c>
      <c r="I662" s="53">
        <v>0.34749018242425583</v>
      </c>
      <c r="J662" s="53">
        <v>9.2476327820595046</v>
      </c>
      <c r="K662" s="53">
        <v>-1.3094632265825201</v>
      </c>
      <c r="M662" s="53">
        <v>0.18943425422607305</v>
      </c>
      <c r="N662" s="53">
        <v>-1.1307473680565536</v>
      </c>
      <c r="O662" s="53">
        <v>2.0403293103499465</v>
      </c>
      <c r="P662" s="53">
        <v>-1.4279742266246913</v>
      </c>
      <c r="R662" s="53">
        <v>0.4700605120242784</v>
      </c>
      <c r="S662" s="53">
        <v>1.2859317926476692</v>
      </c>
      <c r="T662" s="53">
        <v>6.1412675271463026</v>
      </c>
      <c r="U662" s="53">
        <v>-1.3672249453868057</v>
      </c>
    </row>
    <row r="663" spans="1:21" x14ac:dyDescent="0.25">
      <c r="A663" s="53" t="s">
        <v>677</v>
      </c>
      <c r="B663" s="53">
        <f t="shared" si="10"/>
        <v>654</v>
      </c>
      <c r="C663" s="53">
        <v>1.2884679523710714</v>
      </c>
      <c r="D663" s="53">
        <v>1.3692203633380098</v>
      </c>
      <c r="E663" s="53">
        <v>7.3162353130519362</v>
      </c>
      <c r="F663" s="53">
        <v>-1.0964946026299189</v>
      </c>
      <c r="H663" s="53">
        <v>-0.78758138738083294</v>
      </c>
      <c r="I663" s="53">
        <v>1.4576824880249284</v>
      </c>
      <c r="J663" s="53">
        <v>11.62355862676575</v>
      </c>
      <c r="K663" s="53">
        <v>-1.1249388364726196</v>
      </c>
      <c r="M663" s="53">
        <v>0.32535746959221623</v>
      </c>
      <c r="N663" s="53">
        <v>0.48027821581291241</v>
      </c>
      <c r="O663" s="53">
        <v>3.4957036632520309</v>
      </c>
      <c r="P663" s="53">
        <v>-1.313504758236403</v>
      </c>
      <c r="R663" s="53">
        <v>0.8526111506885492</v>
      </c>
      <c r="S663" s="53">
        <v>1.0111400715814163</v>
      </c>
      <c r="T663" s="53">
        <v>1.3869620232620143</v>
      </c>
      <c r="U663" s="53">
        <v>-1.250333596300915</v>
      </c>
    </row>
    <row r="664" spans="1:21" x14ac:dyDescent="0.25">
      <c r="A664" s="53" t="s">
        <v>677</v>
      </c>
      <c r="B664" s="53">
        <f t="shared" si="10"/>
        <v>655</v>
      </c>
      <c r="C664" s="53">
        <v>1.4627628632301168</v>
      </c>
      <c r="D664" s="53">
        <v>2.630624752935538</v>
      </c>
      <c r="E664" s="53">
        <v>8.7046465493772729</v>
      </c>
      <c r="F664" s="53">
        <v>-1.1493474106159456</v>
      </c>
      <c r="H664" s="53">
        <v>-0.25464538393561925</v>
      </c>
      <c r="I664" s="53">
        <v>9.5265146738529691E-2</v>
      </c>
      <c r="J664" s="53">
        <v>10.686391863559113</v>
      </c>
      <c r="K664" s="53">
        <v>-1.1884706887994299</v>
      </c>
      <c r="M664" s="53">
        <v>0.26214038113867211</v>
      </c>
      <c r="N664" s="53">
        <v>7.3588231672208085E-2</v>
      </c>
      <c r="O664" s="53">
        <v>7.2202600310365552</v>
      </c>
      <c r="P664" s="53">
        <v>-1.3529166612224626</v>
      </c>
      <c r="R664" s="53">
        <v>-0.28294169850035755</v>
      </c>
      <c r="S664" s="53">
        <v>0.94697646695488402</v>
      </c>
      <c r="T664" s="53">
        <v>6.122154136768545</v>
      </c>
      <c r="U664" s="53">
        <v>-1.2905793541868151</v>
      </c>
    </row>
    <row r="665" spans="1:21" x14ac:dyDescent="0.25">
      <c r="A665" s="53" t="s">
        <v>677</v>
      </c>
      <c r="B665" s="53">
        <f t="shared" si="10"/>
        <v>656</v>
      </c>
      <c r="C665" s="53">
        <v>0.693987747753531</v>
      </c>
      <c r="D665" s="53">
        <v>1.8367944702484518</v>
      </c>
      <c r="E665" s="53">
        <v>3.3311601695940389</v>
      </c>
      <c r="F665" s="53">
        <v>-1.1262198894393416</v>
      </c>
      <c r="H665" s="53">
        <v>-0.57017209178646711</v>
      </c>
      <c r="I665" s="53">
        <v>-3.4427218588987285E-2</v>
      </c>
      <c r="J665" s="53">
        <v>3.4046810639125362</v>
      </c>
      <c r="K665" s="53">
        <v>-1.1606701931196992</v>
      </c>
      <c r="M665" s="53">
        <v>-0.41437543451601949</v>
      </c>
      <c r="N665" s="53">
        <v>0.89577494915289679</v>
      </c>
      <c r="O665" s="53">
        <v>4.1487996719530074</v>
      </c>
      <c r="P665" s="53">
        <v>-1.3356706594364964</v>
      </c>
      <c r="R665" s="53">
        <v>-0.47513996620416404</v>
      </c>
      <c r="S665" s="53">
        <v>0.56612706292067771</v>
      </c>
      <c r="T665" s="53">
        <v>2.8752090440194924</v>
      </c>
      <c r="U665" s="53">
        <v>-1.2729684711847105</v>
      </c>
    </row>
    <row r="666" spans="1:21" x14ac:dyDescent="0.25">
      <c r="A666" s="53" t="s">
        <v>677</v>
      </c>
      <c r="B666" s="53">
        <f t="shared" si="10"/>
        <v>657</v>
      </c>
      <c r="C666" s="53">
        <v>0.95594146143814485</v>
      </c>
      <c r="D666" s="53">
        <v>3.9605449999707218</v>
      </c>
      <c r="E666" s="53">
        <v>4.175682851826128</v>
      </c>
      <c r="F666" s="53">
        <v>-1.2319437131256445</v>
      </c>
      <c r="H666" s="53">
        <v>-0.15881629586594723</v>
      </c>
      <c r="I666" s="53">
        <v>0.65862411468922888</v>
      </c>
      <c r="J666" s="53">
        <v>4.4546811466628817</v>
      </c>
      <c r="K666" s="53">
        <v>-1.2877557844025642</v>
      </c>
      <c r="M666" s="53">
        <v>-0.25745174481274863</v>
      </c>
      <c r="N666" s="53">
        <v>-0.8579839921396849</v>
      </c>
      <c r="O666" s="53">
        <v>2.2537425413310803</v>
      </c>
      <c r="P666" s="53">
        <v>-1.4145080427509547</v>
      </c>
      <c r="R666" s="53">
        <v>-0.29972206445593691</v>
      </c>
      <c r="S666" s="53">
        <v>1.3554006187555752</v>
      </c>
      <c r="T666" s="53">
        <v>6.8607353379065996</v>
      </c>
      <c r="U666" s="53">
        <v>-1.3534738515606304</v>
      </c>
    </row>
    <row r="667" spans="1:21" x14ac:dyDescent="0.25">
      <c r="A667" s="53" t="s">
        <v>677</v>
      </c>
      <c r="B667" s="53">
        <f t="shared" si="10"/>
        <v>658</v>
      </c>
      <c r="C667" s="53">
        <v>0.58262847242861815</v>
      </c>
      <c r="D667" s="53">
        <v>2.2177276163867212</v>
      </c>
      <c r="E667" s="53">
        <v>3.2679392765552788</v>
      </c>
      <c r="F667" s="53">
        <v>-1.2039685446501474</v>
      </c>
      <c r="H667" s="53">
        <v>-0.19828307615894594</v>
      </c>
      <c r="I667" s="53">
        <v>1.0151026542571517</v>
      </c>
      <c r="J667" s="53">
        <v>4.2338224119145025</v>
      </c>
      <c r="K667" s="53">
        <v>-1.2541281619520632</v>
      </c>
      <c r="M667" s="53">
        <v>7.686822553380916E-3</v>
      </c>
      <c r="N667" s="53">
        <v>1.3126045681882048</v>
      </c>
      <c r="O667" s="53">
        <v>8.1292368469181664</v>
      </c>
      <c r="P667" s="53">
        <v>-1.3936471903575214</v>
      </c>
      <c r="R667" s="53">
        <v>-0.3901640422890626</v>
      </c>
      <c r="S667" s="53">
        <v>0.60618725773253801</v>
      </c>
      <c r="T667" s="53">
        <v>1.6899459478095304</v>
      </c>
      <c r="U667" s="53">
        <v>-1.3321716369729062</v>
      </c>
    </row>
    <row r="668" spans="1:21" x14ac:dyDescent="0.25">
      <c r="A668" s="53" t="s">
        <v>677</v>
      </c>
      <c r="B668" s="53">
        <f t="shared" si="10"/>
        <v>659</v>
      </c>
      <c r="C668" s="53">
        <v>0.62717375969865952</v>
      </c>
      <c r="D668" s="53">
        <v>2.1448539200461831</v>
      </c>
      <c r="E668" s="53">
        <v>6.4106342418040274</v>
      </c>
      <c r="F668" s="53">
        <v>-1.0707283998148236</v>
      </c>
      <c r="H668" s="53">
        <v>-0.69811092093869742</v>
      </c>
      <c r="I668" s="53">
        <v>-0.23449595060278527</v>
      </c>
      <c r="J668" s="53">
        <v>3.4237266449201096</v>
      </c>
      <c r="K668" s="53">
        <v>-1.093966506815053</v>
      </c>
      <c r="M668" s="53">
        <v>0.55380443348247932</v>
      </c>
      <c r="N668" s="53">
        <v>0.90104492673223768</v>
      </c>
      <c r="O668" s="53">
        <v>2.636910206246541</v>
      </c>
      <c r="P668" s="53">
        <v>-1.2942911133164179</v>
      </c>
      <c r="R668" s="53">
        <v>0.71643171797020411</v>
      </c>
      <c r="S668" s="53">
        <v>0.88306196708752016</v>
      </c>
      <c r="T668" s="53">
        <v>3.126326711242025</v>
      </c>
      <c r="U668" s="53">
        <v>-1.2307134398768802</v>
      </c>
    </row>
    <row r="669" spans="1:21" x14ac:dyDescent="0.25">
      <c r="A669" s="53" t="s">
        <v>677</v>
      </c>
      <c r="B669" s="53">
        <f t="shared" si="10"/>
        <v>660</v>
      </c>
      <c r="C669" s="53">
        <v>0.56366730088703509</v>
      </c>
      <c r="D669" s="53">
        <v>2.3265735509438494</v>
      </c>
      <c r="E669" s="53">
        <v>3.902464902407933</v>
      </c>
      <c r="F669" s="53">
        <v>-1.2443037778044863</v>
      </c>
      <c r="H669" s="53">
        <v>-0.87530525658174896</v>
      </c>
      <c r="I669" s="53">
        <v>-0.42260766204492806</v>
      </c>
      <c r="J669" s="53">
        <v>4.6474395293481772</v>
      </c>
      <c r="K669" s="53">
        <v>-1.3026132316007073</v>
      </c>
      <c r="M669" s="53">
        <v>-0.34631606588971198</v>
      </c>
      <c r="N669" s="53">
        <v>0.41645782174892548</v>
      </c>
      <c r="O669" s="53">
        <v>2.5320270830758265</v>
      </c>
      <c r="P669" s="53">
        <v>-1.4237248410363497</v>
      </c>
      <c r="R669" s="53">
        <v>-0.62998957251126941</v>
      </c>
      <c r="S669" s="53">
        <v>0.26038399885963848</v>
      </c>
      <c r="T669" s="53">
        <v>3.402772064626054</v>
      </c>
      <c r="U669" s="53">
        <v>-1.362885653685699</v>
      </c>
    </row>
    <row r="670" spans="1:21" x14ac:dyDescent="0.25">
      <c r="A670" s="53" t="s">
        <v>677</v>
      </c>
      <c r="B670" s="53">
        <f t="shared" si="10"/>
        <v>661</v>
      </c>
      <c r="C670" s="53">
        <v>1.2685214113544019</v>
      </c>
      <c r="D670" s="53">
        <v>-5.047448556664616E-2</v>
      </c>
      <c r="E670" s="53">
        <v>5.9335014080968103</v>
      </c>
      <c r="F670" s="53">
        <v>-1.2602357017955721</v>
      </c>
      <c r="H670" s="53">
        <v>1.6842311845683351</v>
      </c>
      <c r="I670" s="53">
        <v>-0.33478895476840986</v>
      </c>
      <c r="J670" s="53">
        <v>3.4854597295014185</v>
      </c>
      <c r="K670" s="53">
        <v>-1.3217642413739485</v>
      </c>
      <c r="M670" s="53">
        <v>0.4932739273487311</v>
      </c>
      <c r="N670" s="53">
        <v>0.56430093892109634</v>
      </c>
      <c r="O670" s="53">
        <v>3.9793339882702869</v>
      </c>
      <c r="P670" s="53">
        <v>-1.4356051453502465</v>
      </c>
      <c r="R670" s="53">
        <v>-0.30867748182555987</v>
      </c>
      <c r="S670" s="53">
        <v>7.9837658797755576E-2</v>
      </c>
      <c r="T670" s="53">
        <v>2.6024416195180278</v>
      </c>
      <c r="U670" s="53">
        <v>-1.375017314803332</v>
      </c>
    </row>
    <row r="671" spans="1:21" x14ac:dyDescent="0.25">
      <c r="A671" s="53" t="s">
        <v>677</v>
      </c>
      <c r="B671" s="53">
        <f t="shared" si="10"/>
        <v>662</v>
      </c>
      <c r="C671" s="53">
        <v>1.259404537354528</v>
      </c>
      <c r="D671" s="53">
        <v>0.12160235577487288</v>
      </c>
      <c r="E671" s="53">
        <v>2.9370393878346523</v>
      </c>
      <c r="F671" s="53">
        <v>-1.1023628216477241</v>
      </c>
      <c r="H671" s="53">
        <v>-0.22263486781721376</v>
      </c>
      <c r="I671" s="53">
        <v>-0.20220564184061449</v>
      </c>
      <c r="J671" s="53">
        <v>3.6729483832358851</v>
      </c>
      <c r="K671" s="53">
        <v>-1.1319927440750153</v>
      </c>
      <c r="M671" s="53">
        <v>-0.47206004145386005</v>
      </c>
      <c r="N671" s="53">
        <v>0.82958433374393103</v>
      </c>
      <c r="O671" s="53">
        <v>2.7632850944367124</v>
      </c>
      <c r="P671" s="53">
        <v>-1.3178806407570034</v>
      </c>
      <c r="R671" s="53">
        <v>-0.49595782830552126</v>
      </c>
      <c r="S671" s="53">
        <v>0.98427013183617051</v>
      </c>
      <c r="T671" s="53">
        <v>2.8081032810473334</v>
      </c>
      <c r="U671" s="53">
        <v>-1.254802061285301</v>
      </c>
    </row>
    <row r="672" spans="1:21" x14ac:dyDescent="0.25">
      <c r="A672" s="53" t="s">
        <v>677</v>
      </c>
      <c r="B672" s="53">
        <f t="shared" si="10"/>
        <v>663</v>
      </c>
      <c r="C672" s="53">
        <v>0.84429479559128728</v>
      </c>
      <c r="D672" s="53">
        <v>0.87060299860372603</v>
      </c>
      <c r="E672" s="53">
        <v>5.559768413558654</v>
      </c>
      <c r="F672" s="53">
        <v>-1.2489104687276336</v>
      </c>
      <c r="H672" s="53">
        <v>1.5906440834280899</v>
      </c>
      <c r="I672" s="53">
        <v>1.5565619339011092</v>
      </c>
      <c r="J672" s="53">
        <v>3.6245563287731879</v>
      </c>
      <c r="K672" s="53">
        <v>-1.3081507161468839</v>
      </c>
      <c r="M672" s="53">
        <v>-0.13467744768372</v>
      </c>
      <c r="N672" s="53">
        <v>-0.75752676000772179</v>
      </c>
      <c r="O672" s="53">
        <v>3.650433414602912</v>
      </c>
      <c r="P672" s="53">
        <v>-1.4271600124618271</v>
      </c>
      <c r="R672" s="53">
        <v>-0.36507667719433906</v>
      </c>
      <c r="S672" s="53">
        <v>10.502897229478148</v>
      </c>
      <c r="T672" s="53">
        <v>3.8433653691534349</v>
      </c>
      <c r="U672" s="53">
        <v>-1.366393504538149</v>
      </c>
    </row>
    <row r="673" spans="1:21" x14ac:dyDescent="0.25">
      <c r="A673" s="53" t="s">
        <v>677</v>
      </c>
      <c r="B673" s="53">
        <f t="shared" si="10"/>
        <v>664</v>
      </c>
      <c r="C673" s="53">
        <v>0.51713275868433395</v>
      </c>
      <c r="D673" s="53">
        <v>0.93939834594673832</v>
      </c>
      <c r="E673" s="53">
        <v>2.5809071025276533</v>
      </c>
      <c r="F673" s="53">
        <v>-1.1775110353976181</v>
      </c>
      <c r="H673" s="53">
        <v>-0.98953206469862498</v>
      </c>
      <c r="I673" s="53">
        <v>-4.8144343715377957E-2</v>
      </c>
      <c r="J673" s="53">
        <v>2.6643597633701295</v>
      </c>
      <c r="K673" s="53">
        <v>-1.2223248456323075</v>
      </c>
      <c r="M673" s="53">
        <v>1.0947536781495901</v>
      </c>
      <c r="N673" s="53">
        <v>0.96247654276134675</v>
      </c>
      <c r="O673" s="53">
        <v>2.5183162734592717</v>
      </c>
      <c r="P673" s="53">
        <v>-1.3739180439290262</v>
      </c>
      <c r="R673" s="53">
        <v>-0.16769450897432164</v>
      </c>
      <c r="S673" s="53">
        <v>4.1917858844051228</v>
      </c>
      <c r="T673" s="53">
        <v>5.6290614032069444</v>
      </c>
      <c r="U673" s="53">
        <v>-1.3120250723490781</v>
      </c>
    </row>
    <row r="674" spans="1:21" x14ac:dyDescent="0.25">
      <c r="A674" s="53" t="s">
        <v>677</v>
      </c>
      <c r="B674" s="53">
        <f t="shared" si="10"/>
        <v>665</v>
      </c>
      <c r="C674" s="53">
        <v>0.44241668728187783</v>
      </c>
      <c r="D674" s="53">
        <v>1.2130062546846003</v>
      </c>
      <c r="E674" s="53">
        <v>2.1612237490119099</v>
      </c>
      <c r="F674" s="53">
        <v>-1.188172576895667</v>
      </c>
      <c r="H674" s="53">
        <v>-0.91172167906823953</v>
      </c>
      <c r="I674" s="53">
        <v>3.4332899304693485</v>
      </c>
      <c r="J674" s="53">
        <v>3.0822288516113119</v>
      </c>
      <c r="K674" s="53">
        <v>-1.2351405787189826</v>
      </c>
      <c r="M674" s="53">
        <v>-1.3091913344566679</v>
      </c>
      <c r="N674" s="53">
        <v>1.3620587993103497</v>
      </c>
      <c r="O674" s="53">
        <v>3.5703020720041678</v>
      </c>
      <c r="P674" s="53">
        <v>-1.3818682674878964</v>
      </c>
      <c r="R674" s="53">
        <v>1.0399793113760369</v>
      </c>
      <c r="S674" s="53">
        <v>1.1388281119835406</v>
      </c>
      <c r="T674" s="53">
        <v>3.8316498922542324</v>
      </c>
      <c r="U674" s="53">
        <v>-1.3201435022711818</v>
      </c>
    </row>
    <row r="675" spans="1:21" x14ac:dyDescent="0.25">
      <c r="A675" s="53" t="s">
        <v>677</v>
      </c>
      <c r="B675" s="53">
        <f t="shared" si="10"/>
        <v>666</v>
      </c>
      <c r="C675" s="53">
        <v>0.70376255069609361</v>
      </c>
      <c r="D675" s="53">
        <v>1.7779247435968673</v>
      </c>
      <c r="E675" s="53">
        <v>7.1883902750438811</v>
      </c>
      <c r="F675" s="53">
        <v>-1.0628751769827871</v>
      </c>
      <c r="H675" s="53">
        <v>0.376648790664456</v>
      </c>
      <c r="I675" s="53">
        <v>0.33398901294355143</v>
      </c>
      <c r="J675" s="53">
        <v>4.261907439751103</v>
      </c>
      <c r="K675" s="53">
        <v>-1.0845265203267973</v>
      </c>
      <c r="M675" s="53">
        <v>-0.95341021459121245</v>
      </c>
      <c r="N675" s="53">
        <v>-0.76722896496608106</v>
      </c>
      <c r="O675" s="53">
        <v>2.9268820182386772</v>
      </c>
      <c r="P675" s="53">
        <v>-1.2884350298238254</v>
      </c>
      <c r="R675" s="53">
        <v>-0.3209306910728138</v>
      </c>
      <c r="S675" s="53">
        <v>5.8263291827638612</v>
      </c>
      <c r="T675" s="53">
        <v>2.8486473664444958</v>
      </c>
      <c r="U675" s="53">
        <v>-1.2247334566599861</v>
      </c>
    </row>
    <row r="676" spans="1:21" x14ac:dyDescent="0.25">
      <c r="A676" s="53" t="s">
        <v>677</v>
      </c>
      <c r="B676" s="53">
        <f t="shared" si="10"/>
        <v>667</v>
      </c>
      <c r="C676" s="53">
        <v>0.87487434837788725</v>
      </c>
      <c r="D676" s="53">
        <v>0.67109389887255932</v>
      </c>
      <c r="E676" s="53">
        <v>8.0257710683726273</v>
      </c>
      <c r="F676" s="53">
        <v>-1.1566989965013983</v>
      </c>
      <c r="H676" s="53">
        <v>1.2370758200674827</v>
      </c>
      <c r="I676" s="53">
        <v>7.4758223825780665E-2</v>
      </c>
      <c r="J676" s="53">
        <v>3.5444299050565369</v>
      </c>
      <c r="K676" s="53">
        <v>-1.1973076813195991</v>
      </c>
      <c r="M676" s="53">
        <v>-1.0361143115503972</v>
      </c>
      <c r="N676" s="53">
        <v>0.29568239712434857</v>
      </c>
      <c r="O676" s="53">
        <v>2.5721746726139516</v>
      </c>
      <c r="P676" s="53">
        <v>-1.3583986781814812</v>
      </c>
      <c r="R676" s="53">
        <v>2.2248638948069424</v>
      </c>
      <c r="S676" s="53">
        <v>0.75030164342589245</v>
      </c>
      <c r="T676" s="53">
        <v>8.0145479540152298</v>
      </c>
      <c r="U676" s="53">
        <v>-1.296177356580587</v>
      </c>
    </row>
    <row r="677" spans="1:21" x14ac:dyDescent="0.25">
      <c r="A677" s="53" t="s">
        <v>677</v>
      </c>
      <c r="B677" s="53">
        <f t="shared" si="10"/>
        <v>668</v>
      </c>
      <c r="C677" s="53">
        <v>0.61382771398032654</v>
      </c>
      <c r="D677" s="53">
        <v>5.0340693486406386E-2</v>
      </c>
      <c r="E677" s="53">
        <v>2.2869730154673213</v>
      </c>
      <c r="F677" s="53">
        <v>-1.1954564879589857</v>
      </c>
      <c r="H677" s="53">
        <v>-0.46737591347551588</v>
      </c>
      <c r="I677" s="53">
        <v>-0.61540835967698759</v>
      </c>
      <c r="J677" s="53">
        <v>4.081810119459357</v>
      </c>
      <c r="K677" s="53">
        <v>-1.2438962225470027</v>
      </c>
      <c r="M677" s="53">
        <v>-0.96910925581311613</v>
      </c>
      <c r="N677" s="53">
        <v>-0.60834985618605342</v>
      </c>
      <c r="O677" s="53">
        <v>3.6940428779202898</v>
      </c>
      <c r="P677" s="53">
        <v>-1.3872998198902304</v>
      </c>
      <c r="R677" s="53">
        <v>0.48936338784906003</v>
      </c>
      <c r="S677" s="53">
        <v>5.0976402100781835</v>
      </c>
      <c r="T677" s="53">
        <v>8.1532323367901309</v>
      </c>
      <c r="U677" s="53">
        <v>-1.3256899724075319</v>
      </c>
    </row>
    <row r="678" spans="1:21" x14ac:dyDescent="0.25">
      <c r="A678" s="53" t="s">
        <v>677</v>
      </c>
      <c r="B678" s="53">
        <f t="shared" si="10"/>
        <v>669</v>
      </c>
      <c r="C678" s="53">
        <v>0.57013669268746181</v>
      </c>
      <c r="D678" s="53">
        <v>1.8968665474373481</v>
      </c>
      <c r="E678" s="53">
        <v>2.823869603433792</v>
      </c>
      <c r="F678" s="53">
        <v>-1.2441095588711077</v>
      </c>
      <c r="H678" s="53">
        <v>-0.37561968086877623</v>
      </c>
      <c r="I678" s="53">
        <v>1.4129273673765494</v>
      </c>
      <c r="J678" s="53">
        <v>4.5104411896273309</v>
      </c>
      <c r="K678" s="53">
        <v>-1.3023797702376378</v>
      </c>
      <c r="M678" s="53">
        <v>-0.9865783865011355</v>
      </c>
      <c r="N678" s="53">
        <v>-0.91066270859270648</v>
      </c>
      <c r="O678" s="53">
        <v>3.1110994732500923</v>
      </c>
      <c r="P678" s="53">
        <v>-1.4235800135796439</v>
      </c>
      <c r="R678" s="53">
        <v>-0.20255231965519482</v>
      </c>
      <c r="S678" s="53">
        <v>0.85215083220189647</v>
      </c>
      <c r="T678" s="53">
        <v>2.9594334851892707</v>
      </c>
      <c r="U678" s="53">
        <v>-1.3627377620510355</v>
      </c>
    </row>
    <row r="679" spans="1:21" x14ac:dyDescent="0.25">
      <c r="A679" s="53" t="s">
        <v>677</v>
      </c>
      <c r="B679" s="53">
        <f t="shared" si="10"/>
        <v>670</v>
      </c>
      <c r="C679" s="53">
        <v>0.24722749951632003</v>
      </c>
      <c r="D679" s="53">
        <v>2.0304344410733077</v>
      </c>
      <c r="E679" s="53">
        <v>3.1257801211795497</v>
      </c>
      <c r="F679" s="53">
        <v>-1.1283614835737772</v>
      </c>
      <c r="H679" s="53">
        <v>-0.23923163265132863</v>
      </c>
      <c r="I679" s="53">
        <v>-6.4873886636685904E-2</v>
      </c>
      <c r="J679" s="53">
        <v>4.6305870519438175</v>
      </c>
      <c r="K679" s="53">
        <v>-1.1632445017984148</v>
      </c>
      <c r="M679" s="53">
        <v>-0.72863557699409109</v>
      </c>
      <c r="N679" s="53">
        <v>-1.6574257173436493</v>
      </c>
      <c r="O679" s="53">
        <v>2.9717999265521153</v>
      </c>
      <c r="P679" s="53">
        <v>-1.3372676285187106</v>
      </c>
      <c r="R679" s="53">
        <v>-0.36855055938808773</v>
      </c>
      <c r="S679" s="53">
        <v>0.82688461295681004</v>
      </c>
      <c r="T679" s="53">
        <v>8.8217083105896599</v>
      </c>
      <c r="U679" s="53">
        <v>-1.2745992280415106</v>
      </c>
    </row>
    <row r="680" spans="1:21" x14ac:dyDescent="0.25">
      <c r="A680" s="53" t="s">
        <v>677</v>
      </c>
      <c r="B680" s="53">
        <f t="shared" si="10"/>
        <v>671</v>
      </c>
      <c r="C680" s="53">
        <v>0.6344977257445007</v>
      </c>
      <c r="D680" s="53">
        <v>4.1046530420562828</v>
      </c>
      <c r="E680" s="53">
        <v>5.0449171711231804</v>
      </c>
      <c r="F680" s="53">
        <v>-1.224415504456658</v>
      </c>
      <c r="H680" s="53">
        <v>9.0035180688947919E-2</v>
      </c>
      <c r="I680" s="53">
        <v>-0.11940714876950902</v>
      </c>
      <c r="J680" s="53">
        <v>5.5046564261605324</v>
      </c>
      <c r="K680" s="53">
        <v>-1.278706482016021</v>
      </c>
      <c r="M680" s="53">
        <v>-0.87116390987414993</v>
      </c>
      <c r="N680" s="53">
        <v>1.3282076633519289</v>
      </c>
      <c r="O680" s="53">
        <v>3.9525260856736399</v>
      </c>
      <c r="P680" s="53">
        <v>-1.4088943196390369</v>
      </c>
      <c r="R680" s="53">
        <v>-0.5036316557354289</v>
      </c>
      <c r="S680" s="53">
        <v>-0.20644561937483463</v>
      </c>
      <c r="T680" s="53">
        <v>5.2142366959108042</v>
      </c>
      <c r="U680" s="53">
        <v>-1.3477413564491754</v>
      </c>
    </row>
    <row r="681" spans="1:21" x14ac:dyDescent="0.25">
      <c r="A681" s="53" t="s">
        <v>677</v>
      </c>
      <c r="B681" s="53">
        <f t="shared" si="10"/>
        <v>672</v>
      </c>
      <c r="C681" s="53">
        <v>0.28614674230104498</v>
      </c>
      <c r="D681" s="53">
        <v>-2.5790155100989136E-2</v>
      </c>
      <c r="E681" s="53">
        <v>2.5055752901823483</v>
      </c>
      <c r="F681" s="53">
        <v>-1.2030796780494131</v>
      </c>
      <c r="H681" s="53">
        <v>0.14412960454970755</v>
      </c>
      <c r="I681" s="53">
        <v>0.38879586391862198</v>
      </c>
      <c r="J681" s="53">
        <v>3.5584443285440748</v>
      </c>
      <c r="K681" s="53">
        <v>-1.2530596975928749</v>
      </c>
      <c r="M681" s="53">
        <v>-0.70750384883496653</v>
      </c>
      <c r="N681" s="53">
        <v>0.96909885997245293</v>
      </c>
      <c r="O681" s="53">
        <v>3.1624622812471608</v>
      </c>
      <c r="P681" s="53">
        <v>-1.3929843698647113</v>
      </c>
      <c r="R681" s="53">
        <v>0.82601804869678719</v>
      </c>
      <c r="S681" s="53">
        <v>2.3572313753982548</v>
      </c>
      <c r="T681" s="53">
        <v>6.4036472850834452</v>
      </c>
      <c r="U681" s="53">
        <v>-1.3314947928965142</v>
      </c>
    </row>
    <row r="682" spans="1:21" x14ac:dyDescent="0.25">
      <c r="A682" s="53" t="s">
        <v>677</v>
      </c>
      <c r="B682" s="53">
        <f t="shared" si="10"/>
        <v>673</v>
      </c>
      <c r="C682" s="53">
        <v>0.32409882332493278</v>
      </c>
      <c r="D682" s="53">
        <v>-0.19984653595363716</v>
      </c>
      <c r="E682" s="53">
        <v>7.0594903779336651</v>
      </c>
      <c r="F682" s="53">
        <v>-1.3180414605158004</v>
      </c>
      <c r="H682" s="53">
        <v>-0.20843075024840862</v>
      </c>
      <c r="I682" s="53">
        <v>-0.23968360170560163</v>
      </c>
      <c r="J682" s="53">
        <v>3.3638357427415473</v>
      </c>
      <c r="K682" s="53">
        <v>-1.3912498007338925</v>
      </c>
      <c r="M682" s="53">
        <v>-0.41080358129771388</v>
      </c>
      <c r="N682" s="53">
        <v>-1.3736313254588521</v>
      </c>
      <c r="O682" s="53">
        <v>3.2557853095990983</v>
      </c>
      <c r="P682" s="53">
        <v>-1.4787104228469414</v>
      </c>
      <c r="R682" s="53">
        <v>0.71871944579934732</v>
      </c>
      <c r="S682" s="53">
        <v>2.088586016584411</v>
      </c>
      <c r="T682" s="53">
        <v>6.0874851224691717</v>
      </c>
      <c r="U682" s="53">
        <v>-1.4190345895426446</v>
      </c>
    </row>
    <row r="683" spans="1:21" x14ac:dyDescent="0.25">
      <c r="A683" s="53" t="s">
        <v>677</v>
      </c>
      <c r="B683" s="53">
        <f t="shared" si="10"/>
        <v>674</v>
      </c>
      <c r="C683" s="53">
        <v>1.1269716277019828</v>
      </c>
      <c r="D683" s="53">
        <v>0.9303084802220698</v>
      </c>
      <c r="E683" s="53">
        <v>6.0647416776615071</v>
      </c>
      <c r="F683" s="53">
        <v>-1.1864406662759912</v>
      </c>
      <c r="H683" s="53">
        <v>-0.64002754235267234</v>
      </c>
      <c r="I683" s="53">
        <v>0.27163214747539155</v>
      </c>
      <c r="J683" s="53">
        <v>4.1000203388695668</v>
      </c>
      <c r="K683" s="53">
        <v>-1.2330587311516488</v>
      </c>
      <c r="M683" s="53">
        <v>-0.77476348530255434</v>
      </c>
      <c r="N683" s="53">
        <v>-1.5507288325289343</v>
      </c>
      <c r="O683" s="53">
        <v>4.4266547032599357</v>
      </c>
      <c r="P683" s="53">
        <v>-1.3805767960235755</v>
      </c>
      <c r="R683" s="53">
        <v>0.41683131716697391</v>
      </c>
      <c r="S683" s="53">
        <v>1.2981819995379957</v>
      </c>
      <c r="T683" s="53">
        <v>2.4098172291507285</v>
      </c>
      <c r="U683" s="53">
        <v>-1.3188247065792307</v>
      </c>
    </row>
    <row r="684" spans="1:21" x14ac:dyDescent="0.25">
      <c r="A684" s="53" t="s">
        <v>677</v>
      </c>
      <c r="B684" s="53">
        <f t="shared" si="10"/>
        <v>675</v>
      </c>
      <c r="C684" s="53">
        <v>0.73934239327953122</v>
      </c>
      <c r="D684" s="53">
        <v>1.2188662797337866</v>
      </c>
      <c r="E684" s="53">
        <v>5.1209639619232714</v>
      </c>
      <c r="F684" s="53">
        <v>-1.162296212934498</v>
      </c>
      <c r="H684" s="53">
        <v>-0.22372667711737165</v>
      </c>
      <c r="I684" s="53">
        <v>0.98582440468865529</v>
      </c>
      <c r="J684" s="53">
        <v>5.0635598209271775</v>
      </c>
      <c r="K684" s="53">
        <v>-1.2040358295754665</v>
      </c>
      <c r="M684" s="53">
        <v>-0.86474412567850611</v>
      </c>
      <c r="N684" s="53">
        <v>-1.6121072700159431</v>
      </c>
      <c r="O684" s="53">
        <v>4.6634451961365269</v>
      </c>
      <c r="P684" s="53">
        <v>-1.3625724763098914</v>
      </c>
      <c r="R684" s="53">
        <v>0.55309348318112317</v>
      </c>
      <c r="S684" s="53">
        <v>0.25353583472899183</v>
      </c>
      <c r="T684" s="53">
        <v>3.918846992384271</v>
      </c>
      <c r="U684" s="53">
        <v>-1.3004394615847537</v>
      </c>
    </row>
    <row r="685" spans="1:21" x14ac:dyDescent="0.25">
      <c r="A685" s="53" t="s">
        <v>677</v>
      </c>
      <c r="B685" s="53">
        <f t="shared" si="10"/>
        <v>676</v>
      </c>
      <c r="C685" s="53">
        <v>0.5150916152465097</v>
      </c>
      <c r="D685" s="53">
        <v>0.61422344089926462</v>
      </c>
      <c r="E685" s="53">
        <v>6.0573946461906489</v>
      </c>
      <c r="F685" s="53">
        <v>-1.3775454391206523</v>
      </c>
      <c r="H685" s="53">
        <v>4.4323807548473596E-4</v>
      </c>
      <c r="I685" s="53">
        <v>1.7300886932535628</v>
      </c>
      <c r="J685" s="53">
        <v>5.8191015328932956</v>
      </c>
      <c r="K685" s="53">
        <v>-1.4627767096273727</v>
      </c>
      <c r="M685" s="53">
        <v>-0.65757892291708364</v>
      </c>
      <c r="N685" s="53">
        <v>1.3425430492542403</v>
      </c>
      <c r="O685" s="53">
        <v>4.4054743235753673</v>
      </c>
      <c r="P685" s="53">
        <v>-1.5230820489047094</v>
      </c>
      <c r="R685" s="53">
        <v>0.35167174026053227</v>
      </c>
      <c r="S685" s="53">
        <v>0.45940200863425334</v>
      </c>
      <c r="T685" s="53">
        <v>4.1361136758808854</v>
      </c>
      <c r="U685" s="53">
        <v>-1.4643450055343887</v>
      </c>
    </row>
    <row r="686" spans="1:21" x14ac:dyDescent="0.25">
      <c r="A686" s="53" t="s">
        <v>677</v>
      </c>
      <c r="B686" s="53">
        <f t="shared" si="10"/>
        <v>677</v>
      </c>
      <c r="C686" s="53">
        <v>1.0952267463989078</v>
      </c>
      <c r="D686" s="53">
        <v>-0.23725206236558505</v>
      </c>
      <c r="E686" s="53">
        <v>5.6421346833267449</v>
      </c>
      <c r="F686" s="53">
        <v>-1.248147544617874</v>
      </c>
      <c r="H686" s="53">
        <v>-0.64293636024826506</v>
      </c>
      <c r="I686" s="53">
        <v>-0.32342179140594518</v>
      </c>
      <c r="J686" s="53">
        <v>6.0048297174950953</v>
      </c>
      <c r="K686" s="53">
        <v>-1.3072336412794403</v>
      </c>
      <c r="M686" s="53">
        <v>-0.70498404314354368</v>
      </c>
      <c r="N686" s="53">
        <v>0.38035594654116278</v>
      </c>
      <c r="O686" s="53">
        <v>5.5807732269221777</v>
      </c>
      <c r="P686" s="53">
        <v>-1.4265911062457655</v>
      </c>
      <c r="R686" s="53">
        <v>-0.93801967154985344</v>
      </c>
      <c r="S686" s="53">
        <v>-0.5494890458826136</v>
      </c>
      <c r="T686" s="53">
        <v>5.2290362142903666</v>
      </c>
      <c r="U686" s="53">
        <v>-1.3658125617240071</v>
      </c>
    </row>
    <row r="687" spans="1:21" x14ac:dyDescent="0.25">
      <c r="A687" s="53" t="s">
        <v>677</v>
      </c>
      <c r="B687" s="53">
        <f t="shared" si="10"/>
        <v>678</v>
      </c>
      <c r="C687" s="53">
        <v>0.8653778321001443</v>
      </c>
      <c r="D687" s="53">
        <v>3.9798615302084142</v>
      </c>
      <c r="E687" s="53">
        <v>3.8716583498414092</v>
      </c>
      <c r="F687" s="53">
        <v>-1.3247845845664497</v>
      </c>
      <c r="H687" s="53">
        <v>0.7092665413737691</v>
      </c>
      <c r="I687" s="53">
        <v>0.7496153850994447</v>
      </c>
      <c r="J687" s="53">
        <v>4.4683869638967177</v>
      </c>
      <c r="K687" s="53">
        <v>-1.3993553901572675</v>
      </c>
      <c r="M687" s="53">
        <v>-0.77425160244126545</v>
      </c>
      <c r="N687" s="53">
        <v>-0.66009849873542459</v>
      </c>
      <c r="O687" s="53">
        <v>4.1872228871072235</v>
      </c>
      <c r="P687" s="53">
        <v>-1.4837387148343304</v>
      </c>
      <c r="R687" s="53">
        <v>-0.99387859411471968</v>
      </c>
      <c r="S687" s="53">
        <v>-0.68210078127190499</v>
      </c>
      <c r="T687" s="53">
        <v>11.175465230251728</v>
      </c>
      <c r="U687" s="53">
        <v>-1.4241692673067619</v>
      </c>
    </row>
    <row r="688" spans="1:21" x14ac:dyDescent="0.25">
      <c r="A688" s="53" t="s">
        <v>677</v>
      </c>
      <c r="B688" s="53">
        <f t="shared" si="10"/>
        <v>679</v>
      </c>
      <c r="C688" s="53">
        <v>0.50852935515368514</v>
      </c>
      <c r="D688" s="53">
        <v>2.1427818205108937</v>
      </c>
      <c r="E688" s="53">
        <v>10.693547933173832</v>
      </c>
      <c r="F688" s="53">
        <v>-1.247498112939974</v>
      </c>
      <c r="H688" s="53">
        <v>0.39199578832721954</v>
      </c>
      <c r="I688" s="53">
        <v>-0.36626797603004857</v>
      </c>
      <c r="J688" s="53">
        <v>5.1540396602202154</v>
      </c>
      <c r="K688" s="53">
        <v>-1.3064529902785018</v>
      </c>
      <c r="M688" s="53">
        <v>-0.52906440574387881</v>
      </c>
      <c r="N688" s="53">
        <v>1.5030809073609939</v>
      </c>
      <c r="O688" s="53">
        <v>3.3217722611653446</v>
      </c>
      <c r="P688" s="53">
        <v>-1.4261068304000575</v>
      </c>
      <c r="R688" s="53">
        <v>-0.86720917428902111</v>
      </c>
      <c r="S688" s="53">
        <v>-0.39572090898546569</v>
      </c>
      <c r="T688" s="53">
        <v>10.238265794711433</v>
      </c>
      <c r="U688" s="53">
        <v>-1.3653180398420457</v>
      </c>
    </row>
    <row r="689" spans="1:21" x14ac:dyDescent="0.25">
      <c r="A689" s="53" t="s">
        <v>677</v>
      </c>
      <c r="B689" s="53">
        <f t="shared" si="10"/>
        <v>680</v>
      </c>
      <c r="C689" s="53">
        <v>1.3107148009155603</v>
      </c>
      <c r="D689" s="53">
        <v>-2.6845625767558199E-2</v>
      </c>
      <c r="E689" s="53">
        <v>4.5320852248572585</v>
      </c>
      <c r="F689" s="53">
        <v>-1.4709298272396443</v>
      </c>
      <c r="H689" s="53">
        <v>-0.28455836965896414</v>
      </c>
      <c r="I689" s="53">
        <v>0.87979911780455067</v>
      </c>
      <c r="J689" s="53">
        <v>5.3480317566945148</v>
      </c>
      <c r="K689" s="53">
        <v>-1.5750296509881019</v>
      </c>
      <c r="M689" s="53">
        <v>1.0698724530792327</v>
      </c>
      <c r="N689" s="53">
        <v>-0.72945748078229977</v>
      </c>
      <c r="O689" s="53">
        <v>9.1213990880385438</v>
      </c>
      <c r="P689" s="53">
        <v>-1.5927180168920922</v>
      </c>
      <c r="R689" s="53">
        <v>-0.85797345490792176</v>
      </c>
      <c r="S689" s="53">
        <v>0.734646192082968</v>
      </c>
      <c r="T689" s="53">
        <v>1.0089549463660505</v>
      </c>
      <c r="U689" s="53">
        <v>-1.5354542922075494</v>
      </c>
    </row>
    <row r="690" spans="1:21" x14ac:dyDescent="0.25">
      <c r="A690" s="53" t="s">
        <v>677</v>
      </c>
      <c r="B690" s="53">
        <f t="shared" si="10"/>
        <v>681</v>
      </c>
      <c r="C690" s="53">
        <v>0.85125520400033006</v>
      </c>
      <c r="D690" s="53">
        <v>1.3127893317922668</v>
      </c>
      <c r="E690" s="53">
        <v>6.6633223818410139</v>
      </c>
      <c r="F690" s="53">
        <v>-1.3199150899992844</v>
      </c>
      <c r="H690" s="53">
        <v>0.4085743063347137</v>
      </c>
      <c r="I690" s="53">
        <v>1.0616671213877231</v>
      </c>
      <c r="J690" s="53">
        <v>3.1965096531221255</v>
      </c>
      <c r="K690" s="53">
        <v>-1.3935020018220794</v>
      </c>
      <c r="M690" s="53">
        <v>-0.1467469338361917</v>
      </c>
      <c r="N690" s="53">
        <v>0.2362403734009263</v>
      </c>
      <c r="O690" s="53">
        <v>9.6388515850069325</v>
      </c>
      <c r="P690" s="53">
        <v>-1.4801075728991091</v>
      </c>
      <c r="R690" s="53">
        <v>-0.92100914256487298</v>
      </c>
      <c r="S690" s="53">
        <v>0.34717577701843938</v>
      </c>
      <c r="T690" s="53">
        <v>1.7472084703447985</v>
      </c>
      <c r="U690" s="53">
        <v>-1.4204612997106287</v>
      </c>
    </row>
    <row r="691" spans="1:21" x14ac:dyDescent="0.25">
      <c r="A691" s="53" t="s">
        <v>677</v>
      </c>
      <c r="B691" s="53">
        <f t="shared" si="10"/>
        <v>682</v>
      </c>
      <c r="C691" s="53">
        <v>0.41046938810473771</v>
      </c>
      <c r="D691" s="53">
        <v>1.5961771945354888</v>
      </c>
      <c r="E691" s="53">
        <v>5.0139916568496279</v>
      </c>
      <c r="F691" s="53">
        <v>-1.5104311301763029</v>
      </c>
      <c r="H691" s="53">
        <v>-0.16555976834829794</v>
      </c>
      <c r="I691" s="53">
        <v>1.5814572574645593</v>
      </c>
      <c r="J691" s="53">
        <v>2.0027918322654146</v>
      </c>
      <c r="K691" s="53">
        <v>-1.6225122926965971</v>
      </c>
      <c r="M691" s="53">
        <v>-0.14856295713470527</v>
      </c>
      <c r="N691" s="53">
        <v>0.77010927132646634</v>
      </c>
      <c r="O691" s="53">
        <v>3.6877826293509472</v>
      </c>
      <c r="P691" s="53">
        <v>-1.6221738126858396</v>
      </c>
      <c r="R691" s="53">
        <v>-0.73242687114008242</v>
      </c>
      <c r="S691" s="53">
        <v>0.664261351798488</v>
      </c>
      <c r="T691" s="53">
        <v>7.9246397823710968</v>
      </c>
      <c r="U691" s="53">
        <v>-1.5655332971789913</v>
      </c>
    </row>
    <row r="692" spans="1:21" x14ac:dyDescent="0.25">
      <c r="A692" s="53" t="s">
        <v>677</v>
      </c>
      <c r="B692" s="53">
        <f t="shared" si="10"/>
        <v>683</v>
      </c>
      <c r="C692" s="53">
        <v>1.2303999965991625</v>
      </c>
      <c r="D692" s="53">
        <v>0.30952311052584491</v>
      </c>
      <c r="E692" s="53">
        <v>4.3744636181269563</v>
      </c>
      <c r="F692" s="53">
        <v>-1.3625873543781792</v>
      </c>
      <c r="H692" s="53">
        <v>0.1619677393093816</v>
      </c>
      <c r="I692" s="53">
        <v>3.7998165720759772E-2</v>
      </c>
      <c r="J692" s="53">
        <v>2.5718757794225948</v>
      </c>
      <c r="K692" s="53">
        <v>-1.4447963058009199</v>
      </c>
      <c r="M692" s="53">
        <v>-0.32824318096797778</v>
      </c>
      <c r="N692" s="53">
        <v>0.52174737165090357</v>
      </c>
      <c r="O692" s="53">
        <v>4.665703628718842</v>
      </c>
      <c r="P692" s="53">
        <v>-1.5119279284862923</v>
      </c>
      <c r="R692" s="53">
        <v>-0.93900269924169899</v>
      </c>
      <c r="S692" s="53">
        <v>0.74354060065117311</v>
      </c>
      <c r="T692" s="53">
        <v>3.8440040836754599</v>
      </c>
      <c r="U692" s="53">
        <v>-1.4529548925030904</v>
      </c>
    </row>
    <row r="693" spans="1:21" x14ac:dyDescent="0.25">
      <c r="A693" s="53" t="s">
        <v>677</v>
      </c>
      <c r="B693" s="53">
        <f t="shared" si="10"/>
        <v>684</v>
      </c>
      <c r="C693" s="53">
        <v>0.67432890055497519</v>
      </c>
      <c r="D693" s="53">
        <v>0.8564217995389023</v>
      </c>
      <c r="E693" s="53">
        <v>4.7079678911586864</v>
      </c>
      <c r="F693" s="53">
        <v>-1.2828752442973141</v>
      </c>
      <c r="H693" s="53">
        <v>-0.18269604875366474</v>
      </c>
      <c r="I693" s="53">
        <v>0.17357310354802066</v>
      </c>
      <c r="J693" s="53">
        <v>2.0441434744858564</v>
      </c>
      <c r="K693" s="53">
        <v>-1.34897816104587</v>
      </c>
      <c r="M693" s="53">
        <v>-0.79029936854330551</v>
      </c>
      <c r="N693" s="53">
        <v>-9.3503834476134459E-2</v>
      </c>
      <c r="O693" s="53">
        <v>4.2232093511974726</v>
      </c>
      <c r="P693" s="53">
        <v>-1.4524872654632086</v>
      </c>
      <c r="R693" s="53">
        <v>-0.84401230589300158</v>
      </c>
      <c r="S693" s="53">
        <v>5.6408817922252519</v>
      </c>
      <c r="T693" s="53">
        <v>5.32357437999321</v>
      </c>
      <c r="U693" s="53">
        <v>-1.3922566173284416</v>
      </c>
    </row>
    <row r="694" spans="1:21" x14ac:dyDescent="0.25">
      <c r="A694" s="53" t="s">
        <v>677</v>
      </c>
      <c r="B694" s="53">
        <f t="shared" si="10"/>
        <v>685</v>
      </c>
      <c r="C694" s="53">
        <v>1.1030490131334785</v>
      </c>
      <c r="D694" s="53">
        <v>-0.3639044602857896</v>
      </c>
      <c r="E694" s="53">
        <v>3.8137524486928065</v>
      </c>
      <c r="F694" s="53">
        <v>-1.3923092999576794</v>
      </c>
      <c r="H694" s="53">
        <v>0.76574704412038963</v>
      </c>
      <c r="I694" s="53">
        <v>0.1528195825133058</v>
      </c>
      <c r="J694" s="53">
        <v>2.758626103079576</v>
      </c>
      <c r="K694" s="53">
        <v>-1.4805236461140692</v>
      </c>
      <c r="M694" s="53">
        <v>-0.32810445997845761</v>
      </c>
      <c r="N694" s="53">
        <v>-0.84787875293183179</v>
      </c>
      <c r="O694" s="53">
        <v>4.7967913525833916</v>
      </c>
      <c r="P694" s="53">
        <v>-1.5340913381587908</v>
      </c>
      <c r="R694" s="53">
        <v>-0.50823645725568667</v>
      </c>
      <c r="S694" s="53">
        <v>1.1163127066745706</v>
      </c>
      <c r="T694" s="53">
        <v>2.1174169383737738</v>
      </c>
      <c r="U694" s="53">
        <v>-1.4755872231449498</v>
      </c>
    </row>
    <row r="695" spans="1:21" x14ac:dyDescent="0.25">
      <c r="A695" s="53" t="s">
        <v>677</v>
      </c>
      <c r="B695" s="53">
        <f t="shared" si="10"/>
        <v>686</v>
      </c>
      <c r="C695" s="53">
        <v>0.77376116343699153</v>
      </c>
      <c r="D695" s="53">
        <v>3.2875064785902488</v>
      </c>
      <c r="E695" s="53">
        <v>3.0146775786032154</v>
      </c>
      <c r="F695" s="53">
        <v>-1.2559704179447819</v>
      </c>
      <c r="H695" s="53">
        <v>7.3250556616597295E-2</v>
      </c>
      <c r="I695" s="53">
        <v>0.6712636550314639</v>
      </c>
      <c r="J695" s="53">
        <v>2.4361862983813865</v>
      </c>
      <c r="K695" s="53">
        <v>-1.3166371460678303</v>
      </c>
      <c r="M695" s="53">
        <v>-0.60064471070090408</v>
      </c>
      <c r="N695" s="53">
        <v>-3.8188992844740442E-2</v>
      </c>
      <c r="O695" s="53">
        <v>3.7399859015337533</v>
      </c>
      <c r="P695" s="53">
        <v>-1.4324245583627058</v>
      </c>
      <c r="R695" s="53">
        <v>-0.55879709442731451</v>
      </c>
      <c r="S695" s="53">
        <v>2.3437333200624555</v>
      </c>
      <c r="T695" s="53">
        <v>3.6883258117121662</v>
      </c>
      <c r="U695" s="53">
        <v>-1.3717694347433185</v>
      </c>
    </row>
    <row r="696" spans="1:21" x14ac:dyDescent="0.25">
      <c r="A696" s="53" t="s">
        <v>677</v>
      </c>
      <c r="B696" s="53">
        <f t="shared" si="10"/>
        <v>687</v>
      </c>
      <c r="C696" s="53">
        <v>1.1235933906749156</v>
      </c>
      <c r="D696" s="53">
        <v>1.4832744648970759</v>
      </c>
      <c r="E696" s="53">
        <v>4.0452194679390816</v>
      </c>
      <c r="F696" s="53">
        <v>-1.3384826576951085</v>
      </c>
      <c r="H696" s="53">
        <v>-0.25940951501616855</v>
      </c>
      <c r="I696" s="53">
        <v>1.4664804408230256</v>
      </c>
      <c r="J696" s="53">
        <v>2.4224542195831309</v>
      </c>
      <c r="K696" s="53">
        <v>-1.4158211938171579</v>
      </c>
      <c r="M696" s="53">
        <v>-0.62476851879771866</v>
      </c>
      <c r="N696" s="53">
        <v>1.735373544093751</v>
      </c>
      <c r="O696" s="53">
        <v>3.8699919353667767</v>
      </c>
      <c r="P696" s="53">
        <v>-1.4939532549848817</v>
      </c>
      <c r="R696" s="53">
        <v>1.4390464266165406</v>
      </c>
      <c r="S696" s="53">
        <v>2.2188030334706568</v>
      </c>
      <c r="T696" s="53">
        <v>9.0842544475623157</v>
      </c>
      <c r="U696" s="53">
        <v>-1.4345999209587894</v>
      </c>
    </row>
    <row r="697" spans="1:21" x14ac:dyDescent="0.25">
      <c r="A697" s="53" t="s">
        <v>677</v>
      </c>
      <c r="B697" s="53">
        <f t="shared" si="10"/>
        <v>688</v>
      </c>
      <c r="C697" s="53">
        <v>0.39846893324043475</v>
      </c>
      <c r="D697" s="53">
        <v>-0.42575791023017723</v>
      </c>
      <c r="E697" s="53">
        <v>8.6599756229124232</v>
      </c>
      <c r="F697" s="53">
        <v>-1.356426897071801</v>
      </c>
      <c r="H697" s="53">
        <v>0.36296011457007132</v>
      </c>
      <c r="I697" s="53">
        <v>0.61428850370587473</v>
      </c>
      <c r="J697" s="53">
        <v>3.0384849326801784</v>
      </c>
      <c r="K697" s="53">
        <v>-1.4373911124201271</v>
      </c>
      <c r="M697" s="53">
        <v>0.61064133894014039</v>
      </c>
      <c r="N697" s="53">
        <v>1.0300317218593393</v>
      </c>
      <c r="O697" s="53">
        <v>3.0733021913743408</v>
      </c>
      <c r="P697" s="53">
        <v>-1.5073341262842801</v>
      </c>
      <c r="R697" s="53">
        <v>-0.77946070815734303</v>
      </c>
      <c r="S697" s="53">
        <v>1.6044084884971965</v>
      </c>
      <c r="T697" s="53">
        <v>2.4877987139542492</v>
      </c>
      <c r="U697" s="53">
        <v>-1.4482638972151112</v>
      </c>
    </row>
    <row r="698" spans="1:21" x14ac:dyDescent="0.25">
      <c r="A698" s="53" t="s">
        <v>677</v>
      </c>
      <c r="B698" s="53">
        <f t="shared" si="10"/>
        <v>689</v>
      </c>
      <c r="C698" s="53">
        <v>0.75611159369028813</v>
      </c>
      <c r="D698" s="53">
        <v>2.6042828641601159</v>
      </c>
      <c r="E698" s="53">
        <v>5.9977182909486224</v>
      </c>
      <c r="F698" s="53">
        <v>-1.3293157099950124</v>
      </c>
      <c r="H698" s="53">
        <v>0.8994633875613135</v>
      </c>
      <c r="I698" s="53">
        <v>0.67280598105085787</v>
      </c>
      <c r="J698" s="53">
        <v>6.7075975427272647</v>
      </c>
      <c r="K698" s="53">
        <v>-1.4048020410083972</v>
      </c>
      <c r="M698" s="53">
        <v>-1.2544361262578319</v>
      </c>
      <c r="N698" s="53">
        <v>-0.33601960935422287</v>
      </c>
      <c r="O698" s="53">
        <v>4.151847421960392</v>
      </c>
      <c r="P698" s="53">
        <v>-1.4871175376937591</v>
      </c>
      <c r="R698" s="53">
        <v>-0.99751400159671855</v>
      </c>
      <c r="S698" s="53">
        <v>1.355193107808766</v>
      </c>
      <c r="T698" s="53">
        <v>9.6161479723915129</v>
      </c>
      <c r="U698" s="53">
        <v>-1.4276195774018621</v>
      </c>
    </row>
    <row r="699" spans="1:21" x14ac:dyDescent="0.25">
      <c r="A699" s="53" t="s">
        <v>677</v>
      </c>
      <c r="B699" s="53">
        <f t="shared" si="10"/>
        <v>690</v>
      </c>
      <c r="C699" s="53">
        <v>0.82531025532852076</v>
      </c>
      <c r="D699" s="53">
        <v>1.4937624215453447</v>
      </c>
      <c r="E699" s="53">
        <v>3.7177190618935252</v>
      </c>
      <c r="F699" s="53">
        <v>-1.2891133901714571</v>
      </c>
      <c r="H699" s="53">
        <v>-0.36526407782480119</v>
      </c>
      <c r="I699" s="53">
        <v>3.8969233982139972E-2</v>
      </c>
      <c r="J699" s="53">
        <v>2.0076063049839017</v>
      </c>
      <c r="K699" s="53">
        <v>-1.3564767401672277</v>
      </c>
      <c r="M699" s="53">
        <v>-1.3148521222282403</v>
      </c>
      <c r="N699" s="53">
        <v>4.8662429762160585E-2</v>
      </c>
      <c r="O699" s="53">
        <v>2.5223370947594685</v>
      </c>
      <c r="P699" s="53">
        <v>-1.457138999389429</v>
      </c>
      <c r="R699" s="53">
        <v>-0.55942841474621374</v>
      </c>
      <c r="S699" s="53">
        <v>-0.10709698502311329</v>
      </c>
      <c r="T699" s="53">
        <v>4.2472348659880916</v>
      </c>
      <c r="U699" s="53">
        <v>-1.3970067700275011</v>
      </c>
    </row>
    <row r="700" spans="1:21" x14ac:dyDescent="0.25">
      <c r="A700" s="53" t="s">
        <v>677</v>
      </c>
      <c r="B700" s="53">
        <f t="shared" si="10"/>
        <v>691</v>
      </c>
      <c r="C700" s="53">
        <v>1.0163868067133019</v>
      </c>
      <c r="D700" s="53">
        <v>-0.60331847060086774</v>
      </c>
      <c r="E700" s="53">
        <v>5.3502229253976497</v>
      </c>
      <c r="F700" s="53">
        <v>-1.1537434896964081</v>
      </c>
      <c r="H700" s="53">
        <v>-0.18258332842937283</v>
      </c>
      <c r="I700" s="53">
        <v>2.0811410102878769</v>
      </c>
      <c r="J700" s="53">
        <v>2.6461327673983988</v>
      </c>
      <c r="K700" s="53">
        <v>-1.1937550068441924</v>
      </c>
      <c r="M700" s="53">
        <v>-1.0646626574008864</v>
      </c>
      <c r="N700" s="53">
        <v>1.6033720376533069</v>
      </c>
      <c r="O700" s="53">
        <v>4.8994726179032888</v>
      </c>
      <c r="P700" s="53">
        <v>-1.3561947811339732</v>
      </c>
      <c r="R700" s="53">
        <v>0.39810568894780912</v>
      </c>
      <c r="S700" s="53">
        <v>0.57692513994010819</v>
      </c>
      <c r="T700" s="53">
        <v>5.6412552240925846</v>
      </c>
      <c r="U700" s="53">
        <v>-1.2939268307176051</v>
      </c>
    </row>
    <row r="701" spans="1:21" x14ac:dyDescent="0.25">
      <c r="A701" s="53" t="s">
        <v>677</v>
      </c>
      <c r="B701" s="53">
        <f t="shared" si="10"/>
        <v>692</v>
      </c>
      <c r="C701" s="53">
        <v>0.97263114853205723</v>
      </c>
      <c r="D701" s="53">
        <v>2.6727137489498927</v>
      </c>
      <c r="E701" s="53">
        <v>9.1629702573926526</v>
      </c>
      <c r="F701" s="53">
        <v>-1.1762953298847536</v>
      </c>
      <c r="H701" s="53">
        <v>-0.24944241458300645</v>
      </c>
      <c r="I701" s="53">
        <v>0.40043224118815957</v>
      </c>
      <c r="J701" s="53">
        <v>8.2751399413781215</v>
      </c>
      <c r="K701" s="53">
        <v>-1.2208635037271318</v>
      </c>
      <c r="M701" s="53">
        <v>-1.2805943333731047</v>
      </c>
      <c r="N701" s="53">
        <v>2.091592549933984</v>
      </c>
      <c r="O701" s="53">
        <v>3.2265741432557991</v>
      </c>
      <c r="P701" s="53">
        <v>-1.373011502355203</v>
      </c>
      <c r="R701" s="53">
        <v>-0.25569300745337487</v>
      </c>
      <c r="S701" s="53">
        <v>0.30950590886342555</v>
      </c>
      <c r="T701" s="53">
        <v>10.196652253118097</v>
      </c>
      <c r="U701" s="53">
        <v>-1.3110993506779756</v>
      </c>
    </row>
    <row r="702" spans="1:21" x14ac:dyDescent="0.25">
      <c r="A702" s="53" t="s">
        <v>677</v>
      </c>
      <c r="B702" s="53">
        <f t="shared" si="10"/>
        <v>693</v>
      </c>
      <c r="C702" s="53">
        <v>0.82649166848606526</v>
      </c>
      <c r="D702" s="53">
        <v>1.2680218974809985</v>
      </c>
      <c r="E702" s="53">
        <v>5.2091435192981796</v>
      </c>
      <c r="F702" s="53">
        <v>-1.0908108970680985</v>
      </c>
      <c r="H702" s="53">
        <v>-0.59647367610405022</v>
      </c>
      <c r="I702" s="53">
        <v>0.38176603638974521</v>
      </c>
      <c r="J702" s="53">
        <v>6.3744125446171802</v>
      </c>
      <c r="K702" s="53">
        <v>-1.1181067237394966</v>
      </c>
      <c r="M702" s="53">
        <v>-0.95110765379247808</v>
      </c>
      <c r="N702" s="53">
        <v>5.035534861018514E-2</v>
      </c>
      <c r="O702" s="53">
        <v>9.9403581501644087</v>
      </c>
      <c r="P702" s="53">
        <v>-1.3092664658780668</v>
      </c>
      <c r="R702" s="53">
        <v>-0.89772215045599879</v>
      </c>
      <c r="S702" s="53">
        <v>0.75298960852847741</v>
      </c>
      <c r="T702" s="53">
        <v>3.7168077937489024</v>
      </c>
      <c r="U702" s="53">
        <v>-1.2460056325341415</v>
      </c>
    </row>
    <row r="703" spans="1:21" x14ac:dyDescent="0.25">
      <c r="A703" s="53" t="s">
        <v>677</v>
      </c>
      <c r="B703" s="53">
        <f t="shared" si="10"/>
        <v>694</v>
      </c>
      <c r="C703" s="53">
        <v>0.96152532786775957</v>
      </c>
      <c r="D703" s="53">
        <v>2.1770084898360866</v>
      </c>
      <c r="E703" s="53">
        <v>10.852513310981156</v>
      </c>
      <c r="F703" s="53">
        <v>-0.84383954673564776</v>
      </c>
      <c r="H703" s="53">
        <v>-0.19515793803973677</v>
      </c>
      <c r="I703" s="53">
        <v>1.6752318652184861</v>
      </c>
      <c r="J703" s="53">
        <v>6.739796653216457</v>
      </c>
      <c r="K703" s="53">
        <v>-0.82123418363864698</v>
      </c>
      <c r="M703" s="53">
        <v>-1.1751866583681974</v>
      </c>
      <c r="N703" s="53">
        <v>0.92455977508232667</v>
      </c>
      <c r="O703" s="53">
        <v>3.706950336730904</v>
      </c>
      <c r="P703" s="53">
        <v>-1.1251019669509315</v>
      </c>
      <c r="R703" s="53">
        <v>-0.26431334967449088</v>
      </c>
      <c r="S703" s="53">
        <v>0.11970421105300141</v>
      </c>
      <c r="T703" s="53">
        <v>2.0565411871798096</v>
      </c>
      <c r="U703" s="53">
        <v>-1.0579446846113467</v>
      </c>
    </row>
    <row r="704" spans="1:21" x14ac:dyDescent="0.25">
      <c r="A704" s="53" t="s">
        <v>677</v>
      </c>
      <c r="B704" s="53">
        <f t="shared" si="10"/>
        <v>695</v>
      </c>
      <c r="C704" s="53">
        <v>0.51662565743464772</v>
      </c>
      <c r="D704" s="53">
        <v>1.8198225536395292</v>
      </c>
      <c r="E704" s="53">
        <v>6.4804956900957142</v>
      </c>
      <c r="F704" s="53">
        <v>-0.94681240456420535</v>
      </c>
      <c r="H704" s="53">
        <v>-0.72498194012463757</v>
      </c>
      <c r="I704" s="53">
        <v>0.50042246637029419</v>
      </c>
      <c r="J704" s="53">
        <v>2.0695305359815146</v>
      </c>
      <c r="K704" s="53">
        <v>-0.94501296941220825</v>
      </c>
      <c r="M704" s="53">
        <v>-1.2821406154408135</v>
      </c>
      <c r="N704" s="53">
        <v>-1.2677448062866987</v>
      </c>
      <c r="O704" s="53">
        <v>3.2854413730461647</v>
      </c>
      <c r="P704" s="53">
        <v>-1.2018879777151918</v>
      </c>
      <c r="R704" s="53">
        <v>-0.70373945292525852</v>
      </c>
      <c r="S704" s="53">
        <v>1.2189018268831799</v>
      </c>
      <c r="T704" s="53">
        <v>2.7275895826661558</v>
      </c>
      <c r="U704" s="53">
        <v>-1.1363552906492134</v>
      </c>
    </row>
    <row r="705" spans="1:21" x14ac:dyDescent="0.25">
      <c r="A705" s="53" t="s">
        <v>677</v>
      </c>
      <c r="B705" s="53">
        <f t="shared" si="10"/>
        <v>696</v>
      </c>
      <c r="C705" s="53">
        <v>0.6603825869704576</v>
      </c>
      <c r="D705" s="53">
        <v>2.696006357711489</v>
      </c>
      <c r="E705" s="53">
        <v>11.352862889631282</v>
      </c>
      <c r="F705" s="53">
        <v>-0.91620492864182479</v>
      </c>
      <c r="H705" s="53">
        <v>-0.52916553751959228</v>
      </c>
      <c r="I705" s="53">
        <v>1.3379349719233973</v>
      </c>
      <c r="J705" s="53">
        <v>4.406914337375448</v>
      </c>
      <c r="K705" s="53">
        <v>-0.90822117509711364</v>
      </c>
      <c r="M705" s="53">
        <v>-0.5644027575109134</v>
      </c>
      <c r="N705" s="53">
        <v>-0.47597948501741472</v>
      </c>
      <c r="O705" s="53">
        <v>4.7390388552262239</v>
      </c>
      <c r="P705" s="53">
        <v>-1.1790642353698477</v>
      </c>
      <c r="R705" s="53">
        <v>0.3810507909580001</v>
      </c>
      <c r="S705" s="53">
        <v>0.88933450026628069</v>
      </c>
      <c r="T705" s="53">
        <v>2.2375559327830707</v>
      </c>
      <c r="U705" s="53">
        <v>-1.1130486563868234</v>
      </c>
    </row>
    <row r="706" spans="1:21" x14ac:dyDescent="0.25">
      <c r="A706" s="53" t="s">
        <v>677</v>
      </c>
      <c r="B706" s="53">
        <f t="shared" si="10"/>
        <v>697</v>
      </c>
      <c r="C706" s="53">
        <v>1.0546441777051474</v>
      </c>
      <c r="D706" s="53">
        <v>-0.37158257681513512</v>
      </c>
      <c r="E706" s="53">
        <v>11.951189889051827</v>
      </c>
      <c r="F706" s="53">
        <v>-0.72287935661412028</v>
      </c>
      <c r="H706" s="53">
        <v>-0.67704623562807509</v>
      </c>
      <c r="I706" s="53">
        <v>1.1974204394270103</v>
      </c>
      <c r="J706" s="53">
        <v>5.478881961764543</v>
      </c>
      <c r="K706" s="53">
        <v>-0.67583367931245286</v>
      </c>
      <c r="M706" s="53">
        <v>-1.2471478148223363</v>
      </c>
      <c r="N706" s="53">
        <v>-0.17959625695133316</v>
      </c>
      <c r="O706" s="53">
        <v>4.5658356725240807</v>
      </c>
      <c r="P706" s="53">
        <v>-1.0349029508550347</v>
      </c>
      <c r="R706" s="53">
        <v>4.6926265133132215E-2</v>
      </c>
      <c r="S706" s="53">
        <v>3.5733593553635046E-3</v>
      </c>
      <c r="T706" s="53">
        <v>2.192392022722792</v>
      </c>
      <c r="U706" s="53">
        <v>-0.96583728841112049</v>
      </c>
    </row>
    <row r="707" spans="1:21" x14ac:dyDescent="0.25">
      <c r="A707" s="53" t="s">
        <v>677</v>
      </c>
      <c r="B707" s="53">
        <f t="shared" si="10"/>
        <v>698</v>
      </c>
      <c r="C707" s="53">
        <v>1.0474507035928102</v>
      </c>
      <c r="D707" s="53">
        <v>2.3961685460933579</v>
      </c>
      <c r="E707" s="53">
        <v>4.7216993467541597</v>
      </c>
      <c r="F707" s="53">
        <v>-0.69422016578130297</v>
      </c>
      <c r="H707" s="53">
        <v>-0.56587671229840031</v>
      </c>
      <c r="I707" s="53">
        <v>1.3444183509236418</v>
      </c>
      <c r="J707" s="53">
        <v>2.3363649684083798</v>
      </c>
      <c r="K707" s="53">
        <v>-0.64138382604679844</v>
      </c>
      <c r="M707" s="53">
        <v>-0.47849136750278121</v>
      </c>
      <c r="N707" s="53">
        <v>0.45534901771346425</v>
      </c>
      <c r="O707" s="53">
        <v>2.5881497988221875</v>
      </c>
      <c r="P707" s="53">
        <v>-1.0135320286315534</v>
      </c>
      <c r="R707" s="53">
        <v>-0.47195679015409375</v>
      </c>
      <c r="S707" s="53">
        <v>0.72494853377541135</v>
      </c>
      <c r="T707" s="53">
        <v>3.7218417202895799</v>
      </c>
      <c r="U707" s="53">
        <v>-0.94401421222246629</v>
      </c>
    </row>
    <row r="708" spans="1:21" x14ac:dyDescent="0.25">
      <c r="A708" s="53" t="s">
        <v>677</v>
      </c>
      <c r="B708" s="53">
        <f t="shared" si="10"/>
        <v>699</v>
      </c>
      <c r="C708" s="53">
        <v>0.45127440216382542</v>
      </c>
      <c r="D708" s="53">
        <v>-0.4411730225221156</v>
      </c>
      <c r="E708" s="53">
        <v>4.3914834853629205</v>
      </c>
      <c r="F708" s="53">
        <v>-0.70291248481002155</v>
      </c>
      <c r="H708" s="53">
        <v>-0.89660851332316394</v>
      </c>
      <c r="I708" s="53">
        <v>1.4518210729985672</v>
      </c>
      <c r="J708" s="53">
        <v>7.0735361325230324</v>
      </c>
      <c r="K708" s="53">
        <v>-0.65183245025340775</v>
      </c>
      <c r="M708" s="53">
        <v>-1.1575394316563481</v>
      </c>
      <c r="N708" s="53">
        <v>1.1576353966075157</v>
      </c>
      <c r="O708" s="53">
        <v>5.5808465490199666</v>
      </c>
      <c r="P708" s="53">
        <v>-1.0200138192371597</v>
      </c>
      <c r="R708" s="53">
        <v>-0.36174999756972964</v>
      </c>
      <c r="S708" s="53">
        <v>6.3703863468391686E-2</v>
      </c>
      <c r="T708" s="53">
        <v>4.6317053509991117</v>
      </c>
      <c r="U708" s="53">
        <v>-0.95063314091191831</v>
      </c>
    </row>
    <row r="709" spans="1:21" x14ac:dyDescent="0.25">
      <c r="A709" s="53" t="s">
        <v>677</v>
      </c>
      <c r="B709" s="53">
        <f t="shared" si="10"/>
        <v>700</v>
      </c>
      <c r="C709" s="53">
        <v>0.48906169392682203</v>
      </c>
      <c r="D709" s="53">
        <v>1.9453199351129908</v>
      </c>
      <c r="E709" s="53">
        <v>3.5955458959246496</v>
      </c>
      <c r="F709" s="53">
        <v>-0.75732725811996615</v>
      </c>
      <c r="H709" s="53">
        <v>-1.1009930531425489</v>
      </c>
      <c r="I709" s="53">
        <v>1.2956027764386768</v>
      </c>
      <c r="J709" s="53">
        <v>4.8629978926694468</v>
      </c>
      <c r="K709" s="53">
        <v>-0.71724186697235004</v>
      </c>
      <c r="M709" s="53">
        <v>-0.93367970746237916</v>
      </c>
      <c r="N709" s="53">
        <v>2.3140168798687317</v>
      </c>
      <c r="O709" s="53">
        <v>3.9123839241063467</v>
      </c>
      <c r="P709" s="53">
        <v>-1.0605904668821997</v>
      </c>
      <c r="R709" s="53">
        <v>0.38201163604046856</v>
      </c>
      <c r="S709" s="53">
        <v>1.0647380755093221</v>
      </c>
      <c r="T709" s="53">
        <v>1.8174879366091059</v>
      </c>
      <c r="U709" s="53">
        <v>-0.99206828646988299</v>
      </c>
    </row>
    <row r="710" spans="1:21" x14ac:dyDescent="0.25">
      <c r="A710" s="53" t="s">
        <v>677</v>
      </c>
      <c r="B710" s="53">
        <f t="shared" si="10"/>
        <v>701</v>
      </c>
      <c r="C710" s="53">
        <v>0.82238449640839018</v>
      </c>
      <c r="D710" s="53">
        <v>2.1067312871342003</v>
      </c>
      <c r="E710" s="53">
        <v>3.0420269923902339</v>
      </c>
      <c r="F710" s="53">
        <v>-1.0363448368732577</v>
      </c>
      <c r="H710" s="53">
        <v>-0.69588972690472162</v>
      </c>
      <c r="I710" s="53">
        <v>2.3311426644720417</v>
      </c>
      <c r="J710" s="53">
        <v>15.342037282137051</v>
      </c>
      <c r="K710" s="53">
        <v>-1.0526356574900622</v>
      </c>
      <c r="M710" s="53">
        <v>-0.58216380847448701</v>
      </c>
      <c r="N710" s="53">
        <v>1.079080430912027</v>
      </c>
      <c r="O710" s="53">
        <v>3.2520174858710487</v>
      </c>
      <c r="P710" s="53">
        <v>-1.268651574025973</v>
      </c>
      <c r="R710" s="53">
        <v>9.1309115635585622E-2</v>
      </c>
      <c r="S710" s="53">
        <v>2.1630388536293017</v>
      </c>
      <c r="T710" s="53">
        <v>2.7521385225612294</v>
      </c>
      <c r="U710" s="53">
        <v>-1.2045314336196777</v>
      </c>
    </row>
    <row r="711" spans="1:21" x14ac:dyDescent="0.25">
      <c r="A711" s="53" t="s">
        <v>677</v>
      </c>
      <c r="B711" s="53">
        <f t="shared" si="10"/>
        <v>702</v>
      </c>
      <c r="C711" s="53">
        <v>0.71931058129088343</v>
      </c>
      <c r="D711" s="53">
        <v>1.8234878778923731</v>
      </c>
      <c r="E711" s="53">
        <v>3.0061488306786464</v>
      </c>
      <c r="F711" s="53">
        <v>-0.79549206908765113</v>
      </c>
      <c r="H711" s="53">
        <v>-0.83594572196738681</v>
      </c>
      <c r="I711" s="53">
        <v>1.0326974780729277</v>
      </c>
      <c r="J711" s="53">
        <v>3.9376531785029973</v>
      </c>
      <c r="K711" s="53">
        <v>-0.76311797510875479</v>
      </c>
      <c r="M711" s="53">
        <v>-1.0581591437890636</v>
      </c>
      <c r="N711" s="53">
        <v>1.0630690959857989</v>
      </c>
      <c r="O711" s="53">
        <v>4.5928264243266659</v>
      </c>
      <c r="P711" s="53">
        <v>-1.0890496516380479</v>
      </c>
      <c r="R711" s="53">
        <v>0.59600201741722902</v>
      </c>
      <c r="S711" s="53">
        <v>1.3970857966609145</v>
      </c>
      <c r="T711" s="53">
        <v>2.2356088229152222</v>
      </c>
      <c r="U711" s="53">
        <v>-1.0211295946670307</v>
      </c>
    </row>
    <row r="712" spans="1:21" x14ac:dyDescent="0.25">
      <c r="A712" s="53" t="s">
        <v>677</v>
      </c>
      <c r="B712" s="53">
        <f t="shared" si="10"/>
        <v>703</v>
      </c>
      <c r="C712" s="53">
        <v>0.5640341947816877</v>
      </c>
      <c r="D712" s="53">
        <v>1.3256079454734839</v>
      </c>
      <c r="E712" s="53">
        <v>13.552638959533571</v>
      </c>
      <c r="F712" s="53">
        <v>-0.71711856907687166</v>
      </c>
      <c r="H712" s="53">
        <v>-0.55276987867540772</v>
      </c>
      <c r="I712" s="53">
        <v>0.963196600463188</v>
      </c>
      <c r="J712" s="53">
        <v>15.803225681529993</v>
      </c>
      <c r="K712" s="53">
        <v>-0.66890890999462638</v>
      </c>
      <c r="M712" s="53">
        <v>-0.88095075261812372</v>
      </c>
      <c r="N712" s="53">
        <v>-0.4455465469527321</v>
      </c>
      <c r="O712" s="53">
        <v>4.7783582009282428</v>
      </c>
      <c r="P712" s="53">
        <v>-1.0306071791033924</v>
      </c>
      <c r="R712" s="53">
        <v>0.76142832140676209</v>
      </c>
      <c r="S712" s="53">
        <v>0.9451356549093386</v>
      </c>
      <c r="T712" s="53">
        <v>3.7269985844491491</v>
      </c>
      <c r="U712" s="53">
        <v>-0.96145062913433221</v>
      </c>
    </row>
    <row r="713" spans="1:21" x14ac:dyDescent="0.25">
      <c r="A713" s="53" t="s">
        <v>677</v>
      </c>
      <c r="B713" s="53">
        <f t="shared" si="10"/>
        <v>704</v>
      </c>
      <c r="C713" s="53">
        <v>1.9123994082516429</v>
      </c>
      <c r="D713" s="53">
        <v>0.7102598606602325</v>
      </c>
      <c r="E713" s="53">
        <v>3.5714940026073174</v>
      </c>
      <c r="F713" s="53">
        <v>-0.74802192781391585</v>
      </c>
      <c r="H713" s="53">
        <v>-0.97330811964759567</v>
      </c>
      <c r="I713" s="53">
        <v>1.0899538803540065</v>
      </c>
      <c r="J713" s="53">
        <v>3.4939512635134009</v>
      </c>
      <c r="K713" s="53">
        <v>-0.70605637099997942</v>
      </c>
      <c r="M713" s="53">
        <v>-0.90085595587375689</v>
      </c>
      <c r="N713" s="53">
        <v>1.3889115123273978</v>
      </c>
      <c r="O713" s="53">
        <v>2.4205840940196093</v>
      </c>
      <c r="P713" s="53">
        <v>-1.0536515588231945</v>
      </c>
      <c r="R713" s="53">
        <v>0.50000155623397002</v>
      </c>
      <c r="S713" s="53">
        <v>0.42417284464084348</v>
      </c>
      <c r="T713" s="53">
        <v>2.7772965963797507</v>
      </c>
      <c r="U713" s="53">
        <v>-0.98498256889278391</v>
      </c>
    </row>
    <row r="714" spans="1:21" x14ac:dyDescent="0.25">
      <c r="A714" s="53" t="s">
        <v>677</v>
      </c>
      <c r="B714" s="53">
        <f t="shared" si="10"/>
        <v>705</v>
      </c>
      <c r="C714" s="53">
        <v>1.5664649594054503</v>
      </c>
      <c r="D714" s="53">
        <v>1.5767477685141364</v>
      </c>
      <c r="E714" s="53">
        <v>3.2053210777520529</v>
      </c>
      <c r="F714" s="53">
        <v>-0.73038844270828263</v>
      </c>
      <c r="H714" s="53">
        <v>-0.4143094678935238</v>
      </c>
      <c r="I714" s="53">
        <v>0.55260977709643422</v>
      </c>
      <c r="J714" s="53">
        <v>4.5886356969566675</v>
      </c>
      <c r="K714" s="53">
        <v>-0.68485999535927011</v>
      </c>
      <c r="M714" s="53">
        <v>-0.8538158481475574</v>
      </c>
      <c r="N714" s="53">
        <v>0.94511512615023596</v>
      </c>
      <c r="O714" s="53">
        <v>6.0310547961867167</v>
      </c>
      <c r="P714" s="53">
        <v>-1.0405024144206287</v>
      </c>
      <c r="R714" s="53">
        <v>0.70017868023047392</v>
      </c>
      <c r="S714" s="53">
        <v>1.0055875967312122</v>
      </c>
      <c r="T714" s="53">
        <v>5.0316630607132788</v>
      </c>
      <c r="U714" s="53">
        <v>-0.97155522228078239</v>
      </c>
    </row>
    <row r="715" spans="1:21" x14ac:dyDescent="0.25">
      <c r="A715" s="53" t="s">
        <v>677</v>
      </c>
      <c r="B715" s="53">
        <f t="shared" ref="B715:B778" si="11">B714+1</f>
        <v>706</v>
      </c>
      <c r="C715" s="53">
        <v>0.52544057772441866</v>
      </c>
      <c r="D715" s="53">
        <v>0.84597329128081888</v>
      </c>
      <c r="E715" s="53">
        <v>3.4930995602447021</v>
      </c>
      <c r="F715" s="53">
        <v>-1.0474014986979081</v>
      </c>
      <c r="H715" s="53">
        <v>-0.89618025378779143</v>
      </c>
      <c r="I715" s="53">
        <v>0.38559558090878021</v>
      </c>
      <c r="J715" s="53">
        <v>7.1704041421860945</v>
      </c>
      <c r="K715" s="53">
        <v>-1.0659263459707362</v>
      </c>
      <c r="M715" s="53">
        <v>-0.32450590440637656</v>
      </c>
      <c r="N715" s="53">
        <v>2.6116483521368914</v>
      </c>
      <c r="O715" s="53">
        <v>2.4181921496684136</v>
      </c>
      <c r="P715" s="53">
        <v>-1.2768964355534438</v>
      </c>
      <c r="R715" s="53">
        <v>0.75015559939549226</v>
      </c>
      <c r="S715" s="53">
        <v>5.6690906355031059</v>
      </c>
      <c r="T715" s="53">
        <v>3.6153084647415819</v>
      </c>
      <c r="U715" s="53">
        <v>-1.2129507352949795</v>
      </c>
    </row>
    <row r="716" spans="1:21" x14ac:dyDescent="0.25">
      <c r="A716" s="53" t="s">
        <v>677</v>
      </c>
      <c r="B716" s="53">
        <f t="shared" si="11"/>
        <v>707</v>
      </c>
      <c r="C716" s="53">
        <v>0.10896946376224556</v>
      </c>
      <c r="D716" s="53">
        <v>0.90866432591311352</v>
      </c>
      <c r="E716" s="53">
        <v>4.5071763259530959</v>
      </c>
      <c r="F716" s="53">
        <v>-0.90655697807874336</v>
      </c>
      <c r="H716" s="53">
        <v>-6.8363811871120783E-2</v>
      </c>
      <c r="I716" s="53">
        <v>0.61940429111943951</v>
      </c>
      <c r="J716" s="53">
        <v>4.1165510792380173</v>
      </c>
      <c r="K716" s="53">
        <v>-0.89662383157296033</v>
      </c>
      <c r="M716" s="53">
        <v>-0.90819382349650135</v>
      </c>
      <c r="N716" s="53">
        <v>-5.4136285871944051E-2</v>
      </c>
      <c r="O716" s="53">
        <v>4.7229238772012119</v>
      </c>
      <c r="P716" s="53">
        <v>-1.1718698382111008</v>
      </c>
      <c r="R716" s="53">
        <v>0.60000022546990039</v>
      </c>
      <c r="S716" s="53">
        <v>0.5142635732160139</v>
      </c>
      <c r="T716" s="53">
        <v>4.0484923082637652</v>
      </c>
      <c r="U716" s="53">
        <v>-1.1057020442151566</v>
      </c>
    </row>
    <row r="717" spans="1:21" x14ac:dyDescent="0.25">
      <c r="A717" s="53" t="s">
        <v>677</v>
      </c>
      <c r="B717" s="53">
        <f t="shared" si="11"/>
        <v>708</v>
      </c>
      <c r="C717" s="53">
        <v>0.77680315439863512</v>
      </c>
      <c r="D717" s="53">
        <v>1.836079491793666</v>
      </c>
      <c r="E717" s="53">
        <v>4.397328335659541</v>
      </c>
      <c r="F717" s="53">
        <v>-0.91108081942719199</v>
      </c>
      <c r="H717" s="53">
        <v>-0.16125927879250679</v>
      </c>
      <c r="I717" s="53">
        <v>2.2768111334689012</v>
      </c>
      <c r="J717" s="53">
        <v>7.105525126590126</v>
      </c>
      <c r="K717" s="53">
        <v>-0.90206172657705452</v>
      </c>
      <c r="M717" s="53">
        <v>6.5837600977933425E-2</v>
      </c>
      <c r="N717" s="53">
        <v>-0.30552760873807538</v>
      </c>
      <c r="O717" s="53">
        <v>9.1652334895815848</v>
      </c>
      <c r="P717" s="53">
        <v>-1.1752432293920674</v>
      </c>
      <c r="R717" s="53">
        <v>-0.58447510983070838</v>
      </c>
      <c r="S717" s="53">
        <v>1.5553027526028578</v>
      </c>
      <c r="T717" s="53">
        <v>4.4686758440674215</v>
      </c>
      <c r="U717" s="53">
        <v>-1.1091468077113937</v>
      </c>
    </row>
    <row r="718" spans="1:21" x14ac:dyDescent="0.25">
      <c r="A718" s="53" t="s">
        <v>677</v>
      </c>
      <c r="B718" s="53">
        <f t="shared" si="11"/>
        <v>709</v>
      </c>
      <c r="C718" s="53">
        <v>0.7479813023501739</v>
      </c>
      <c r="D718" s="53">
        <v>0.57609595524858537</v>
      </c>
      <c r="E718" s="53">
        <v>2.788182026073629</v>
      </c>
      <c r="F718" s="53">
        <v>-0.93854858832890242</v>
      </c>
      <c r="H718" s="53">
        <v>-0.37188024088892607</v>
      </c>
      <c r="I718" s="53">
        <v>2.8360202662230045</v>
      </c>
      <c r="J718" s="53">
        <v>2.8472805425080763</v>
      </c>
      <c r="K718" s="53">
        <v>-0.93507942807877575</v>
      </c>
      <c r="M718" s="53">
        <v>-0.89021394448207991</v>
      </c>
      <c r="N718" s="53">
        <v>1.1463441383577384</v>
      </c>
      <c r="O718" s="53">
        <v>8.8479894128297012</v>
      </c>
      <c r="P718" s="53">
        <v>-1.1957257181083514</v>
      </c>
      <c r="R718" s="53">
        <v>-0.38316267087542244</v>
      </c>
      <c r="S718" s="53">
        <v>0.50739808022325461</v>
      </c>
      <c r="T718" s="53">
        <v>3.0522302043668126</v>
      </c>
      <c r="U718" s="53">
        <v>-1.1300626534158709</v>
      </c>
    </row>
    <row r="719" spans="1:21" x14ac:dyDescent="0.25">
      <c r="A719" s="53" t="s">
        <v>677</v>
      </c>
      <c r="B719" s="53">
        <f t="shared" si="11"/>
        <v>710</v>
      </c>
      <c r="C719" s="53">
        <v>0.92429641926727657</v>
      </c>
      <c r="D719" s="53">
        <v>1.4268579965394916</v>
      </c>
      <c r="E719" s="53">
        <v>3.8062081603548186</v>
      </c>
      <c r="F719" s="53">
        <v>-0.94855827177970276</v>
      </c>
      <c r="H719" s="53">
        <v>-0.38144680166285849</v>
      </c>
      <c r="I719" s="53">
        <v>3.6641475018609628</v>
      </c>
      <c r="J719" s="53">
        <v>6.3324954778856233</v>
      </c>
      <c r="K719" s="53">
        <v>-0.94711159354106289</v>
      </c>
      <c r="M719" s="53">
        <v>-0.37380919418936981</v>
      </c>
      <c r="N719" s="53">
        <v>0.44230125475517085</v>
      </c>
      <c r="O719" s="53">
        <v>2.8132145473712526</v>
      </c>
      <c r="P719" s="53">
        <v>-1.2031898564979031</v>
      </c>
      <c r="R719" s="53">
        <v>-0.54733026417229014</v>
      </c>
      <c r="S719" s="53">
        <v>1.1466692384650203</v>
      </c>
      <c r="T719" s="53">
        <v>3.655990279949962</v>
      </c>
      <c r="U719" s="53">
        <v>-1.1376847138517501</v>
      </c>
    </row>
    <row r="720" spans="1:21" x14ac:dyDescent="0.25">
      <c r="A720" s="53" t="s">
        <v>677</v>
      </c>
      <c r="B720" s="53">
        <f t="shared" si="11"/>
        <v>711</v>
      </c>
      <c r="C720" s="53">
        <v>0.4441085379469627</v>
      </c>
      <c r="D720" s="53">
        <v>0.88612644729265788</v>
      </c>
      <c r="E720" s="53">
        <v>3.3682516054770733</v>
      </c>
      <c r="F720" s="53">
        <v>-0.88651272100304801</v>
      </c>
      <c r="H720" s="53">
        <v>-0.3862543474006534</v>
      </c>
      <c r="I720" s="53">
        <v>3.2015612389596795</v>
      </c>
      <c r="J720" s="53">
        <v>4.9620546310005489</v>
      </c>
      <c r="K720" s="53">
        <v>-0.872529581351281</v>
      </c>
      <c r="M720" s="53">
        <v>-0.77256230594809183</v>
      </c>
      <c r="N720" s="53">
        <v>0.31286639250035286</v>
      </c>
      <c r="O720" s="53">
        <v>4.8676011155554368</v>
      </c>
      <c r="P720" s="53">
        <v>-1.1569230010344687</v>
      </c>
      <c r="R720" s="53">
        <v>-0.19191207650156308</v>
      </c>
      <c r="S720" s="53">
        <v>1.6514811517064973</v>
      </c>
      <c r="T720" s="53">
        <v>3.0305993888176501</v>
      </c>
      <c r="U720" s="53">
        <v>-1.0904389702554069</v>
      </c>
    </row>
    <row r="721" spans="1:21" x14ac:dyDescent="0.25">
      <c r="A721" s="53" t="s">
        <v>677</v>
      </c>
      <c r="B721" s="53">
        <f t="shared" si="11"/>
        <v>712</v>
      </c>
      <c r="C721" s="53">
        <v>1.0192345787415675</v>
      </c>
      <c r="D721" s="53">
        <v>0.61029500970623518</v>
      </c>
      <c r="E721" s="53">
        <v>3.4035719856464151</v>
      </c>
      <c r="F721" s="53">
        <v>-0.81992117831350386</v>
      </c>
      <c r="H721" s="53">
        <v>2.0614558037563947E-2</v>
      </c>
      <c r="I721" s="53">
        <v>2.1108333008524305</v>
      </c>
      <c r="J721" s="53">
        <v>4.4239871513373545</v>
      </c>
      <c r="K721" s="53">
        <v>-0.79248304801505554</v>
      </c>
      <c r="M721" s="53">
        <v>-0.45323245725162881</v>
      </c>
      <c r="N721" s="53">
        <v>-0.11850295477633986</v>
      </c>
      <c r="O721" s="53">
        <v>2.5019618752044503</v>
      </c>
      <c r="P721" s="53">
        <v>-1.1072662368968615</v>
      </c>
      <c r="R721" s="53">
        <v>-0.61979970939922868</v>
      </c>
      <c r="S721" s="53">
        <v>1.3768382498631135</v>
      </c>
      <c r="T721" s="53">
        <v>2.5993048872415079</v>
      </c>
      <c r="U721" s="53">
        <v>-1.0397315962017799</v>
      </c>
    </row>
    <row r="722" spans="1:21" x14ac:dyDescent="0.25">
      <c r="A722" s="53" t="s">
        <v>677</v>
      </c>
      <c r="B722" s="53">
        <f t="shared" si="11"/>
        <v>713</v>
      </c>
      <c r="C722" s="53">
        <v>0.8316722255925274</v>
      </c>
      <c r="D722" s="53">
        <v>2.5025794250986664</v>
      </c>
      <c r="E722" s="53">
        <v>5.3155064526485143</v>
      </c>
      <c r="F722" s="53">
        <v>-0.84432358256031881</v>
      </c>
      <c r="H722" s="53">
        <v>9.096247569183899E-2</v>
      </c>
      <c r="I722" s="53">
        <v>1.363907880271003</v>
      </c>
      <c r="J722" s="53">
        <v>6.1831461463133417</v>
      </c>
      <c r="K722" s="53">
        <v>-0.82181602013335175</v>
      </c>
      <c r="M722" s="53">
        <v>-1.0376508610884392</v>
      </c>
      <c r="N722" s="53">
        <v>-8.8775758844258541E-3</v>
      </c>
      <c r="O722" s="53">
        <v>10.552890183900878</v>
      </c>
      <c r="P722" s="53">
        <v>-1.125462908473069</v>
      </c>
      <c r="R722" s="53">
        <v>-0.2523903618284794</v>
      </c>
      <c r="S722" s="53">
        <v>0.94370293624142587</v>
      </c>
      <c r="T722" s="53">
        <v>1.5023346870767289</v>
      </c>
      <c r="U722" s="53">
        <v>-1.0583132627314149</v>
      </c>
    </row>
    <row r="723" spans="1:21" x14ac:dyDescent="0.25">
      <c r="A723" s="53" t="s">
        <v>677</v>
      </c>
      <c r="B723" s="53">
        <f t="shared" si="11"/>
        <v>714</v>
      </c>
      <c r="C723" s="53">
        <v>0.50547704715024244</v>
      </c>
      <c r="D723" s="53">
        <v>1.2542928732269423</v>
      </c>
      <c r="E723" s="53">
        <v>3.8727393172744105</v>
      </c>
      <c r="F723" s="53">
        <v>-0.82061916223871445</v>
      </c>
      <c r="H723" s="53">
        <v>-0.17596570705352355</v>
      </c>
      <c r="I723" s="53">
        <v>2.1622370439541827</v>
      </c>
      <c r="J723" s="53">
        <v>12.683855950207647</v>
      </c>
      <c r="K723" s="53">
        <v>-0.79332206136841787</v>
      </c>
      <c r="M723" s="53">
        <v>-0.85860539840149297</v>
      </c>
      <c r="N723" s="53">
        <v>0.60498303898853212</v>
      </c>
      <c r="O723" s="53">
        <v>3.8164643791910593</v>
      </c>
      <c r="P723" s="53">
        <v>-1.1077867177529308</v>
      </c>
      <c r="R723" s="53">
        <v>-0.66939049063153266</v>
      </c>
      <c r="S723" s="53">
        <v>0.94417203463440125</v>
      </c>
      <c r="T723" s="53">
        <v>3.2536755155999773</v>
      </c>
      <c r="U723" s="53">
        <v>-1.0402630890993703</v>
      </c>
    </row>
    <row r="724" spans="1:21" x14ac:dyDescent="0.25">
      <c r="A724" s="53" t="s">
        <v>677</v>
      </c>
      <c r="B724" s="53">
        <f t="shared" si="11"/>
        <v>715</v>
      </c>
      <c r="C724" s="53">
        <v>0.5077024007478822</v>
      </c>
      <c r="D724" s="53">
        <v>3.3797064205900096</v>
      </c>
      <c r="E724" s="53">
        <v>5.9209516689550492</v>
      </c>
      <c r="F724" s="53">
        <v>-0.58004376625735288</v>
      </c>
      <c r="H724" s="53">
        <v>0.18510442260650861</v>
      </c>
      <c r="I724" s="53">
        <v>0.32253649650838212</v>
      </c>
      <c r="J724" s="53">
        <v>4.538640031522017</v>
      </c>
      <c r="K724" s="53">
        <v>-0.50413779447019269</v>
      </c>
      <c r="M724" s="53">
        <v>-3.073254778816352E-2</v>
      </c>
      <c r="N724" s="53">
        <v>1.1745175130128478</v>
      </c>
      <c r="O724" s="53">
        <v>2.9243420764068269</v>
      </c>
      <c r="P724" s="53">
        <v>-0.92839162923167295</v>
      </c>
      <c r="R724" s="53">
        <v>-0.84435777381548671</v>
      </c>
      <c r="S724" s="53">
        <v>0.75649561177666502</v>
      </c>
      <c r="T724" s="53">
        <v>3.928143023929116</v>
      </c>
      <c r="U724" s="53">
        <v>-0.85707246008813198</v>
      </c>
    </row>
    <row r="725" spans="1:21" x14ac:dyDescent="0.25">
      <c r="A725" s="53" t="s">
        <v>677</v>
      </c>
      <c r="B725" s="53">
        <f t="shared" si="11"/>
        <v>716</v>
      </c>
      <c r="C725" s="53">
        <v>0.65311779350989496</v>
      </c>
      <c r="D725" s="53">
        <v>2.1259373579017198</v>
      </c>
      <c r="E725" s="53">
        <v>2.9237564674959242</v>
      </c>
      <c r="F725" s="53">
        <v>-0.80447754126551652</v>
      </c>
      <c r="H725" s="53">
        <v>0.6413214851435638</v>
      </c>
      <c r="I725" s="53">
        <v>1.8934772575427641</v>
      </c>
      <c r="J725" s="53">
        <v>2.6937645991776771</v>
      </c>
      <c r="K725" s="53">
        <v>-0.77391898480424215</v>
      </c>
      <c r="M725" s="53">
        <v>-0.19758926468482163</v>
      </c>
      <c r="N725" s="53">
        <v>0.36307645373025044</v>
      </c>
      <c r="O725" s="53">
        <v>5.9557879090978556</v>
      </c>
      <c r="P725" s="53">
        <v>-1.0957500441290504</v>
      </c>
      <c r="R725" s="53">
        <v>-0.64819018201991307</v>
      </c>
      <c r="S725" s="53">
        <v>0.64583751534857781</v>
      </c>
      <c r="T725" s="53">
        <v>4.1802973296557129</v>
      </c>
      <c r="U725" s="53">
        <v>-1.027971750297749</v>
      </c>
    </row>
    <row r="726" spans="1:21" x14ac:dyDescent="0.25">
      <c r="A726" s="53" t="s">
        <v>677</v>
      </c>
      <c r="B726" s="53">
        <f t="shared" si="11"/>
        <v>717</v>
      </c>
      <c r="C726" s="53">
        <v>0.51893355731081792</v>
      </c>
      <c r="D726" s="53">
        <v>3.8122138520900721</v>
      </c>
      <c r="E726" s="53">
        <v>3.6833983160633279</v>
      </c>
      <c r="F726" s="53">
        <v>-0.86458512399440723</v>
      </c>
      <c r="H726" s="53">
        <v>-0.43242812445282436</v>
      </c>
      <c r="I726" s="53">
        <v>2.4595393019021303</v>
      </c>
      <c r="J726" s="53">
        <v>10.848195792858842</v>
      </c>
      <c r="K726" s="53">
        <v>-0.84617145757093082</v>
      </c>
      <c r="M726" s="53">
        <v>-0.79543809600827997</v>
      </c>
      <c r="N726" s="53">
        <v>5.0055052797671536E-2</v>
      </c>
      <c r="O726" s="53">
        <v>2.8903646659739692</v>
      </c>
      <c r="P726" s="53">
        <v>-1.1405717728035969</v>
      </c>
      <c r="R726" s="53">
        <v>-0.6752061695816336</v>
      </c>
      <c r="S726" s="53">
        <v>0.51532286380266867</v>
      </c>
      <c r="T726" s="53">
        <v>2.7235543998117819</v>
      </c>
      <c r="U726" s="53">
        <v>-1.0737417919245478</v>
      </c>
    </row>
    <row r="727" spans="1:21" x14ac:dyDescent="0.25">
      <c r="A727" s="53" t="s">
        <v>677</v>
      </c>
      <c r="B727" s="53">
        <f t="shared" si="11"/>
        <v>718</v>
      </c>
      <c r="C727" s="53">
        <v>0.59505651522576231</v>
      </c>
      <c r="D727" s="53">
        <v>2.7023234103101399</v>
      </c>
      <c r="E727" s="53">
        <v>2.2409722794933438</v>
      </c>
      <c r="F727" s="53">
        <v>-0.74376179999799108</v>
      </c>
      <c r="H727" s="53">
        <v>1.8722516977375001</v>
      </c>
      <c r="I727" s="53">
        <v>2.7160509612288877</v>
      </c>
      <c r="J727" s="53">
        <v>10.86517302763591</v>
      </c>
      <c r="K727" s="53">
        <v>-0.7009354735186909</v>
      </c>
      <c r="M727" s="53">
        <v>-0.5497498798065279</v>
      </c>
      <c r="N727" s="53">
        <v>0.81860174684362552</v>
      </c>
      <c r="O727" s="53">
        <v>2.188989355670397</v>
      </c>
      <c r="P727" s="53">
        <v>-1.050474816648326</v>
      </c>
      <c r="R727" s="53">
        <v>-0.4167220208694592</v>
      </c>
      <c r="S727" s="53">
        <v>1.0096449621949637</v>
      </c>
      <c r="T727" s="53">
        <v>3.6457398699375694</v>
      </c>
      <c r="U727" s="53">
        <v>-0.98173861499182891</v>
      </c>
    </row>
    <row r="728" spans="1:21" x14ac:dyDescent="0.25">
      <c r="A728" s="53" t="s">
        <v>677</v>
      </c>
      <c r="B728" s="53">
        <f t="shared" si="11"/>
        <v>719</v>
      </c>
      <c r="C728" s="53">
        <v>0.79560651746327082</v>
      </c>
      <c r="D728" s="53">
        <v>0.1129294576450786</v>
      </c>
      <c r="E728" s="53">
        <v>2.9628259264092454</v>
      </c>
      <c r="F728" s="53">
        <v>-0.76621500926673725</v>
      </c>
      <c r="H728" s="53">
        <v>-0.33266734429982908</v>
      </c>
      <c r="I728" s="53">
        <v>4.0429846731453167E-2</v>
      </c>
      <c r="J728" s="53">
        <v>5.1425050599603468</v>
      </c>
      <c r="K728" s="53">
        <v>-0.7279254108537534</v>
      </c>
      <c r="M728" s="53">
        <v>-0.83929897373964601</v>
      </c>
      <c r="N728" s="53">
        <v>0.96532560456594119</v>
      </c>
      <c r="O728" s="53">
        <v>5.3907698441996414</v>
      </c>
      <c r="P728" s="53">
        <v>-1.0672179896063168</v>
      </c>
      <c r="R728" s="53">
        <v>-0.43285651283649551</v>
      </c>
      <c r="S728" s="53">
        <v>0.46272822635779776</v>
      </c>
      <c r="T728" s="53">
        <v>3.4200728340675726</v>
      </c>
      <c r="U728" s="53">
        <v>-0.99883603059612969</v>
      </c>
    </row>
    <row r="729" spans="1:21" x14ac:dyDescent="0.25">
      <c r="A729" s="53" t="s">
        <v>677</v>
      </c>
      <c r="B729" s="53">
        <f t="shared" si="11"/>
        <v>720</v>
      </c>
      <c r="C729" s="53">
        <v>0.49168338103573783</v>
      </c>
      <c r="D729" s="53">
        <v>-0.3835366025053078</v>
      </c>
      <c r="E729" s="53">
        <v>15.46613266219407</v>
      </c>
      <c r="F729" s="53">
        <v>-0.74887376742174516</v>
      </c>
      <c r="H729" s="53">
        <v>-0.37680925682136052</v>
      </c>
      <c r="I729" s="53">
        <v>0.74539369219028484</v>
      </c>
      <c r="J729" s="53">
        <v>4.5660305085163078</v>
      </c>
      <c r="K729" s="53">
        <v>-0.70708032696812861</v>
      </c>
      <c r="M729" s="53">
        <v>-0.97706400638864244</v>
      </c>
      <c r="N729" s="53">
        <v>-0.23570155054268271</v>
      </c>
      <c r="O729" s="53">
        <v>3.1453855476171624</v>
      </c>
      <c r="P729" s="53">
        <v>-1.0542867685927932</v>
      </c>
      <c r="R729" s="53">
        <v>0.38067412578320692</v>
      </c>
      <c r="S729" s="53">
        <v>0.62043449009440466</v>
      </c>
      <c r="T729" s="53">
        <v>2.5601445324967722</v>
      </c>
      <c r="U729" s="53">
        <v>-0.98563121807379583</v>
      </c>
    </row>
    <row r="730" spans="1:21" x14ac:dyDescent="0.25">
      <c r="A730" s="53" t="s">
        <v>677</v>
      </c>
      <c r="B730" s="53">
        <f t="shared" si="11"/>
        <v>721</v>
      </c>
      <c r="C730" s="53">
        <v>0.35115507899073556</v>
      </c>
      <c r="D730" s="53">
        <v>0.30814504709350565</v>
      </c>
      <c r="E730" s="53">
        <v>3.1884462706098189</v>
      </c>
      <c r="F730" s="53">
        <v>-0.66281061568307764</v>
      </c>
      <c r="H730" s="53">
        <v>-0.37008985843584197</v>
      </c>
      <c r="I730" s="53">
        <v>-4.3278071047228424E-2</v>
      </c>
      <c r="J730" s="53">
        <v>7.2368364211393938</v>
      </c>
      <c r="K730" s="53">
        <v>-0.60362789642770265</v>
      </c>
      <c r="M730" s="53">
        <v>-0.69167491078377419</v>
      </c>
      <c r="N730" s="53">
        <v>0.8938794972894103</v>
      </c>
      <c r="O730" s="53">
        <v>1.970834321298967</v>
      </c>
      <c r="P730" s="53">
        <v>-0.99011018618877689</v>
      </c>
      <c r="R730" s="53">
        <v>-0.43415566637493047</v>
      </c>
      <c r="S730" s="53">
        <v>-0.47706096351750243</v>
      </c>
      <c r="T730" s="53">
        <v>5.4283966896305396</v>
      </c>
      <c r="U730" s="53">
        <v>-0.92009682359682443</v>
      </c>
    </row>
    <row r="731" spans="1:21" x14ac:dyDescent="0.25">
      <c r="A731" s="53" t="s">
        <v>677</v>
      </c>
      <c r="B731" s="53">
        <f t="shared" si="11"/>
        <v>722</v>
      </c>
      <c r="C731" s="53">
        <v>4.2531781727388432E-2</v>
      </c>
      <c r="D731" s="53">
        <v>3.2061046409174785</v>
      </c>
      <c r="E731" s="53">
        <v>1.9815288785868985</v>
      </c>
      <c r="F731" s="53">
        <v>-0.29430430412934727</v>
      </c>
      <c r="H731" s="53">
        <v>-0.43382599393785332</v>
      </c>
      <c r="I731" s="53">
        <v>0.46193513963109167</v>
      </c>
      <c r="J731" s="53">
        <v>6.3445101376305271</v>
      </c>
      <c r="K731" s="53">
        <v>-0.16066394693766162</v>
      </c>
      <c r="M731" s="53">
        <v>-0.61973977447942685</v>
      </c>
      <c r="N731" s="53">
        <v>0.41731774357873636</v>
      </c>
      <c r="O731" s="53">
        <v>5.072864982444008</v>
      </c>
      <c r="P731" s="53">
        <v>-0.71531806909736251</v>
      </c>
      <c r="R731" s="53">
        <v>-0.16749254462637567</v>
      </c>
      <c r="S731" s="53">
        <v>-0.17772215394651367</v>
      </c>
      <c r="T731" s="53">
        <v>4.1513125077317579</v>
      </c>
      <c r="U731" s="53">
        <v>-0.63949080928366797</v>
      </c>
    </row>
    <row r="732" spans="1:21" x14ac:dyDescent="0.25">
      <c r="A732" s="53" t="s">
        <v>677</v>
      </c>
      <c r="B732" s="53">
        <f t="shared" si="11"/>
        <v>723</v>
      </c>
      <c r="C732" s="53">
        <v>1.1426100952477536</v>
      </c>
      <c r="D732" s="53">
        <v>0.15090126286405961</v>
      </c>
      <c r="E732" s="53">
        <v>3.7797224296424088</v>
      </c>
      <c r="F732" s="53">
        <v>-0.53304582231357844</v>
      </c>
      <c r="H732" s="53">
        <v>-0.20918987322134547</v>
      </c>
      <c r="I732" s="53">
        <v>1.4011235591862963</v>
      </c>
      <c r="J732" s="53">
        <v>6.031367321197953</v>
      </c>
      <c r="K732" s="53">
        <v>-0.44764379636343171</v>
      </c>
      <c r="M732" s="53">
        <v>-0.83749177460136393</v>
      </c>
      <c r="N732" s="53">
        <v>0.7891448239302522</v>
      </c>
      <c r="O732" s="53">
        <v>3.8309581698924151</v>
      </c>
      <c r="P732" s="53">
        <v>-0.89334565007109512</v>
      </c>
      <c r="R732" s="53">
        <v>-0.53996123844071342</v>
      </c>
      <c r="S732" s="53">
        <v>-4.1388247933703401E-3</v>
      </c>
      <c r="T732" s="53">
        <v>6.0950970172955294</v>
      </c>
      <c r="U732" s="53">
        <v>-0.82128499779102326</v>
      </c>
    </row>
    <row r="733" spans="1:21" x14ac:dyDescent="0.25">
      <c r="A733" s="53" t="s">
        <v>677</v>
      </c>
      <c r="B733" s="53">
        <f t="shared" si="11"/>
        <v>724</v>
      </c>
      <c r="C733" s="53">
        <v>0.80898139620589049</v>
      </c>
      <c r="D733" s="53">
        <v>-0.21870877327945079</v>
      </c>
      <c r="E733" s="53">
        <v>3.3237463731895547</v>
      </c>
      <c r="F733" s="53">
        <v>-0.57333857411604616</v>
      </c>
      <c r="H733" s="53">
        <v>-4.1327549232050627E-2</v>
      </c>
      <c r="I733" s="53">
        <v>0.22697953299254439</v>
      </c>
      <c r="J733" s="53">
        <v>5.2720719387592938</v>
      </c>
      <c r="K733" s="53">
        <v>-0.49607780119496286</v>
      </c>
      <c r="M733" s="53">
        <v>-0.59186488631322032</v>
      </c>
      <c r="N733" s="53">
        <v>-0.15176459233973918</v>
      </c>
      <c r="O733" s="53">
        <v>3.7528042029573569</v>
      </c>
      <c r="P733" s="53">
        <v>-0.92339162275621867</v>
      </c>
      <c r="R733" s="53">
        <v>-0.24867938808934464</v>
      </c>
      <c r="S733" s="53">
        <v>6.3732285528230445E-2</v>
      </c>
      <c r="T733" s="53">
        <v>3.6881261568695489</v>
      </c>
      <c r="U733" s="53">
        <v>-0.85196666628491879</v>
      </c>
    </row>
    <row r="734" spans="1:21" x14ac:dyDescent="0.25">
      <c r="A734" s="53" t="s">
        <v>677</v>
      </c>
      <c r="B734" s="53">
        <f t="shared" si="11"/>
        <v>725</v>
      </c>
      <c r="C734" s="53">
        <v>-0.44205035889637634</v>
      </c>
      <c r="D734" s="53">
        <v>-0.471304656588444</v>
      </c>
      <c r="E734" s="53">
        <v>3.6416237138740559</v>
      </c>
      <c r="F734" s="53">
        <v>-0.64895746871505833</v>
      </c>
      <c r="H734" s="53">
        <v>-0.54300012248338037</v>
      </c>
      <c r="I734" s="53">
        <v>0.25856872253295715</v>
      </c>
      <c r="J734" s="53">
        <v>4.4934551990032272</v>
      </c>
      <c r="K734" s="53">
        <v>-0.58697568586461424</v>
      </c>
      <c r="M734" s="53">
        <v>-0.60095518766635692</v>
      </c>
      <c r="N734" s="53">
        <v>1.027888248063634</v>
      </c>
      <c r="O734" s="53">
        <v>5.0111948508468966</v>
      </c>
      <c r="P734" s="53">
        <v>-0.97978000875526106</v>
      </c>
      <c r="R734" s="53">
        <v>-1.1737094986447778</v>
      </c>
      <c r="S734" s="53">
        <v>1.7961838744171192</v>
      </c>
      <c r="T734" s="53">
        <v>5.3255478333661008</v>
      </c>
      <c r="U734" s="53">
        <v>-0.90954808607317017</v>
      </c>
    </row>
    <row r="735" spans="1:21" x14ac:dyDescent="0.25">
      <c r="A735" s="53" t="s">
        <v>677</v>
      </c>
      <c r="B735" s="53">
        <f t="shared" si="11"/>
        <v>726</v>
      </c>
      <c r="C735" s="53">
        <v>-0.59942069220913508</v>
      </c>
      <c r="D735" s="53">
        <v>-0.42777841958440327</v>
      </c>
      <c r="E735" s="53">
        <v>5.4656050117167663</v>
      </c>
      <c r="F735" s="53">
        <v>-0.77062747628443784</v>
      </c>
      <c r="H735" s="53">
        <v>-0.14507363235431264</v>
      </c>
      <c r="I735" s="53">
        <v>2.0545910049586724</v>
      </c>
      <c r="J735" s="53">
        <v>5.5426585833469764</v>
      </c>
      <c r="K735" s="53">
        <v>-0.73322942806017299</v>
      </c>
      <c r="M735" s="53">
        <v>-8.4673319366314587E-2</v>
      </c>
      <c r="N735" s="53">
        <v>-1.2490491544028182</v>
      </c>
      <c r="O735" s="53">
        <v>3.8709025479187238</v>
      </c>
      <c r="P735" s="53">
        <v>-1.070508329867458</v>
      </c>
      <c r="R735" s="53">
        <v>-1.1013683028989871</v>
      </c>
      <c r="S735" s="53">
        <v>1.1128330507175004</v>
      </c>
      <c r="T735" s="53">
        <v>2.3996329126375509</v>
      </c>
      <c r="U735" s="53">
        <v>-1.002195986027842</v>
      </c>
    </row>
    <row r="736" spans="1:21" x14ac:dyDescent="0.25">
      <c r="A736" s="53" t="s">
        <v>677</v>
      </c>
      <c r="B736" s="53">
        <f t="shared" si="11"/>
        <v>727</v>
      </c>
      <c r="C736" s="53">
        <v>-0.53916288837958037</v>
      </c>
      <c r="D736" s="53">
        <v>0.10717139977334686</v>
      </c>
      <c r="E736" s="53">
        <v>2.4944385134205853</v>
      </c>
      <c r="F736" s="53">
        <v>-0.66762882336534768</v>
      </c>
      <c r="H736" s="53">
        <v>-2.9340244785359376E-2</v>
      </c>
      <c r="I736" s="53">
        <v>1.0655429912107659</v>
      </c>
      <c r="J736" s="53">
        <v>6.397572208277345</v>
      </c>
      <c r="K736" s="53">
        <v>-0.60941963523239984</v>
      </c>
      <c r="M736" s="53">
        <v>-0.77058221629899049</v>
      </c>
      <c r="N736" s="53">
        <v>-1.1240220825353859</v>
      </c>
      <c r="O736" s="53">
        <v>4.8070525087703242</v>
      </c>
      <c r="P736" s="53">
        <v>-0.99370308391694528</v>
      </c>
      <c r="R736" s="53">
        <v>-0.40531273137178481</v>
      </c>
      <c r="S736" s="53">
        <v>-0.30001438725334506</v>
      </c>
      <c r="T736" s="53">
        <v>3.5200155829859567</v>
      </c>
      <c r="U736" s="53">
        <v>-0.92376573783645932</v>
      </c>
    </row>
    <row r="737" spans="1:21" x14ac:dyDescent="0.25">
      <c r="A737" s="53" t="s">
        <v>677</v>
      </c>
      <c r="B737" s="53">
        <f t="shared" si="11"/>
        <v>728</v>
      </c>
      <c r="C737" s="53">
        <v>-0.41277572544481095</v>
      </c>
      <c r="D737" s="53">
        <v>-0.60538298275987557</v>
      </c>
      <c r="E737" s="53">
        <v>4.3687789977045615</v>
      </c>
      <c r="F737" s="53">
        <v>-0.73198864323771251</v>
      </c>
      <c r="H737" s="53">
        <v>-0.42175515333142533</v>
      </c>
      <c r="I737" s="53">
        <v>0.93833447142153614</v>
      </c>
      <c r="J737" s="53">
        <v>5.2054616441719004</v>
      </c>
      <c r="K737" s="53">
        <v>-0.68678352047747959</v>
      </c>
      <c r="M737" s="53">
        <v>-5.0785296193547963E-2</v>
      </c>
      <c r="N737" s="53">
        <v>-0.65063300002145752</v>
      </c>
      <c r="O737" s="53">
        <v>3.6093172770810016</v>
      </c>
      <c r="P737" s="53">
        <v>-1.041695670756996</v>
      </c>
      <c r="R737" s="53">
        <v>0.12095252139953916</v>
      </c>
      <c r="S737" s="53">
        <v>-0.34880053304310094</v>
      </c>
      <c r="T737" s="53">
        <v>6.6680374674091087</v>
      </c>
      <c r="U737" s="53">
        <v>-0.97277372486428471</v>
      </c>
    </row>
    <row r="738" spans="1:21" x14ac:dyDescent="0.25">
      <c r="A738" s="53" t="s">
        <v>677</v>
      </c>
      <c r="B738" s="53">
        <f t="shared" si="11"/>
        <v>729</v>
      </c>
      <c r="C738" s="53">
        <v>-0.66541257859690073</v>
      </c>
      <c r="D738" s="53">
        <v>-0.42735022505922426</v>
      </c>
      <c r="E738" s="53">
        <v>3.6763656784175547</v>
      </c>
      <c r="F738" s="53">
        <v>-0.77133031792041329</v>
      </c>
      <c r="H738" s="53">
        <v>-0.42642152373623499</v>
      </c>
      <c r="I738" s="53">
        <v>3.7997829954849216</v>
      </c>
      <c r="J738" s="53">
        <v>5.3938739411532595</v>
      </c>
      <c r="K738" s="53">
        <v>-0.73407428063712077</v>
      </c>
      <c r="M738" s="53">
        <v>0.19212581960105896</v>
      </c>
      <c r="N738" s="53">
        <v>0.42800660087987724</v>
      </c>
      <c r="O738" s="53">
        <v>3.7240736863972845</v>
      </c>
      <c r="P738" s="53">
        <v>-1.0710324330783783</v>
      </c>
      <c r="R738" s="53">
        <v>3.4359029862373442</v>
      </c>
      <c r="S738" s="53">
        <v>3.5024074193300773E-2</v>
      </c>
      <c r="T738" s="53">
        <v>2.5168939945961735</v>
      </c>
      <c r="U738" s="53">
        <v>-1.0027311779200321</v>
      </c>
    </row>
    <row r="739" spans="1:21" x14ac:dyDescent="0.25">
      <c r="A739" s="53" t="s">
        <v>677</v>
      </c>
      <c r="B739" s="53">
        <f t="shared" si="11"/>
        <v>730</v>
      </c>
      <c r="C739" s="53">
        <v>-0.41475830288969406</v>
      </c>
      <c r="D739" s="53">
        <v>1.6923095155505401</v>
      </c>
      <c r="E739" s="53">
        <v>3.9138220014618441</v>
      </c>
      <c r="F739" s="53">
        <v>-0.66914648258831555</v>
      </c>
      <c r="H739" s="53">
        <v>5.6096393962540798E-2</v>
      </c>
      <c r="I739" s="53">
        <v>1.8491489440947206</v>
      </c>
      <c r="J739" s="53">
        <v>7.773530111391076</v>
      </c>
      <c r="K739" s="53">
        <v>-0.6112439413631453</v>
      </c>
      <c r="M739" s="53">
        <v>-0.86258322602015858</v>
      </c>
      <c r="N739" s="53">
        <v>-7.7404695447973917E-2</v>
      </c>
      <c r="O739" s="53">
        <v>3.3953396669004623</v>
      </c>
      <c r="P739" s="53">
        <v>-0.99483478988188323</v>
      </c>
      <c r="R739" s="53">
        <v>-1.0104962800293844</v>
      </c>
      <c r="S739" s="53">
        <v>0.11903822543772825</v>
      </c>
      <c r="T739" s="53">
        <v>2.9406348311688317</v>
      </c>
      <c r="U739" s="53">
        <v>-0.9249213878003556</v>
      </c>
    </row>
    <row r="740" spans="1:21" x14ac:dyDescent="0.25">
      <c r="A740" s="53" t="s">
        <v>677</v>
      </c>
      <c r="B740" s="53">
        <f t="shared" si="11"/>
        <v>731</v>
      </c>
      <c r="C740" s="53">
        <v>-0.79152904224313292</v>
      </c>
      <c r="D740" s="53">
        <v>-0.65287892409621118</v>
      </c>
      <c r="E740" s="53">
        <v>5.7761250038886107</v>
      </c>
      <c r="F740" s="53">
        <v>-0.59886291066689046</v>
      </c>
      <c r="H740" s="53">
        <v>-0.41793728128287555</v>
      </c>
      <c r="I740" s="53">
        <v>1.1363881154662154</v>
      </c>
      <c r="J740" s="53">
        <v>5.2969329740671522</v>
      </c>
      <c r="K740" s="53">
        <v>-0.52675939489414281</v>
      </c>
      <c r="M740" s="53">
        <v>0.4691240953944954</v>
      </c>
      <c r="N740" s="53">
        <v>-0.33029522830689895</v>
      </c>
      <c r="O740" s="53">
        <v>2.9004868787135605</v>
      </c>
      <c r="P740" s="53">
        <v>-0.94242490999786099</v>
      </c>
      <c r="R740" s="53">
        <v>3.8411760830424031</v>
      </c>
      <c r="S740" s="53">
        <v>-0.32394425477990973</v>
      </c>
      <c r="T740" s="53">
        <v>3.1850977496528743</v>
      </c>
      <c r="U740" s="53">
        <v>-0.87140264912418619</v>
      </c>
    </row>
    <row r="741" spans="1:21" x14ac:dyDescent="0.25">
      <c r="A741" s="53" t="s">
        <v>677</v>
      </c>
      <c r="B741" s="53">
        <f t="shared" si="11"/>
        <v>732</v>
      </c>
      <c r="C741" s="53">
        <v>-0.66596671561305454</v>
      </c>
      <c r="D741" s="53">
        <v>-0.23064277147836132</v>
      </c>
      <c r="E741" s="53">
        <v>3.2603998459280561</v>
      </c>
      <c r="F741" s="53">
        <v>-0.68243092437995434</v>
      </c>
      <c r="H741" s="53">
        <v>-0.45007693568585022</v>
      </c>
      <c r="I741" s="53">
        <v>2.002638619884014</v>
      </c>
      <c r="J741" s="53">
        <v>7.753113651618758</v>
      </c>
      <c r="K741" s="53">
        <v>-0.62721253842186042</v>
      </c>
      <c r="M741" s="53">
        <v>0.84483531154574909</v>
      </c>
      <c r="N741" s="53">
        <v>-0.10415942321015054</v>
      </c>
      <c r="O741" s="53">
        <v>4.1910355175480447</v>
      </c>
      <c r="P741" s="53">
        <v>-1.0047408885560434</v>
      </c>
      <c r="R741" s="53">
        <v>-0.57996435818236391</v>
      </c>
      <c r="S741" s="53">
        <v>0.97817922800024182</v>
      </c>
      <c r="T741" s="53">
        <v>3.1263609108512593</v>
      </c>
      <c r="U741" s="53">
        <v>-0.93503707414453197</v>
      </c>
    </row>
    <row r="742" spans="1:21" x14ac:dyDescent="0.25">
      <c r="A742" s="53" t="s">
        <v>677</v>
      </c>
      <c r="B742" s="53">
        <f t="shared" si="11"/>
        <v>733</v>
      </c>
      <c r="C742" s="53">
        <v>-0.62246324073786063</v>
      </c>
      <c r="D742" s="53">
        <v>-0.44006049737137987</v>
      </c>
      <c r="E742" s="53">
        <v>3.5635624846151783</v>
      </c>
      <c r="F742" s="53">
        <v>-0.73612495163584213</v>
      </c>
      <c r="H742" s="53">
        <v>-0.46273544603388106</v>
      </c>
      <c r="I742" s="53">
        <v>1.7926119018853337</v>
      </c>
      <c r="J742" s="53">
        <v>12.051075630449704</v>
      </c>
      <c r="K742" s="53">
        <v>-0.69175558051254138</v>
      </c>
      <c r="M742" s="53">
        <v>0.11498791764034386</v>
      </c>
      <c r="N742" s="53">
        <v>-0.31629521240020536</v>
      </c>
      <c r="O742" s="53">
        <v>5.9095665388435474</v>
      </c>
      <c r="P742" s="53">
        <v>-1.0447800818132753</v>
      </c>
      <c r="R742" s="53">
        <v>2.2544120997323933</v>
      </c>
      <c r="S742" s="53">
        <v>1.7982876596120281</v>
      </c>
      <c r="T742" s="53">
        <v>2.2820399964100297</v>
      </c>
      <c r="U742" s="53">
        <v>-0.97592339415671947</v>
      </c>
    </row>
    <row r="743" spans="1:21" x14ac:dyDescent="0.25">
      <c r="A743" s="53" t="s">
        <v>677</v>
      </c>
      <c r="B743" s="53">
        <f t="shared" si="11"/>
        <v>734</v>
      </c>
      <c r="C743" s="53">
        <v>-0.80577791115802244</v>
      </c>
      <c r="D743" s="53">
        <v>1.1107911649309361</v>
      </c>
      <c r="E743" s="53">
        <v>4.5581885836262837</v>
      </c>
      <c r="F743" s="53">
        <v>-0.81734562205461836</v>
      </c>
      <c r="H743" s="53">
        <v>-0.51682438927229868</v>
      </c>
      <c r="I743" s="53">
        <v>1.244528073884833</v>
      </c>
      <c r="J743" s="53">
        <v>5.2808947067634602</v>
      </c>
      <c r="K743" s="53">
        <v>-0.78938709406040164</v>
      </c>
      <c r="M743" s="53">
        <v>2.0147266545662168</v>
      </c>
      <c r="N743" s="53">
        <v>0.22549109655561314</v>
      </c>
      <c r="O743" s="53">
        <v>8.6409803532128109</v>
      </c>
      <c r="P743" s="53">
        <v>-1.1053456658377576</v>
      </c>
      <c r="R743" s="53">
        <v>0.39865751685051315</v>
      </c>
      <c r="S743" s="53">
        <v>1.6745617838351519</v>
      </c>
      <c r="T743" s="53">
        <v>3.2352715522541158</v>
      </c>
      <c r="U743" s="53">
        <v>-1.0377703907792786</v>
      </c>
    </row>
    <row r="744" spans="1:21" x14ac:dyDescent="0.25">
      <c r="A744" s="53" t="s">
        <v>677</v>
      </c>
      <c r="B744" s="53">
        <f t="shared" si="11"/>
        <v>735</v>
      </c>
      <c r="C744" s="53">
        <v>-0.71088861219927924</v>
      </c>
      <c r="D744" s="53">
        <v>-0.40852864930827054</v>
      </c>
      <c r="E744" s="53">
        <v>3.5445281789204279</v>
      </c>
      <c r="F744" s="53">
        <v>-0.63763739665405295</v>
      </c>
      <c r="H744" s="53">
        <v>0.23506031916322606</v>
      </c>
      <c r="I744" s="53">
        <v>0.93178360366721469</v>
      </c>
      <c r="J744" s="53">
        <v>12.975172764912388</v>
      </c>
      <c r="K744" s="53">
        <v>-0.57336836443906603</v>
      </c>
      <c r="M744" s="53">
        <v>-5.068957259318916E-2</v>
      </c>
      <c r="N744" s="53">
        <v>-0.31539704636334126</v>
      </c>
      <c r="O744" s="53">
        <v>5.0008223582282039</v>
      </c>
      <c r="P744" s="53">
        <v>-0.97133872438714375</v>
      </c>
      <c r="R744" s="53">
        <v>3.0177381966135393</v>
      </c>
      <c r="S744" s="53">
        <v>0.81608515023418171</v>
      </c>
      <c r="T744" s="53">
        <v>3.3956126321821563</v>
      </c>
      <c r="U744" s="53">
        <v>-0.90092820575311949</v>
      </c>
    </row>
    <row r="745" spans="1:21" x14ac:dyDescent="0.25">
      <c r="A745" s="53" t="s">
        <v>677</v>
      </c>
      <c r="B745" s="53">
        <f t="shared" si="11"/>
        <v>736</v>
      </c>
      <c r="C745" s="53">
        <v>-0.66791256936120147</v>
      </c>
      <c r="D745" s="53">
        <v>-0.5896188809913665</v>
      </c>
      <c r="E745" s="53">
        <v>6.0880615979944777</v>
      </c>
      <c r="F745" s="53">
        <v>-0.72394180806463437</v>
      </c>
      <c r="H745" s="53">
        <v>-0.97318810178799309</v>
      </c>
      <c r="I745" s="53">
        <v>2.1495759755839465</v>
      </c>
      <c r="J745" s="53">
        <v>9.9617141418381294</v>
      </c>
      <c r="K745" s="53">
        <v>-0.67711080178201599</v>
      </c>
      <c r="M745" s="53">
        <v>-0.81476941370029221</v>
      </c>
      <c r="N745" s="53">
        <v>-0.63851395397410626</v>
      </c>
      <c r="O745" s="53">
        <v>3.1830583680497178</v>
      </c>
      <c r="P745" s="53">
        <v>-1.0356952121386003</v>
      </c>
      <c r="R745" s="53">
        <v>0.3108593660656766</v>
      </c>
      <c r="S745" s="53">
        <v>1.3270623712439102</v>
      </c>
      <c r="T745" s="53">
        <v>2.8063793981207517</v>
      </c>
      <c r="U745" s="53">
        <v>-0.96664631191379269</v>
      </c>
    </row>
    <row r="746" spans="1:21" x14ac:dyDescent="0.25">
      <c r="A746" s="53" t="s">
        <v>677</v>
      </c>
      <c r="B746" s="53">
        <f t="shared" si="11"/>
        <v>737</v>
      </c>
      <c r="C746" s="53">
        <v>-0.56284484986850636</v>
      </c>
      <c r="D746" s="53">
        <v>2.4624812004978138</v>
      </c>
      <c r="E746" s="53">
        <v>3.3239982531994365</v>
      </c>
      <c r="F746" s="53">
        <v>-0.78196849069727825</v>
      </c>
      <c r="H746" s="53">
        <v>-0.45512486976740635</v>
      </c>
      <c r="I746" s="53">
        <v>3.2563239520983291</v>
      </c>
      <c r="J746" s="53">
        <v>9.1046037615485496</v>
      </c>
      <c r="K746" s="53">
        <v>-0.74686192329303347</v>
      </c>
      <c r="M746" s="53">
        <v>-1.6665319958497175E-2</v>
      </c>
      <c r="N746" s="53">
        <v>2.691814090422386</v>
      </c>
      <c r="O746" s="53">
        <v>1.7308408399322655</v>
      </c>
      <c r="P746" s="53">
        <v>-1.0789652307746065</v>
      </c>
      <c r="R746" s="53">
        <v>0.30532098677012515</v>
      </c>
      <c r="S746" s="53">
        <v>0.8836674058024413</v>
      </c>
      <c r="T746" s="53">
        <v>3.3761845054470809</v>
      </c>
      <c r="U746" s="53">
        <v>-1.0108318132928824</v>
      </c>
    </row>
    <row r="747" spans="1:21" x14ac:dyDescent="0.25">
      <c r="A747" s="53" t="s">
        <v>677</v>
      </c>
      <c r="B747" s="53">
        <f t="shared" si="11"/>
        <v>738</v>
      </c>
      <c r="C747" s="53">
        <v>-0.41607172446158436</v>
      </c>
      <c r="D747" s="53">
        <v>-0.47970988839138684</v>
      </c>
      <c r="E747" s="53">
        <v>3.6593500623000184</v>
      </c>
      <c r="F747" s="53">
        <v>-0.8026275788273165</v>
      </c>
      <c r="H747" s="53">
        <v>-1.0919379234857947</v>
      </c>
      <c r="I747" s="53">
        <v>2.4950630941726279</v>
      </c>
      <c r="J747" s="53">
        <v>7.1809114992997465</v>
      </c>
      <c r="K747" s="53">
        <v>-0.77169523274806107</v>
      </c>
      <c r="M747" s="53">
        <v>5.0579457923412606E-3</v>
      </c>
      <c r="N747" s="53">
        <v>-0.78778567673432853</v>
      </c>
      <c r="O747" s="53">
        <v>5.4851261409307419</v>
      </c>
      <c r="P747" s="53">
        <v>-1.0943705423973455</v>
      </c>
      <c r="R747" s="53">
        <v>0.29843307643138084</v>
      </c>
      <c r="S747" s="53">
        <v>2.1015539685118907</v>
      </c>
      <c r="T747" s="53">
        <v>2.4798827140672328</v>
      </c>
      <c r="U747" s="53">
        <v>-1.0265630618434762</v>
      </c>
    </row>
    <row r="748" spans="1:21" x14ac:dyDescent="0.25">
      <c r="A748" s="53" t="s">
        <v>677</v>
      </c>
      <c r="B748" s="53">
        <f t="shared" si="11"/>
        <v>739</v>
      </c>
      <c r="C748" s="53">
        <v>-0.51998989678270635</v>
      </c>
      <c r="D748" s="53">
        <v>0.15973955187501401</v>
      </c>
      <c r="E748" s="53">
        <v>4.6346553749829331</v>
      </c>
      <c r="F748" s="53">
        <v>-0.35682812313140222</v>
      </c>
      <c r="H748" s="53">
        <v>-1.0217191381394013</v>
      </c>
      <c r="I748" s="53">
        <v>2.9726924879960781</v>
      </c>
      <c r="J748" s="53">
        <v>7.27507131650973</v>
      </c>
      <c r="K748" s="53">
        <v>-0.23582086266476857</v>
      </c>
      <c r="M748" s="53">
        <v>-0.80216338152944766</v>
      </c>
      <c r="N748" s="53">
        <v>-0.66713041270174267</v>
      </c>
      <c r="O748" s="53">
        <v>2.0791775089253242</v>
      </c>
      <c r="P748" s="53">
        <v>-0.76194156523172929</v>
      </c>
      <c r="R748" s="53">
        <v>2.3839021259880226</v>
      </c>
      <c r="S748" s="53">
        <v>0.7537249171643513</v>
      </c>
      <c r="T748" s="53">
        <v>2.6447710547581811</v>
      </c>
      <c r="U748" s="53">
        <v>-0.68710073915388059</v>
      </c>
    </row>
    <row r="749" spans="1:21" x14ac:dyDescent="0.25">
      <c r="A749" s="53" t="s">
        <v>677</v>
      </c>
      <c r="B749" s="53">
        <f t="shared" si="11"/>
        <v>740</v>
      </c>
      <c r="C749" s="53">
        <v>-0.6105532178524703</v>
      </c>
      <c r="D749" s="53">
        <v>0.74610129867508213</v>
      </c>
      <c r="E749" s="53">
        <v>8.3138038622165791</v>
      </c>
      <c r="F749" s="53">
        <v>-0.36332209683768696</v>
      </c>
      <c r="H749" s="53">
        <v>-0.64807440484569334</v>
      </c>
      <c r="I749" s="53">
        <v>4.4932334041339548</v>
      </c>
      <c r="J749" s="53">
        <v>5.5284092342079569</v>
      </c>
      <c r="K749" s="53">
        <v>-0.24362696028272196</v>
      </c>
      <c r="M749" s="53">
        <v>-0.36476754806930728</v>
      </c>
      <c r="N749" s="53">
        <v>-1.0517819009440477</v>
      </c>
      <c r="O749" s="53">
        <v>2.3453787610098087</v>
      </c>
      <c r="P749" s="53">
        <v>-0.76678406786231379</v>
      </c>
      <c r="R749" s="53">
        <v>1.0954648020735704</v>
      </c>
      <c r="S749" s="53">
        <v>0.99445537215148039</v>
      </c>
      <c r="T749" s="53">
        <v>5.5524081868532953</v>
      </c>
      <c r="U749" s="53">
        <v>-0.69204569673436789</v>
      </c>
    </row>
    <row r="750" spans="1:21" x14ac:dyDescent="0.25">
      <c r="A750" s="53" t="s">
        <v>677</v>
      </c>
      <c r="B750" s="53">
        <f t="shared" si="11"/>
        <v>741</v>
      </c>
      <c r="C750" s="53">
        <v>0.16415990956516577</v>
      </c>
      <c r="D750" s="53">
        <v>-0.38576256269528492</v>
      </c>
      <c r="E750" s="53">
        <v>9.2415813775213209</v>
      </c>
      <c r="F750" s="53">
        <v>-0.38463728916133316</v>
      </c>
      <c r="H750" s="53">
        <v>-0.73057012490999618</v>
      </c>
      <c r="I750" s="53">
        <v>2.2149642348295071</v>
      </c>
      <c r="J750" s="53">
        <v>3.9675774721188959</v>
      </c>
      <c r="K750" s="53">
        <v>-0.26924894145317324</v>
      </c>
      <c r="M750" s="53">
        <v>-0.52627508498710274</v>
      </c>
      <c r="N750" s="53">
        <v>1.4388110928842135</v>
      </c>
      <c r="O750" s="53">
        <v>8.930099484377207</v>
      </c>
      <c r="P750" s="53">
        <v>-0.78267863097068924</v>
      </c>
      <c r="R750" s="53">
        <v>-0.27021661566765942</v>
      </c>
      <c r="S750" s="53">
        <v>0.76418977042561298</v>
      </c>
      <c r="T750" s="53">
        <v>2.6287717483604265</v>
      </c>
      <c r="U750" s="53">
        <v>-0.70827654807864571</v>
      </c>
    </row>
    <row r="751" spans="1:21" x14ac:dyDescent="0.25">
      <c r="A751" s="53" t="s">
        <v>677</v>
      </c>
      <c r="B751" s="53">
        <f t="shared" si="11"/>
        <v>742</v>
      </c>
      <c r="C751" s="53">
        <v>-0.12870960297147149</v>
      </c>
      <c r="D751" s="53">
        <v>-0.58124520690615833</v>
      </c>
      <c r="E751" s="53">
        <v>2.9588644160455706</v>
      </c>
      <c r="F751" s="53">
        <v>-0.28942600900122534</v>
      </c>
      <c r="H751" s="53">
        <v>-0.47880107461247334</v>
      </c>
      <c r="I751" s="53">
        <v>4.4743191429018507</v>
      </c>
      <c r="J751" s="53">
        <v>5.4910651521406439</v>
      </c>
      <c r="K751" s="53">
        <v>-0.15479997986578189</v>
      </c>
      <c r="M751" s="53">
        <v>-0.84700751170656485</v>
      </c>
      <c r="N751" s="53">
        <v>-0.10878038380447172</v>
      </c>
      <c r="O751" s="53">
        <v>3.9749596926154758</v>
      </c>
      <c r="P751" s="53">
        <v>-0.7116803646564227</v>
      </c>
      <c r="R751" s="53">
        <v>-0.84332783666295097</v>
      </c>
      <c r="S751" s="53">
        <v>1.3238133364312323</v>
      </c>
      <c r="T751" s="53">
        <v>6.3399523131627475</v>
      </c>
      <c r="U751" s="53">
        <v>-0.63577614033600738</v>
      </c>
    </row>
    <row r="752" spans="1:21" x14ac:dyDescent="0.25">
      <c r="A752" s="53" t="s">
        <v>677</v>
      </c>
      <c r="B752" s="53">
        <f t="shared" si="11"/>
        <v>743</v>
      </c>
      <c r="C752" s="53">
        <v>-0.4101367454822194</v>
      </c>
      <c r="D752" s="53">
        <v>-0.46905411449260886</v>
      </c>
      <c r="E752" s="53">
        <v>4.1392238481193493</v>
      </c>
      <c r="F752" s="53">
        <v>-0.3572138363047101</v>
      </c>
      <c r="H752" s="53">
        <v>-0.32771097306918212</v>
      </c>
      <c r="I752" s="53">
        <v>4.0526657476885362</v>
      </c>
      <c r="J752" s="53">
        <v>4.6549009035904927</v>
      </c>
      <c r="K752" s="53">
        <v>-0.2362845101662141</v>
      </c>
      <c r="M752" s="53">
        <v>-0.33100873952184512</v>
      </c>
      <c r="N752" s="53">
        <v>-0.77049079354983663</v>
      </c>
      <c r="O752" s="53">
        <v>0.68268532385628289</v>
      </c>
      <c r="P752" s="53">
        <v>-0.76222918836370879</v>
      </c>
      <c r="R752" s="53">
        <v>-0.94136899568490584</v>
      </c>
      <c r="S752" s="53">
        <v>0.82482657868385267</v>
      </c>
      <c r="T752" s="53">
        <v>1.9808233999917928</v>
      </c>
      <c r="U752" s="53">
        <v>-0.68739444765448587</v>
      </c>
    </row>
    <row r="753" spans="1:21" x14ac:dyDescent="0.25">
      <c r="A753" s="53" t="s">
        <v>677</v>
      </c>
      <c r="B753" s="53">
        <f t="shared" si="11"/>
        <v>744</v>
      </c>
      <c r="C753" s="53">
        <v>-0.49970983936613095</v>
      </c>
      <c r="D753" s="53">
        <v>-0.7395013688858979</v>
      </c>
      <c r="E753" s="53">
        <v>6.2107597696311192</v>
      </c>
      <c r="F753" s="53">
        <v>-0.35144575971527925</v>
      </c>
      <c r="H753" s="53">
        <v>-0.58944238428676166</v>
      </c>
      <c r="I753" s="53">
        <v>4.4431180913943207</v>
      </c>
      <c r="J753" s="53">
        <v>3.8369191485977225</v>
      </c>
      <c r="K753" s="53">
        <v>-0.22935097902466459</v>
      </c>
      <c r="M753" s="53">
        <v>-0.75391462709330126</v>
      </c>
      <c r="N753" s="53">
        <v>0.4554897741920465</v>
      </c>
      <c r="O753" s="53">
        <v>7.3448322471051011</v>
      </c>
      <c r="P753" s="53">
        <v>-0.75792798122597427</v>
      </c>
      <c r="R753" s="53">
        <v>-0.78569788697420551</v>
      </c>
      <c r="S753" s="53">
        <v>1.1830321007634825</v>
      </c>
      <c r="T753" s="53">
        <v>4.3970371430514659</v>
      </c>
      <c r="U753" s="53">
        <v>-0.68300223799276005</v>
      </c>
    </row>
    <row r="754" spans="1:21" x14ac:dyDescent="0.25">
      <c r="A754" s="53" t="s">
        <v>677</v>
      </c>
      <c r="B754" s="53">
        <f t="shared" si="11"/>
        <v>745</v>
      </c>
      <c r="C754" s="53">
        <v>-0.41151541053482699</v>
      </c>
      <c r="D754" s="53">
        <v>-0.76324342279274471</v>
      </c>
      <c r="E754" s="53">
        <v>3.1451895197096409</v>
      </c>
      <c r="F754" s="53">
        <v>-0.35425165201194275</v>
      </c>
      <c r="H754" s="53">
        <v>4.0138997220393628</v>
      </c>
      <c r="I754" s="53">
        <v>3.4062459997403494</v>
      </c>
      <c r="J754" s="53">
        <v>4.3534137930344965</v>
      </c>
      <c r="K754" s="53">
        <v>-0.23272380899963374</v>
      </c>
      <c r="M754" s="53">
        <v>-0.148607311516574</v>
      </c>
      <c r="N754" s="53">
        <v>0.22513468205013215</v>
      </c>
      <c r="O754" s="53">
        <v>4.1611011111677643</v>
      </c>
      <c r="P754" s="53">
        <v>-0.76002031196864117</v>
      </c>
      <c r="R754" s="53">
        <v>-0.84952965733184027</v>
      </c>
      <c r="S754" s="53">
        <v>4.6387728121258922</v>
      </c>
      <c r="T754" s="53">
        <v>1.6323414178236968</v>
      </c>
      <c r="U754" s="53">
        <v>-0.68513883709370638</v>
      </c>
    </row>
    <row r="755" spans="1:21" x14ac:dyDescent="0.25">
      <c r="A755" s="53" t="s">
        <v>677</v>
      </c>
      <c r="B755" s="53">
        <f t="shared" si="11"/>
        <v>746</v>
      </c>
      <c r="C755" s="53">
        <v>-0.4150456884395704</v>
      </c>
      <c r="D755" s="53">
        <v>-0.3440929656172208</v>
      </c>
      <c r="E755" s="53">
        <v>2.4438863212306154</v>
      </c>
      <c r="F755" s="53">
        <v>-0.45654200396402322</v>
      </c>
      <c r="H755" s="53">
        <v>-0.31384209387311585</v>
      </c>
      <c r="I755" s="53">
        <v>3.9711268594162346</v>
      </c>
      <c r="J755" s="53">
        <v>5.6543720031597653</v>
      </c>
      <c r="K755" s="53">
        <v>-0.35568218684769753</v>
      </c>
      <c r="M755" s="53">
        <v>-0.37430998752828409</v>
      </c>
      <c r="N755" s="53">
        <v>0.17682392120402368</v>
      </c>
      <c r="O755" s="53">
        <v>3.0573383771463001</v>
      </c>
      <c r="P755" s="53">
        <v>-0.83629738373010998</v>
      </c>
      <c r="R755" s="53">
        <v>-0.51003128364267281</v>
      </c>
      <c r="S755" s="53">
        <v>1.0150084134992103</v>
      </c>
      <c r="T755" s="53">
        <v>4.0812918575072219</v>
      </c>
      <c r="U755" s="53">
        <v>-0.76302973628330739</v>
      </c>
    </row>
    <row r="756" spans="1:21" x14ac:dyDescent="0.25">
      <c r="A756" s="53" t="s">
        <v>677</v>
      </c>
      <c r="B756" s="53">
        <f t="shared" si="11"/>
        <v>747</v>
      </c>
      <c r="C756" s="53">
        <v>-0.49718192546605028</v>
      </c>
      <c r="D756" s="53">
        <v>0.66317087814520803</v>
      </c>
      <c r="E756" s="53">
        <v>3.0975130177116488</v>
      </c>
      <c r="F756" s="53">
        <v>-0.23230943364525142</v>
      </c>
      <c r="H756" s="53">
        <v>-0.5014493071554601</v>
      </c>
      <c r="I756" s="53">
        <v>7.0863234165777014</v>
      </c>
      <c r="J756" s="53">
        <v>5.1032195765028234</v>
      </c>
      <c r="K756" s="53">
        <v>-8.6142855122509285E-2</v>
      </c>
      <c r="M756" s="53">
        <v>-0.73000919100880135</v>
      </c>
      <c r="N756" s="53">
        <v>0.49624745430415351</v>
      </c>
      <c r="O756" s="53">
        <v>4.6827246922791446</v>
      </c>
      <c r="P756" s="53">
        <v>-0.66908900551007899</v>
      </c>
      <c r="R756" s="53">
        <v>-0.34484900350058689</v>
      </c>
      <c r="S756" s="53">
        <v>0.45755703569304279</v>
      </c>
      <c r="T756" s="53">
        <v>8.0929740450970211</v>
      </c>
      <c r="U756" s="53">
        <v>-0.59228365714275821</v>
      </c>
    </row>
    <row r="757" spans="1:21" x14ac:dyDescent="0.25">
      <c r="A757" s="53" t="s">
        <v>677</v>
      </c>
      <c r="B757" s="53">
        <f t="shared" si="11"/>
        <v>748</v>
      </c>
      <c r="C757" s="53">
        <v>-0.37254670561428654</v>
      </c>
      <c r="D757" s="53">
        <v>-2.8580660424372311E-3</v>
      </c>
      <c r="E757" s="53">
        <v>3.4957440094824652</v>
      </c>
      <c r="F757" s="53">
        <v>-0.38174430114361119</v>
      </c>
      <c r="H757" s="53">
        <v>-0.29546698961101964</v>
      </c>
      <c r="I757" s="53">
        <v>0.27296653856358499</v>
      </c>
      <c r="J757" s="53">
        <v>2.3552485871642048</v>
      </c>
      <c r="K757" s="53">
        <v>-0.2657714178450854</v>
      </c>
      <c r="M757" s="53">
        <v>-0.31121826888737214</v>
      </c>
      <c r="N757" s="53">
        <v>0.39431025107327977</v>
      </c>
      <c r="O757" s="53">
        <v>1.1627935817165636</v>
      </c>
      <c r="P757" s="53">
        <v>-0.78052135366719311</v>
      </c>
      <c r="R757" s="53">
        <v>-0.89716108074590573</v>
      </c>
      <c r="S757" s="53">
        <v>0.55723496385780058</v>
      </c>
      <c r="T757" s="53">
        <v>9.5370249369648246</v>
      </c>
      <c r="U757" s="53">
        <v>-0.70607362831402642</v>
      </c>
    </row>
    <row r="758" spans="1:21" x14ac:dyDescent="0.25">
      <c r="A758" s="53" t="s">
        <v>677</v>
      </c>
      <c r="B758" s="53">
        <f t="shared" si="11"/>
        <v>749</v>
      </c>
      <c r="C758" s="53">
        <v>-0.19137605569790866</v>
      </c>
      <c r="D758" s="53">
        <v>-0.32247763438841393</v>
      </c>
      <c r="E758" s="53">
        <v>4.2053453165521137</v>
      </c>
      <c r="F758" s="53">
        <v>-0.21489596256352869</v>
      </c>
      <c r="H758" s="53">
        <v>-0.14575360007937535</v>
      </c>
      <c r="I758" s="53">
        <v>0.20050102677466011</v>
      </c>
      <c r="J758" s="53">
        <v>5.0330394663005711</v>
      </c>
      <c r="K758" s="53">
        <v>-6.5210947899080773E-2</v>
      </c>
      <c r="M758" s="53">
        <v>-0.36616039727026983</v>
      </c>
      <c r="N758" s="53">
        <v>0.45661174762731727</v>
      </c>
      <c r="O758" s="53">
        <v>6.623632971434481</v>
      </c>
      <c r="P758" s="53">
        <v>-0.65610392375047111</v>
      </c>
      <c r="R758" s="53">
        <v>-0.67870662623095768</v>
      </c>
      <c r="S758" s="53">
        <v>1.0538535737716361</v>
      </c>
      <c r="T758" s="53">
        <v>3.4636968038355032</v>
      </c>
      <c r="U758" s="53">
        <v>-0.57902384431893583</v>
      </c>
    </row>
    <row r="759" spans="1:21" x14ac:dyDescent="0.25">
      <c r="A759" s="53" t="s">
        <v>677</v>
      </c>
      <c r="B759" s="53">
        <f t="shared" si="11"/>
        <v>750</v>
      </c>
      <c r="C759" s="53">
        <v>-0.46280625319693558</v>
      </c>
      <c r="D759" s="53">
        <v>-5.6536412973015862E-3</v>
      </c>
      <c r="E759" s="53">
        <v>2.0483713963698866</v>
      </c>
      <c r="F759" s="53">
        <v>-0.43729800128716145</v>
      </c>
      <c r="H759" s="53">
        <v>-0.54964948006930336</v>
      </c>
      <c r="I759" s="53">
        <v>0.2788677164911938</v>
      </c>
      <c r="J759" s="53">
        <v>5.0107385091787382</v>
      </c>
      <c r="K759" s="53">
        <v>-0.33254988446243244</v>
      </c>
      <c r="M759" s="53">
        <v>-0.2663057922523957</v>
      </c>
      <c r="N759" s="53">
        <v>0.44541146350342053</v>
      </c>
      <c r="O759" s="53">
        <v>2.1341298221687919</v>
      </c>
      <c r="P759" s="53">
        <v>-0.82194728965820252</v>
      </c>
      <c r="R759" s="53">
        <v>-0.12193139964958338</v>
      </c>
      <c r="S759" s="53">
        <v>1.4543182804826134</v>
      </c>
      <c r="T759" s="53">
        <v>3.2480601843440926</v>
      </c>
      <c r="U759" s="53">
        <v>-0.74837603098361249</v>
      </c>
    </row>
    <row r="760" spans="1:21" x14ac:dyDescent="0.25">
      <c r="A760" s="53" t="s">
        <v>677</v>
      </c>
      <c r="B760" s="53">
        <f t="shared" si="11"/>
        <v>751</v>
      </c>
      <c r="C760" s="53">
        <v>-0.14211330976630843</v>
      </c>
      <c r="D760" s="53">
        <v>-0.39147266993997515</v>
      </c>
      <c r="E760" s="53">
        <v>3.8926652192354125</v>
      </c>
      <c r="F760" s="53">
        <v>-0.34794279835397968</v>
      </c>
      <c r="H760" s="53">
        <v>-0.47855922198029965</v>
      </c>
      <c r="I760" s="53">
        <v>0.10198819090336023</v>
      </c>
      <c r="J760" s="53">
        <v>4.3778232238660122</v>
      </c>
      <c r="K760" s="53">
        <v>-0.22514023540681469</v>
      </c>
      <c r="M760" s="53">
        <v>-0.14238734635097694</v>
      </c>
      <c r="N760" s="53">
        <v>0.52098566124141554</v>
      </c>
      <c r="O760" s="53">
        <v>2.0868656808787343</v>
      </c>
      <c r="P760" s="53">
        <v>-0.75531585183122285</v>
      </c>
      <c r="R760" s="53">
        <v>-0.91760158103479739</v>
      </c>
      <c r="S760" s="53">
        <v>0.27765519148865397</v>
      </c>
      <c r="T760" s="53">
        <v>3.8955084680179755</v>
      </c>
      <c r="U760" s="53">
        <v>-0.68033484263189681</v>
      </c>
    </row>
    <row r="761" spans="1:21" x14ac:dyDescent="0.25">
      <c r="A761" s="53" t="s">
        <v>677</v>
      </c>
      <c r="B761" s="53">
        <f t="shared" si="11"/>
        <v>752</v>
      </c>
      <c r="C761" s="53">
        <v>-0.49436662601609382</v>
      </c>
      <c r="D761" s="53">
        <v>0.32047325573051255</v>
      </c>
      <c r="E761" s="53">
        <v>2.4366127272090954</v>
      </c>
      <c r="F761" s="53">
        <v>-0.37083178952418655</v>
      </c>
      <c r="H761" s="53">
        <v>-0.3468269594542826</v>
      </c>
      <c r="I761" s="53">
        <v>0.17023164520519429</v>
      </c>
      <c r="J761" s="53">
        <v>3.3346001726977481</v>
      </c>
      <c r="K761" s="53">
        <v>-0.25265400548540179</v>
      </c>
      <c r="M761" s="53">
        <v>-0.74965845654142016</v>
      </c>
      <c r="N761" s="53">
        <v>1.622518751456475E-2</v>
      </c>
      <c r="O761" s="53">
        <v>1.8093206742063561</v>
      </c>
      <c r="P761" s="53">
        <v>-0.77238398375881057</v>
      </c>
      <c r="R761" s="53">
        <v>-0.92304984040356874</v>
      </c>
      <c r="S761" s="53">
        <v>2.1605473100618751</v>
      </c>
      <c r="T761" s="53">
        <v>3.7297909959836995</v>
      </c>
      <c r="U761" s="53">
        <v>-0.69776409250509552</v>
      </c>
    </row>
    <row r="762" spans="1:21" x14ac:dyDescent="0.25">
      <c r="A762" s="53" t="s">
        <v>677</v>
      </c>
      <c r="B762" s="53">
        <f t="shared" si="11"/>
        <v>753</v>
      </c>
      <c r="C762" s="53">
        <v>-0.32935368171398349</v>
      </c>
      <c r="D762" s="53">
        <v>-0.12549280900330537</v>
      </c>
      <c r="E762" s="53">
        <v>6.2363860683873487</v>
      </c>
      <c r="F762" s="53">
        <v>-0.30185769632446086</v>
      </c>
      <c r="H762" s="53">
        <v>-0.31264303889432071</v>
      </c>
      <c r="I762" s="53">
        <v>-3.5438772930789529E-2</v>
      </c>
      <c r="J762" s="53">
        <v>4.6407748475357691</v>
      </c>
      <c r="K762" s="53">
        <v>-0.16974352124586692</v>
      </c>
      <c r="M762" s="53">
        <v>-0.67860655193888997</v>
      </c>
      <c r="N762" s="53">
        <v>8.8214859353720088E-2</v>
      </c>
      <c r="O762" s="53">
        <v>3.1579961068046631</v>
      </c>
      <c r="P762" s="53">
        <v>-0.72095057135699991</v>
      </c>
      <c r="R762" s="53">
        <v>-0.91639001075335524</v>
      </c>
      <c r="S762" s="53">
        <v>1.742077953476346</v>
      </c>
      <c r="T762" s="53">
        <v>2.3683645237801185</v>
      </c>
      <c r="U762" s="53">
        <v>-0.64524248086149905</v>
      </c>
    </row>
    <row r="763" spans="1:21" x14ac:dyDescent="0.25">
      <c r="A763" s="53" t="s">
        <v>677</v>
      </c>
      <c r="B763" s="53">
        <f t="shared" si="11"/>
        <v>754</v>
      </c>
      <c r="C763" s="53">
        <v>-0.43164433696223231</v>
      </c>
      <c r="D763" s="53">
        <v>7.1132704891364543E-2</v>
      </c>
      <c r="E763" s="53">
        <v>3.5379113006569214</v>
      </c>
      <c r="F763" s="53">
        <v>-1.12615585417123</v>
      </c>
      <c r="H763" s="53">
        <v>-0.34241266181709412</v>
      </c>
      <c r="I763" s="53">
        <v>1.3767637408368552</v>
      </c>
      <c r="J763" s="53">
        <v>4.9806624674698519</v>
      </c>
      <c r="K763" s="53">
        <v>-1.160593219362724</v>
      </c>
      <c r="M763" s="53">
        <v>-5.067848307081408E-2</v>
      </c>
      <c r="N763" s="53">
        <v>1.2068063054488867</v>
      </c>
      <c r="O763" s="53">
        <v>3.4165001329024247</v>
      </c>
      <c r="P763" s="53">
        <v>-1.3356229088652274</v>
      </c>
      <c r="R763" s="53">
        <v>-0.9113722621082011</v>
      </c>
      <c r="S763" s="53">
        <v>1.2907688357521236</v>
      </c>
      <c r="T763" s="53">
        <v>5.1740438559855226</v>
      </c>
      <c r="U763" s="53">
        <v>-1.2729197103336831</v>
      </c>
    </row>
    <row r="764" spans="1:21" x14ac:dyDescent="0.25">
      <c r="A764" s="53" t="s">
        <v>677</v>
      </c>
      <c r="B764" s="53">
        <f t="shared" si="11"/>
        <v>755</v>
      </c>
      <c r="C764" s="53">
        <v>-0.46399646691543628</v>
      </c>
      <c r="D764" s="53">
        <v>-9.0571496982824184E-2</v>
      </c>
      <c r="E764" s="53">
        <v>4.6955061625985586</v>
      </c>
      <c r="F764" s="53">
        <v>-1.110100419030585</v>
      </c>
      <c r="H764" s="53">
        <v>-0.21781893678700215</v>
      </c>
      <c r="I764" s="53">
        <v>3.5167779893867428E-2</v>
      </c>
      <c r="J764" s="53">
        <v>6.2408483198238631</v>
      </c>
      <c r="K764" s="53">
        <v>-1.1412937426978735</v>
      </c>
      <c r="M764" s="53">
        <v>0.19408146484326738</v>
      </c>
      <c r="N764" s="53">
        <v>0.86678781637345614</v>
      </c>
      <c r="O764" s="53">
        <v>3.490185667448102</v>
      </c>
      <c r="P764" s="53">
        <v>-1.3236505033058223</v>
      </c>
      <c r="R764" s="53">
        <v>-0.1078965357678642</v>
      </c>
      <c r="S764" s="53">
        <v>2.4406063502195909</v>
      </c>
      <c r="T764" s="53">
        <v>2.8723135679700982</v>
      </c>
      <c r="U764" s="53">
        <v>-1.2606939993441362</v>
      </c>
    </row>
    <row r="765" spans="1:21" x14ac:dyDescent="0.25">
      <c r="A765" s="53" t="s">
        <v>677</v>
      </c>
      <c r="B765" s="53">
        <f t="shared" si="11"/>
        <v>756</v>
      </c>
      <c r="C765" s="53">
        <v>-0.45438584664142823</v>
      </c>
      <c r="D765" s="53">
        <v>0.58173262504393819</v>
      </c>
      <c r="E765" s="53">
        <v>2.7091144849878313</v>
      </c>
      <c r="F765" s="53">
        <v>-1.1462744635568363</v>
      </c>
      <c r="H765" s="53">
        <v>-0.20534610418630819</v>
      </c>
      <c r="I765" s="53">
        <v>-0.29563260361876798</v>
      </c>
      <c r="J765" s="53">
        <v>3.3253418476228975</v>
      </c>
      <c r="K765" s="53">
        <v>-1.1847768449677256</v>
      </c>
      <c r="M765" s="53">
        <v>0.55088838592036282</v>
      </c>
      <c r="N765" s="53">
        <v>0.29637938713845774</v>
      </c>
      <c r="O765" s="53">
        <v>3.590232394455418</v>
      </c>
      <c r="P765" s="53">
        <v>-1.3506251899461033</v>
      </c>
      <c r="R765" s="53">
        <v>-0.91103973120162984</v>
      </c>
      <c r="S765" s="53">
        <v>0.75075456770941962</v>
      </c>
      <c r="T765" s="53">
        <v>3.1128304997244149</v>
      </c>
      <c r="U765" s="53">
        <v>-1.2882394012486515</v>
      </c>
    </row>
    <row r="766" spans="1:21" x14ac:dyDescent="0.25">
      <c r="A766" s="53" t="s">
        <v>677</v>
      </c>
      <c r="B766" s="53">
        <f t="shared" si="11"/>
        <v>757</v>
      </c>
      <c r="C766" s="53">
        <v>-0.30456586759002946</v>
      </c>
      <c r="D766" s="53">
        <v>-0.87565422593403586</v>
      </c>
      <c r="E766" s="53">
        <v>3.4989723336771039</v>
      </c>
      <c r="F766" s="53">
        <v>-1.2486940942577456</v>
      </c>
      <c r="H766" s="53">
        <v>-0.23442810324746402</v>
      </c>
      <c r="I766" s="53">
        <v>1.0970420762119937</v>
      </c>
      <c r="J766" s="53">
        <v>4.6733066503288692</v>
      </c>
      <c r="K766" s="53">
        <v>-1.3078906226647768</v>
      </c>
      <c r="M766" s="53">
        <v>-0.65535307669790699</v>
      </c>
      <c r="N766" s="53">
        <v>-0.34516308924946004</v>
      </c>
      <c r="O766" s="53">
        <v>8.1387204499911299</v>
      </c>
      <c r="P766" s="53">
        <v>-1.4269986638042849</v>
      </c>
      <c r="R766" s="53">
        <v>-0.8897876631681304</v>
      </c>
      <c r="S766" s="53">
        <v>2.4447048513807115</v>
      </c>
      <c r="T766" s="53">
        <v>3.1327961278570093</v>
      </c>
      <c r="U766" s="53">
        <v>-1.3662287421563639</v>
      </c>
    </row>
    <row r="767" spans="1:21" x14ac:dyDescent="0.25">
      <c r="A767" s="53" t="s">
        <v>677</v>
      </c>
      <c r="B767" s="53">
        <f t="shared" si="11"/>
        <v>758</v>
      </c>
      <c r="C767" s="53">
        <v>-0.38848924994334055</v>
      </c>
      <c r="D767" s="53">
        <v>-0.23477756339564854</v>
      </c>
      <c r="E767" s="53">
        <v>10.405254155462877</v>
      </c>
      <c r="F767" s="53">
        <v>-1.22017176955004</v>
      </c>
      <c r="H767" s="53">
        <v>0.65376696244604593</v>
      </c>
      <c r="I767" s="53">
        <v>3.2564287050595893E-2</v>
      </c>
      <c r="J767" s="53">
        <v>3.5541719353957335</v>
      </c>
      <c r="K767" s="53">
        <v>-1.2736052896730774</v>
      </c>
      <c r="M767" s="53">
        <v>0.26232051265156348</v>
      </c>
      <c r="N767" s="53">
        <v>0.36665192559577708</v>
      </c>
      <c r="O767" s="53">
        <v>2.454452882006124</v>
      </c>
      <c r="P767" s="53">
        <v>-1.4057298015214299</v>
      </c>
      <c r="R767" s="53">
        <v>-0.65404330145885714</v>
      </c>
      <c r="S767" s="53">
        <v>1.5973627480787278</v>
      </c>
      <c r="T767" s="53">
        <v>3.4296771315687407</v>
      </c>
      <c r="U767" s="53">
        <v>-1.3445098852352175</v>
      </c>
    </row>
    <row r="768" spans="1:21" x14ac:dyDescent="0.25">
      <c r="A768" s="53" t="s">
        <v>677</v>
      </c>
      <c r="B768" s="53">
        <f t="shared" si="11"/>
        <v>759</v>
      </c>
      <c r="C768" s="53">
        <v>-0.3414124042471271</v>
      </c>
      <c r="D768" s="53">
        <v>2.0135068305653361</v>
      </c>
      <c r="E768" s="53">
        <v>4.0591742738163177</v>
      </c>
      <c r="F768" s="53">
        <v>-1.1352833534811404</v>
      </c>
      <c r="H768" s="53">
        <v>-0.27632400652895089</v>
      </c>
      <c r="I768" s="53">
        <v>-0.10290632172147786</v>
      </c>
      <c r="J768" s="53">
        <v>8.1926613684299578</v>
      </c>
      <c r="K768" s="53">
        <v>-1.1715649531336827</v>
      </c>
      <c r="M768" s="53">
        <v>0.39466372542789357</v>
      </c>
      <c r="N768" s="53">
        <v>0.34874242482064688</v>
      </c>
      <c r="O768" s="53">
        <v>1.4299470867494475</v>
      </c>
      <c r="P768" s="53">
        <v>-1.3424292098171582</v>
      </c>
      <c r="R768" s="53">
        <v>-0.10606127032118184</v>
      </c>
      <c r="S768" s="53">
        <v>1.7618781225894828</v>
      </c>
      <c r="T768" s="53">
        <v>3.681403932714721</v>
      </c>
      <c r="U768" s="53">
        <v>-1.2798700151770415</v>
      </c>
    </row>
    <row r="769" spans="1:21" x14ac:dyDescent="0.25">
      <c r="A769" s="53" t="s">
        <v>677</v>
      </c>
      <c r="B769" s="53">
        <f t="shared" si="11"/>
        <v>760</v>
      </c>
      <c r="C769" s="53">
        <v>-0.33759292101549665</v>
      </c>
      <c r="D769" s="53">
        <v>0.16860484916117555</v>
      </c>
      <c r="E769" s="53">
        <v>7.7222673259093186</v>
      </c>
      <c r="F769" s="53">
        <v>-0.93104314178876268</v>
      </c>
      <c r="H769" s="53">
        <v>-0.51803038318516026</v>
      </c>
      <c r="I769" s="53">
        <v>0.69017389992963829</v>
      </c>
      <c r="J769" s="53">
        <v>2.3197583599701237</v>
      </c>
      <c r="K769" s="53">
        <v>-0.9260574869671323</v>
      </c>
      <c r="M769" s="53">
        <v>-0.23708172706311118</v>
      </c>
      <c r="N769" s="53">
        <v>-0.75266253066329025</v>
      </c>
      <c r="O769" s="53">
        <v>2.9370508470146519</v>
      </c>
      <c r="P769" s="53">
        <v>-1.1901289685281728</v>
      </c>
      <c r="R769" s="53">
        <v>-0.87397483986047186</v>
      </c>
      <c r="S769" s="53">
        <v>1.8409438519954304</v>
      </c>
      <c r="T769" s="53">
        <v>3.418155762913293</v>
      </c>
      <c r="U769" s="53">
        <v>-1.1243474909526032</v>
      </c>
    </row>
    <row r="770" spans="1:21" x14ac:dyDescent="0.25">
      <c r="A770" s="53" t="s">
        <v>677</v>
      </c>
      <c r="B770" s="53">
        <f t="shared" si="11"/>
        <v>761</v>
      </c>
      <c r="C770" s="53">
        <v>-0.33774253055175557</v>
      </c>
      <c r="D770" s="53">
        <v>-0.12832601784341155</v>
      </c>
      <c r="E770" s="53">
        <v>2.8086996986360275</v>
      </c>
      <c r="F770" s="53">
        <v>-0.99488736314665283</v>
      </c>
      <c r="H770" s="53">
        <v>0.2683869914965798</v>
      </c>
      <c r="I770" s="53">
        <v>7.0023276909787227E-2</v>
      </c>
      <c r="J770" s="53">
        <v>5.2807859967964124</v>
      </c>
      <c r="K770" s="53">
        <v>-1.0028015957059158</v>
      </c>
      <c r="M770" s="53">
        <v>0.16257249088334175</v>
      </c>
      <c r="N770" s="53">
        <v>-0.71421532714071367</v>
      </c>
      <c r="O770" s="53">
        <v>2.2847351054130605</v>
      </c>
      <c r="P770" s="53">
        <v>-1.2377370778086283</v>
      </c>
      <c r="R770" s="53">
        <v>-0.81581062586774189</v>
      </c>
      <c r="S770" s="53">
        <v>2.0927852689689717</v>
      </c>
      <c r="T770" s="53">
        <v>2.5906517311143538</v>
      </c>
      <c r="U770" s="53">
        <v>-1.1729628658606455</v>
      </c>
    </row>
    <row r="771" spans="1:21" x14ac:dyDescent="0.25">
      <c r="A771" s="53" t="s">
        <v>677</v>
      </c>
      <c r="B771" s="53">
        <f t="shared" si="11"/>
        <v>762</v>
      </c>
      <c r="C771" s="53">
        <v>-0.44729797926056764</v>
      </c>
      <c r="D771" s="53">
        <v>4.0004777715813379E-2</v>
      </c>
      <c r="E771" s="53">
        <v>8.1965329716614139</v>
      </c>
      <c r="F771" s="53">
        <v>-1.0950998529362412</v>
      </c>
      <c r="H771" s="53">
        <v>-0.47309761148061752</v>
      </c>
      <c r="I771" s="53">
        <v>1.468334295696258</v>
      </c>
      <c r="J771" s="53">
        <v>3.0107245585029387</v>
      </c>
      <c r="K771" s="53">
        <v>-1.1232622740543083</v>
      </c>
      <c r="M771" s="53">
        <v>-0.1133882193873561</v>
      </c>
      <c r="N771" s="53">
        <v>1.5386636587053955</v>
      </c>
      <c r="O771" s="53">
        <v>2.5767920108534215</v>
      </c>
      <c r="P771" s="53">
        <v>-1.3124647048937008</v>
      </c>
      <c r="R771" s="53">
        <v>1.0016674916054635</v>
      </c>
      <c r="S771" s="53">
        <v>1.9974526410052489</v>
      </c>
      <c r="T771" s="53">
        <v>2.1329910496962414</v>
      </c>
      <c r="U771" s="53">
        <v>-1.249271538093941</v>
      </c>
    </row>
    <row r="772" spans="1:21" x14ac:dyDescent="0.25">
      <c r="A772" s="53" t="s">
        <v>677</v>
      </c>
      <c r="B772" s="53">
        <f t="shared" si="11"/>
        <v>763</v>
      </c>
      <c r="C772" s="53">
        <v>-0.50998202813684956</v>
      </c>
      <c r="D772" s="53">
        <v>2.5562597990549016</v>
      </c>
      <c r="E772" s="53">
        <v>3.2091351016526493</v>
      </c>
      <c r="F772" s="53">
        <v>-1.3338431908974835</v>
      </c>
      <c r="H772" s="53">
        <v>-0.4705608782355612</v>
      </c>
      <c r="I772" s="53">
        <v>0.72487691969670731</v>
      </c>
      <c r="J772" s="53">
        <v>4.3355282332603338</v>
      </c>
      <c r="K772" s="53">
        <v>-1.4102443109476652</v>
      </c>
      <c r="M772" s="53">
        <v>0.75708594906743554</v>
      </c>
      <c r="N772" s="53">
        <v>0.65537730270944605</v>
      </c>
      <c r="O772" s="53">
        <v>1.9283916418372609</v>
      </c>
      <c r="P772" s="53">
        <v>-1.4904936428601412</v>
      </c>
      <c r="R772" s="53">
        <v>-0.59157191681945887</v>
      </c>
      <c r="S772" s="53">
        <v>0.43539611673556211</v>
      </c>
      <c r="T772" s="53">
        <v>3.684797625854602</v>
      </c>
      <c r="U772" s="53">
        <v>-1.4310671123044933</v>
      </c>
    </row>
    <row r="773" spans="1:21" x14ac:dyDescent="0.25">
      <c r="A773" s="53" t="s">
        <v>677</v>
      </c>
      <c r="B773" s="53">
        <f t="shared" si="11"/>
        <v>764</v>
      </c>
      <c r="C773" s="53">
        <v>-0.52926639406447051</v>
      </c>
      <c r="D773" s="53">
        <v>1.9953726184016249</v>
      </c>
      <c r="E773" s="53">
        <v>3.3597125405107047</v>
      </c>
      <c r="F773" s="53">
        <v>-1.0294739505546218</v>
      </c>
      <c r="H773" s="53">
        <v>0.35939248642279864</v>
      </c>
      <c r="I773" s="53">
        <v>0.48875180084516429</v>
      </c>
      <c r="J773" s="53">
        <v>2.75683937238249</v>
      </c>
      <c r="K773" s="53">
        <v>-1.0443764911073548</v>
      </c>
      <c r="M773" s="53">
        <v>-1.0614997224414384</v>
      </c>
      <c r="N773" s="53">
        <v>-0.43563592496954578</v>
      </c>
      <c r="O773" s="53">
        <v>1.4169681151646556</v>
      </c>
      <c r="P773" s="53">
        <v>-1.2635280107691274</v>
      </c>
      <c r="R773" s="53">
        <v>-0.43406438790941182</v>
      </c>
      <c r="S773" s="53">
        <v>1.6952627206036202</v>
      </c>
      <c r="T773" s="53">
        <v>3.1749753619571708</v>
      </c>
      <c r="U773" s="53">
        <v>-1.1992994688901129</v>
      </c>
    </row>
    <row r="774" spans="1:21" x14ac:dyDescent="0.25">
      <c r="A774" s="53" t="s">
        <v>677</v>
      </c>
      <c r="B774" s="53">
        <f t="shared" si="11"/>
        <v>765</v>
      </c>
      <c r="C774" s="53">
        <v>-0.48154497937319068</v>
      </c>
      <c r="D774" s="53">
        <v>1.6141165762014169</v>
      </c>
      <c r="E774" s="53">
        <v>6.8728144600439425</v>
      </c>
      <c r="F774" s="53">
        <v>-0.92393190568671801</v>
      </c>
      <c r="H774" s="53">
        <v>-0.25360610374098685</v>
      </c>
      <c r="I774" s="53">
        <v>0.20121054324220963</v>
      </c>
      <c r="J774" s="53">
        <v>5.1740242087011641</v>
      </c>
      <c r="K774" s="53">
        <v>-0.91750940751569388</v>
      </c>
      <c r="M774" s="53">
        <v>-0.49465567925722209</v>
      </c>
      <c r="N774" s="53">
        <v>-0.36935207378018575</v>
      </c>
      <c r="O774" s="53">
        <v>2.7758078495222804</v>
      </c>
      <c r="P774" s="53">
        <v>-1.1848261784202407</v>
      </c>
      <c r="R774" s="53">
        <v>-0.14209136697646541</v>
      </c>
      <c r="S774" s="53">
        <v>1.2182344555647087</v>
      </c>
      <c r="T774" s="53">
        <v>2.7619286103008953</v>
      </c>
      <c r="U774" s="53">
        <v>-1.1189325073909346</v>
      </c>
    </row>
    <row r="775" spans="1:21" x14ac:dyDescent="0.25">
      <c r="A775" s="53" t="s">
        <v>677</v>
      </c>
      <c r="B775" s="53">
        <f t="shared" si="11"/>
        <v>766</v>
      </c>
      <c r="C775" s="53">
        <v>-0.56279629762119587</v>
      </c>
      <c r="D775" s="53">
        <v>0.74981305210205584</v>
      </c>
      <c r="E775" s="53">
        <v>3.6632690863397546</v>
      </c>
      <c r="F775" s="53">
        <v>-0.95529957605334126</v>
      </c>
      <c r="H775" s="53">
        <v>-5.9017581678047763E-2</v>
      </c>
      <c r="I775" s="53">
        <v>-0.12920681230526751</v>
      </c>
      <c r="J775" s="53">
        <v>6.4105717962217019</v>
      </c>
      <c r="K775" s="53">
        <v>-0.95521499549685174</v>
      </c>
      <c r="M775" s="53">
        <v>-0.14703840178084351</v>
      </c>
      <c r="N775" s="53">
        <v>-8.8994888809927217E-2</v>
      </c>
      <c r="O775" s="53">
        <v>1.4140117879064245</v>
      </c>
      <c r="P775" s="53">
        <v>-1.2082167914925848</v>
      </c>
      <c r="R775" s="53">
        <v>-0.91459056156963714</v>
      </c>
      <c r="S775" s="53">
        <v>1.7916541734668572</v>
      </c>
      <c r="T775" s="53">
        <v>2.7991769823752217</v>
      </c>
      <c r="U775" s="53">
        <v>-1.1428180059126707</v>
      </c>
    </row>
    <row r="776" spans="1:21" x14ac:dyDescent="0.25">
      <c r="A776" s="53" t="s">
        <v>677</v>
      </c>
      <c r="B776" s="53">
        <f t="shared" si="11"/>
        <v>767</v>
      </c>
      <c r="C776" s="53">
        <v>-0.52550335375260182</v>
      </c>
      <c r="D776" s="53">
        <v>-5.2992987341364997E-2</v>
      </c>
      <c r="E776" s="53">
        <v>2.6979370416791397</v>
      </c>
      <c r="F776" s="53">
        <v>-1.2072499755066941</v>
      </c>
      <c r="H776" s="53">
        <v>-0.45217227861332454</v>
      </c>
      <c r="I776" s="53">
        <v>0.73464411786652883</v>
      </c>
      <c r="J776" s="53">
        <v>3.9908699198429414</v>
      </c>
      <c r="K776" s="53">
        <v>-1.258072614262977</v>
      </c>
      <c r="M776" s="53">
        <v>0.50999039795294598</v>
      </c>
      <c r="N776" s="53">
        <v>0.27892428612368059</v>
      </c>
      <c r="O776" s="53">
        <v>0.70242872612347107</v>
      </c>
      <c r="P776" s="53">
        <v>-1.3960941262820588</v>
      </c>
      <c r="R776" s="53">
        <v>-0.30603688808473084</v>
      </c>
      <c r="S776" s="53">
        <v>0.89196376985885084</v>
      </c>
      <c r="T776" s="53">
        <v>3.6695169920822064</v>
      </c>
      <c r="U776" s="53">
        <v>-1.3346703437929264</v>
      </c>
    </row>
    <row r="777" spans="1:21" x14ac:dyDescent="0.25">
      <c r="A777" s="53" t="s">
        <v>677</v>
      </c>
      <c r="B777" s="53">
        <f t="shared" si="11"/>
        <v>768</v>
      </c>
      <c r="C777" s="53">
        <v>-0.38770993292427414</v>
      </c>
      <c r="D777" s="53">
        <v>1.4106350474445062</v>
      </c>
      <c r="E777" s="53">
        <v>14.046086397443496</v>
      </c>
      <c r="F777" s="53">
        <v>-1.0490056470495972</v>
      </c>
      <c r="H777" s="53">
        <v>0.37939345286402476</v>
      </c>
      <c r="I777" s="53">
        <v>2.1843366285475763</v>
      </c>
      <c r="J777" s="53">
        <v>5.9316999327622106</v>
      </c>
      <c r="K777" s="53">
        <v>-1.0678546165787379</v>
      </c>
      <c r="M777" s="53">
        <v>-0.50177562349092419</v>
      </c>
      <c r="N777" s="53">
        <v>-0.75959782007507437</v>
      </c>
      <c r="O777" s="53">
        <v>1.2936504833460851</v>
      </c>
      <c r="P777" s="53">
        <v>-1.2780926357483082</v>
      </c>
      <c r="R777" s="53">
        <v>-0.82823252744191356</v>
      </c>
      <c r="S777" s="53">
        <v>0.70180412143894455</v>
      </c>
      <c r="T777" s="53">
        <v>3.9020592284394922</v>
      </c>
      <c r="U777" s="53">
        <v>-1.214172244021483</v>
      </c>
    </row>
    <row r="778" spans="1:21" x14ac:dyDescent="0.25">
      <c r="A778" s="53" t="s">
        <v>677</v>
      </c>
      <c r="B778" s="53">
        <f t="shared" si="11"/>
        <v>769</v>
      </c>
      <c r="C778" s="53">
        <v>-0.40339452634800693</v>
      </c>
      <c r="D778" s="53">
        <v>-0.23580025818774061</v>
      </c>
      <c r="E778" s="53">
        <v>13.972441274756342</v>
      </c>
      <c r="F778" s="53">
        <v>-0.97522881924426597</v>
      </c>
      <c r="H778" s="53">
        <v>-4.2836310175028126E-2</v>
      </c>
      <c r="I778" s="53">
        <v>2.7598569002451314</v>
      </c>
      <c r="J778" s="53">
        <v>6.1819547474711021</v>
      </c>
      <c r="K778" s="53">
        <v>-0.97917099298568266</v>
      </c>
      <c r="M778" s="53">
        <v>0.15378044614602673</v>
      </c>
      <c r="N778" s="53">
        <v>1.7096550285692351</v>
      </c>
      <c r="O778" s="53">
        <v>2.9549644224755363</v>
      </c>
      <c r="P778" s="53">
        <v>-1.2230778637639763</v>
      </c>
      <c r="R778" s="53">
        <v>-0.90616617898261298</v>
      </c>
      <c r="S778" s="53">
        <v>1.6820493553394225</v>
      </c>
      <c r="T778" s="53">
        <v>8.1094826579969137</v>
      </c>
      <c r="U778" s="53">
        <v>-1.1579935004015014</v>
      </c>
    </row>
    <row r="779" spans="1:21" x14ac:dyDescent="0.25">
      <c r="A779" s="53" t="s">
        <v>677</v>
      </c>
      <c r="B779" s="53">
        <f t="shared" ref="B779:B842" si="12">B778+1</f>
        <v>770</v>
      </c>
      <c r="C779" s="53">
        <v>-0.5331623576512603</v>
      </c>
      <c r="D779" s="53">
        <v>4.7921424251556412E-2</v>
      </c>
      <c r="E779" s="53">
        <v>2.3980719135175654</v>
      </c>
      <c r="F779" s="53">
        <v>-1.1446988399611959</v>
      </c>
      <c r="H779" s="53">
        <v>0.201897437947964</v>
      </c>
      <c r="I779" s="53">
        <v>3.1752126001822267</v>
      </c>
      <c r="J779" s="53">
        <v>3.5415415095017773</v>
      </c>
      <c r="K779" s="53">
        <v>-1.1828828626153154</v>
      </c>
      <c r="M779" s="53">
        <v>-0.56187299683200254</v>
      </c>
      <c r="N779" s="53">
        <v>1.4101443920577132</v>
      </c>
      <c r="O779" s="53">
        <v>2.5572106357401285</v>
      </c>
      <c r="P779" s="53">
        <v>-1.3494502604265528</v>
      </c>
      <c r="R779" s="53">
        <v>-0.31369916041584733</v>
      </c>
      <c r="S779" s="53">
        <v>1.1658098961499528</v>
      </c>
      <c r="T779" s="53">
        <v>7.5310174622413708</v>
      </c>
      <c r="U779" s="53">
        <v>-1.2870396132304593</v>
      </c>
    </row>
    <row r="780" spans="1:21" x14ac:dyDescent="0.25">
      <c r="A780" s="53" t="s">
        <v>677</v>
      </c>
      <c r="B780" s="53">
        <f t="shared" si="12"/>
        <v>771</v>
      </c>
      <c r="C780" s="53">
        <v>-0.44049992379893138</v>
      </c>
      <c r="D780" s="53">
        <v>1.1109186189306861</v>
      </c>
      <c r="E780" s="53">
        <v>5.2854391571464667</v>
      </c>
      <c r="F780" s="53">
        <v>-0.81926386093522141</v>
      </c>
      <c r="H780" s="53">
        <v>-0.42836110223679019</v>
      </c>
      <c r="I780" s="53">
        <v>3.0315174778609699</v>
      </c>
      <c r="J780" s="53">
        <v>3.6111131570669754</v>
      </c>
      <c r="K780" s="53">
        <v>-0.79169291798790686</v>
      </c>
      <c r="M780" s="53">
        <v>-0.56459918405919063</v>
      </c>
      <c r="N780" s="53">
        <v>1.0284734493150816</v>
      </c>
      <c r="O780" s="53">
        <v>2.8408131280933056</v>
      </c>
      <c r="P780" s="53">
        <v>-1.1067760807494196</v>
      </c>
      <c r="R780" s="53">
        <v>-0.61054827402367218</v>
      </c>
      <c r="S780" s="53">
        <v>2.3566365679799928</v>
      </c>
      <c r="T780" s="53">
        <v>3.4524961800373024</v>
      </c>
      <c r="U780" s="53">
        <v>-1.0392310696059641</v>
      </c>
    </row>
    <row r="781" spans="1:21" x14ac:dyDescent="0.25">
      <c r="A781" s="53" t="s">
        <v>677</v>
      </c>
      <c r="B781" s="53">
        <f t="shared" si="12"/>
        <v>772</v>
      </c>
      <c r="C781" s="53">
        <v>-0.55962320316164371</v>
      </c>
      <c r="D781" s="53">
        <v>0.54277727012688204</v>
      </c>
      <c r="E781" s="53">
        <v>2.90975309942724</v>
      </c>
      <c r="F781" s="53">
        <v>-0.92377379888567124</v>
      </c>
      <c r="H781" s="53">
        <v>-0.67372629933656236</v>
      </c>
      <c r="I781" s="53">
        <v>4.555387450715326</v>
      </c>
      <c r="J781" s="53">
        <v>3.1671792330493478</v>
      </c>
      <c r="K781" s="53">
        <v>-0.91731935483318305</v>
      </c>
      <c r="M781" s="53">
        <v>-0.39428489052685373</v>
      </c>
      <c r="N781" s="53">
        <v>2.1314482191965545</v>
      </c>
      <c r="O781" s="53">
        <v>1.4969949100028084</v>
      </c>
      <c r="P781" s="53">
        <v>-1.1847082794827624</v>
      </c>
      <c r="R781" s="53">
        <v>-0.77326605074104671</v>
      </c>
      <c r="S781" s="53">
        <v>1.1880988374241228</v>
      </c>
      <c r="T781" s="53">
        <v>4.1705622384314616</v>
      </c>
      <c r="U781" s="53">
        <v>-1.1188121140139786</v>
      </c>
    </row>
    <row r="782" spans="1:21" x14ac:dyDescent="0.25">
      <c r="A782" s="53" t="s">
        <v>677</v>
      </c>
      <c r="B782" s="53">
        <f t="shared" si="12"/>
        <v>773</v>
      </c>
      <c r="C782" s="53">
        <v>-0.38701832319067181</v>
      </c>
      <c r="D782" s="53">
        <v>-0.2875390245421886</v>
      </c>
      <c r="E782" s="53">
        <v>7.378261134661428</v>
      </c>
      <c r="F782" s="53">
        <v>-1.1567906416649856</v>
      </c>
      <c r="H782" s="53">
        <v>-0.44388174059847452</v>
      </c>
      <c r="I782" s="53">
        <v>2.802475086198446</v>
      </c>
      <c r="J782" s="53">
        <v>14.844710059457109</v>
      </c>
      <c r="K782" s="53">
        <v>-1.1974178436216858</v>
      </c>
      <c r="M782" s="53">
        <v>-0.24315890026106468</v>
      </c>
      <c r="N782" s="53">
        <v>1.0536366359658744</v>
      </c>
      <c r="O782" s="53">
        <v>2.1430268669976003</v>
      </c>
      <c r="P782" s="53">
        <v>-1.3584670172240803</v>
      </c>
      <c r="R782" s="53">
        <v>-0.92100290311441135</v>
      </c>
      <c r="S782" s="53">
        <v>2.7033729427271211</v>
      </c>
      <c r="T782" s="53">
        <v>4.2006890728796504</v>
      </c>
      <c r="U782" s="53">
        <v>-1.2962471415022532</v>
      </c>
    </row>
    <row r="783" spans="1:21" x14ac:dyDescent="0.25">
      <c r="A783" s="53" t="s">
        <v>677</v>
      </c>
      <c r="B783" s="53">
        <f t="shared" si="12"/>
        <v>774</v>
      </c>
      <c r="C783" s="53">
        <v>-0.59686698321852238</v>
      </c>
      <c r="D783" s="53">
        <v>1.0462981184874827</v>
      </c>
      <c r="E783" s="53">
        <v>4.4355225812717816</v>
      </c>
      <c r="F783" s="53">
        <v>-0.87606755397488756</v>
      </c>
      <c r="H783" s="53">
        <v>0.52970619058444524</v>
      </c>
      <c r="I783" s="53">
        <v>0.52077435998867327</v>
      </c>
      <c r="J783" s="53">
        <v>3.6615640727572805</v>
      </c>
      <c r="K783" s="53">
        <v>-0.85997394174671349</v>
      </c>
      <c r="M783" s="53">
        <v>-0.53013523983374133</v>
      </c>
      <c r="N783" s="53">
        <v>-0.44692310482593955</v>
      </c>
      <c r="O783" s="53">
        <v>1.9838929476141842</v>
      </c>
      <c r="P783" s="53">
        <v>-1.1491341261331411</v>
      </c>
      <c r="R783" s="53">
        <v>-0.77216401158936787</v>
      </c>
      <c r="S783" s="53">
        <v>1.0717181881157167</v>
      </c>
      <c r="T783" s="53">
        <v>4.0460354262066369</v>
      </c>
      <c r="U783" s="53">
        <v>-1.0824853027150887</v>
      </c>
    </row>
    <row r="784" spans="1:21" x14ac:dyDescent="0.25">
      <c r="A784" s="53" t="s">
        <v>677</v>
      </c>
      <c r="B784" s="53">
        <f t="shared" si="12"/>
        <v>775</v>
      </c>
      <c r="C784" s="53">
        <v>-0.60865288338994861</v>
      </c>
      <c r="D784" s="53">
        <v>0.27443792410504647</v>
      </c>
      <c r="E784" s="53">
        <v>10.426089254812043</v>
      </c>
      <c r="F784" s="53">
        <v>-1.1365837233736469</v>
      </c>
      <c r="H784" s="53">
        <v>9.2893298345359143E-2</v>
      </c>
      <c r="I784" s="53">
        <v>4.2005770882732971</v>
      </c>
      <c r="J784" s="53">
        <v>4.4082385202815688</v>
      </c>
      <c r="K784" s="53">
        <v>-1.1731280660718408</v>
      </c>
      <c r="M784" s="53">
        <v>-0.29967718308939567</v>
      </c>
      <c r="N784" s="53">
        <v>1.0550097976496819</v>
      </c>
      <c r="O784" s="53">
        <v>1.3299786537722189</v>
      </c>
      <c r="P784" s="53">
        <v>-1.34339888492057</v>
      </c>
      <c r="R784" s="53">
        <v>-0.89966625796692024</v>
      </c>
      <c r="S784" s="53">
        <v>2.1210347822570528</v>
      </c>
      <c r="T784" s="53">
        <v>4.8946064286521755</v>
      </c>
      <c r="U784" s="53">
        <v>-1.2808602061214804</v>
      </c>
    </row>
    <row r="785" spans="1:21" x14ac:dyDescent="0.25">
      <c r="A785" s="53" t="s">
        <v>677</v>
      </c>
      <c r="B785" s="53">
        <f t="shared" si="12"/>
        <v>776</v>
      </c>
      <c r="C785" s="53">
        <v>-0.56606346361368376</v>
      </c>
      <c r="D785" s="53">
        <v>0.93301028226809912</v>
      </c>
      <c r="E785" s="53">
        <v>5.392103740910736</v>
      </c>
      <c r="F785" s="53">
        <v>-0.78711353729167821</v>
      </c>
      <c r="H785" s="53">
        <v>-0.63209522905028726</v>
      </c>
      <c r="I785" s="53">
        <v>0.92148162943924528</v>
      </c>
      <c r="J785" s="53">
        <v>3.7606149718647952</v>
      </c>
      <c r="K785" s="53">
        <v>-0.75304653964371815</v>
      </c>
      <c r="M785" s="53">
        <v>-0.23715504916089986</v>
      </c>
      <c r="N785" s="53">
        <v>-0.43326728678272602</v>
      </c>
      <c r="O785" s="53">
        <v>2.3471669511272895</v>
      </c>
      <c r="P785" s="53">
        <v>-1.0828018495837881</v>
      </c>
      <c r="R785" s="53">
        <v>1.4103698706489101</v>
      </c>
      <c r="S785" s="53">
        <v>4.7946803195303795</v>
      </c>
      <c r="T785" s="53">
        <v>4.1919818440392147</v>
      </c>
      <c r="U785" s="53">
        <v>-1.0147496051272282</v>
      </c>
    </row>
    <row r="786" spans="1:21" x14ac:dyDescent="0.25">
      <c r="A786" s="53" t="s">
        <v>677</v>
      </c>
      <c r="B786" s="53">
        <f t="shared" si="12"/>
        <v>777</v>
      </c>
      <c r="C786" s="53">
        <v>-0.71284812421914778</v>
      </c>
      <c r="D786" s="53">
        <v>0.90809349766355285</v>
      </c>
      <c r="E786" s="53">
        <v>1.9489597675714694</v>
      </c>
      <c r="F786" s="53">
        <v>-1.0747827734988284</v>
      </c>
      <c r="H786" s="53">
        <v>0.78825081415232412</v>
      </c>
      <c r="I786" s="53">
        <v>2.0871673101661243</v>
      </c>
      <c r="J786" s="53">
        <v>5.3519532286423912</v>
      </c>
      <c r="K786" s="53">
        <v>-1.0988400770185134</v>
      </c>
      <c r="M786" s="53">
        <v>-0.87568416752055267</v>
      </c>
      <c r="N786" s="53">
        <v>2.687731715043129</v>
      </c>
      <c r="O786" s="53">
        <v>2.404428840006112</v>
      </c>
      <c r="P786" s="53">
        <v>-1.2973144263321705</v>
      </c>
      <c r="R786" s="53">
        <v>-0.46381848712794171</v>
      </c>
      <c r="S786" s="53">
        <v>1.2834873894914651</v>
      </c>
      <c r="T786" s="53">
        <v>2.6397537680140921</v>
      </c>
      <c r="U786" s="53">
        <v>-1.2338007184507747</v>
      </c>
    </row>
    <row r="787" spans="1:21" x14ac:dyDescent="0.25">
      <c r="A787" s="53" t="s">
        <v>677</v>
      </c>
      <c r="B787" s="53">
        <f t="shared" si="12"/>
        <v>778</v>
      </c>
      <c r="C787" s="53">
        <v>-0.14829319294367921</v>
      </c>
      <c r="D787" s="53">
        <v>0.99741319505673964</v>
      </c>
      <c r="E787" s="53">
        <v>5.1080658398972787</v>
      </c>
      <c r="F787" s="53">
        <v>-0.93682092385558702</v>
      </c>
      <c r="H787" s="53">
        <v>0.20727477715536016</v>
      </c>
      <c r="I787" s="53">
        <v>-0.79620205967738555</v>
      </c>
      <c r="J787" s="53">
        <v>4.9561355768009374</v>
      </c>
      <c r="K787" s="53">
        <v>-0.93300268460247893</v>
      </c>
      <c r="M787" s="53">
        <v>5.77855436438885E-2</v>
      </c>
      <c r="N787" s="53">
        <v>1.9708782233499333</v>
      </c>
      <c r="O787" s="53">
        <v>1.966459120982351</v>
      </c>
      <c r="P787" s="53">
        <v>-1.1944374129603492</v>
      </c>
      <c r="R787" s="53">
        <v>-0.92905316476857902</v>
      </c>
      <c r="S787" s="53">
        <v>1.9019379142254798</v>
      </c>
      <c r="T787" s="53">
        <v>3.4090108600966462</v>
      </c>
      <c r="U787" s="53">
        <v>-1.1287470910313802</v>
      </c>
    </row>
    <row r="788" spans="1:21" x14ac:dyDescent="0.25">
      <c r="A788" s="53" t="s">
        <v>677</v>
      </c>
      <c r="B788" s="53">
        <f t="shared" si="12"/>
        <v>779</v>
      </c>
      <c r="C788" s="53">
        <v>-0.59979244381455299</v>
      </c>
      <c r="D788" s="53">
        <v>1.6107601914146905</v>
      </c>
      <c r="E788" s="53">
        <v>4.5176011621938263</v>
      </c>
      <c r="F788" s="53">
        <v>-1.0137441411414327</v>
      </c>
      <c r="H788" s="53">
        <v>0.11858240369195656</v>
      </c>
      <c r="I788" s="53">
        <v>0.21532091049251867</v>
      </c>
      <c r="J788" s="53">
        <v>3.0008139975325454</v>
      </c>
      <c r="K788" s="53">
        <v>-1.0254684336767674</v>
      </c>
      <c r="M788" s="53">
        <v>-0.31842194253725331</v>
      </c>
      <c r="N788" s="53">
        <v>-0.46529108375480732</v>
      </c>
      <c r="O788" s="53">
        <v>4.943506159980025</v>
      </c>
      <c r="P788" s="53">
        <v>-1.2517984216289304</v>
      </c>
      <c r="R788" s="53">
        <v>-0.26466852887757936</v>
      </c>
      <c r="S788" s="53">
        <v>1.820062209686262</v>
      </c>
      <c r="T788" s="53">
        <v>3.8116380475125466</v>
      </c>
      <c r="U788" s="53">
        <v>-1.1873217116931456</v>
      </c>
    </row>
    <row r="789" spans="1:21" x14ac:dyDescent="0.25">
      <c r="A789" s="53" t="s">
        <v>677</v>
      </c>
      <c r="B789" s="53">
        <f t="shared" si="12"/>
        <v>780</v>
      </c>
      <c r="C789" s="53">
        <v>-7.3365908078269315E-2</v>
      </c>
      <c r="D789" s="53">
        <v>1.0711044436218558</v>
      </c>
      <c r="E789" s="53">
        <v>5.0281989543011516</v>
      </c>
      <c r="F789" s="53">
        <v>-0.85038784028851333</v>
      </c>
      <c r="H789" s="53">
        <v>0.64995966913418646</v>
      </c>
      <c r="I789" s="53">
        <v>0.51433475424691866</v>
      </c>
      <c r="J789" s="53">
        <v>3.3122372014674926</v>
      </c>
      <c r="K789" s="53">
        <v>-0.82910557656640316</v>
      </c>
      <c r="M789" s="53">
        <v>-0.78818984181107843</v>
      </c>
      <c r="N789" s="53">
        <v>-4.5003439460548855E-2</v>
      </c>
      <c r="O789" s="53">
        <v>4.9421221349392921</v>
      </c>
      <c r="P789" s="53">
        <v>-1.1299849754430822</v>
      </c>
      <c r="R789" s="53">
        <v>1.5499490087931393</v>
      </c>
      <c r="S789" s="53">
        <v>0.88538389452589794</v>
      </c>
      <c r="T789" s="53">
        <v>3.2911734581206131</v>
      </c>
      <c r="U789" s="53">
        <v>-1.0629310050536609</v>
      </c>
    </row>
    <row r="790" spans="1:21" x14ac:dyDescent="0.25">
      <c r="A790" s="53" t="s">
        <v>677</v>
      </c>
      <c r="B790" s="53">
        <f t="shared" si="12"/>
        <v>781</v>
      </c>
      <c r="C790" s="53">
        <v>-0.60537873661351571</v>
      </c>
      <c r="D790" s="53">
        <v>0.26797854107818164</v>
      </c>
      <c r="E790" s="53">
        <v>7.979075386407195</v>
      </c>
      <c r="F790" s="53">
        <v>-0.74687176907793773</v>
      </c>
      <c r="H790" s="53">
        <v>1.0889995946308346</v>
      </c>
      <c r="I790" s="53">
        <v>-0.72720459247033775</v>
      </c>
      <c r="J790" s="53">
        <v>3.8097241989315962</v>
      </c>
      <c r="K790" s="53">
        <v>-0.70467381976474752</v>
      </c>
      <c r="M790" s="53">
        <v>0.30294151097084321</v>
      </c>
      <c r="N790" s="53">
        <v>3.9146758477136085</v>
      </c>
      <c r="O790" s="53">
        <v>3.7478071366327699</v>
      </c>
      <c r="P790" s="53">
        <v>-1.0527938949402667</v>
      </c>
      <c r="R790" s="53">
        <v>1.5415135330083898</v>
      </c>
      <c r="S790" s="53">
        <v>0.82910162827608158</v>
      </c>
      <c r="T790" s="53">
        <v>4.1451832471770018</v>
      </c>
      <c r="U790" s="53">
        <v>-0.98410675903929856</v>
      </c>
    </row>
    <row r="791" spans="1:21" x14ac:dyDescent="0.25">
      <c r="A791" s="53" t="s">
        <v>677</v>
      </c>
      <c r="B791" s="53">
        <f t="shared" si="12"/>
        <v>782</v>
      </c>
      <c r="C791" s="53">
        <v>-0.75594646502211005</v>
      </c>
      <c r="D791" s="53">
        <v>1.5888289498799584</v>
      </c>
      <c r="E791" s="53">
        <v>4.0276928027495993</v>
      </c>
      <c r="F791" s="53">
        <v>-1.1693634462317604</v>
      </c>
      <c r="H791" s="53">
        <v>0.76303119553075716</v>
      </c>
      <c r="I791" s="53">
        <v>0.38561892584974983</v>
      </c>
      <c r="J791" s="53">
        <v>5.9660782869165452</v>
      </c>
      <c r="K791" s="53">
        <v>-1.2125310153434488</v>
      </c>
      <c r="M791" s="53">
        <v>-0.17974176661202307</v>
      </c>
      <c r="N791" s="53">
        <v>2.0198875573683104</v>
      </c>
      <c r="O791" s="53">
        <v>3.6126922551277576</v>
      </c>
      <c r="P791" s="53">
        <v>-1.367842453889232</v>
      </c>
      <c r="R791" s="53">
        <v>-0.90520394441087315</v>
      </c>
      <c r="S791" s="53">
        <v>4.6669899734090015</v>
      </c>
      <c r="T791" s="53">
        <v>3.4981948163026315</v>
      </c>
      <c r="U791" s="53">
        <v>-1.3058209383887862</v>
      </c>
    </row>
    <row r="792" spans="1:21" x14ac:dyDescent="0.25">
      <c r="A792" s="53" t="s">
        <v>677</v>
      </c>
      <c r="B792" s="53">
        <f t="shared" si="12"/>
        <v>783</v>
      </c>
      <c r="C792" s="53">
        <v>9.1752951223554854E-2</v>
      </c>
      <c r="D792" s="53">
        <v>0.73403195580397107</v>
      </c>
      <c r="E792" s="53">
        <v>6.5624571290877407</v>
      </c>
      <c r="F792" s="53">
        <v>-0.75957597546672173</v>
      </c>
      <c r="H792" s="53">
        <v>-0.10122793641350981</v>
      </c>
      <c r="I792" s="53">
        <v>0.60832604082570541</v>
      </c>
      <c r="J792" s="53">
        <v>6.2294114802397358</v>
      </c>
      <c r="K792" s="53">
        <v>-0.71994494338101667</v>
      </c>
      <c r="M792" s="53">
        <v>-0.81449039227072284</v>
      </c>
      <c r="N792" s="53">
        <v>2.01336210127465E-3</v>
      </c>
      <c r="O792" s="53">
        <v>6.8461070874295595</v>
      </c>
      <c r="P792" s="53">
        <v>-1.0622673168602903</v>
      </c>
      <c r="R792" s="53">
        <v>-0.90957396767714738</v>
      </c>
      <c r="S792" s="53">
        <v>2.4066264279469998</v>
      </c>
      <c r="T792" s="53">
        <v>3.9122601847492589</v>
      </c>
      <c r="U792" s="53">
        <v>-0.99378061429767361</v>
      </c>
    </row>
    <row r="793" spans="1:21" x14ac:dyDescent="0.25">
      <c r="A793" s="53" t="s">
        <v>677</v>
      </c>
      <c r="B793" s="53">
        <f t="shared" si="12"/>
        <v>784</v>
      </c>
      <c r="C793" s="53">
        <v>-0.56649560596112247</v>
      </c>
      <c r="D793" s="53">
        <v>0.25342043437307515</v>
      </c>
      <c r="E793" s="53">
        <v>5.9523730525759158</v>
      </c>
      <c r="F793" s="53">
        <v>-0.92288735865428539</v>
      </c>
      <c r="H793" s="53">
        <v>1.1058852665569927</v>
      </c>
      <c r="I793" s="53">
        <v>2.4001437834350883</v>
      </c>
      <c r="J793" s="53">
        <v>3.3582719966309531</v>
      </c>
      <c r="K793" s="53">
        <v>-0.91625380709744431</v>
      </c>
      <c r="M793" s="53">
        <v>-0.21511180008039282</v>
      </c>
      <c r="N793" s="53">
        <v>-0.48030625997403814</v>
      </c>
      <c r="O793" s="53">
        <v>6.4847751555239537</v>
      </c>
      <c r="P793" s="53">
        <v>-1.184047268313563</v>
      </c>
      <c r="R793" s="53">
        <v>-0.95219873185770976</v>
      </c>
      <c r="S793" s="53">
        <v>1.0408144474332195</v>
      </c>
      <c r="T793" s="53">
        <v>2.9083820251302819</v>
      </c>
      <c r="U793" s="53">
        <v>-1.1181371175418497</v>
      </c>
    </row>
    <row r="794" spans="1:21" x14ac:dyDescent="0.25">
      <c r="A794" s="53" t="s">
        <v>677</v>
      </c>
      <c r="B794" s="53">
        <f t="shared" si="12"/>
        <v>785</v>
      </c>
      <c r="C794" s="53">
        <v>-0.41696453888457852</v>
      </c>
      <c r="D794" s="53">
        <v>-0.32377982902999947</v>
      </c>
      <c r="E794" s="53">
        <v>6.4043681777661723</v>
      </c>
      <c r="F794" s="53">
        <v>-0.96016755413966404</v>
      </c>
      <c r="H794" s="53">
        <v>-0.24947122819294404</v>
      </c>
      <c r="I794" s="53">
        <v>1.8255420508933879</v>
      </c>
      <c r="J794" s="53">
        <v>1.3898837112187448</v>
      </c>
      <c r="K794" s="53">
        <v>-0.96106656094238441</v>
      </c>
      <c r="M794" s="53">
        <v>-0.23577192878197384</v>
      </c>
      <c r="N794" s="53">
        <v>-1.1128127480858065</v>
      </c>
      <c r="O794" s="53">
        <v>2.5339768443086701</v>
      </c>
      <c r="P794" s="53">
        <v>-1.2118468026005498</v>
      </c>
      <c r="R794" s="53">
        <v>1.3325533791777062</v>
      </c>
      <c r="S794" s="53">
        <v>2.7271227937785092</v>
      </c>
      <c r="T794" s="53">
        <v>3.9391735696972012</v>
      </c>
      <c r="U794" s="53">
        <v>-1.1465248187561399</v>
      </c>
    </row>
    <row r="795" spans="1:21" x14ac:dyDescent="0.25">
      <c r="A795" s="53" t="s">
        <v>677</v>
      </c>
      <c r="B795" s="53">
        <f t="shared" si="12"/>
        <v>786</v>
      </c>
      <c r="C795" s="53">
        <v>0.17909462558645556</v>
      </c>
      <c r="D795" s="53">
        <v>0.20530571913220511</v>
      </c>
      <c r="E795" s="53">
        <v>4.6435355437254904</v>
      </c>
      <c r="F795" s="53">
        <v>-1.1063043045201386</v>
      </c>
      <c r="H795" s="53">
        <v>-0.4185789444184157</v>
      </c>
      <c r="I795" s="53">
        <v>0.88943827740028458</v>
      </c>
      <c r="J795" s="53">
        <v>1.0836590957245484</v>
      </c>
      <c r="K795" s="53">
        <v>-1.1367306135911455</v>
      </c>
      <c r="M795" s="53">
        <v>-0.7866433335779186</v>
      </c>
      <c r="N795" s="53">
        <v>9.2808665263362636E-2</v>
      </c>
      <c r="O795" s="53">
        <v>2.4454580780878947</v>
      </c>
      <c r="P795" s="53">
        <v>-1.3208197720256747</v>
      </c>
      <c r="R795" s="53">
        <v>-0.92319658107164215</v>
      </c>
      <c r="S795" s="53">
        <v>2.2554445811268646</v>
      </c>
      <c r="T795" s="53">
        <v>3.2443133943419928</v>
      </c>
      <c r="U795" s="53">
        <v>-1.2578033770420067</v>
      </c>
    </row>
    <row r="796" spans="1:21" x14ac:dyDescent="0.25">
      <c r="A796" s="53" t="s">
        <v>677</v>
      </c>
      <c r="B796" s="53">
        <f t="shared" si="12"/>
        <v>787</v>
      </c>
      <c r="C796" s="53">
        <v>-0.60269423239323117</v>
      </c>
      <c r="D796" s="53">
        <v>1.0324015753070188</v>
      </c>
      <c r="E796" s="53">
        <v>5.4178872415515755</v>
      </c>
      <c r="F796" s="53">
        <v>-0.82495636705799857</v>
      </c>
      <c r="H796" s="53">
        <v>-0.32445086341850554</v>
      </c>
      <c r="I796" s="53">
        <v>0.11421917087188117</v>
      </c>
      <c r="J796" s="53">
        <v>7.8581463481901679</v>
      </c>
      <c r="K796" s="53">
        <v>-0.79853560945772162</v>
      </c>
      <c r="M796" s="53">
        <v>-0.26251194466692435</v>
      </c>
      <c r="N796" s="53">
        <v>-0.62200296024385127</v>
      </c>
      <c r="O796" s="53">
        <v>2.6637991242739507</v>
      </c>
      <c r="P796" s="53">
        <v>-1.1110209356134746</v>
      </c>
      <c r="R796" s="53">
        <v>-0.95775744994445011</v>
      </c>
      <c r="S796" s="53">
        <v>2.471398246480923</v>
      </c>
      <c r="T796" s="53">
        <v>2.9357968642622465</v>
      </c>
      <c r="U796" s="53">
        <v>-1.0435657347242653</v>
      </c>
    </row>
    <row r="797" spans="1:21" x14ac:dyDescent="0.25">
      <c r="A797" s="53" t="s">
        <v>677</v>
      </c>
      <c r="B797" s="53">
        <f t="shared" si="12"/>
        <v>788</v>
      </c>
      <c r="C797" s="53">
        <v>-0.4042940182587777</v>
      </c>
      <c r="D797" s="53">
        <v>-0.25301889877167982</v>
      </c>
      <c r="E797" s="53">
        <v>7.6913023632455779</v>
      </c>
      <c r="F797" s="53">
        <v>-0.88355327134786643</v>
      </c>
      <c r="H797" s="53">
        <v>0.7273822813096209</v>
      </c>
      <c r="I797" s="53">
        <v>1.4881422868548357</v>
      </c>
      <c r="J797" s="53">
        <v>10.468715541525262</v>
      </c>
      <c r="K797" s="53">
        <v>-0.86897216736276905</v>
      </c>
      <c r="M797" s="53">
        <v>-2.3208837305027834E-3</v>
      </c>
      <c r="N797" s="53">
        <v>-1.2183595964111369</v>
      </c>
      <c r="O797" s="53">
        <v>2.3319259283129599</v>
      </c>
      <c r="P797" s="53">
        <v>-1.1547161638360934</v>
      </c>
      <c r="R797" s="53">
        <v>-0.9517240868658714</v>
      </c>
      <c r="S797" s="53">
        <v>3.1085434369184028</v>
      </c>
      <c r="T797" s="53">
        <v>2.5569125955956742</v>
      </c>
      <c r="U797" s="53">
        <v>-1.0881854420354977</v>
      </c>
    </row>
    <row r="798" spans="1:21" x14ac:dyDescent="0.25">
      <c r="A798" s="53" t="s">
        <v>677</v>
      </c>
      <c r="B798" s="53">
        <f t="shared" si="12"/>
        <v>789</v>
      </c>
      <c r="C798" s="53">
        <v>0.19562438610230934</v>
      </c>
      <c r="D798" s="53">
        <v>0.7299517870294342</v>
      </c>
      <c r="E798" s="53">
        <v>6.3153759209053835</v>
      </c>
      <c r="F798" s="53">
        <v>-1.0754485881418987</v>
      </c>
      <c r="H798" s="53">
        <v>0.20236947074182626</v>
      </c>
      <c r="I798" s="53">
        <v>4.9150502318641198</v>
      </c>
      <c r="J798" s="53">
        <v>4.541378860474687</v>
      </c>
      <c r="K798" s="53">
        <v>-1.0996404212044222</v>
      </c>
      <c r="M798" s="53">
        <v>-0.6779910296864462</v>
      </c>
      <c r="N798" s="53">
        <v>-0.11987747716048557</v>
      </c>
      <c r="O798" s="53">
        <v>2.4426646826453648</v>
      </c>
      <c r="P798" s="53">
        <v>-1.2978109188198794</v>
      </c>
      <c r="R798" s="53">
        <v>-0.95563817970561693</v>
      </c>
      <c r="S798" s="53">
        <v>5.0667369350828251</v>
      </c>
      <c r="T798" s="53">
        <v>5.6390442172732422</v>
      </c>
      <c r="U798" s="53">
        <v>-1.2343077154475848</v>
      </c>
    </row>
    <row r="799" spans="1:21" x14ac:dyDescent="0.25">
      <c r="A799" s="53" t="s">
        <v>677</v>
      </c>
      <c r="B799" s="53">
        <f t="shared" si="12"/>
        <v>790</v>
      </c>
      <c r="C799" s="53">
        <v>-0.3389118019184213</v>
      </c>
      <c r="D799" s="53">
        <v>-4.6844666853797234E-2</v>
      </c>
      <c r="E799" s="53">
        <v>3.4993893012719788</v>
      </c>
      <c r="F799" s="53">
        <v>-1.1523007893756883</v>
      </c>
      <c r="H799" s="53">
        <v>0.26945545585576808</v>
      </c>
      <c r="I799" s="53">
        <v>1.3291534311088899</v>
      </c>
      <c r="J799" s="53">
        <v>11.588503956642354</v>
      </c>
      <c r="K799" s="53">
        <v>-1.192020805252632</v>
      </c>
      <c r="M799" s="53">
        <v>-0.67268620408945223</v>
      </c>
      <c r="N799" s="53">
        <v>-4.1139209928156048E-2</v>
      </c>
      <c r="O799" s="53">
        <v>1.6833544781095904</v>
      </c>
      <c r="P799" s="53">
        <v>-1.3551189714041818</v>
      </c>
      <c r="R799" s="53">
        <v>-0.93703502341820333</v>
      </c>
      <c r="S799" s="53">
        <v>3.045090645026963</v>
      </c>
      <c r="T799" s="53">
        <v>2.1159865292111899</v>
      </c>
      <c r="U799" s="53">
        <v>-1.2928282596099934</v>
      </c>
    </row>
    <row r="800" spans="1:21" x14ac:dyDescent="0.25">
      <c r="A800" s="53" t="s">
        <v>677</v>
      </c>
      <c r="B800" s="53">
        <f t="shared" si="12"/>
        <v>791</v>
      </c>
      <c r="C800" s="53">
        <v>-0.50219284057292424</v>
      </c>
      <c r="D800" s="53">
        <v>3.8760568602632883</v>
      </c>
      <c r="E800" s="53">
        <v>4.9627445186682015</v>
      </c>
      <c r="F800" s="53">
        <v>-0.85877122979525167</v>
      </c>
      <c r="H800" s="53">
        <v>0.63071345073072405</v>
      </c>
      <c r="I800" s="53">
        <v>1.5744759427072776</v>
      </c>
      <c r="J800" s="53">
        <v>2.7758273201935029</v>
      </c>
      <c r="K800" s="53">
        <v>-0.83918285125502612</v>
      </c>
      <c r="M800" s="53">
        <v>1.6791385872538249</v>
      </c>
      <c r="N800" s="53">
        <v>-0.84131549456456023</v>
      </c>
      <c r="O800" s="53">
        <v>1.8730885682245959</v>
      </c>
      <c r="P800" s="53">
        <v>-1.1362363998521936</v>
      </c>
      <c r="R800" s="53">
        <v>1.8860883508527257</v>
      </c>
      <c r="S800" s="53">
        <v>1.1112940342272843</v>
      </c>
      <c r="T800" s="53">
        <v>4.5047489240243355</v>
      </c>
      <c r="U800" s="53">
        <v>-1.0693146935880637</v>
      </c>
    </row>
    <row r="801" spans="1:21" x14ac:dyDescent="0.25">
      <c r="A801" s="53" t="s">
        <v>677</v>
      </c>
      <c r="B801" s="53">
        <f t="shared" si="12"/>
        <v>792</v>
      </c>
      <c r="C801" s="53">
        <v>0.1295845540595699</v>
      </c>
      <c r="D801" s="53">
        <v>0.20863722368897297</v>
      </c>
      <c r="E801" s="53">
        <v>6.0441026170227286</v>
      </c>
      <c r="F801" s="53">
        <v>-0.79059313490386263</v>
      </c>
      <c r="H801" s="53">
        <v>-7.1953326647638038E-2</v>
      </c>
      <c r="I801" s="53">
        <v>1.7546520596456558</v>
      </c>
      <c r="J801" s="53">
        <v>2.9382973513035351</v>
      </c>
      <c r="K801" s="53">
        <v>-0.75722919880749362</v>
      </c>
      <c r="M801" s="53">
        <v>-0.6065487672225871</v>
      </c>
      <c r="N801" s="53">
        <v>-0.26524808688160023</v>
      </c>
      <c r="O801" s="53">
        <v>1.7115735641392773</v>
      </c>
      <c r="P801" s="53">
        <v>-1.0853965568235282</v>
      </c>
      <c r="R801" s="53">
        <v>0.73847339830339276</v>
      </c>
      <c r="S801" s="53">
        <v>-0.28064773122075232</v>
      </c>
      <c r="T801" s="53">
        <v>9.6675280334119407</v>
      </c>
      <c r="U801" s="53">
        <v>-1.0173992097249129</v>
      </c>
    </row>
    <row r="802" spans="1:21" x14ac:dyDescent="0.25">
      <c r="A802" s="53" t="s">
        <v>677</v>
      </c>
      <c r="B802" s="53">
        <f t="shared" si="12"/>
        <v>793</v>
      </c>
      <c r="C802" s="53">
        <v>-0.46081942960569211</v>
      </c>
      <c r="D802" s="53">
        <v>-0.29976860225959495</v>
      </c>
      <c r="E802" s="53">
        <v>3.8086656697672483</v>
      </c>
      <c r="F802" s="53">
        <v>-0.98929894727450995</v>
      </c>
      <c r="H802" s="53">
        <v>-0.60551713329031986</v>
      </c>
      <c r="I802" s="53">
        <v>0.49141840153065169</v>
      </c>
      <c r="J802" s="53">
        <v>2.0932986682554215</v>
      </c>
      <c r="K802" s="53">
        <v>-0.99608402618673986</v>
      </c>
      <c r="M802" s="53">
        <v>-0.60088096090676368</v>
      </c>
      <c r="N802" s="53">
        <v>-3.1517568069657081E-2</v>
      </c>
      <c r="O802" s="53">
        <v>1.9363287403846947</v>
      </c>
      <c r="P802" s="53">
        <v>-1.2335698421859367</v>
      </c>
      <c r="R802" s="53">
        <v>0.70872923752992423</v>
      </c>
      <c r="S802" s="53">
        <v>1.2660669195245891</v>
      </c>
      <c r="T802" s="53">
        <v>4.090936363117553</v>
      </c>
      <c r="U802" s="53">
        <v>-1.1687074622080063</v>
      </c>
    </row>
    <row r="803" spans="1:21" x14ac:dyDescent="0.25">
      <c r="A803" s="53" t="s">
        <v>677</v>
      </c>
      <c r="B803" s="53">
        <f t="shared" si="12"/>
        <v>794</v>
      </c>
      <c r="C803" s="53">
        <v>-0.37108366953406841</v>
      </c>
      <c r="D803" s="53">
        <v>0.73604882560417406</v>
      </c>
      <c r="E803" s="53">
        <v>6.5899625216305573</v>
      </c>
      <c r="F803" s="53">
        <v>-0.76972889923424159</v>
      </c>
      <c r="H803" s="53">
        <v>-1.8723819103415494E-2</v>
      </c>
      <c r="I803" s="53">
        <v>-0.96295361033741411</v>
      </c>
      <c r="J803" s="53">
        <v>3.4338072008101119</v>
      </c>
      <c r="K803" s="53">
        <v>-0.73214929123050021</v>
      </c>
      <c r="M803" s="53">
        <v>-0.59391014498097217</v>
      </c>
      <c r="N803" s="53">
        <v>-0.41309550490497593</v>
      </c>
      <c r="O803" s="53">
        <v>1.4596312095429982</v>
      </c>
      <c r="P803" s="53">
        <v>-1.069838268372576</v>
      </c>
      <c r="R803" s="53">
        <v>0.88858070801562972</v>
      </c>
      <c r="S803" s="53">
        <v>0.13985169947896064</v>
      </c>
      <c r="T803" s="53">
        <v>11.924937865429529</v>
      </c>
      <c r="U803" s="53">
        <v>-1.0015117477483246</v>
      </c>
    </row>
    <row r="804" spans="1:21" x14ac:dyDescent="0.25">
      <c r="A804" s="53" t="s">
        <v>677</v>
      </c>
      <c r="B804" s="53">
        <f t="shared" si="12"/>
        <v>795</v>
      </c>
      <c r="C804" s="53">
        <v>-0.37522695871614298</v>
      </c>
      <c r="D804" s="53">
        <v>0.51398606590765061</v>
      </c>
      <c r="E804" s="53">
        <v>4.4432720171493525</v>
      </c>
      <c r="F804" s="53">
        <v>-1.0921164279675382</v>
      </c>
      <c r="H804" s="53">
        <v>-0.63592732561484</v>
      </c>
      <c r="I804" s="53">
        <v>1.6598779345983428</v>
      </c>
      <c r="J804" s="53">
        <v>3.3261334419384578</v>
      </c>
      <c r="K804" s="53">
        <v>-1.1196760404791715</v>
      </c>
      <c r="M804" s="53">
        <v>-0.41910863620390576</v>
      </c>
      <c r="N804" s="53">
        <v>-0.12947558668915732</v>
      </c>
      <c r="O804" s="53">
        <v>2.0800745441349315</v>
      </c>
      <c r="P804" s="53">
        <v>-1.3102399895017809</v>
      </c>
      <c r="R804" s="53">
        <v>0.74156760917934794</v>
      </c>
      <c r="S804" s="53">
        <v>7.359077627243879E-2</v>
      </c>
      <c r="T804" s="53">
        <v>5.3846497860297902</v>
      </c>
      <c r="U804" s="53">
        <v>-1.2469997534237127</v>
      </c>
    </row>
    <row r="805" spans="1:21" x14ac:dyDescent="0.25">
      <c r="A805" s="53" t="s">
        <v>677</v>
      </c>
      <c r="B805" s="53">
        <f t="shared" si="12"/>
        <v>796</v>
      </c>
      <c r="C805" s="53">
        <v>2.4386949225709144E-2</v>
      </c>
      <c r="D805" s="53">
        <v>0.59199904621538579</v>
      </c>
      <c r="E805" s="53">
        <v>2.7230893233283977</v>
      </c>
      <c r="F805" s="53">
        <v>-1.1654863019236259</v>
      </c>
      <c r="H805" s="53">
        <v>-0.73300362881034564</v>
      </c>
      <c r="I805" s="53">
        <v>1.9678020928738891</v>
      </c>
      <c r="J805" s="53">
        <v>2.4498118666335551</v>
      </c>
      <c r="K805" s="53">
        <v>-1.2078704841622245</v>
      </c>
      <c r="M805" s="53">
        <v>-0.50314063951085453</v>
      </c>
      <c r="N805" s="53">
        <v>4.2724878507901957E-2</v>
      </c>
      <c r="O805" s="53">
        <v>7.9594742636123312</v>
      </c>
      <c r="P805" s="53">
        <v>-1.364951299357281</v>
      </c>
      <c r="R805" s="53">
        <v>7.3083317374563306E-2</v>
      </c>
      <c r="S805" s="53">
        <v>1.0208959634979222</v>
      </c>
      <c r="T805" s="53">
        <v>5.3157822415272156</v>
      </c>
      <c r="U805" s="53">
        <v>-1.3028686144336403</v>
      </c>
    </row>
    <row r="806" spans="1:21" x14ac:dyDescent="0.25">
      <c r="A806" s="53" t="s">
        <v>677</v>
      </c>
      <c r="B806" s="53">
        <f t="shared" si="12"/>
        <v>797</v>
      </c>
      <c r="C806" s="53">
        <v>-0.37196738009993741</v>
      </c>
      <c r="D806" s="53">
        <v>3.0265906394223596</v>
      </c>
      <c r="E806" s="53">
        <v>4.6139137405743647</v>
      </c>
      <c r="F806" s="53">
        <v>-0.91146987383042244</v>
      </c>
      <c r="H806" s="53">
        <v>-0.28348187860860269</v>
      </c>
      <c r="I806" s="53">
        <v>0.21346158097363177</v>
      </c>
      <c r="J806" s="53">
        <v>2.2532078860468792</v>
      </c>
      <c r="K806" s="53">
        <v>-0.9025293904124303</v>
      </c>
      <c r="M806" s="53">
        <v>-0.21557887622890987</v>
      </c>
      <c r="N806" s="53">
        <v>-0.55218867006718764</v>
      </c>
      <c r="O806" s="53">
        <v>4.276247652179924</v>
      </c>
      <c r="P806" s="53">
        <v>-1.1755333440516418</v>
      </c>
      <c r="R806" s="53">
        <v>-0.16497349901516695</v>
      </c>
      <c r="S806" s="53">
        <v>0.78077649382457737</v>
      </c>
      <c r="T806" s="53">
        <v>4.2887550467750408</v>
      </c>
      <c r="U806" s="53">
        <v>-1.1094430604539347</v>
      </c>
    </row>
    <row r="807" spans="1:21" x14ac:dyDescent="0.25">
      <c r="A807" s="53" t="s">
        <v>677</v>
      </c>
      <c r="B807" s="53">
        <f t="shared" si="12"/>
        <v>798</v>
      </c>
      <c r="C807" s="53">
        <v>-0.37514502400201827</v>
      </c>
      <c r="D807" s="53">
        <v>3.7634672292679465E-2</v>
      </c>
      <c r="E807" s="53">
        <v>5.7981108685660931</v>
      </c>
      <c r="F807" s="53">
        <v>-0.95771520573416813</v>
      </c>
      <c r="H807" s="53">
        <v>-0.79793553211308366</v>
      </c>
      <c r="I807" s="53">
        <v>1.1501114443941234</v>
      </c>
      <c r="J807" s="53">
        <v>1.4441269605723557</v>
      </c>
      <c r="K807" s="53">
        <v>-0.9581187093014073</v>
      </c>
      <c r="M807" s="53">
        <v>-0.63162279277873978</v>
      </c>
      <c r="N807" s="53">
        <v>-0.27884665540458975</v>
      </c>
      <c r="O807" s="53">
        <v>4.6850962706168326</v>
      </c>
      <c r="P807" s="53">
        <v>-1.2100181066215023</v>
      </c>
      <c r="R807" s="53">
        <v>3.0485589550642182E-2</v>
      </c>
      <c r="S807" s="53">
        <v>1.8138873302753873E-3</v>
      </c>
      <c r="T807" s="53">
        <v>9.8408758838873531</v>
      </c>
      <c r="U807" s="53">
        <v>-1.1446574322550187</v>
      </c>
    </row>
    <row r="808" spans="1:21" x14ac:dyDescent="0.25">
      <c r="A808" s="53" t="s">
        <v>677</v>
      </c>
      <c r="B808" s="53">
        <f t="shared" si="12"/>
        <v>799</v>
      </c>
      <c r="C808" s="53">
        <v>-0.39151424637540838</v>
      </c>
      <c r="D808" s="53">
        <v>2.1178959870317442</v>
      </c>
      <c r="E808" s="53">
        <v>5.8951317528857095</v>
      </c>
      <c r="F808" s="53">
        <v>-0.82538850940543673</v>
      </c>
      <c r="H808" s="53">
        <v>-0.66757487750767652</v>
      </c>
      <c r="I808" s="53">
        <v>1.2962856607871889</v>
      </c>
      <c r="J808" s="53">
        <v>3.0940020233019738</v>
      </c>
      <c r="K808" s="53">
        <v>-0.79905506726607234</v>
      </c>
      <c r="M808" s="53">
        <v>-0.35661049064376976</v>
      </c>
      <c r="N808" s="53">
        <v>-0.18889973221903478</v>
      </c>
      <c r="O808" s="53">
        <v>3.9950982059261002</v>
      </c>
      <c r="P808" s="53">
        <v>-1.1113431805976559</v>
      </c>
      <c r="R808" s="53">
        <v>-0.17491471926910399</v>
      </c>
      <c r="S808" s="53">
        <v>2.3351938521746565</v>
      </c>
      <c r="T808" s="53">
        <v>11.811288160739263</v>
      </c>
      <c r="U808" s="53">
        <v>-1.043894797586769</v>
      </c>
    </row>
    <row r="809" spans="1:21" x14ac:dyDescent="0.25">
      <c r="A809" s="53" t="s">
        <v>677</v>
      </c>
      <c r="B809" s="53">
        <f t="shared" si="12"/>
        <v>800</v>
      </c>
      <c r="C809" s="53">
        <v>1.9393658385308692</v>
      </c>
      <c r="D809" s="53">
        <v>1.5257106306109898</v>
      </c>
      <c r="E809" s="53">
        <v>4.6512867993800739</v>
      </c>
      <c r="F809" s="53">
        <v>-0.75389378638574367</v>
      </c>
      <c r="H809" s="53">
        <v>0.16268709938107223</v>
      </c>
      <c r="I809" s="53">
        <v>0.96297225354839766</v>
      </c>
      <c r="J809" s="53">
        <v>2.9326409486082374</v>
      </c>
      <c r="K809" s="53">
        <v>-0.71311465353754888</v>
      </c>
      <c r="M809" s="53">
        <v>-0.52344774618872414</v>
      </c>
      <c r="N809" s="53">
        <v>1.9000029974826978E-2</v>
      </c>
      <c r="O809" s="53">
        <v>7.268289957421854</v>
      </c>
      <c r="P809" s="53">
        <v>-1.0580301553292104</v>
      </c>
      <c r="R809" s="53">
        <v>1.4422136595076962</v>
      </c>
      <c r="S809" s="53">
        <v>0.27189404336682749</v>
      </c>
      <c r="T809" s="53">
        <v>2.9831611536312819</v>
      </c>
      <c r="U809" s="53">
        <v>-0.98945380528356386</v>
      </c>
    </row>
    <row r="810" spans="1:21" x14ac:dyDescent="0.25">
      <c r="A810" s="53" t="s">
        <v>677</v>
      </c>
      <c r="B810" s="53">
        <f t="shared" si="12"/>
        <v>801</v>
      </c>
      <c r="C810" s="53">
        <v>0.77011253041755556</v>
      </c>
      <c r="D810" s="53">
        <v>-0.33006410575417283</v>
      </c>
      <c r="E810" s="53">
        <v>7.8947068149991289</v>
      </c>
      <c r="F810" s="53">
        <v>-1.0738656854382134</v>
      </c>
      <c r="H810" s="53">
        <v>-0.30443384359493308</v>
      </c>
      <c r="I810" s="53">
        <v>0.17776707060434971</v>
      </c>
      <c r="J810" s="53">
        <v>2.1761741350835018</v>
      </c>
      <c r="K810" s="53">
        <v>-1.0977376889816644</v>
      </c>
      <c r="M810" s="53">
        <v>0.92257018277663994</v>
      </c>
      <c r="N810" s="53">
        <v>3.2506493544678772E-2</v>
      </c>
      <c r="O810" s="53">
        <v>7.8665517779822931</v>
      </c>
      <c r="P810" s="53">
        <v>-1.2966305613294977</v>
      </c>
      <c r="R810" s="53">
        <v>-0.91102979654264282</v>
      </c>
      <c r="S810" s="53">
        <v>0.20974571687607876</v>
      </c>
      <c r="T810" s="53">
        <v>4.4354210610351075</v>
      </c>
      <c r="U810" s="53">
        <v>-1.2331023846166043</v>
      </c>
    </row>
    <row r="811" spans="1:21" x14ac:dyDescent="0.25">
      <c r="A811" s="53" t="s">
        <v>677</v>
      </c>
      <c r="B811" s="53">
        <f t="shared" si="12"/>
        <v>802</v>
      </c>
      <c r="C811" s="53">
        <v>-0.24012229322652856</v>
      </c>
      <c r="D811" s="53">
        <v>-0.64095281656975123</v>
      </c>
      <c r="E811" s="53">
        <v>6.6233576821353495</v>
      </c>
      <c r="F811" s="53">
        <v>-1.0399273115514023</v>
      </c>
      <c r="H811" s="53">
        <v>0.13337127437891588</v>
      </c>
      <c r="I811" s="53">
        <v>-0.16002447126970834</v>
      </c>
      <c r="J811" s="53">
        <v>2.3651854156757057</v>
      </c>
      <c r="K811" s="53">
        <v>-1.0569419802927522</v>
      </c>
      <c r="M811" s="53">
        <v>-0.3394283008837457</v>
      </c>
      <c r="N811" s="53">
        <v>0.42657414677152283</v>
      </c>
      <c r="O811" s="53">
        <v>5.5016176733092923</v>
      </c>
      <c r="P811" s="53">
        <v>-1.2713229958452712</v>
      </c>
      <c r="R811" s="53">
        <v>-0.92135022242723408</v>
      </c>
      <c r="S811" s="53">
        <v>3.2123568372599096</v>
      </c>
      <c r="T811" s="53">
        <v>4.1895813442006986</v>
      </c>
      <c r="U811" s="53">
        <v>-1.2072593758808929</v>
      </c>
    </row>
    <row r="812" spans="1:21" x14ac:dyDescent="0.25">
      <c r="A812" s="53" t="s">
        <v>677</v>
      </c>
      <c r="B812" s="53">
        <f t="shared" si="12"/>
        <v>803</v>
      </c>
      <c r="C812" s="53">
        <v>-5.7173606812513586E-2</v>
      </c>
      <c r="D812" s="53">
        <v>-0.38435111679613138</v>
      </c>
      <c r="E812" s="53">
        <v>5.111399770823394</v>
      </c>
      <c r="F812" s="53">
        <v>-0.82929630651486796</v>
      </c>
      <c r="H812" s="53">
        <v>-8.3498870222128305E-2</v>
      </c>
      <c r="I812" s="53">
        <v>-0.30826229438017461</v>
      </c>
      <c r="J812" s="53">
        <v>8.7401659119812702</v>
      </c>
      <c r="K812" s="53">
        <v>-0.80375244472509322</v>
      </c>
      <c r="M812" s="53">
        <v>-6.7015455462993159E-2</v>
      </c>
      <c r="N812" s="53">
        <v>-1.6979871609703788E-2</v>
      </c>
      <c r="O812" s="53">
        <v>6.2243593825273189</v>
      </c>
      <c r="P812" s="53">
        <v>-1.1142571926707103</v>
      </c>
      <c r="R812" s="53">
        <v>-0.28776117800609113</v>
      </c>
      <c r="S812" s="53">
        <v>0.84585426502342109</v>
      </c>
      <c r="T812" s="53">
        <v>6.5159261999232703</v>
      </c>
      <c r="U812" s="53">
        <v>-1.0468704626900303</v>
      </c>
    </row>
    <row r="813" spans="1:21" x14ac:dyDescent="0.25">
      <c r="A813" s="53" t="s">
        <v>677</v>
      </c>
      <c r="B813" s="53">
        <f t="shared" si="12"/>
        <v>804</v>
      </c>
      <c r="C813" s="53">
        <v>6.9405955278623088E-2</v>
      </c>
      <c r="D813" s="53">
        <v>1.551528120310981</v>
      </c>
      <c r="E813" s="53">
        <v>3.7477462974409828</v>
      </c>
      <c r="F813" s="53">
        <v>-1.11931804702324</v>
      </c>
      <c r="H813" s="53">
        <v>-0.15672058836054129</v>
      </c>
      <c r="I813" s="53">
        <v>1.0625666905377835</v>
      </c>
      <c r="J813" s="53">
        <v>2.6086566304230669</v>
      </c>
      <c r="K813" s="53">
        <v>-1.1523738158812635</v>
      </c>
      <c r="M813" s="53">
        <v>-0.17161389936022589</v>
      </c>
      <c r="N813" s="53">
        <v>0.1381300564495668</v>
      </c>
      <c r="O813" s="53">
        <v>3.9993190761294257</v>
      </c>
      <c r="P813" s="53">
        <v>-1.3305240124730959</v>
      </c>
      <c r="R813" s="53">
        <v>-0.76621568752584657</v>
      </c>
      <c r="S813" s="53">
        <v>0.42346619280141573</v>
      </c>
      <c r="T813" s="53">
        <v>2.8577405098392616</v>
      </c>
      <c r="U813" s="53">
        <v>-1.2677129343564968</v>
      </c>
    </row>
    <row r="814" spans="1:21" x14ac:dyDescent="0.25">
      <c r="A814" s="53" t="s">
        <v>677</v>
      </c>
      <c r="B814" s="53">
        <f t="shared" si="12"/>
        <v>805</v>
      </c>
      <c r="C814" s="53">
        <v>-0.15454196412785814</v>
      </c>
      <c r="D814" s="53">
        <v>-0.30171202963839278</v>
      </c>
      <c r="E814" s="53">
        <v>6.4151729546088729</v>
      </c>
      <c r="F814" s="53">
        <v>-0.8865594584454155</v>
      </c>
      <c r="H814" s="53">
        <v>-0.20318546594903039</v>
      </c>
      <c r="I814" s="53">
        <v>-7.4567398227600598E-2</v>
      </c>
      <c r="J814" s="53">
        <v>3.0116277734323096</v>
      </c>
      <c r="K814" s="53">
        <v>-0.87258576221280515</v>
      </c>
      <c r="M814" s="53">
        <v>-1.3877130028977343E-2</v>
      </c>
      <c r="N814" s="53">
        <v>8.0767012291923471E-2</v>
      </c>
      <c r="O814" s="53">
        <v>5.1068853865583987</v>
      </c>
      <c r="P814" s="53">
        <v>-1.1569578527597524</v>
      </c>
      <c r="R814" s="53">
        <v>1.76639163901697E-2</v>
      </c>
      <c r="S814" s="53">
        <v>0.90327208096862699</v>
      </c>
      <c r="T814" s="53">
        <v>7.0081297247144061</v>
      </c>
      <c r="U814" s="53">
        <v>-1.0904745593539129</v>
      </c>
    </row>
    <row r="815" spans="1:21" x14ac:dyDescent="0.25">
      <c r="A815" s="53" t="s">
        <v>677</v>
      </c>
      <c r="B815" s="53">
        <f t="shared" si="12"/>
        <v>806</v>
      </c>
      <c r="C815" s="53">
        <v>0.15965124296928157</v>
      </c>
      <c r="D815" s="53">
        <v>1.3557517163586239</v>
      </c>
      <c r="E815" s="53">
        <v>7.53312115519602</v>
      </c>
      <c r="F815" s="53">
        <v>-0.88248536056631799</v>
      </c>
      <c r="H815" s="53">
        <v>-0.379882959568839</v>
      </c>
      <c r="I815" s="53">
        <v>5.8773093042740978</v>
      </c>
      <c r="J815" s="53">
        <v>3.0557328396760446</v>
      </c>
      <c r="K815" s="53">
        <v>-0.8676884824904445</v>
      </c>
      <c r="M815" s="53">
        <v>1.7332929813698135</v>
      </c>
      <c r="N815" s="53">
        <v>0.48266201450023072</v>
      </c>
      <c r="O815" s="53">
        <v>4.6778557097526061</v>
      </c>
      <c r="P815" s="53">
        <v>-1.1539198315744039</v>
      </c>
      <c r="R815" s="53">
        <v>-0.83415312229719474</v>
      </c>
      <c r="S815" s="53">
        <v>0.69409193729021113</v>
      </c>
      <c r="T815" s="53">
        <v>5.8923775103257761</v>
      </c>
      <c r="U815" s="53">
        <v>-1.087372261423234</v>
      </c>
    </row>
    <row r="816" spans="1:21" x14ac:dyDescent="0.25">
      <c r="A816" s="53" t="s">
        <v>677</v>
      </c>
      <c r="B816" s="53">
        <f t="shared" si="12"/>
        <v>807</v>
      </c>
      <c r="C816" s="53">
        <v>-0.10734827979779445</v>
      </c>
      <c r="D816" s="53">
        <v>-0.67794471164467962</v>
      </c>
      <c r="E816" s="53">
        <v>9.1342303400583145</v>
      </c>
      <c r="F816" s="53">
        <v>-0.80419409856583157</v>
      </c>
      <c r="H816" s="53">
        <v>-0.40415085048943922</v>
      </c>
      <c r="I816" s="53">
        <v>-6.4391633707376175E-2</v>
      </c>
      <c r="J816" s="53">
        <v>8.385473738532502</v>
      </c>
      <c r="K816" s="53">
        <v>-0.77357827178584859</v>
      </c>
      <c r="M816" s="53">
        <v>1.9154072385740069</v>
      </c>
      <c r="N816" s="53">
        <v>0.39958068098352306</v>
      </c>
      <c r="O816" s="53">
        <v>5.7191802654272044</v>
      </c>
      <c r="P816" s="53">
        <v>-1.0955386832457263</v>
      </c>
      <c r="R816" s="53">
        <v>-9.2682449823600618E-2</v>
      </c>
      <c r="S816" s="53">
        <v>3.6517105024958058E-2</v>
      </c>
      <c r="T816" s="53">
        <v>3.2483504248006305</v>
      </c>
      <c r="U816" s="53">
        <v>-1.0277559175596083</v>
      </c>
    </row>
    <row r="817" spans="1:21" x14ac:dyDescent="0.25">
      <c r="A817" s="53" t="s">
        <v>677</v>
      </c>
      <c r="B817" s="53">
        <f t="shared" si="12"/>
        <v>808</v>
      </c>
      <c r="C817" s="53">
        <v>-0.40960779199219199</v>
      </c>
      <c r="D817" s="53">
        <v>-0.80337108701022009</v>
      </c>
      <c r="E817" s="53">
        <v>7.1112819426817824</v>
      </c>
      <c r="F817" s="53">
        <v>-0.87774331999890232</v>
      </c>
      <c r="H817" s="53">
        <v>-0.22889025412335587</v>
      </c>
      <c r="I817" s="53">
        <v>1.3274367352347127</v>
      </c>
      <c r="J817" s="53">
        <v>11.226908529950384</v>
      </c>
      <c r="K817" s="53">
        <v>-0.86198830055996967</v>
      </c>
      <c r="M817" s="53">
        <v>0.50543144376858762</v>
      </c>
      <c r="N817" s="53">
        <v>-0.22301472910652675</v>
      </c>
      <c r="O817" s="53">
        <v>1.7561751077702681</v>
      </c>
      <c r="P817" s="53">
        <v>-1.1503837310355574</v>
      </c>
      <c r="R817" s="53">
        <v>-0.93810378676277917</v>
      </c>
      <c r="S817" s="53">
        <v>2.7861383179378705</v>
      </c>
      <c r="T817" s="53">
        <v>3.9171046220568382</v>
      </c>
      <c r="U817" s="53">
        <v>-1.083761346055941</v>
      </c>
    </row>
    <row r="818" spans="1:21" x14ac:dyDescent="0.25">
      <c r="A818" s="53" t="s">
        <v>677</v>
      </c>
      <c r="B818" s="53">
        <f t="shared" si="12"/>
        <v>809</v>
      </c>
      <c r="C818" s="53">
        <v>6.511063019094053E-2</v>
      </c>
      <c r="D818" s="53">
        <v>-0.90746405239372807</v>
      </c>
      <c r="E818" s="53">
        <v>5.6073393088251686</v>
      </c>
      <c r="F818" s="53">
        <v>-0.71374670126934403</v>
      </c>
      <c r="H818" s="53">
        <v>-0.19554972185193076</v>
      </c>
      <c r="I818" s="53">
        <v>6.7506966005563676E-2</v>
      </c>
      <c r="J818" s="53">
        <v>2.5207646011455731</v>
      </c>
      <c r="K818" s="53">
        <v>-0.66485574771666367</v>
      </c>
      <c r="M818" s="53">
        <v>0.97780853599392781</v>
      </c>
      <c r="N818" s="53">
        <v>0.69637712445203681</v>
      </c>
      <c r="O818" s="53">
        <v>1.5221866120386189</v>
      </c>
      <c r="P818" s="53">
        <v>-1.0280928050904312</v>
      </c>
      <c r="R818" s="53">
        <v>-0.83618411642743617</v>
      </c>
      <c r="S818" s="53">
        <v>2.000288035841431</v>
      </c>
      <c r="T818" s="53">
        <v>3.1739317873649737</v>
      </c>
      <c r="U818" s="53">
        <v>-0.95888305740870317</v>
      </c>
    </row>
    <row r="819" spans="1:21" x14ac:dyDescent="0.25">
      <c r="A819" s="53" t="s">
        <v>677</v>
      </c>
      <c r="B819" s="53">
        <f t="shared" si="12"/>
        <v>810</v>
      </c>
      <c r="C819" s="53">
        <v>3.5134979852479327E-2</v>
      </c>
      <c r="D819" s="53">
        <v>3.1682223577889044</v>
      </c>
      <c r="E819" s="53">
        <v>8.5070663138367451</v>
      </c>
      <c r="F819" s="53">
        <v>-0.64660617759851147</v>
      </c>
      <c r="H819" s="53">
        <v>0.45795238273065608</v>
      </c>
      <c r="I819" s="53">
        <v>3.9764622542314845</v>
      </c>
      <c r="J819" s="53">
        <v>2.7250561198023235</v>
      </c>
      <c r="K819" s="53">
        <v>-0.58414931039496476</v>
      </c>
      <c r="M819" s="53">
        <v>0.42631164654279058</v>
      </c>
      <c r="N819" s="53">
        <v>0.30338505108190228</v>
      </c>
      <c r="O819" s="53">
        <v>2.368251381046047</v>
      </c>
      <c r="P819" s="53">
        <v>-0.97802667036306379</v>
      </c>
      <c r="R819" s="53">
        <v>-0.37249723518333766</v>
      </c>
      <c r="S819" s="53">
        <v>3.6959090535281542</v>
      </c>
      <c r="T819" s="53">
        <v>10.651300063680713</v>
      </c>
      <c r="U819" s="53">
        <v>-0.90775765153238219</v>
      </c>
    </row>
    <row r="820" spans="1:21" x14ac:dyDescent="0.25">
      <c r="A820" s="53" t="s">
        <v>677</v>
      </c>
      <c r="B820" s="53">
        <f t="shared" si="12"/>
        <v>811</v>
      </c>
      <c r="C820" s="53">
        <v>-0.1023261427326846</v>
      </c>
      <c r="D820" s="53">
        <v>0.31328615083771422</v>
      </c>
      <c r="E820" s="53">
        <v>4.7514577127342266</v>
      </c>
      <c r="F820" s="53">
        <v>-0.76318940624233222</v>
      </c>
      <c r="H820" s="53">
        <v>0.79275084139352359</v>
      </c>
      <c r="I820" s="53">
        <v>-0.39450329962460057</v>
      </c>
      <c r="J820" s="53">
        <v>3.6629006572897489</v>
      </c>
      <c r="K820" s="53">
        <v>-0.724288477039435</v>
      </c>
      <c r="M820" s="53">
        <v>3.8335361334734981</v>
      </c>
      <c r="N820" s="53">
        <v>0.53878382558478655</v>
      </c>
      <c r="O820" s="53">
        <v>1.1501753291960881</v>
      </c>
      <c r="P820" s="53">
        <v>-1.0649618223861435</v>
      </c>
      <c r="R820" s="53">
        <v>-0.63675500713218747</v>
      </c>
      <c r="S820" s="53">
        <v>2.8443778672372031</v>
      </c>
      <c r="T820" s="53">
        <v>10.689776414882537</v>
      </c>
      <c r="U820" s="53">
        <v>-0.99653212865753737</v>
      </c>
    </row>
    <row r="821" spans="1:21" x14ac:dyDescent="0.25">
      <c r="A821" s="53" t="s">
        <v>677</v>
      </c>
      <c r="B821" s="53">
        <f t="shared" si="12"/>
        <v>812</v>
      </c>
      <c r="C821" s="53">
        <v>0.5919577730761203</v>
      </c>
      <c r="D821" s="53">
        <v>0.84157265778575974</v>
      </c>
      <c r="E821" s="53">
        <v>5.9800793465119551</v>
      </c>
      <c r="F821" s="53">
        <v>-0.82079820641952783</v>
      </c>
      <c r="H821" s="53">
        <v>9.3725743319272609E-2</v>
      </c>
      <c r="I821" s="53">
        <v>1.4689376542422763</v>
      </c>
      <c r="J821" s="53">
        <v>2.9001441692032794</v>
      </c>
      <c r="K821" s="53">
        <v>-0.79353728188155348</v>
      </c>
      <c r="M821" s="53">
        <v>-0.70145994049650706</v>
      </c>
      <c r="N821" s="53">
        <v>0.39252794496516263</v>
      </c>
      <c r="O821" s="53">
        <v>7.7394025067020999</v>
      </c>
      <c r="P821" s="53">
        <v>-1.1079202295218098</v>
      </c>
      <c r="R821" s="53">
        <v>-0.86795649992475199</v>
      </c>
      <c r="S821" s="53">
        <v>0.45619086863933578</v>
      </c>
      <c r="T821" s="53">
        <v>6.534426757382982</v>
      </c>
      <c r="U821" s="53">
        <v>-1.0403994256352418</v>
      </c>
    </row>
    <row r="822" spans="1:21" x14ac:dyDescent="0.25">
      <c r="A822" s="53" t="s">
        <v>677</v>
      </c>
      <c r="B822" s="53">
        <f t="shared" si="12"/>
        <v>813</v>
      </c>
      <c r="C822" s="53">
        <v>-0.16059620811042244</v>
      </c>
      <c r="D822" s="53">
        <v>0.24531866778901046</v>
      </c>
      <c r="E822" s="53">
        <v>3.8308833869633507</v>
      </c>
      <c r="F822" s="53">
        <v>-1.0117303043029149</v>
      </c>
      <c r="H822" s="53">
        <v>-1.0866650691662318E-2</v>
      </c>
      <c r="I822" s="53">
        <v>1.644908490255083</v>
      </c>
      <c r="J822" s="53">
        <v>10.726735967771685</v>
      </c>
      <c r="K822" s="53">
        <v>-1.023047695980696</v>
      </c>
      <c r="M822" s="53">
        <v>-0.94870823856612829</v>
      </c>
      <c r="N822" s="53">
        <v>0.71800738058793245</v>
      </c>
      <c r="O822" s="53">
        <v>4.5997673678747315</v>
      </c>
      <c r="P822" s="53">
        <v>-1.250296720108542</v>
      </c>
      <c r="R822" s="53">
        <v>-0.79937411118091783</v>
      </c>
      <c r="S822" s="53">
        <v>2.8574724519921011</v>
      </c>
      <c r="T822" s="53">
        <v>4.284221188715188</v>
      </c>
      <c r="U822" s="53">
        <v>-1.1857882380157181</v>
      </c>
    </row>
    <row r="823" spans="1:21" x14ac:dyDescent="0.25">
      <c r="A823" s="53" t="s">
        <v>677</v>
      </c>
      <c r="B823" s="53">
        <f t="shared" si="12"/>
        <v>814</v>
      </c>
      <c r="C823" s="53">
        <v>0.30788072696864505</v>
      </c>
      <c r="D823" s="53">
        <v>1.1223612972248127</v>
      </c>
      <c r="E823" s="53">
        <v>8.3954314864845969</v>
      </c>
      <c r="F823" s="53">
        <v>-1.2372696286499376</v>
      </c>
      <c r="H823" s="53">
        <v>-3.3484969914231368E-2</v>
      </c>
      <c r="I823" s="53">
        <v>-0.34424535324025562</v>
      </c>
      <c r="J823" s="53">
        <v>2.9173249579996861</v>
      </c>
      <c r="K823" s="53">
        <v>-1.2941578147106589</v>
      </c>
      <c r="M823" s="53">
        <v>-0.80834826880430977</v>
      </c>
      <c r="N823" s="53">
        <v>0.71989649981878312</v>
      </c>
      <c r="O823" s="53">
        <v>7.3478003423820617</v>
      </c>
      <c r="P823" s="53">
        <v>-1.4184795340293532</v>
      </c>
      <c r="R823" s="53">
        <v>-0.62102491333425758</v>
      </c>
      <c r="S823" s="53">
        <v>0.46061519935550005</v>
      </c>
      <c r="T823" s="53">
        <v>6.8274861014731494</v>
      </c>
      <c r="U823" s="53">
        <v>-1.3575293694201189</v>
      </c>
    </row>
    <row r="824" spans="1:21" x14ac:dyDescent="0.25">
      <c r="A824" s="53" t="s">
        <v>677</v>
      </c>
      <c r="B824" s="53">
        <f t="shared" si="12"/>
        <v>815</v>
      </c>
      <c r="C824" s="53">
        <v>0.3411866637071318</v>
      </c>
      <c r="D824" s="53">
        <v>-0.22264752151427938</v>
      </c>
      <c r="E824" s="53">
        <v>11.458814314717777</v>
      </c>
      <c r="F824" s="53">
        <v>-1.1322674559341293</v>
      </c>
      <c r="H824" s="53">
        <v>0.12698055196337479</v>
      </c>
      <c r="I824" s="53">
        <v>5.1433739866341259</v>
      </c>
      <c r="J824" s="53">
        <v>10.500171947001792</v>
      </c>
      <c r="K824" s="53">
        <v>-1.1679396858131621</v>
      </c>
      <c r="M824" s="53">
        <v>-0.80774700239055941</v>
      </c>
      <c r="N824" s="53">
        <v>0.5026991500742144</v>
      </c>
      <c r="O824" s="53">
        <v>8.8712236528844315</v>
      </c>
      <c r="P824" s="53">
        <v>-1.3401802798914271</v>
      </c>
      <c r="R824" s="53">
        <v>5.3325203974851923E-2</v>
      </c>
      <c r="S824" s="53">
        <v>1.9862986957172057</v>
      </c>
      <c r="T824" s="53">
        <v>4.0083646342494923</v>
      </c>
      <c r="U824" s="53">
        <v>-1.2775735036555009</v>
      </c>
    </row>
    <row r="825" spans="1:21" x14ac:dyDescent="0.25">
      <c r="A825" s="53" t="s">
        <v>677</v>
      </c>
      <c r="B825" s="53">
        <f t="shared" si="12"/>
        <v>816</v>
      </c>
      <c r="C825" s="53">
        <v>2.1488193608716177E-2</v>
      </c>
      <c r="D825" s="53">
        <v>3.0647496827907745</v>
      </c>
      <c r="E825" s="53">
        <v>4.8873010286959797</v>
      </c>
      <c r="F825" s="53">
        <v>-1.040358240714166</v>
      </c>
      <c r="H825" s="53">
        <v>-3.3905931914293183E-2</v>
      </c>
      <c r="I825" s="53">
        <v>1.6739003847770546</v>
      </c>
      <c r="J825" s="53">
        <v>3.2293143156016098</v>
      </c>
      <c r="K825" s="53">
        <v>-1.0574599797893778</v>
      </c>
      <c r="M825" s="53">
        <v>-0.57581485484903661</v>
      </c>
      <c r="N825" s="53">
        <v>-1.2559088563546705</v>
      </c>
      <c r="O825" s="53">
        <v>5.9077625097292135</v>
      </c>
      <c r="P825" s="53">
        <v>-1.2716443361676473</v>
      </c>
      <c r="R825" s="53">
        <v>-0.3553690842277954</v>
      </c>
      <c r="S825" s="53">
        <v>2.1887256489390188</v>
      </c>
      <c r="T825" s="53">
        <v>1.7252767868285122</v>
      </c>
      <c r="U825" s="53">
        <v>-1.2075875149412651</v>
      </c>
    </row>
    <row r="826" spans="1:21" x14ac:dyDescent="0.25">
      <c r="A826" s="53" t="s">
        <v>677</v>
      </c>
      <c r="B826" s="53">
        <f t="shared" si="12"/>
        <v>817</v>
      </c>
      <c r="C826" s="53">
        <v>0.47264361103788421</v>
      </c>
      <c r="D826" s="53">
        <v>-0.11177652816039681</v>
      </c>
      <c r="E826" s="53">
        <v>4.676891857460368</v>
      </c>
      <c r="F826" s="53">
        <v>-1.152275600877493</v>
      </c>
      <c r="H826" s="53">
        <v>8.2943703629580381E-2</v>
      </c>
      <c r="I826" s="53">
        <v>-0.4258619384487064</v>
      </c>
      <c r="J826" s="53">
        <v>6.2135446601906894</v>
      </c>
      <c r="K826" s="53">
        <v>-1.1919905273542826</v>
      </c>
      <c r="M826" s="53">
        <v>-0.56108254487204734</v>
      </c>
      <c r="N826" s="53">
        <v>0.13730814895372775</v>
      </c>
      <c r="O826" s="53">
        <v>11.55791689015034</v>
      </c>
      <c r="P826" s="53">
        <v>-1.3551001885488319</v>
      </c>
      <c r="R826" s="53">
        <v>-0.45056884369971345</v>
      </c>
      <c r="S826" s="53">
        <v>2.6991020540305577</v>
      </c>
      <c r="T826" s="53">
        <v>3.8570538413105373</v>
      </c>
      <c r="U826" s="53">
        <v>-1.2928090793575431</v>
      </c>
    </row>
    <row r="827" spans="1:21" x14ac:dyDescent="0.25">
      <c r="A827" s="53" t="s">
        <v>677</v>
      </c>
      <c r="B827" s="53">
        <f t="shared" si="12"/>
        <v>818</v>
      </c>
      <c r="C827" s="53">
        <v>1.6394946394738559</v>
      </c>
      <c r="D827" s="53">
        <v>0.36251065659173481</v>
      </c>
      <c r="E827" s="53">
        <v>7.4232792308258366</v>
      </c>
      <c r="F827" s="53">
        <v>-1.1436803913154636</v>
      </c>
      <c r="H827" s="53">
        <v>0.18548708001704858</v>
      </c>
      <c r="I827" s="53">
        <v>1.676968254277633</v>
      </c>
      <c r="J827" s="53">
        <v>5.0711371966951662</v>
      </c>
      <c r="K827" s="53">
        <v>-1.1816586338292081</v>
      </c>
      <c r="M827" s="53">
        <v>-0.16342855642275311</v>
      </c>
      <c r="N827" s="53">
        <v>-0.16872840267218789</v>
      </c>
      <c r="O827" s="53">
        <v>8.8258106127836236</v>
      </c>
      <c r="P827" s="53">
        <v>-1.3486908116715786</v>
      </c>
      <c r="R827" s="53">
        <v>-0.16943803405441951</v>
      </c>
      <c r="S827" s="53">
        <v>11.952891591662208</v>
      </c>
      <c r="T827" s="53">
        <v>3.8580488860022397</v>
      </c>
      <c r="U827" s="53">
        <v>-1.2862640964854228</v>
      </c>
    </row>
    <row r="828" spans="1:21" x14ac:dyDescent="0.25">
      <c r="A828" s="53" t="s">
        <v>677</v>
      </c>
      <c r="B828" s="53">
        <f t="shared" si="12"/>
        <v>819</v>
      </c>
      <c r="C828" s="53">
        <v>0.25136563266352918</v>
      </c>
      <c r="D828" s="53">
        <v>0.57936828224800696</v>
      </c>
      <c r="E828" s="53">
        <v>4.0916917996227511</v>
      </c>
      <c r="F828" s="53">
        <v>-0.79930457650740494</v>
      </c>
      <c r="H828" s="53">
        <v>-5.6063526235554197E-2</v>
      </c>
      <c r="I828" s="53">
        <v>2.3583084299736106</v>
      </c>
      <c r="J828" s="53">
        <v>11.286192427803616</v>
      </c>
      <c r="K828" s="53">
        <v>-0.76770080935382834</v>
      </c>
      <c r="M828" s="53">
        <v>2.5685368512872012E-4</v>
      </c>
      <c r="N828" s="53">
        <v>1.14876278877034</v>
      </c>
      <c r="O828" s="53">
        <v>9.0752474212348027</v>
      </c>
      <c r="P828" s="53">
        <v>-1.0918926069754578</v>
      </c>
      <c r="R828" s="53">
        <v>-3.246529004178475E-2</v>
      </c>
      <c r="S828" s="53">
        <v>1.3163091251303742</v>
      </c>
      <c r="T828" s="53">
        <v>2.838117809173291</v>
      </c>
      <c r="U828" s="53">
        <v>-1.0240326996561577</v>
      </c>
    </row>
    <row r="829" spans="1:21" x14ac:dyDescent="0.25">
      <c r="A829" s="53" t="s">
        <v>677</v>
      </c>
      <c r="B829" s="53">
        <f t="shared" si="12"/>
        <v>820</v>
      </c>
      <c r="C829" s="53">
        <v>1.2942423981800411</v>
      </c>
      <c r="D829" s="53">
        <v>2.8905427825133612</v>
      </c>
      <c r="E829" s="53">
        <v>9.1178319863365385</v>
      </c>
      <c r="F829" s="53">
        <v>-0.93066622917641095</v>
      </c>
      <c r="H829" s="53">
        <v>-2.1566247955411295E-2</v>
      </c>
      <c r="I829" s="53">
        <v>-0.27743661470124725</v>
      </c>
      <c r="J829" s="53">
        <v>2.0552213602016582</v>
      </c>
      <c r="K829" s="53">
        <v>-0.92560441820237782</v>
      </c>
      <c r="M829" s="53">
        <v>4.4042373829644467E-2</v>
      </c>
      <c r="N829" s="53">
        <v>0.85939563567372457</v>
      </c>
      <c r="O829" s="53">
        <v>8.2985857587830356</v>
      </c>
      <c r="P829" s="53">
        <v>-1.1898479079019115</v>
      </c>
      <c r="R829" s="53">
        <v>-0.40666803617829878</v>
      </c>
      <c r="S829" s="53">
        <v>0.73512869317899743</v>
      </c>
      <c r="T829" s="53">
        <v>4.4719803410826522</v>
      </c>
      <c r="U829" s="53">
        <v>-1.1240604838035251</v>
      </c>
    </row>
    <row r="830" spans="1:21" x14ac:dyDescent="0.25">
      <c r="A830" s="53" t="s">
        <v>677</v>
      </c>
      <c r="B830" s="53">
        <f t="shared" si="12"/>
        <v>821</v>
      </c>
      <c r="C830" s="53">
        <v>1.4123945729317258</v>
      </c>
      <c r="D830" s="53">
        <v>0.58451757498876622</v>
      </c>
      <c r="E830" s="53">
        <v>8.524634853785761</v>
      </c>
      <c r="F830" s="53">
        <v>-1.0694601942323896</v>
      </c>
      <c r="H830" s="53">
        <v>4.8066319984416024E-2</v>
      </c>
      <c r="I830" s="53">
        <v>-0.54775951405082357</v>
      </c>
      <c r="J830" s="53">
        <v>3.3417295897687063</v>
      </c>
      <c r="K830" s="53">
        <v>-1.0924420570676616</v>
      </c>
      <c r="M830" s="53">
        <v>0.56837471630557235</v>
      </c>
      <c r="N830" s="53">
        <v>0.78060261044876533</v>
      </c>
      <c r="O830" s="53">
        <v>7.3175427863557916</v>
      </c>
      <c r="P830" s="53">
        <v>-1.2933454228737362</v>
      </c>
      <c r="R830" s="53">
        <v>-0.91094799083504541</v>
      </c>
      <c r="S830" s="53">
        <v>1.033079153086903</v>
      </c>
      <c r="T830" s="53">
        <v>3.4342290189144533</v>
      </c>
      <c r="U830" s="53">
        <v>-1.2297477410471476</v>
      </c>
    </row>
    <row r="831" spans="1:21" x14ac:dyDescent="0.25">
      <c r="A831" s="53" t="s">
        <v>677</v>
      </c>
      <c r="B831" s="53">
        <f t="shared" si="12"/>
        <v>822</v>
      </c>
      <c r="C831" s="53">
        <v>-3.0580575471550655E-3</v>
      </c>
      <c r="D831" s="53">
        <v>2.3137512927365407</v>
      </c>
      <c r="E831" s="53">
        <v>4.2738866608120629</v>
      </c>
      <c r="F831" s="53">
        <v>-0.80349854100996954</v>
      </c>
      <c r="H831" s="53">
        <v>-0.12561912041840556</v>
      </c>
      <c r="I831" s="53">
        <v>2.4875834790803775</v>
      </c>
      <c r="J831" s="53">
        <v>2.9300283353399994</v>
      </c>
      <c r="K831" s="53">
        <v>-0.77274217505593579</v>
      </c>
      <c r="M831" s="53">
        <v>0.68807342653855275</v>
      </c>
      <c r="N831" s="53">
        <v>0.44669410709987967</v>
      </c>
      <c r="O831" s="53">
        <v>2.0453467389804119</v>
      </c>
      <c r="P831" s="53">
        <v>-1.0950200117132676</v>
      </c>
      <c r="R831" s="53">
        <v>-0.29283299936452867</v>
      </c>
      <c r="S831" s="53">
        <v>0.8503432959634547</v>
      </c>
      <c r="T831" s="53">
        <v>3.9211356440155476</v>
      </c>
      <c r="U831" s="53">
        <v>-1.027226272266281</v>
      </c>
    </row>
    <row r="832" spans="1:21" x14ac:dyDescent="0.25">
      <c r="A832" s="53" t="s">
        <v>677</v>
      </c>
      <c r="B832" s="53">
        <f t="shared" si="12"/>
        <v>823</v>
      </c>
      <c r="C832" s="53">
        <v>1.8988804464684955E-2</v>
      </c>
      <c r="D832" s="53">
        <v>1.583288782958957</v>
      </c>
      <c r="E832" s="53">
        <v>4.5401423770721356</v>
      </c>
      <c r="F832" s="53">
        <v>-0.9252862971017054</v>
      </c>
      <c r="H832" s="53">
        <v>-0.17562536458974831</v>
      </c>
      <c r="I832" s="53">
        <v>1.936941754384752</v>
      </c>
      <c r="J832" s="53">
        <v>4.5361638540736582</v>
      </c>
      <c r="K832" s="53">
        <v>-0.91913745716241135</v>
      </c>
      <c r="M832" s="53">
        <v>0.80842839105099551</v>
      </c>
      <c r="N832" s="53">
        <v>0.44565450608807977</v>
      </c>
      <c r="O832" s="53">
        <v>2.4410751807306736</v>
      </c>
      <c r="P832" s="53">
        <v>-1.185836136927398</v>
      </c>
      <c r="R832" s="53">
        <v>-0.43933956310506717</v>
      </c>
      <c r="S832" s="53">
        <v>0.90106107036320837</v>
      </c>
      <c r="T832" s="53">
        <v>6.0925356850203629</v>
      </c>
      <c r="U832" s="53">
        <v>-1.119963834032742</v>
      </c>
    </row>
    <row r="833" spans="1:21" x14ac:dyDescent="0.25">
      <c r="A833" s="53" t="s">
        <v>677</v>
      </c>
      <c r="B833" s="53">
        <f t="shared" si="12"/>
        <v>824</v>
      </c>
      <c r="C833" s="53">
        <v>9.423096883964855E-3</v>
      </c>
      <c r="D833" s="53">
        <v>1.0911553781853278</v>
      </c>
      <c r="E833" s="53">
        <v>3.4459869057123265</v>
      </c>
      <c r="F833" s="53">
        <v>-1.0200353986495512</v>
      </c>
      <c r="H833" s="53">
        <v>0.34094260184800212</v>
      </c>
      <c r="I833" s="53">
        <v>-0.41101032449746222</v>
      </c>
      <c r="J833" s="53">
        <v>4.7245929276165368</v>
      </c>
      <c r="K833" s="53">
        <v>-1.0330308557728911</v>
      </c>
      <c r="M833" s="53">
        <v>0.62560401882125483</v>
      </c>
      <c r="N833" s="53">
        <v>0.47750020703633189</v>
      </c>
      <c r="O833" s="53">
        <v>3.0112192967056988</v>
      </c>
      <c r="P833" s="53">
        <v>-1.2564897604625422</v>
      </c>
      <c r="R833" s="53">
        <v>-0.30243683496463042</v>
      </c>
      <c r="S833" s="53">
        <v>0.23202541634285989</v>
      </c>
      <c r="T833" s="53">
        <v>4.5814021403779845</v>
      </c>
      <c r="U833" s="53">
        <v>-1.1921123072379749</v>
      </c>
    </row>
    <row r="834" spans="1:21" x14ac:dyDescent="0.25">
      <c r="A834" s="53" t="s">
        <v>677</v>
      </c>
      <c r="B834" s="53">
        <f t="shared" si="12"/>
        <v>825</v>
      </c>
      <c r="C834" s="53">
        <v>-0.23685026952327592</v>
      </c>
      <c r="D834" s="53">
        <v>3.7596277955703234</v>
      </c>
      <c r="E834" s="53">
        <v>9.0972894285721146</v>
      </c>
      <c r="F834" s="53">
        <v>-0.91784670560668802</v>
      </c>
      <c r="H834" s="53">
        <v>-9.5901297445295797E-2</v>
      </c>
      <c r="I834" s="53">
        <v>2.9633794463481156</v>
      </c>
      <c r="J834" s="53">
        <v>6.1901033809971047</v>
      </c>
      <c r="K834" s="53">
        <v>-0.91019467727532943</v>
      </c>
      <c r="M834" s="53">
        <v>0.67100664789604281</v>
      </c>
      <c r="N834" s="53">
        <v>2.3724496198737204</v>
      </c>
      <c r="O834" s="53">
        <v>1.8496963719940931</v>
      </c>
      <c r="P834" s="53">
        <v>-1.1802884949111958</v>
      </c>
      <c r="R834" s="53">
        <v>-0.5400539026094292</v>
      </c>
      <c r="S834" s="53">
        <v>8.5414271334334057E-3</v>
      </c>
      <c r="T834" s="53">
        <v>4.3593418551935406</v>
      </c>
      <c r="U834" s="53">
        <v>-1.1142988181236984</v>
      </c>
    </row>
    <row r="835" spans="1:21" x14ac:dyDescent="0.25">
      <c r="A835" s="53" t="s">
        <v>677</v>
      </c>
      <c r="B835" s="53">
        <f t="shared" si="12"/>
        <v>826</v>
      </c>
      <c r="C835" s="53">
        <v>-0.10280532084659035</v>
      </c>
      <c r="D835" s="53">
        <v>1.4998439770992829</v>
      </c>
      <c r="E835" s="53">
        <v>6.2137422797392485</v>
      </c>
      <c r="F835" s="53">
        <v>-0.91889034275061554</v>
      </c>
      <c r="H835" s="53">
        <v>0.15644922476900086</v>
      </c>
      <c r="I835" s="53">
        <v>3.4582326790472875</v>
      </c>
      <c r="J835" s="53">
        <v>5.0652867249834266</v>
      </c>
      <c r="K835" s="53">
        <v>-0.91144918395978625</v>
      </c>
      <c r="M835" s="53">
        <v>0.12616670121584475</v>
      </c>
      <c r="N835" s="53">
        <v>1.3051254917559758</v>
      </c>
      <c r="O835" s="53">
        <v>3.5706464960330995</v>
      </c>
      <c r="P835" s="53">
        <v>-1.18106672652152</v>
      </c>
      <c r="R835" s="53">
        <v>-0.35912812218028506</v>
      </c>
      <c r="S835" s="53">
        <v>1.3018058519212035</v>
      </c>
      <c r="T835" s="53">
        <v>5.9420697356331189</v>
      </c>
      <c r="U835" s="53">
        <v>-1.1150935151211852</v>
      </c>
    </row>
    <row r="836" spans="1:21" x14ac:dyDescent="0.25">
      <c r="A836" s="53" t="s">
        <v>677</v>
      </c>
      <c r="B836" s="53">
        <f t="shared" si="12"/>
        <v>827</v>
      </c>
      <c r="C836" s="53">
        <v>1.0958660525014178E-2</v>
      </c>
      <c r="D836" s="53">
        <v>0.64353721944484754</v>
      </c>
      <c r="E836" s="53">
        <v>4.7010639306414728</v>
      </c>
      <c r="F836" s="53">
        <v>-0.86070858627861013</v>
      </c>
      <c r="H836" s="53">
        <v>0.26628106983241445</v>
      </c>
      <c r="I836" s="53">
        <v>2.3270234777284129</v>
      </c>
      <c r="J836" s="53">
        <v>2.8777571298528799</v>
      </c>
      <c r="K836" s="53">
        <v>-0.84151165554556939</v>
      </c>
      <c r="M836" s="53">
        <v>0.59072006681457323</v>
      </c>
      <c r="N836" s="53">
        <v>-0.68299963415668075</v>
      </c>
      <c r="O836" s="53">
        <v>0.77280671700318615</v>
      </c>
      <c r="P836" s="53">
        <v>-1.1376810706025486</v>
      </c>
      <c r="R836" s="53">
        <v>-0.71860391005137103</v>
      </c>
      <c r="S836" s="53">
        <v>1.1910502375771366</v>
      </c>
      <c r="T836" s="53">
        <v>6.3415024228506907</v>
      </c>
      <c r="U836" s="53">
        <v>-1.0707899298704677</v>
      </c>
    </row>
    <row r="837" spans="1:21" x14ac:dyDescent="0.25">
      <c r="A837" s="53" t="s">
        <v>677</v>
      </c>
      <c r="B837" s="53">
        <f t="shared" si="12"/>
        <v>828</v>
      </c>
      <c r="C837" s="53">
        <v>-0.2411131270047176</v>
      </c>
      <c r="D837" s="53">
        <v>0.65138437138144456</v>
      </c>
      <c r="E837" s="53">
        <v>12.446289420968416</v>
      </c>
      <c r="F837" s="53">
        <v>-0.91088265764362264</v>
      </c>
      <c r="H837" s="53">
        <v>-0.10536134767314088</v>
      </c>
      <c r="I837" s="53">
        <v>0.3355751122214351</v>
      </c>
      <c r="J837" s="53">
        <v>2.7927571359327681</v>
      </c>
      <c r="K837" s="53">
        <v>-0.9018235257008802</v>
      </c>
      <c r="M837" s="53">
        <v>0.4440568548018814</v>
      </c>
      <c r="N837" s="53">
        <v>-0.5996080498399714</v>
      </c>
      <c r="O837" s="53">
        <v>0.83164543511616562</v>
      </c>
      <c r="P837" s="53">
        <v>-1.1750954617844949</v>
      </c>
      <c r="R837" s="53">
        <v>-0.18288756706187245</v>
      </c>
      <c r="S837" s="53">
        <v>1.0979614303387946</v>
      </c>
      <c r="T837" s="53">
        <v>6.0607505916715905</v>
      </c>
      <c r="U837" s="53">
        <v>-1.1089959137198033</v>
      </c>
    </row>
    <row r="838" spans="1:21" x14ac:dyDescent="0.25">
      <c r="A838" s="53" t="s">
        <v>677</v>
      </c>
      <c r="B838" s="53">
        <f t="shared" si="12"/>
        <v>829</v>
      </c>
      <c r="C838" s="53">
        <v>-0.25719162259830891</v>
      </c>
      <c r="D838" s="53">
        <v>2.3678692733433166</v>
      </c>
      <c r="E838" s="53">
        <v>6.028474466518758</v>
      </c>
      <c r="F838" s="53">
        <v>-0.70674228508345105</v>
      </c>
      <c r="H838" s="53">
        <v>0.21943900350235263</v>
      </c>
      <c r="I838" s="53">
        <v>9.5366194592336445E-2</v>
      </c>
      <c r="J838" s="53">
        <v>4.3537683659909616</v>
      </c>
      <c r="K838" s="53">
        <v>-0.65643607141724503</v>
      </c>
      <c r="M838" s="53">
        <v>-0.91917980658620668</v>
      </c>
      <c r="N838" s="53">
        <v>0.44812474817699316</v>
      </c>
      <c r="O838" s="53">
        <v>1.2507742187608077</v>
      </c>
      <c r="P838" s="53">
        <v>-1.0228696697129243</v>
      </c>
      <c r="R838" s="53">
        <v>-0.26513762727055473</v>
      </c>
      <c r="S838" s="53">
        <v>0.90616247610629808</v>
      </c>
      <c r="T838" s="53">
        <v>5.985047592889825</v>
      </c>
      <c r="U838" s="53">
        <v>-0.95354941386749237</v>
      </c>
    </row>
    <row r="839" spans="1:21" x14ac:dyDescent="0.25">
      <c r="A839" s="53" t="s">
        <v>677</v>
      </c>
      <c r="B839" s="53">
        <f t="shared" si="12"/>
        <v>830</v>
      </c>
      <c r="C839" s="53">
        <v>0.23239717704183283</v>
      </c>
      <c r="D839" s="53">
        <v>1.0792271475856876</v>
      </c>
      <c r="E839" s="53">
        <v>12.232976034784777</v>
      </c>
      <c r="F839" s="53">
        <v>-0.68827547138040723</v>
      </c>
      <c r="H839" s="53">
        <v>0.37530490859667692</v>
      </c>
      <c r="I839" s="53">
        <v>2.9271304607590301</v>
      </c>
      <c r="J839" s="53">
        <v>3.2998796412366076</v>
      </c>
      <c r="K839" s="53">
        <v>-0.63423799101556266</v>
      </c>
      <c r="M839" s="53">
        <v>-1.0668088488896379</v>
      </c>
      <c r="N839" s="53">
        <v>4.3528455479293848E-2</v>
      </c>
      <c r="O839" s="53">
        <v>1.2043546163422416</v>
      </c>
      <c r="P839" s="53">
        <v>-1.0090991190485503</v>
      </c>
      <c r="R839" s="53">
        <v>-0.77158191402256215</v>
      </c>
      <c r="S839" s="53">
        <v>1.0266462493725557</v>
      </c>
      <c r="T839" s="53">
        <v>2.9769348370616129</v>
      </c>
      <c r="U839" s="53">
        <v>-0.93948751362913197</v>
      </c>
    </row>
    <row r="840" spans="1:21" x14ac:dyDescent="0.25">
      <c r="A840" s="53" t="s">
        <v>677</v>
      </c>
      <c r="B840" s="53">
        <f t="shared" si="12"/>
        <v>831</v>
      </c>
      <c r="C840" s="53">
        <v>1.0512823286153195</v>
      </c>
      <c r="D840" s="53">
        <v>4.8401877675712663</v>
      </c>
      <c r="E840" s="53">
        <v>8.0849284888423263</v>
      </c>
      <c r="F840" s="53">
        <v>-0.79342937670565461</v>
      </c>
      <c r="H840" s="53">
        <v>0.29556807524794654</v>
      </c>
      <c r="I840" s="53">
        <v>-8.4157309919190015E-2</v>
      </c>
      <c r="J840" s="53">
        <v>2.4476143821184797</v>
      </c>
      <c r="K840" s="53">
        <v>-0.76063851048232867</v>
      </c>
      <c r="M840" s="53">
        <v>0.4167895693896923</v>
      </c>
      <c r="N840" s="53">
        <v>-0.1417136625012434</v>
      </c>
      <c r="O840" s="53">
        <v>1.2715526987307693</v>
      </c>
      <c r="P840" s="53">
        <v>-1.0875115189418472</v>
      </c>
      <c r="R840" s="53">
        <v>-0.86466239946957224</v>
      </c>
      <c r="S840" s="53">
        <v>1.1364322349417568</v>
      </c>
      <c r="T840" s="53">
        <v>3.8065403445501325</v>
      </c>
      <c r="U840" s="53">
        <v>-1.019558919023442</v>
      </c>
    </row>
    <row r="841" spans="1:21" x14ac:dyDescent="0.25">
      <c r="A841" s="53" t="s">
        <v>677</v>
      </c>
      <c r="B841" s="53">
        <f t="shared" si="12"/>
        <v>832</v>
      </c>
      <c r="C841" s="53">
        <v>-0.31943261046508453</v>
      </c>
      <c r="D841" s="53">
        <v>1.6112111480687157</v>
      </c>
      <c r="E841" s="53">
        <v>5.085814740234361</v>
      </c>
      <c r="F841" s="53">
        <v>-0.6519551585478196</v>
      </c>
      <c r="H841" s="53">
        <v>1.41264283521968</v>
      </c>
      <c r="I841" s="53">
        <v>0.98032193755393293</v>
      </c>
      <c r="J841" s="53">
        <v>3.0942092231006244</v>
      </c>
      <c r="K841" s="53">
        <v>-0.59057906655589021</v>
      </c>
      <c r="M841" s="53">
        <v>0.45109103413034268</v>
      </c>
      <c r="N841" s="53">
        <v>0.11125946894660403</v>
      </c>
      <c r="O841" s="53">
        <v>0.76672343363041717</v>
      </c>
      <c r="P841" s="53">
        <v>-0.98201536133865297</v>
      </c>
      <c r="R841" s="53">
        <v>-0.99445861312672978</v>
      </c>
      <c r="S841" s="53">
        <v>1.1331975266342647</v>
      </c>
      <c r="T841" s="53">
        <v>2.5930388244637412</v>
      </c>
      <c r="U841" s="53">
        <v>-0.91183073299059081</v>
      </c>
    </row>
    <row r="842" spans="1:21" x14ac:dyDescent="0.25">
      <c r="A842" s="53" t="s">
        <v>677</v>
      </c>
      <c r="B842" s="53">
        <f t="shared" si="12"/>
        <v>833</v>
      </c>
      <c r="C842" s="53">
        <v>1.0121169734199831</v>
      </c>
      <c r="D842" s="53">
        <v>2.5563745096435038</v>
      </c>
      <c r="E842" s="53">
        <v>7.0949467093675427</v>
      </c>
      <c r="F842" s="53">
        <v>-1.0064320086182335</v>
      </c>
      <c r="H842" s="53">
        <v>0.19701146611815684</v>
      </c>
      <c r="I842" s="53">
        <v>3.0419080983163989</v>
      </c>
      <c r="J842" s="53">
        <v>2.711747190471717</v>
      </c>
      <c r="K842" s="53">
        <v>-1.0166788661710868</v>
      </c>
      <c r="M842" s="53">
        <v>-1.067690271267844</v>
      </c>
      <c r="N842" s="53">
        <v>-0.16769807815152218</v>
      </c>
      <c r="O842" s="53">
        <v>1.3777849989245623</v>
      </c>
      <c r="P842" s="53">
        <v>-1.2463458247167336</v>
      </c>
      <c r="R842" s="53">
        <v>1.205219363226006</v>
      </c>
      <c r="S842" s="53">
        <v>1.6122366779627615</v>
      </c>
      <c r="T842" s="53">
        <v>3.7261560504027664</v>
      </c>
      <c r="U842" s="53">
        <v>-1.1817537517990166</v>
      </c>
    </row>
    <row r="843" spans="1:21" x14ac:dyDescent="0.25">
      <c r="A843" s="53" t="s">
        <v>677</v>
      </c>
      <c r="B843" s="53">
        <f t="shared" ref="B843:B906" si="13">B842+1</f>
        <v>834</v>
      </c>
      <c r="C843" s="53">
        <v>-0.31198057388301997</v>
      </c>
      <c r="D843" s="53">
        <v>1.3865309523817047</v>
      </c>
      <c r="E843" s="53">
        <v>7.9260772150312686</v>
      </c>
      <c r="F843" s="53">
        <v>-0.84415242407988711</v>
      </c>
      <c r="H843" s="53">
        <v>-0.88819795744871199</v>
      </c>
      <c r="I843" s="53">
        <v>1.2246908985616993</v>
      </c>
      <c r="J843" s="53">
        <v>2.6069100272051595</v>
      </c>
      <c r="K843" s="53">
        <v>-0.82161027864642555</v>
      </c>
      <c r="M843" s="53">
        <v>8.5144025639780324E-2</v>
      </c>
      <c r="N843" s="53">
        <v>1.5490664760327153</v>
      </c>
      <c r="O843" s="53">
        <v>3.1828157777959616</v>
      </c>
      <c r="P843" s="53">
        <v>-1.1253352770059235</v>
      </c>
      <c r="R843" s="53">
        <v>1.4365488745491857</v>
      </c>
      <c r="S843" s="53">
        <v>1.3496202941673723</v>
      </c>
      <c r="T843" s="53">
        <v>2.3588489605025336</v>
      </c>
      <c r="U843" s="53">
        <v>-1.0581829309093973</v>
      </c>
    </row>
    <row r="844" spans="1:21" x14ac:dyDescent="0.25">
      <c r="A844" s="53" t="s">
        <v>677</v>
      </c>
      <c r="B844" s="53">
        <f t="shared" si="13"/>
        <v>835</v>
      </c>
      <c r="C844" s="53">
        <v>-0.33417856688402958</v>
      </c>
      <c r="D844" s="53">
        <v>0.54594823654118629</v>
      </c>
      <c r="E844" s="53">
        <v>10.946793243188658</v>
      </c>
      <c r="F844" s="53">
        <v>-0.76757547157716344</v>
      </c>
      <c r="H844" s="53">
        <v>-0.15094052202632918</v>
      </c>
      <c r="I844" s="53">
        <v>-1.1500949886507266</v>
      </c>
      <c r="J844" s="53">
        <v>2.0915433091904783</v>
      </c>
      <c r="K844" s="53">
        <v>-0.72956075803578091</v>
      </c>
      <c r="M844" s="53">
        <v>0.78109140589586867</v>
      </c>
      <c r="N844" s="53">
        <v>1.4382974006993137</v>
      </c>
      <c r="O844" s="53">
        <v>2.993992300232903</v>
      </c>
      <c r="P844" s="53">
        <v>-1.06823247513013</v>
      </c>
      <c r="R844" s="53">
        <v>-0.46586450061496748</v>
      </c>
      <c r="S844" s="53">
        <v>1.7469658322005486</v>
      </c>
      <c r="T844" s="53">
        <v>2.6053652866767276</v>
      </c>
      <c r="U844" s="53">
        <v>-0.99987198003466815</v>
      </c>
    </row>
    <row r="845" spans="1:21" x14ac:dyDescent="0.25">
      <c r="A845" s="53" t="s">
        <v>677</v>
      </c>
      <c r="B845" s="53">
        <f t="shared" si="13"/>
        <v>836</v>
      </c>
      <c r="C845" s="53">
        <v>-0.25138986521796375</v>
      </c>
      <c r="D845" s="53">
        <v>2.8307183342159186</v>
      </c>
      <c r="E845" s="53">
        <v>4.7281086560808019</v>
      </c>
      <c r="F845" s="53">
        <v>-0.8702730806746557</v>
      </c>
      <c r="H845" s="53">
        <v>-0.14565656258281082</v>
      </c>
      <c r="I845" s="53">
        <v>0.87635004920515613</v>
      </c>
      <c r="J845" s="53">
        <v>9.5039226524936762</v>
      </c>
      <c r="K845" s="53">
        <v>-0.85300868037177768</v>
      </c>
      <c r="M845" s="53">
        <v>0.58931296177491765</v>
      </c>
      <c r="N845" s="53">
        <v>0.67678126362696989</v>
      </c>
      <c r="O845" s="53">
        <v>1.376132133607201</v>
      </c>
      <c r="P845" s="53">
        <v>-1.144813235185882</v>
      </c>
      <c r="R845" s="53">
        <v>-0.14687410641710338</v>
      </c>
      <c r="S845" s="53">
        <v>1.802748961343821</v>
      </c>
      <c r="T845" s="53">
        <v>3.5190829290127947</v>
      </c>
      <c r="U845" s="53">
        <v>-1.0780729927848558</v>
      </c>
    </row>
    <row r="846" spans="1:21" x14ac:dyDescent="0.25">
      <c r="A846" s="53" t="s">
        <v>677</v>
      </c>
      <c r="B846" s="53">
        <f t="shared" si="13"/>
        <v>837</v>
      </c>
      <c r="C846" s="53">
        <v>-0.31681516950252853</v>
      </c>
      <c r="D846" s="53">
        <v>0.33804240227186522</v>
      </c>
      <c r="E846" s="53">
        <v>4.4015593271550113</v>
      </c>
      <c r="F846" s="53">
        <v>-0.86353875718496276</v>
      </c>
      <c r="H846" s="53">
        <v>-0.15854525309253026</v>
      </c>
      <c r="I846" s="53">
        <v>0.85361463472312138</v>
      </c>
      <c r="J846" s="53">
        <v>5.7889569086965373</v>
      </c>
      <c r="K846" s="53">
        <v>-0.84491366968509374</v>
      </c>
      <c r="M846" s="53">
        <v>-1.0667796550082671</v>
      </c>
      <c r="N846" s="53">
        <v>0.94490240827420358</v>
      </c>
      <c r="O846" s="53">
        <v>2.6164765989287826</v>
      </c>
      <c r="P846" s="53">
        <v>-1.1397915057042109</v>
      </c>
      <c r="R846" s="53">
        <v>-0.49144638380557826</v>
      </c>
      <c r="S846" s="53">
        <v>0.67737118686070263</v>
      </c>
      <c r="T846" s="53">
        <v>3.4560299087076558</v>
      </c>
      <c r="U846" s="53">
        <v>-1.0729450163722654</v>
      </c>
    </row>
    <row r="847" spans="1:21" x14ac:dyDescent="0.25">
      <c r="A847" s="53" t="s">
        <v>677</v>
      </c>
      <c r="B847" s="53">
        <f t="shared" si="13"/>
        <v>838</v>
      </c>
      <c r="C847" s="53">
        <v>0.47896734112431177</v>
      </c>
      <c r="D847" s="53">
        <v>0.90646021299140922</v>
      </c>
      <c r="E847" s="53">
        <v>6.0516153426709129</v>
      </c>
      <c r="F847" s="53">
        <v>-0.95297802287751721</v>
      </c>
      <c r="H847" s="53">
        <v>-0.3769883661892493</v>
      </c>
      <c r="I847" s="53">
        <v>-0.95903980050278126</v>
      </c>
      <c r="J847" s="53">
        <v>6.3219428892017575</v>
      </c>
      <c r="K847" s="53">
        <v>-0.95242436659451823</v>
      </c>
      <c r="M847" s="53">
        <v>-1.0706816727091801</v>
      </c>
      <c r="N847" s="53">
        <v>1.5884365161645007</v>
      </c>
      <c r="O847" s="53">
        <v>2.3643953008851621</v>
      </c>
      <c r="P847" s="53">
        <v>-1.2064856284375065</v>
      </c>
      <c r="R847" s="53">
        <v>-0.43733375772720401</v>
      </c>
      <c r="S847" s="53">
        <v>1.0564574236612954</v>
      </c>
      <c r="T847" s="53">
        <v>4.6813587539004891</v>
      </c>
      <c r="U847" s="53">
        <v>-1.1410502158823252</v>
      </c>
    </row>
    <row r="848" spans="1:21" x14ac:dyDescent="0.25">
      <c r="A848" s="53" t="s">
        <v>677</v>
      </c>
      <c r="B848" s="53">
        <f t="shared" si="13"/>
        <v>839</v>
      </c>
      <c r="C848" s="53">
        <v>-0.19856861992174071</v>
      </c>
      <c r="D848" s="53">
        <v>1.6681392671185145</v>
      </c>
      <c r="E848" s="53">
        <v>7.1540847039662498</v>
      </c>
      <c r="F848" s="53">
        <v>-0.65330863510223247</v>
      </c>
      <c r="H848" s="53">
        <v>0.26476172417605853</v>
      </c>
      <c r="I848" s="53">
        <v>0.6299528694460621</v>
      </c>
      <c r="J848" s="53">
        <v>9.0581429002939888</v>
      </c>
      <c r="K848" s="53">
        <v>-0.59220601649212623</v>
      </c>
      <c r="M848" s="53">
        <v>-0.87500822201630624</v>
      </c>
      <c r="N848" s="53">
        <v>0.70898360895378354</v>
      </c>
      <c r="O848" s="53">
        <v>2.591351430319591</v>
      </c>
      <c r="P848" s="53">
        <v>-0.98302463764182557</v>
      </c>
      <c r="R848" s="53">
        <v>-0.44838048139081299</v>
      </c>
      <c r="S848" s="53">
        <v>1.1934604411241061</v>
      </c>
      <c r="T848" s="53">
        <v>4.1039172558470201</v>
      </c>
      <c r="U848" s="53">
        <v>-0.91286136299472509</v>
      </c>
    </row>
    <row r="849" spans="1:21" x14ac:dyDescent="0.25">
      <c r="A849" s="53" t="s">
        <v>677</v>
      </c>
      <c r="B849" s="53">
        <f t="shared" si="13"/>
        <v>840</v>
      </c>
      <c r="C849" s="53">
        <v>1.323527348673406</v>
      </c>
      <c r="D849" s="53">
        <v>3.734386901719164</v>
      </c>
      <c r="E849" s="53">
        <v>7.1041078894683682</v>
      </c>
      <c r="F849" s="53">
        <v>-0.80631960805919756</v>
      </c>
      <c r="H849" s="53">
        <v>0.12933416548329943</v>
      </c>
      <c r="I849" s="53">
        <v>6.5784072306556599E-2</v>
      </c>
      <c r="J849" s="53">
        <v>3.7817748717823263</v>
      </c>
      <c r="K849" s="53">
        <v>-0.77613324588083821</v>
      </c>
      <c r="M849" s="53">
        <v>-0.86292991170360311</v>
      </c>
      <c r="N849" s="53">
        <v>-0.12581864706196527</v>
      </c>
      <c r="O849" s="53">
        <v>5.3671916324468825</v>
      </c>
      <c r="P849" s="53">
        <v>-1.0971236581437607</v>
      </c>
      <c r="R849" s="53">
        <v>-0.61729499407928001</v>
      </c>
      <c r="S849" s="53">
        <v>0.87751827214363798</v>
      </c>
      <c r="T849" s="53">
        <v>4.6569831253429896</v>
      </c>
      <c r="U849" s="53">
        <v>-1.0293744264660187</v>
      </c>
    </row>
    <row r="850" spans="1:21" x14ac:dyDescent="0.25">
      <c r="A850" s="53" t="s">
        <v>677</v>
      </c>
      <c r="B850" s="53">
        <f t="shared" si="13"/>
        <v>841</v>
      </c>
      <c r="C850" s="53">
        <v>-0.26714304335233691</v>
      </c>
      <c r="D850" s="53">
        <v>2.7275011837537608</v>
      </c>
      <c r="E850" s="53">
        <v>6.1925939947776047</v>
      </c>
      <c r="F850" s="53">
        <v>-0.72674648717662327</v>
      </c>
      <c r="H850" s="53">
        <v>0.69159073942046234</v>
      </c>
      <c r="I850" s="53">
        <v>0.59918773958714611</v>
      </c>
      <c r="J850" s="53">
        <v>4.2416172016399027</v>
      </c>
      <c r="K850" s="53">
        <v>-0.68048217344526007</v>
      </c>
      <c r="M850" s="53">
        <v>6.6742770664112232</v>
      </c>
      <c r="N850" s="53">
        <v>-0.10937033453039582</v>
      </c>
      <c r="O850" s="53">
        <v>8.7628994779865046</v>
      </c>
      <c r="P850" s="53">
        <v>-1.0377866382194618</v>
      </c>
      <c r="R850" s="53">
        <v>-0.50140493292162835</v>
      </c>
      <c r="S850" s="53">
        <v>1.2763750974587906</v>
      </c>
      <c r="T850" s="53">
        <v>5.672418238929847</v>
      </c>
      <c r="U850" s="53">
        <v>-0.96878198721260722</v>
      </c>
    </row>
    <row r="851" spans="1:21" x14ac:dyDescent="0.25">
      <c r="A851" s="53" t="s">
        <v>677</v>
      </c>
      <c r="B851" s="53">
        <f t="shared" si="13"/>
        <v>842</v>
      </c>
      <c r="C851" s="53">
        <v>-0.3463799181694871</v>
      </c>
      <c r="D851" s="53">
        <v>0.30489760529611049</v>
      </c>
      <c r="E851" s="53">
        <v>7.8250043883690639</v>
      </c>
      <c r="F851" s="53">
        <v>-0.69337257231983351</v>
      </c>
      <c r="H851" s="53">
        <v>-0.35803616494555379</v>
      </c>
      <c r="I851" s="53">
        <v>0.75989000402920159</v>
      </c>
      <c r="J851" s="53">
        <v>3.1760027302093756</v>
      </c>
      <c r="K851" s="53">
        <v>-0.64036497416968552</v>
      </c>
      <c r="M851" s="53">
        <v>2.2711731302278604E-2</v>
      </c>
      <c r="N851" s="53">
        <v>0.37946750932633516</v>
      </c>
      <c r="O851" s="53">
        <v>3.1144192298504256</v>
      </c>
      <c r="P851" s="53">
        <v>-1.012899985178273</v>
      </c>
      <c r="R851" s="53">
        <v>-0.79010511599271516</v>
      </c>
      <c r="S851" s="53">
        <v>1.1561182501283993</v>
      </c>
      <c r="T851" s="53">
        <v>5.5506288417241585</v>
      </c>
      <c r="U851" s="53">
        <v>-0.94336879634891435</v>
      </c>
    </row>
    <row r="852" spans="1:21" x14ac:dyDescent="0.25">
      <c r="A852" s="53" t="s">
        <v>677</v>
      </c>
      <c r="B852" s="53">
        <f t="shared" si="13"/>
        <v>843</v>
      </c>
      <c r="C852" s="53">
        <v>-0.32542525052095345</v>
      </c>
      <c r="D852" s="53">
        <v>3.5602352311768386</v>
      </c>
      <c r="E852" s="53">
        <v>7.1134183807813516</v>
      </c>
      <c r="F852" s="53">
        <v>-0.8265447340647859</v>
      </c>
      <c r="H852" s="53">
        <v>0.47945700602382335</v>
      </c>
      <c r="I852" s="53">
        <v>1.4733129241107685</v>
      </c>
      <c r="J852" s="53">
        <v>3.9955662035681696</v>
      </c>
      <c r="K852" s="53">
        <v>-0.80044491005992746</v>
      </c>
      <c r="M852" s="53">
        <v>-0.28275568794212408</v>
      </c>
      <c r="N852" s="53">
        <v>0.96126495219290231</v>
      </c>
      <c r="O852" s="53">
        <v>4.2245988079166663</v>
      </c>
      <c r="P852" s="53">
        <v>-1.11220536778961</v>
      </c>
      <c r="R852" s="53">
        <v>-0.37356299238491236</v>
      </c>
      <c r="S852" s="53">
        <v>1.7657899059239004</v>
      </c>
      <c r="T852" s="53">
        <v>4.4516264926764739</v>
      </c>
      <c r="U852" s="53">
        <v>-1.0447752264509114</v>
      </c>
    </row>
    <row r="853" spans="1:21" x14ac:dyDescent="0.25">
      <c r="A853" s="53" t="s">
        <v>677</v>
      </c>
      <c r="B853" s="53">
        <f t="shared" si="13"/>
        <v>844</v>
      </c>
      <c r="C853" s="53">
        <v>-0.36212095948504985</v>
      </c>
      <c r="D853" s="53">
        <v>0.62158898338053969</v>
      </c>
      <c r="E853" s="53">
        <v>8.2206686244419505</v>
      </c>
      <c r="F853" s="53">
        <v>-0.71731551767576651</v>
      </c>
      <c r="H853" s="53">
        <v>-1.2069722004387058E-2</v>
      </c>
      <c r="I853" s="53">
        <v>1.7286776929863257</v>
      </c>
      <c r="J853" s="53">
        <v>4.0895115294208786</v>
      </c>
      <c r="K853" s="53">
        <v>-0.66914565255907565</v>
      </c>
      <c r="M853" s="53">
        <v>0.50474531711140158</v>
      </c>
      <c r="N853" s="53">
        <v>-0.13567609050305099</v>
      </c>
      <c r="O853" s="53">
        <v>6.214601507499264</v>
      </c>
      <c r="P853" s="53">
        <v>-1.0307540420491594</v>
      </c>
      <c r="R853" s="53">
        <v>-0.71630370332130455</v>
      </c>
      <c r="S853" s="53">
        <v>0.21753600773780993</v>
      </c>
      <c r="T853" s="53">
        <v>2.8280444132791476</v>
      </c>
      <c r="U853" s="53">
        <v>-0.96160059932379083</v>
      </c>
    </row>
    <row r="854" spans="1:21" x14ac:dyDescent="0.25">
      <c r="A854" s="53" t="s">
        <v>677</v>
      </c>
      <c r="B854" s="53">
        <f t="shared" si="13"/>
        <v>845</v>
      </c>
      <c r="C854" s="53">
        <v>0.2251927792953593</v>
      </c>
      <c r="D854" s="53">
        <v>0.26909197611742358</v>
      </c>
      <c r="E854" s="53">
        <v>12.494416273028097</v>
      </c>
      <c r="F854" s="53">
        <v>-0.70701541074133634</v>
      </c>
      <c r="H854" s="53">
        <v>-0.35969887340248119</v>
      </c>
      <c r="I854" s="53">
        <v>1.253764870931682</v>
      </c>
      <c r="J854" s="53">
        <v>3.6404523329867886</v>
      </c>
      <c r="K854" s="53">
        <v>-0.65676438280929095</v>
      </c>
      <c r="M854" s="53">
        <v>-7.0333858778248645E-2</v>
      </c>
      <c r="N854" s="53">
        <v>7.0709297489888259E-2</v>
      </c>
      <c r="O854" s="53">
        <v>3.8146847870683569</v>
      </c>
      <c r="P854" s="53">
        <v>-1.0230733372632732</v>
      </c>
      <c r="R854" s="53">
        <v>8.9252008950833725E-2</v>
      </c>
      <c r="S854" s="53">
        <v>0.41025144183402096</v>
      </c>
      <c r="T854" s="53">
        <v>6.9865363458680125</v>
      </c>
      <c r="U854" s="53">
        <v>-0.95375739050144115</v>
      </c>
    </row>
    <row r="855" spans="1:21" x14ac:dyDescent="0.25">
      <c r="A855" s="53" t="s">
        <v>677</v>
      </c>
      <c r="B855" s="53">
        <f t="shared" si="13"/>
        <v>846</v>
      </c>
      <c r="C855" s="53">
        <v>-0.37923065210758944</v>
      </c>
      <c r="D855" s="53">
        <v>2.7250193957316426</v>
      </c>
      <c r="E855" s="53">
        <v>3.8929255965100831</v>
      </c>
      <c r="F855" s="53">
        <v>-0.77234299896687508</v>
      </c>
      <c r="H855" s="53">
        <v>9.1728896200087173E-2</v>
      </c>
      <c r="I855" s="53">
        <v>7.0092203539705915</v>
      </c>
      <c r="J855" s="53">
        <v>3.2419666221481234</v>
      </c>
      <c r="K855" s="53">
        <v>-0.73529157646584919</v>
      </c>
      <c r="M855" s="53">
        <v>-0.24228155256861217</v>
      </c>
      <c r="N855" s="53">
        <v>-0.69450224958215234</v>
      </c>
      <c r="O855" s="53">
        <v>0.89331556671327739</v>
      </c>
      <c r="P855" s="53">
        <v>-1.0717875809821478</v>
      </c>
      <c r="R855" s="53">
        <v>-0.31041638410892636</v>
      </c>
      <c r="S855" s="53">
        <v>2.4830074255578221</v>
      </c>
      <c r="T855" s="53">
        <v>3.4028487856358538</v>
      </c>
      <c r="U855" s="53">
        <v>-1.0035023028188703</v>
      </c>
    </row>
    <row r="856" spans="1:21" x14ac:dyDescent="0.25">
      <c r="A856" s="53" t="s">
        <v>677</v>
      </c>
      <c r="B856" s="53">
        <f t="shared" si="13"/>
        <v>847</v>
      </c>
      <c r="C856" s="53">
        <v>-0.26766744242776724</v>
      </c>
      <c r="D856" s="53">
        <v>0.55894134496068948</v>
      </c>
      <c r="E856" s="53">
        <v>7.0784075416983958</v>
      </c>
      <c r="F856" s="53">
        <v>-0.61626727291941963</v>
      </c>
      <c r="H856" s="53">
        <v>0.49493131310481264</v>
      </c>
      <c r="I856" s="53">
        <v>15.225391194635829</v>
      </c>
      <c r="J856" s="53">
        <v>3.630221487315521</v>
      </c>
      <c r="K856" s="53">
        <v>-0.54768035282626137</v>
      </c>
      <c r="M856" s="53">
        <v>2.5012528865729438E-3</v>
      </c>
      <c r="N856" s="53">
        <v>1.8996434732490954</v>
      </c>
      <c r="O856" s="53">
        <v>1.0167151186244163</v>
      </c>
      <c r="P856" s="53">
        <v>-0.95540319937866869</v>
      </c>
      <c r="R856" s="53">
        <v>-0.80094963678569642</v>
      </c>
      <c r="S856" s="53">
        <v>2.491017710053359</v>
      </c>
      <c r="T856" s="53">
        <v>5.6845122323941792</v>
      </c>
      <c r="U856" s="53">
        <v>-0.88465552585987406</v>
      </c>
    </row>
    <row r="857" spans="1:21" x14ac:dyDescent="0.25">
      <c r="A857" s="53" t="s">
        <v>677</v>
      </c>
      <c r="B857" s="53">
        <f t="shared" si="13"/>
        <v>848</v>
      </c>
      <c r="C857" s="53">
        <v>-0.34273341319529965</v>
      </c>
      <c r="D857" s="53">
        <v>6.1881135496416029</v>
      </c>
      <c r="E857" s="53">
        <v>10.7508614571287</v>
      </c>
      <c r="F857" s="53">
        <v>-0.6862115658137361</v>
      </c>
      <c r="H857" s="53">
        <v>0.64637598760456816</v>
      </c>
      <c r="I857" s="53">
        <v>1.8126373070013215</v>
      </c>
      <c r="J857" s="53">
        <v>5.0367763542349033</v>
      </c>
      <c r="K857" s="53">
        <v>-0.6317570680774115</v>
      </c>
      <c r="M857" s="53">
        <v>0.43334899218757061</v>
      </c>
      <c r="N857" s="53">
        <v>0.84633791772794265</v>
      </c>
      <c r="O857" s="53">
        <v>2.2135610047294771</v>
      </c>
      <c r="P857" s="53">
        <v>-1.0075600816905441</v>
      </c>
      <c r="R857" s="53">
        <v>-0.34041866807056848</v>
      </c>
      <c r="S857" s="53">
        <v>2.0590221032366518</v>
      </c>
      <c r="T857" s="53">
        <v>4.0213432136875573</v>
      </c>
      <c r="U857" s="53">
        <v>-0.93791591418341147</v>
      </c>
    </row>
    <row r="858" spans="1:21" x14ac:dyDescent="0.25">
      <c r="A858" s="53" t="s">
        <v>677</v>
      </c>
      <c r="B858" s="53">
        <f t="shared" si="13"/>
        <v>849</v>
      </c>
      <c r="C858" s="53">
        <v>8.5084351926984544E-3</v>
      </c>
      <c r="D858" s="53">
        <v>2.1203140430819198</v>
      </c>
      <c r="E858" s="53">
        <v>5.3548605674461944</v>
      </c>
      <c r="F858" s="53">
        <v>-0.75331931361009163</v>
      </c>
      <c r="H858" s="53">
        <v>-0.14209222161360657</v>
      </c>
      <c r="I858" s="53">
        <v>2.641016250828971</v>
      </c>
      <c r="J858" s="53">
        <v>4.9476447719448169</v>
      </c>
      <c r="K858" s="53">
        <v>-0.71242410707579507</v>
      </c>
      <c r="M858" s="53">
        <v>3.7563071044003117E-2</v>
      </c>
      <c r="N858" s="53">
        <v>-0.69629383218140295</v>
      </c>
      <c r="O858" s="53">
        <v>3.798326317835413</v>
      </c>
      <c r="P858" s="53">
        <v>-1.0576017757186489</v>
      </c>
      <c r="R858" s="53">
        <v>-0.35964344096842665</v>
      </c>
      <c r="S858" s="53">
        <v>2.3444076198969119</v>
      </c>
      <c r="T858" s="53">
        <v>3.5026505714355611</v>
      </c>
      <c r="U858" s="53">
        <v>-0.98901636225788692</v>
      </c>
    </row>
    <row r="859" spans="1:21" x14ac:dyDescent="0.25">
      <c r="A859" s="53" t="s">
        <v>677</v>
      </c>
      <c r="B859" s="53">
        <f t="shared" si="13"/>
        <v>850</v>
      </c>
      <c r="C859" s="53">
        <v>-8.0816726503591549E-2</v>
      </c>
      <c r="D859" s="53">
        <v>0.51325288471068276</v>
      </c>
      <c r="E859" s="53">
        <v>7.0922919480600495</v>
      </c>
      <c r="F859" s="53">
        <v>-0.75390046387352039</v>
      </c>
      <c r="H859" s="53">
        <v>-0.3963626231668001</v>
      </c>
      <c r="I859" s="53">
        <v>1.4285950143181179</v>
      </c>
      <c r="J859" s="53">
        <v>3.9438436340772687</v>
      </c>
      <c r="K859" s="53">
        <v>-0.71312268022872205</v>
      </c>
      <c r="M859" s="53">
        <v>0.15193749432828613</v>
      </c>
      <c r="N859" s="53">
        <v>0.38097282949394429</v>
      </c>
      <c r="O859" s="53">
        <v>1.2190054585575656</v>
      </c>
      <c r="P859" s="53">
        <v>-1.0580351346767696</v>
      </c>
      <c r="R859" s="53">
        <v>0.2615803188337637</v>
      </c>
      <c r="S859" s="53">
        <v>1.800572616034777</v>
      </c>
      <c r="T859" s="53">
        <v>3.3328812805363963</v>
      </c>
      <c r="U859" s="53">
        <v>-0.98945888998136111</v>
      </c>
    </row>
    <row r="860" spans="1:21" x14ac:dyDescent="0.25">
      <c r="A860" s="53" t="s">
        <v>677</v>
      </c>
      <c r="B860" s="53">
        <f t="shared" si="13"/>
        <v>851</v>
      </c>
      <c r="C860" s="53">
        <v>0.59297409864867301</v>
      </c>
      <c r="D860" s="53">
        <v>0.7409762845440121</v>
      </c>
      <c r="E860" s="53">
        <v>9.2104234041368116</v>
      </c>
      <c r="F860" s="53">
        <v>-0.72311151242890959</v>
      </c>
      <c r="H860" s="53">
        <v>-0.1496028437600673</v>
      </c>
      <c r="I860" s="53">
        <v>2.3049195122231576</v>
      </c>
      <c r="J860" s="53">
        <v>4.785192981684717</v>
      </c>
      <c r="K860" s="53">
        <v>-0.67611274280035494</v>
      </c>
      <c r="M860" s="53">
        <v>-0.30669710287153362</v>
      </c>
      <c r="N860" s="53">
        <v>1.0133926443310373</v>
      </c>
      <c r="O860" s="53">
        <v>1.1204961820424664</v>
      </c>
      <c r="P860" s="53">
        <v>-1.0350760675313055</v>
      </c>
      <c r="R860" s="53">
        <v>-0.8841154840064942</v>
      </c>
      <c r="S860" s="53">
        <v>1.8312263243698996</v>
      </c>
      <c r="T860" s="53">
        <v>4.2066445601957652</v>
      </c>
      <c r="U860" s="53">
        <v>-0.96601406779276255</v>
      </c>
    </row>
    <row r="861" spans="1:21" x14ac:dyDescent="0.25">
      <c r="A861" s="53" t="s">
        <v>677</v>
      </c>
      <c r="B861" s="53">
        <f t="shared" si="13"/>
        <v>852</v>
      </c>
      <c r="C861" s="53">
        <v>-0.37890563297247071</v>
      </c>
      <c r="D861" s="53">
        <v>0.6621163173671446</v>
      </c>
      <c r="E861" s="53">
        <v>7.2177395591294591</v>
      </c>
      <c r="F861" s="53">
        <v>-0.79935555512406387</v>
      </c>
      <c r="H861" s="53">
        <v>-0.41027928597859903</v>
      </c>
      <c r="I861" s="53">
        <v>8.7841712507803635E-2</v>
      </c>
      <c r="J861" s="53">
        <v>3.9169572966415305</v>
      </c>
      <c r="K861" s="53">
        <v>-0.7677620883297015</v>
      </c>
      <c r="M861" s="53">
        <v>0.4772689324704012</v>
      </c>
      <c r="N861" s="53">
        <v>-0.36461185725567852</v>
      </c>
      <c r="O861" s="53">
        <v>6.6403725257452502</v>
      </c>
      <c r="P861" s="53">
        <v>-1.0919306213094295</v>
      </c>
      <c r="R861" s="53">
        <v>-0.70404564032678651</v>
      </c>
      <c r="S861" s="53">
        <v>2.8133368624306283</v>
      </c>
      <c r="T861" s="53">
        <v>4.5802115941671815</v>
      </c>
      <c r="U861" s="53">
        <v>-1.0240715182760494</v>
      </c>
    </row>
    <row r="862" spans="1:21" x14ac:dyDescent="0.25">
      <c r="A862" s="53" t="s">
        <v>677</v>
      </c>
      <c r="B862" s="53">
        <f t="shared" si="13"/>
        <v>853</v>
      </c>
      <c r="C862" s="53">
        <v>-0.35674648674137749</v>
      </c>
      <c r="D862" s="53">
        <v>0.20941471595895977</v>
      </c>
      <c r="E862" s="53">
        <v>4.6024328270747272</v>
      </c>
      <c r="F862" s="53">
        <v>-0.7786852400637202</v>
      </c>
      <c r="H862" s="53">
        <v>0.64367473408555753</v>
      </c>
      <c r="I862" s="53">
        <v>0.53470451816061337</v>
      </c>
      <c r="J862" s="53">
        <v>4.2882385728111725</v>
      </c>
      <c r="K862" s="53">
        <v>-0.74291528351453273</v>
      </c>
      <c r="M862" s="53">
        <v>0.22650897456119637</v>
      </c>
      <c r="N862" s="53">
        <v>1.0636813471345366E-2</v>
      </c>
      <c r="O862" s="53">
        <v>4.8729534655582487</v>
      </c>
      <c r="P862" s="53">
        <v>-1.0765169378573614</v>
      </c>
      <c r="R862" s="53">
        <v>-0.13984592581128041</v>
      </c>
      <c r="S862" s="53">
        <v>1.8086189477438119</v>
      </c>
      <c r="T862" s="53">
        <v>3.6123478227811789</v>
      </c>
      <c r="U862" s="53">
        <v>-1.0083317207696652</v>
      </c>
    </row>
    <row r="863" spans="1:21" x14ac:dyDescent="0.25">
      <c r="A863" s="53" t="s">
        <v>677</v>
      </c>
      <c r="B863" s="53">
        <f t="shared" si="13"/>
        <v>854</v>
      </c>
      <c r="C863" s="53">
        <v>-0.38620320230751098</v>
      </c>
      <c r="D863" s="53">
        <v>0.18640342185180059</v>
      </c>
      <c r="E863" s="53">
        <v>13.046630257227479</v>
      </c>
      <c r="F863" s="53">
        <v>-0.66568995040114631</v>
      </c>
      <c r="H863" s="53">
        <v>-0.28551739489524158</v>
      </c>
      <c r="I863" s="53">
        <v>2.5106694561616356</v>
      </c>
      <c r="J863" s="53">
        <v>9.6236081485100993</v>
      </c>
      <c r="K863" s="53">
        <v>-0.60708900805220056</v>
      </c>
      <c r="M863" s="53">
        <v>0.40911316545501131</v>
      </c>
      <c r="N863" s="53">
        <v>1.4516868699934931</v>
      </c>
      <c r="O863" s="53">
        <v>3.9019412794138129</v>
      </c>
      <c r="P863" s="53">
        <v>-0.99225728233933363</v>
      </c>
      <c r="R863" s="53">
        <v>-0.4407149757522365</v>
      </c>
      <c r="S863" s="53">
        <v>-5.1673423143054127E-2</v>
      </c>
      <c r="T863" s="53">
        <v>3.5170900644369194</v>
      </c>
      <c r="U863" s="53">
        <v>-0.92228934680139085</v>
      </c>
    </row>
    <row r="864" spans="1:21" x14ac:dyDescent="0.25">
      <c r="A864" s="53" t="s">
        <v>677</v>
      </c>
      <c r="B864" s="53">
        <f t="shared" si="13"/>
        <v>855</v>
      </c>
      <c r="C864" s="53">
        <v>-0.40527149706141347</v>
      </c>
      <c r="D864" s="53">
        <v>2.9921005548887427</v>
      </c>
      <c r="E864" s="53">
        <v>9.5643178957311896</v>
      </c>
      <c r="F864" s="53">
        <v>-0.76841820732786759</v>
      </c>
      <c r="H864" s="53">
        <v>-0.42310924955796453</v>
      </c>
      <c r="I864" s="53">
        <v>2.3324237972988469</v>
      </c>
      <c r="J864" s="53">
        <v>5.2834051784440978</v>
      </c>
      <c r="K864" s="53">
        <v>-0.73057377068930751</v>
      </c>
      <c r="M864" s="53">
        <v>0.35791600325905937</v>
      </c>
      <c r="N864" s="53">
        <v>0.56973384831613805</v>
      </c>
      <c r="O864" s="53">
        <v>0.75781371612107473</v>
      </c>
      <c r="P864" s="53">
        <v>-1.0688608962285588</v>
      </c>
      <c r="R864" s="53">
        <v>-0.52421843479132801</v>
      </c>
      <c r="S864" s="53">
        <v>1.5868086986928176</v>
      </c>
      <c r="T864" s="53">
        <v>10.349374505917719</v>
      </c>
      <c r="U864" s="53">
        <v>-1.0005136969136199</v>
      </c>
    </row>
    <row r="865" spans="1:21" x14ac:dyDescent="0.25">
      <c r="A865" s="53" t="s">
        <v>677</v>
      </c>
      <c r="B865" s="53">
        <f t="shared" si="13"/>
        <v>856</v>
      </c>
      <c r="C865" s="53">
        <v>0.13763078264031084</v>
      </c>
      <c r="D865" s="53">
        <v>0.65707141817318804</v>
      </c>
      <c r="E865" s="53">
        <v>13.530284077888256</v>
      </c>
      <c r="F865" s="53">
        <v>-0.68497552951344187</v>
      </c>
      <c r="H865" s="53">
        <v>0.59876786534418969</v>
      </c>
      <c r="I865" s="53">
        <v>1.2446940524705123</v>
      </c>
      <c r="J865" s="53">
        <v>4.1643638492515276</v>
      </c>
      <c r="K865" s="53">
        <v>-0.63027128749747274</v>
      </c>
      <c r="M865" s="53">
        <v>-0.94724659428403402</v>
      </c>
      <c r="N865" s="53">
        <v>0.23398872948977881</v>
      </c>
      <c r="O865" s="53">
        <v>3.8739163545702602</v>
      </c>
      <c r="P865" s="53">
        <v>-1.0066383796162224</v>
      </c>
      <c r="R865" s="53">
        <v>-0.73694663364528235</v>
      </c>
      <c r="S865" s="53">
        <v>1.1521870555909992</v>
      </c>
      <c r="T865" s="53">
        <v>3.5433273019461438</v>
      </c>
      <c r="U865" s="53">
        <v>-0.93697471125445875</v>
      </c>
    </row>
    <row r="866" spans="1:21" x14ac:dyDescent="0.25">
      <c r="A866" s="53" t="s">
        <v>677</v>
      </c>
      <c r="B866" s="53">
        <f t="shared" si="13"/>
        <v>857</v>
      </c>
      <c r="C866" s="53">
        <v>-0.43071268074139013</v>
      </c>
      <c r="D866" s="53">
        <v>2.5006390356536228</v>
      </c>
      <c r="E866" s="53">
        <v>8.1062442877583116</v>
      </c>
      <c r="F866" s="53">
        <v>-0.69715897638081792</v>
      </c>
      <c r="H866" s="53">
        <v>-0.22975881621920494</v>
      </c>
      <c r="I866" s="53">
        <v>0.62073832360638947</v>
      </c>
      <c r="J866" s="53">
        <v>2.3002560584417973</v>
      </c>
      <c r="K866" s="53">
        <v>-0.64491643080592898</v>
      </c>
      <c r="M866" s="53">
        <v>0.30707322007952753</v>
      </c>
      <c r="N866" s="53">
        <v>0.54536767613101811</v>
      </c>
      <c r="O866" s="53">
        <v>1.5444527601480975</v>
      </c>
      <c r="P866" s="53">
        <v>-1.0157234754563487</v>
      </c>
      <c r="R866" s="53">
        <v>-0.41624275308088893</v>
      </c>
      <c r="S866" s="53">
        <v>2.893791403400725</v>
      </c>
      <c r="T866" s="53">
        <v>3.5654956151067507</v>
      </c>
      <c r="U866" s="53">
        <v>-0.94625202444791823</v>
      </c>
    </row>
    <row r="867" spans="1:21" x14ac:dyDescent="0.25">
      <c r="A867" s="53" t="s">
        <v>677</v>
      </c>
      <c r="B867" s="53">
        <f t="shared" si="13"/>
        <v>858</v>
      </c>
      <c r="C867" s="53">
        <v>-0.8198046429758219</v>
      </c>
      <c r="D867" s="53">
        <v>1.7255954247977654</v>
      </c>
      <c r="E867" s="53">
        <v>4.8354627215334256</v>
      </c>
      <c r="F867" s="53">
        <v>-0.74550857710199414</v>
      </c>
      <c r="H867" s="53">
        <v>0.27211731105146331</v>
      </c>
      <c r="I867" s="53">
        <v>0.3321278665116959</v>
      </c>
      <c r="J867" s="53">
        <v>2.0184653184305685</v>
      </c>
      <c r="K867" s="53">
        <v>-0.70303519138133908</v>
      </c>
      <c r="M867" s="53">
        <v>-0.95440319956662989</v>
      </c>
      <c r="N867" s="53">
        <v>-0.28394034628371118</v>
      </c>
      <c r="O867" s="53">
        <v>1.4739498517866529</v>
      </c>
      <c r="P867" s="53">
        <v>-1.0517773739273912</v>
      </c>
      <c r="R867" s="53">
        <v>-0.6655586616143756</v>
      </c>
      <c r="S867" s="53">
        <v>2.3019644888452557</v>
      </c>
      <c r="T867" s="53">
        <v>3.6430121586268878</v>
      </c>
      <c r="U867" s="53">
        <v>-0.98306873104596404</v>
      </c>
    </row>
    <row r="868" spans="1:21" x14ac:dyDescent="0.25">
      <c r="A868" s="53" t="s">
        <v>677</v>
      </c>
      <c r="B868" s="53">
        <f t="shared" si="13"/>
        <v>859</v>
      </c>
      <c r="C868" s="53">
        <v>-0.50276731334857627</v>
      </c>
      <c r="D868" s="53">
        <v>0.3128977079988895</v>
      </c>
      <c r="E868" s="53">
        <v>4.7413982539073061</v>
      </c>
      <c r="F868" s="53">
        <v>-0.60978331295876576</v>
      </c>
      <c r="H868" s="53">
        <v>0.47519299816789873</v>
      </c>
      <c r="I868" s="53">
        <v>-0.55959469387322025</v>
      </c>
      <c r="J868" s="53">
        <v>3.6312808312497427</v>
      </c>
      <c r="K868" s="53">
        <v>-0.53988629225672402</v>
      </c>
      <c r="M868" s="53">
        <v>-0.78974766202443425</v>
      </c>
      <c r="N868" s="53">
        <v>2.0051326197232986</v>
      </c>
      <c r="O868" s="53">
        <v>2.5454206233481291</v>
      </c>
      <c r="P868" s="53">
        <v>-0.95056816391560783</v>
      </c>
      <c r="R868" s="53">
        <v>-1.0343383333484231</v>
      </c>
      <c r="S868" s="53">
        <v>1.6714865222611146</v>
      </c>
      <c r="T868" s="53">
        <v>2.3119380573180894</v>
      </c>
      <c r="U868" s="53">
        <v>-0.87971819343304558</v>
      </c>
    </row>
    <row r="869" spans="1:21" x14ac:dyDescent="0.25">
      <c r="A869" s="53" t="s">
        <v>677</v>
      </c>
      <c r="B869" s="53">
        <f t="shared" si="13"/>
        <v>860</v>
      </c>
      <c r="C869" s="53">
        <v>-0.71272552295809488</v>
      </c>
      <c r="D869" s="53">
        <v>1.8411341064091529</v>
      </c>
      <c r="E869" s="53">
        <v>5.245144282270819</v>
      </c>
      <c r="F869" s="53">
        <v>-0.73922946138475443</v>
      </c>
      <c r="H869" s="53">
        <v>-7.6378573576136505E-2</v>
      </c>
      <c r="I869" s="53">
        <v>0.27129143445699799</v>
      </c>
      <c r="J869" s="53">
        <v>11.828130308620885</v>
      </c>
      <c r="K869" s="53">
        <v>-0.69548736435583658</v>
      </c>
      <c r="M869" s="53">
        <v>-0.73075551475233891</v>
      </c>
      <c r="N869" s="53">
        <v>1.7146656685285309</v>
      </c>
      <c r="O869" s="53">
        <v>6.3208437626805445</v>
      </c>
      <c r="P869" s="53">
        <v>-1.0470950891270923</v>
      </c>
      <c r="R869" s="53">
        <v>-1.243507849516253</v>
      </c>
      <c r="S869" s="53">
        <v>1.8472681483821454</v>
      </c>
      <c r="T869" s="53">
        <v>4.087942903465037</v>
      </c>
      <c r="U869" s="53">
        <v>-0.97828738109459745</v>
      </c>
    </row>
    <row r="870" spans="1:21" x14ac:dyDescent="0.25">
      <c r="A870" s="53" t="s">
        <v>677</v>
      </c>
      <c r="B870" s="53">
        <f t="shared" si="13"/>
        <v>861</v>
      </c>
      <c r="C870" s="53">
        <v>-0.35814063481478686</v>
      </c>
      <c r="D870" s="53">
        <v>2.2885219291118557</v>
      </c>
      <c r="E870" s="53">
        <v>5.8863056006935661</v>
      </c>
      <c r="F870" s="53">
        <v>-0.69279172535257372</v>
      </c>
      <c r="H870" s="53">
        <v>0.42101613188119652</v>
      </c>
      <c r="I870" s="53">
        <v>-0.73308935243766915</v>
      </c>
      <c r="J870" s="53">
        <v>12.919943858203464</v>
      </c>
      <c r="K870" s="53">
        <v>-0.63966676559469016</v>
      </c>
      <c r="M870" s="53">
        <v>0.63324919338550334</v>
      </c>
      <c r="N870" s="53">
        <v>0.98286126497294912</v>
      </c>
      <c r="O870" s="53">
        <v>2.2281629692539058</v>
      </c>
      <c r="P870" s="53">
        <v>-1.012466852385604</v>
      </c>
      <c r="R870" s="53">
        <v>0.48692453129171814</v>
      </c>
      <c r="S870" s="53">
        <v>2.7624790525004022</v>
      </c>
      <c r="T870" s="53">
        <v>2.6067259071315716</v>
      </c>
      <c r="U870" s="53">
        <v>-0.94292649957597319</v>
      </c>
    </row>
    <row r="871" spans="1:21" x14ac:dyDescent="0.25">
      <c r="A871" s="53" t="s">
        <v>677</v>
      </c>
      <c r="B871" s="53">
        <f t="shared" si="13"/>
        <v>862</v>
      </c>
      <c r="C871" s="53">
        <v>-0.44711346580458328</v>
      </c>
      <c r="D871" s="53">
        <v>1.0452505384933641</v>
      </c>
      <c r="E871" s="53">
        <v>4.2923012827137743</v>
      </c>
      <c r="F871" s="53">
        <v>-0.72572743193855427</v>
      </c>
      <c r="H871" s="53">
        <v>0.14272334379557516</v>
      </c>
      <c r="I871" s="53">
        <v>0.84869035830379169</v>
      </c>
      <c r="J871" s="53">
        <v>2.434112112927294</v>
      </c>
      <c r="K871" s="53">
        <v>-0.67925721550329088</v>
      </c>
      <c r="M871" s="53">
        <v>-0.79068135828293606</v>
      </c>
      <c r="N871" s="53">
        <v>1.409923076186901</v>
      </c>
      <c r="O871" s="53">
        <v>5.507450673095331</v>
      </c>
      <c r="P871" s="53">
        <v>-1.0370267371335851</v>
      </c>
      <c r="R871" s="53">
        <v>-0.74632793515571638</v>
      </c>
      <c r="S871" s="53">
        <v>1.8296230657708066</v>
      </c>
      <c r="T871" s="53">
        <v>4.145064932354841</v>
      </c>
      <c r="U871" s="53">
        <v>-0.96800600856650532</v>
      </c>
    </row>
    <row r="872" spans="1:21" x14ac:dyDescent="0.25">
      <c r="A872" s="53" t="s">
        <v>677</v>
      </c>
      <c r="B872" s="53">
        <f t="shared" si="13"/>
        <v>863</v>
      </c>
      <c r="C872" s="53">
        <v>-0.37797731798155104</v>
      </c>
      <c r="D872" s="53">
        <v>1.8273061479393289</v>
      </c>
      <c r="E872" s="53">
        <v>4.9026147804028009</v>
      </c>
      <c r="F872" s="53">
        <v>-0.76350228358657157</v>
      </c>
      <c r="H872" s="53">
        <v>0.53001370908104062</v>
      </c>
      <c r="I872" s="53">
        <v>0.21449830912274631</v>
      </c>
      <c r="J872" s="53">
        <v>4.2947938155006682</v>
      </c>
      <c r="K872" s="53">
        <v>-0.72466457204721357</v>
      </c>
      <c r="M872" s="53">
        <v>-1.013599463012347</v>
      </c>
      <c r="N872" s="53">
        <v>-0.52962358313790359</v>
      </c>
      <c r="O872" s="53">
        <v>5.384985725812129</v>
      </c>
      <c r="P872" s="53">
        <v>-1.0651951324411355</v>
      </c>
      <c r="R872" s="53">
        <v>-1.213750978891329</v>
      </c>
      <c r="S872" s="53">
        <v>2.5905070727871506</v>
      </c>
      <c r="T872" s="53">
        <v>3.9325927705621164</v>
      </c>
      <c r="U872" s="53">
        <v>-0.99677037495558785</v>
      </c>
    </row>
    <row r="873" spans="1:21" x14ac:dyDescent="0.25">
      <c r="A873" s="53" t="s">
        <v>677</v>
      </c>
      <c r="B873" s="53">
        <f t="shared" si="13"/>
        <v>864</v>
      </c>
      <c r="C873" s="53">
        <v>-0.39896051535820187</v>
      </c>
      <c r="D873" s="53">
        <v>2.1302326879614708</v>
      </c>
      <c r="E873" s="53">
        <v>7.2903504518259785</v>
      </c>
      <c r="F873" s="53">
        <v>-0.71806266541269315</v>
      </c>
      <c r="H873" s="53">
        <v>-0.58928078063625688</v>
      </c>
      <c r="I873" s="53">
        <v>0.81850414831613094</v>
      </c>
      <c r="J873" s="53">
        <v>2.9060508157998548</v>
      </c>
      <c r="K873" s="53">
        <v>-0.67004376339741156</v>
      </c>
      <c r="M873" s="53">
        <v>0.75230250898831541</v>
      </c>
      <c r="N873" s="53">
        <v>7.9720363974398394</v>
      </c>
      <c r="O873" s="53">
        <v>11.013948863191763</v>
      </c>
      <c r="P873" s="53">
        <v>-1.0313111839541229</v>
      </c>
      <c r="R873" s="53">
        <v>-0.55459090974069392</v>
      </c>
      <c r="S873" s="53">
        <v>1.1994265597368807</v>
      </c>
      <c r="T873" s="53">
        <v>2.5833360852444613</v>
      </c>
      <c r="U873" s="53">
        <v>-0.96216952892414997</v>
      </c>
    </row>
    <row r="874" spans="1:21" x14ac:dyDescent="0.25">
      <c r="A874" s="53" t="s">
        <v>677</v>
      </c>
      <c r="B874" s="53">
        <f t="shared" si="13"/>
        <v>865</v>
      </c>
      <c r="C874" s="53">
        <v>-0.18150414328865688</v>
      </c>
      <c r="D874" s="53">
        <v>5.1122133578652383E-2</v>
      </c>
      <c r="E874" s="53">
        <v>6.6908144243803456</v>
      </c>
      <c r="F874" s="53">
        <v>-0.74232122275045143</v>
      </c>
      <c r="H874" s="53">
        <v>-0.65161029080620425</v>
      </c>
      <c r="I874" s="53">
        <v>0.25440466282035912</v>
      </c>
      <c r="J874" s="53">
        <v>5.0623560204585889</v>
      </c>
      <c r="K874" s="53">
        <v>-0.6992038239726488</v>
      </c>
      <c r="M874" s="53">
        <v>-1.0105032839373387</v>
      </c>
      <c r="N874" s="53">
        <v>1.1294783132801614</v>
      </c>
      <c r="O874" s="53">
        <v>4.6661960465207981</v>
      </c>
      <c r="P874" s="53">
        <v>-1.0494005900766938</v>
      </c>
      <c r="R874" s="53">
        <v>-0.43998937082481732</v>
      </c>
      <c r="S874" s="53">
        <v>2.5763448794403416</v>
      </c>
      <c r="T874" s="53">
        <v>6.6812776342933402</v>
      </c>
      <c r="U874" s="53">
        <v>-0.98064166053794732</v>
      </c>
    </row>
    <row r="875" spans="1:21" x14ac:dyDescent="0.25">
      <c r="A875" s="53" t="s">
        <v>677</v>
      </c>
      <c r="B875" s="53">
        <f t="shared" si="13"/>
        <v>866</v>
      </c>
      <c r="C875" s="53">
        <v>-0.56006171970068963</v>
      </c>
      <c r="D875" s="53">
        <v>0.41524875398915911</v>
      </c>
      <c r="E875" s="53">
        <v>5.467464684604427</v>
      </c>
      <c r="F875" s="53">
        <v>-0.7368016948851166</v>
      </c>
      <c r="H875" s="53">
        <v>-0.47724780527845684</v>
      </c>
      <c r="I875" s="53">
        <v>0.52268146714660546</v>
      </c>
      <c r="J875" s="53">
        <v>14.218884057759476</v>
      </c>
      <c r="K875" s="53">
        <v>-0.69256906145734631</v>
      </c>
      <c r="M875" s="53">
        <v>-1.1042773232754899</v>
      </c>
      <c r="N875" s="53">
        <v>2.6842639572545113</v>
      </c>
      <c r="O875" s="53">
        <v>5.6635160241269489</v>
      </c>
      <c r="P875" s="53">
        <v>-1.0452847236724918</v>
      </c>
      <c r="R875" s="53">
        <v>1.3083764854467683</v>
      </c>
      <c r="S875" s="53">
        <v>1.8882582257607747</v>
      </c>
      <c r="T875" s="53">
        <v>2.8572977511652549</v>
      </c>
      <c r="U875" s="53">
        <v>-0.97643871294486062</v>
      </c>
    </row>
    <row r="876" spans="1:21" x14ac:dyDescent="0.25">
      <c r="A876" s="53" t="s">
        <v>677</v>
      </c>
      <c r="B876" s="53">
        <f t="shared" si="13"/>
        <v>867</v>
      </c>
      <c r="C876" s="53">
        <v>-0.43461865807381006</v>
      </c>
      <c r="D876" s="53">
        <v>0.21077062385478951</v>
      </c>
      <c r="E876" s="53">
        <v>7.8306368120180583</v>
      </c>
      <c r="F876" s="53">
        <v>-0.75094860159462051</v>
      </c>
      <c r="H876" s="53">
        <v>1.3810178991119513</v>
      </c>
      <c r="I876" s="53">
        <v>-0.3103736906899946</v>
      </c>
      <c r="J876" s="53">
        <v>15.920433535809643</v>
      </c>
      <c r="K876" s="53">
        <v>-0.70957438666517603</v>
      </c>
      <c r="M876" s="53">
        <v>-1.0316567388103104</v>
      </c>
      <c r="N876" s="53">
        <v>-0.56450640060969859</v>
      </c>
      <c r="O876" s="53">
        <v>4.5186276536346215</v>
      </c>
      <c r="P876" s="53">
        <v>-1.0558339553223071</v>
      </c>
      <c r="R876" s="53">
        <v>0.85137162024833446</v>
      </c>
      <c r="S876" s="53">
        <v>3.3644999910635787</v>
      </c>
      <c r="T876" s="53">
        <v>8.0563251032376879</v>
      </c>
      <c r="U876" s="53">
        <v>-0.98721113931084736</v>
      </c>
    </row>
    <row r="877" spans="1:21" x14ac:dyDescent="0.25">
      <c r="A877" s="53" t="s">
        <v>677</v>
      </c>
      <c r="B877" s="53">
        <f t="shared" si="13"/>
        <v>868</v>
      </c>
      <c r="C877" s="53">
        <v>0.21847727011225282</v>
      </c>
      <c r="D877" s="53">
        <v>1.7198306894382576</v>
      </c>
      <c r="E877" s="53">
        <v>4.3181958494171253</v>
      </c>
      <c r="F877" s="53">
        <v>-0.72891175332841174</v>
      </c>
      <c r="H877" s="53">
        <v>-0.45876654907151748</v>
      </c>
      <c r="I877" s="53">
        <v>-0.56886687888614218</v>
      </c>
      <c r="J877" s="53">
        <v>6.2473707265928047</v>
      </c>
      <c r="K877" s="53">
        <v>-0.68308493713266982</v>
      </c>
      <c r="M877" s="53">
        <v>-1.1627007867893444</v>
      </c>
      <c r="N877" s="53">
        <v>0.66417070443946891</v>
      </c>
      <c r="O877" s="53">
        <v>8.2335863642213756</v>
      </c>
      <c r="P877" s="53">
        <v>-1.0394012593297697</v>
      </c>
      <c r="R877" s="53">
        <v>1.6944127923541126</v>
      </c>
      <c r="S877" s="53">
        <v>1.3995315855203156</v>
      </c>
      <c r="T877" s="53">
        <v>3.6290958405178619</v>
      </c>
      <c r="U877" s="53">
        <v>-0.97043076956919372</v>
      </c>
    </row>
    <row r="878" spans="1:21" x14ac:dyDescent="0.25">
      <c r="A878" s="53" t="s">
        <v>677</v>
      </c>
      <c r="B878" s="53">
        <f t="shared" si="13"/>
        <v>869</v>
      </c>
      <c r="C878" s="53">
        <v>-0.43261271190774347</v>
      </c>
      <c r="D878" s="53">
        <v>-0.10661752497017517</v>
      </c>
      <c r="E878" s="53">
        <v>5.3655573111880708</v>
      </c>
      <c r="F878" s="53">
        <v>-0.73663842707713612</v>
      </c>
      <c r="H878" s="53">
        <v>0.17756607460721638</v>
      </c>
      <c r="I878" s="53">
        <v>-0.30622094484663681</v>
      </c>
      <c r="J878" s="53">
        <v>5.7774522217570876</v>
      </c>
      <c r="K878" s="53">
        <v>-0.69237280497331843</v>
      </c>
      <c r="M878" s="53">
        <v>-0.87628294611433899</v>
      </c>
      <c r="N878" s="53">
        <v>1.7705629937183267</v>
      </c>
      <c r="O878" s="53">
        <v>3.851871070000692</v>
      </c>
      <c r="P878" s="53">
        <v>-1.045162976214711</v>
      </c>
      <c r="R878" s="53">
        <v>1.4580415021721382</v>
      </c>
      <c r="S878" s="53">
        <v>3.2792301314834136</v>
      </c>
      <c r="T878" s="53">
        <v>3.6957921244091909</v>
      </c>
      <c r="U878" s="53">
        <v>-0.97631438962277184</v>
      </c>
    </row>
    <row r="879" spans="1:21" x14ac:dyDescent="0.25">
      <c r="A879" s="53" t="s">
        <v>677</v>
      </c>
      <c r="B879" s="53">
        <f t="shared" si="13"/>
        <v>870</v>
      </c>
      <c r="C879" s="53">
        <v>-0.29520530754889207</v>
      </c>
      <c r="D879" s="53">
        <v>0.68139066954913541</v>
      </c>
      <c r="E879" s="53">
        <v>3.6401282101875969</v>
      </c>
      <c r="F879" s="53">
        <v>-0.70598269723154572</v>
      </c>
      <c r="H879" s="53">
        <v>-0.25951092744790694</v>
      </c>
      <c r="I879" s="53">
        <v>-0.75044231764458402</v>
      </c>
      <c r="J879" s="53">
        <v>4.1184851830929174</v>
      </c>
      <c r="K879" s="53">
        <v>-0.65552300690704435</v>
      </c>
      <c r="M879" s="53">
        <v>-1.0053215627908338</v>
      </c>
      <c r="N879" s="53">
        <v>1.5947877314444638</v>
      </c>
      <c r="O879" s="53">
        <v>2.5325217625322947</v>
      </c>
      <c r="P879" s="53">
        <v>-1.0223032513168269</v>
      </c>
      <c r="R879" s="53">
        <v>0.95680676280371202</v>
      </c>
      <c r="S879" s="53">
        <v>2.0592393216779894</v>
      </c>
      <c r="T879" s="53">
        <v>3.9987307561497465</v>
      </c>
      <c r="U879" s="53">
        <v>-0.95297101150921204</v>
      </c>
    </row>
    <row r="880" spans="1:21" x14ac:dyDescent="0.25">
      <c r="A880" s="53" t="s">
        <v>677</v>
      </c>
      <c r="B880" s="53">
        <f t="shared" si="13"/>
        <v>871</v>
      </c>
      <c r="C880" s="53">
        <v>0.14153311544663991</v>
      </c>
      <c r="D880" s="53">
        <v>0.28792356561400817</v>
      </c>
      <c r="E880" s="53">
        <v>2.7610480768679944</v>
      </c>
      <c r="F880" s="53">
        <v>-0.74656192469538363</v>
      </c>
      <c r="H880" s="53">
        <v>-0.37623580561907322</v>
      </c>
      <c r="I880" s="53">
        <v>-0.17981021122111074</v>
      </c>
      <c r="J880" s="53">
        <v>6.720009090375398</v>
      </c>
      <c r="K880" s="53">
        <v>-0.70430137053628028</v>
      </c>
      <c r="M880" s="53">
        <v>-1.178049979719116</v>
      </c>
      <c r="N880" s="53">
        <v>1.8298484182586838</v>
      </c>
      <c r="O880" s="53">
        <v>2.7468555647604935</v>
      </c>
      <c r="P880" s="53">
        <v>-1.0525628465397874</v>
      </c>
      <c r="R880" s="53">
        <v>1.022446535086929</v>
      </c>
      <c r="S880" s="53">
        <v>0.99434953623024236</v>
      </c>
      <c r="T880" s="53">
        <v>3.7007826057471713</v>
      </c>
      <c r="U880" s="53">
        <v>-0.98387082224657652</v>
      </c>
    </row>
    <row r="881" spans="1:21" x14ac:dyDescent="0.25">
      <c r="A881" s="53" t="s">
        <v>677</v>
      </c>
      <c r="B881" s="53">
        <f t="shared" si="13"/>
        <v>872</v>
      </c>
      <c r="C881" s="53">
        <v>-0.22138296045793621</v>
      </c>
      <c r="D881" s="53">
        <v>0.49191735662753827</v>
      </c>
      <c r="E881" s="53">
        <v>4.7446411462621727</v>
      </c>
      <c r="F881" s="53">
        <v>-0.77206411068178671</v>
      </c>
      <c r="H881" s="53">
        <v>-0.47069657892289113</v>
      </c>
      <c r="I881" s="53">
        <v>-0.31540010272023711</v>
      </c>
      <c r="J881" s="53">
        <v>5.5649464037099117</v>
      </c>
      <c r="K881" s="53">
        <v>-0.73495633809311034</v>
      </c>
      <c r="M881" s="53">
        <v>-0.39021790552117774</v>
      </c>
      <c r="N881" s="53">
        <v>2.1960054306398629</v>
      </c>
      <c r="O881" s="53">
        <v>1.7767467538735624</v>
      </c>
      <c r="P881" s="53">
        <v>-1.0715796162882234</v>
      </c>
      <c r="R881" s="53">
        <v>-1.0119643530591955</v>
      </c>
      <c r="S881" s="53">
        <v>2.2103832698942893</v>
      </c>
      <c r="T881" s="53">
        <v>3.5025622991130443</v>
      </c>
      <c r="U881" s="53">
        <v>-1.0032899381247966</v>
      </c>
    </row>
    <row r="882" spans="1:21" x14ac:dyDescent="0.25">
      <c r="A882" s="53" t="s">
        <v>677</v>
      </c>
      <c r="B882" s="53">
        <f t="shared" si="13"/>
        <v>873</v>
      </c>
      <c r="C882" s="53">
        <v>0.58707037409087326</v>
      </c>
      <c r="D882" s="53">
        <v>0.13133133116357351</v>
      </c>
      <c r="E882" s="53">
        <v>9.5005088766171255</v>
      </c>
      <c r="F882" s="53">
        <v>-0.74020148085635651</v>
      </c>
      <c r="H882" s="53">
        <v>-0.16625979383626185</v>
      </c>
      <c r="I882" s="53">
        <v>-0.92713215512783786</v>
      </c>
      <c r="J882" s="53">
        <v>4.0777441969538044</v>
      </c>
      <c r="K882" s="53">
        <v>-0.69665578283503882</v>
      </c>
      <c r="M882" s="53">
        <v>-0.25569365323844329</v>
      </c>
      <c r="N882" s="53">
        <v>1.2657504759842617</v>
      </c>
      <c r="O882" s="53">
        <v>2.3032958885353532</v>
      </c>
      <c r="P882" s="53">
        <v>-1.0478199160298647</v>
      </c>
      <c r="R882" s="53">
        <v>-1.0371476194161695</v>
      </c>
      <c r="S882" s="53">
        <v>3.8675478094832361</v>
      </c>
      <c r="T882" s="53">
        <v>3.4568789131550326</v>
      </c>
      <c r="U882" s="53">
        <v>-0.97902754347773557</v>
      </c>
    </row>
    <row r="883" spans="1:21" x14ac:dyDescent="0.25">
      <c r="A883" s="53" t="s">
        <v>677</v>
      </c>
      <c r="B883" s="53">
        <f t="shared" si="13"/>
        <v>874</v>
      </c>
      <c r="C883" s="53">
        <v>0.39789173079926576</v>
      </c>
      <c r="D883" s="53">
        <v>6.0185597620451045E-2</v>
      </c>
      <c r="E883" s="53">
        <v>4.0178233216817647</v>
      </c>
      <c r="F883" s="53">
        <v>-0.77223223122846429</v>
      </c>
      <c r="H883" s="53">
        <v>-0.1194607716088273</v>
      </c>
      <c r="I883" s="53">
        <v>-0.53373815162921845</v>
      </c>
      <c r="J883" s="53">
        <v>5.5288929394723025</v>
      </c>
      <c r="K883" s="53">
        <v>-0.73515842782403706</v>
      </c>
      <c r="M883" s="53">
        <v>-1.2630745156705798</v>
      </c>
      <c r="N883" s="53">
        <v>0.45922817787327402</v>
      </c>
      <c r="O883" s="53">
        <v>4.8904660459663329</v>
      </c>
      <c r="P883" s="53">
        <v>-1.0717049823932254</v>
      </c>
      <c r="R883" s="53">
        <v>-1.141425264403388</v>
      </c>
      <c r="S883" s="53">
        <v>4.2717824163938944</v>
      </c>
      <c r="T883" s="53">
        <v>4.2364811579734907</v>
      </c>
      <c r="U883" s="53">
        <v>-1.0034179566554113</v>
      </c>
    </row>
    <row r="884" spans="1:21" x14ac:dyDescent="0.25">
      <c r="A884" s="53" t="s">
        <v>677</v>
      </c>
      <c r="B884" s="53">
        <f t="shared" si="13"/>
        <v>875</v>
      </c>
      <c r="C884" s="53">
        <v>0.38381462198507627</v>
      </c>
      <c r="D884" s="53">
        <v>0.13055990978902607</v>
      </c>
      <c r="E884" s="53">
        <v>12.061251524149753</v>
      </c>
      <c r="F884" s="53">
        <v>-0.77771625852587234</v>
      </c>
      <c r="H884" s="53">
        <v>-0.19928588063039987</v>
      </c>
      <c r="I884" s="53">
        <v>0.21065089430839706</v>
      </c>
      <c r="J884" s="53">
        <v>15.363110358716776</v>
      </c>
      <c r="K884" s="53">
        <v>-0.74175051679132986</v>
      </c>
      <c r="M884" s="53">
        <v>-0.56859239834380604</v>
      </c>
      <c r="N884" s="53">
        <v>1.4904984112276065</v>
      </c>
      <c r="O884" s="53">
        <v>3.2741922112313735</v>
      </c>
      <c r="P884" s="53">
        <v>-1.0757943763167326</v>
      </c>
      <c r="R884" s="53">
        <v>-1.1553713940615238</v>
      </c>
      <c r="S884" s="53">
        <v>3.644599705017598</v>
      </c>
      <c r="T884" s="53">
        <v>3.7121265021693781</v>
      </c>
      <c r="U884" s="53">
        <v>-1.0075938716779302</v>
      </c>
    </row>
    <row r="885" spans="1:21" x14ac:dyDescent="0.25">
      <c r="A885" s="53" t="s">
        <v>677</v>
      </c>
      <c r="B885" s="53">
        <f t="shared" si="13"/>
        <v>876</v>
      </c>
      <c r="C885" s="53">
        <v>-0.10816492213386653</v>
      </c>
      <c r="D885" s="53">
        <v>0.77365160888325457</v>
      </c>
      <c r="E885" s="53">
        <v>8.7480295460645952</v>
      </c>
      <c r="F885" s="53">
        <v>-0.76053554985127614</v>
      </c>
      <c r="H885" s="53">
        <v>-0.24612101997976935</v>
      </c>
      <c r="I885" s="53">
        <v>1.4467906446343937</v>
      </c>
      <c r="J885" s="53">
        <v>5.5801128336930628</v>
      </c>
      <c r="K885" s="53">
        <v>-0.72109840221166599</v>
      </c>
      <c r="M885" s="53">
        <v>-0.30469076690718944</v>
      </c>
      <c r="N885" s="53">
        <v>1.2214458319763841</v>
      </c>
      <c r="O885" s="53">
        <v>3.2426062965264379</v>
      </c>
      <c r="P885" s="53">
        <v>-1.0629828635642984</v>
      </c>
      <c r="R885" s="53">
        <v>-1.1813553621298383</v>
      </c>
      <c r="S885" s="53">
        <v>3.7796639306178172</v>
      </c>
      <c r="T885" s="53">
        <v>4.9117694758546264</v>
      </c>
      <c r="U885" s="53">
        <v>-0.99451130013681566</v>
      </c>
    </row>
    <row r="886" spans="1:21" x14ac:dyDescent="0.25">
      <c r="A886" s="53" t="s">
        <v>677</v>
      </c>
      <c r="B886" s="53">
        <f t="shared" si="13"/>
        <v>877</v>
      </c>
      <c r="C886" s="53">
        <v>-0.24571283217185169</v>
      </c>
      <c r="D886" s="53">
        <v>0.82432336937259154</v>
      </c>
      <c r="E886" s="53">
        <v>6.2030868091366393</v>
      </c>
      <c r="F886" s="53">
        <v>-0.72112832839168917</v>
      </c>
      <c r="H886" s="53">
        <v>-0.17328670474168847</v>
      </c>
      <c r="I886" s="53">
        <v>0.382593006718004</v>
      </c>
      <c r="J886" s="53">
        <v>8.3563913748934144</v>
      </c>
      <c r="K886" s="53">
        <v>-0.67372885138208094</v>
      </c>
      <c r="M886" s="53">
        <v>-0.5642828230843735</v>
      </c>
      <c r="N886" s="53">
        <v>0.65130850467252888</v>
      </c>
      <c r="O886" s="53">
        <v>2.7936757136085886</v>
      </c>
      <c r="P886" s="53">
        <v>-1.0335972235520208</v>
      </c>
      <c r="R886" s="53">
        <v>-1.1134992711650218</v>
      </c>
      <c r="S886" s="53">
        <v>6.7641017088001796</v>
      </c>
      <c r="T886" s="53">
        <v>3.749494574769062</v>
      </c>
      <c r="U886" s="53">
        <v>-0.96450393526345102</v>
      </c>
    </row>
    <row r="887" spans="1:21" x14ac:dyDescent="0.25">
      <c r="A887" s="53" t="s">
        <v>677</v>
      </c>
      <c r="B887" s="53">
        <f t="shared" si="13"/>
        <v>878</v>
      </c>
      <c r="C887" s="53">
        <v>9.0889273121015204E-2</v>
      </c>
      <c r="D887" s="53">
        <v>-0.14606419481994798</v>
      </c>
      <c r="E887" s="53">
        <v>3.1104803310406202</v>
      </c>
      <c r="F887" s="53">
        <v>-0.75683533162284444</v>
      </c>
      <c r="H887" s="53">
        <v>-0.36161692387503536</v>
      </c>
      <c r="I887" s="53">
        <v>0.8595745395810841</v>
      </c>
      <c r="J887" s="53">
        <v>15.398486042696909</v>
      </c>
      <c r="K887" s="53">
        <v>-0.71665054547474782</v>
      </c>
      <c r="M887" s="53">
        <v>-0.436003655162853</v>
      </c>
      <c r="N887" s="53">
        <v>0.59723783997271984</v>
      </c>
      <c r="O887" s="53">
        <v>3.4827219776818228</v>
      </c>
      <c r="P887" s="53">
        <v>-1.060223641350698</v>
      </c>
      <c r="R887" s="53">
        <v>-0.98867412764286178</v>
      </c>
      <c r="S887" s="53">
        <v>2.5218119158200194</v>
      </c>
      <c r="T887" s="53">
        <v>3.4213077454971303</v>
      </c>
      <c r="U887" s="53">
        <v>-0.9916936998498862</v>
      </c>
    </row>
    <row r="888" spans="1:21" x14ac:dyDescent="0.25">
      <c r="A888" s="53" t="s">
        <v>677</v>
      </c>
      <c r="B888" s="53">
        <f t="shared" si="13"/>
        <v>879</v>
      </c>
      <c r="C888" s="53">
        <v>-0.10001004888789491</v>
      </c>
      <c r="D888" s="53">
        <v>6.7965378031082838E-2</v>
      </c>
      <c r="E888" s="53">
        <v>3.220234249801238</v>
      </c>
      <c r="F888" s="53">
        <v>-0.81243090652592798</v>
      </c>
      <c r="H888" s="53">
        <v>-0.28752592046159886</v>
      </c>
      <c r="I888" s="53">
        <v>0.27570463836039366</v>
      </c>
      <c r="J888" s="53">
        <v>4.5663989414108448</v>
      </c>
      <c r="K888" s="53">
        <v>-0.78347934775334471</v>
      </c>
      <c r="M888" s="53">
        <v>-0.49186929865131279</v>
      </c>
      <c r="N888" s="53">
        <v>5.7377533754466706E-2</v>
      </c>
      <c r="O888" s="53">
        <v>2.2717701672091404</v>
      </c>
      <c r="P888" s="53">
        <v>-1.1016808030045089</v>
      </c>
      <c r="R888" s="53">
        <v>-0.83878981392135787</v>
      </c>
      <c r="S888" s="53">
        <v>2.1585507502774752</v>
      </c>
      <c r="T888" s="53">
        <v>9.2056482265052182</v>
      </c>
      <c r="U888" s="53">
        <v>-1.0340279888373034</v>
      </c>
    </row>
    <row r="889" spans="1:21" x14ac:dyDescent="0.25">
      <c r="A889" s="53" t="s">
        <v>677</v>
      </c>
      <c r="B889" s="53">
        <f t="shared" si="13"/>
        <v>880</v>
      </c>
      <c r="C889" s="53">
        <v>0.70007750224815812</v>
      </c>
      <c r="D889" s="53">
        <v>6.0479357361935659E-2</v>
      </c>
      <c r="E889" s="53">
        <v>7.8244107979906561</v>
      </c>
      <c r="F889" s="53">
        <v>-0.74900092309739452</v>
      </c>
      <c r="H889" s="53">
        <v>-0.39200340668065431</v>
      </c>
      <c r="I889" s="53">
        <v>0.71473507885414356</v>
      </c>
      <c r="J889" s="53">
        <v>5.7397462691979984</v>
      </c>
      <c r="K889" s="53">
        <v>-0.70723317477159842</v>
      </c>
      <c r="M889" s="53">
        <v>-1.1472993199792776</v>
      </c>
      <c r="N889" s="53">
        <v>-0.15067565389088061</v>
      </c>
      <c r="O889" s="53">
        <v>3.6831109817421201</v>
      </c>
      <c r="P889" s="53">
        <v>-1.0543815875313469</v>
      </c>
      <c r="R889" s="53">
        <v>-1.0577066692638286</v>
      </c>
      <c r="S889" s="53">
        <v>2.4857245093579183</v>
      </c>
      <c r="T889" s="53">
        <v>3.228127370117535</v>
      </c>
      <c r="U889" s="53">
        <v>-0.98572804313817752</v>
      </c>
    </row>
    <row r="890" spans="1:21" x14ac:dyDescent="0.25">
      <c r="A890" s="53" t="s">
        <v>677</v>
      </c>
      <c r="B890" s="53">
        <f t="shared" si="13"/>
        <v>881</v>
      </c>
      <c r="C890" s="53">
        <v>-0.24559448202922687</v>
      </c>
      <c r="D890" s="53">
        <v>1.0929859147525351</v>
      </c>
      <c r="E890" s="53">
        <v>5.0430229075560984</v>
      </c>
      <c r="F890" s="53">
        <v>-0.79334015791141599</v>
      </c>
      <c r="H890" s="53">
        <v>-0.47392057742832083</v>
      </c>
      <c r="I890" s="53">
        <v>-0.27872395132957123</v>
      </c>
      <c r="J890" s="53">
        <v>4.0024307816672291</v>
      </c>
      <c r="K890" s="53">
        <v>-0.76053126480369149</v>
      </c>
      <c r="M890" s="53">
        <v>-1.0532636850741997</v>
      </c>
      <c r="N890" s="53">
        <v>-0.4522627821482173</v>
      </c>
      <c r="O890" s="53">
        <v>2.9819827850013314</v>
      </c>
      <c r="P890" s="53">
        <v>-1.0874449892228586</v>
      </c>
      <c r="R890" s="53">
        <v>8.3574745091400338E-2</v>
      </c>
      <c r="S890" s="53">
        <v>1.4135703793471677</v>
      </c>
      <c r="T890" s="53">
        <v>3.1522510599981945</v>
      </c>
      <c r="U890" s="53">
        <v>-1.0194909817060387</v>
      </c>
    </row>
    <row r="891" spans="1:21" x14ac:dyDescent="0.25">
      <c r="A891" s="53" t="s">
        <v>677</v>
      </c>
      <c r="B891" s="53">
        <f t="shared" si="13"/>
        <v>882</v>
      </c>
      <c r="C891" s="53">
        <v>0.17847008408265014</v>
      </c>
      <c r="D891" s="53">
        <v>-3.4957709393422035E-2</v>
      </c>
      <c r="E891" s="53">
        <v>7.5199335245469694</v>
      </c>
      <c r="F891" s="53">
        <v>-0.81577667594675474</v>
      </c>
      <c r="H891" s="53">
        <v>-6.636951679745387E-2</v>
      </c>
      <c r="I891" s="53">
        <v>-0.30936796959509122</v>
      </c>
      <c r="J891" s="53">
        <v>5.6192297805427014</v>
      </c>
      <c r="K891" s="53">
        <v>-0.78750113839916469</v>
      </c>
      <c r="M891" s="53">
        <v>-0.55707439625238475</v>
      </c>
      <c r="N891" s="53">
        <v>-5.5680525035330428E-2</v>
      </c>
      <c r="O891" s="53">
        <v>3.3886671075904924</v>
      </c>
      <c r="P891" s="53">
        <v>-1.1041757156657663</v>
      </c>
      <c r="R891" s="53">
        <v>-0.67910709445493211</v>
      </c>
      <c r="S891" s="53">
        <v>1.5474408254291236</v>
      </c>
      <c r="T891" s="53">
        <v>2.9832873245576343</v>
      </c>
      <c r="U891" s="53">
        <v>-1.0365756874588836</v>
      </c>
    </row>
    <row r="892" spans="1:21" x14ac:dyDescent="0.25">
      <c r="A892" s="53" t="s">
        <v>677</v>
      </c>
      <c r="B892" s="53">
        <f t="shared" si="13"/>
        <v>883</v>
      </c>
      <c r="C892" s="53">
        <v>-0.53527694351048982</v>
      </c>
      <c r="D892" s="53">
        <v>-4.1343953295050036E-2</v>
      </c>
      <c r="E892" s="53">
        <v>3.7924287591043728</v>
      </c>
      <c r="F892" s="53">
        <v>-0.75716671997750251</v>
      </c>
      <c r="H892" s="53">
        <v>0.38312961164249454</v>
      </c>
      <c r="I892" s="53">
        <v>0.50616897360477653</v>
      </c>
      <c r="J892" s="53">
        <v>3.5137760312335002</v>
      </c>
      <c r="K892" s="53">
        <v>-0.71704889168970254</v>
      </c>
      <c r="M892" s="53">
        <v>-0.26215892264321289</v>
      </c>
      <c r="N892" s="53">
        <v>9.7733314151966927E-2</v>
      </c>
      <c r="O892" s="53">
        <v>2.4406868546507758</v>
      </c>
      <c r="P892" s="53">
        <v>-1.0604707549134806</v>
      </c>
      <c r="R892" s="53">
        <v>0.27250849672467919</v>
      </c>
      <c r="S892" s="53">
        <v>5.7228702687738426</v>
      </c>
      <c r="T892" s="53">
        <v>10.963156676088124</v>
      </c>
      <c r="U892" s="53">
        <v>-0.99194604170258971</v>
      </c>
    </row>
    <row r="893" spans="1:21" x14ac:dyDescent="0.25">
      <c r="A893" s="53" t="s">
        <v>677</v>
      </c>
      <c r="B893" s="53">
        <f t="shared" si="13"/>
        <v>884</v>
      </c>
      <c r="C893" s="53">
        <v>-0.60422190536182929</v>
      </c>
      <c r="D893" s="53">
        <v>0.23422741031287184</v>
      </c>
      <c r="E893" s="53">
        <v>7.3898282339936179</v>
      </c>
      <c r="F893" s="53">
        <v>-1.1644098889052219</v>
      </c>
      <c r="H893" s="53">
        <v>-0.51394985963229756</v>
      </c>
      <c r="I893" s="53">
        <v>0.333152922190326</v>
      </c>
      <c r="J893" s="53">
        <v>5.8315349671706738</v>
      </c>
      <c r="K893" s="53">
        <v>-1.2065765791544532</v>
      </c>
      <c r="M893" s="53">
        <v>-1.1216371493131807</v>
      </c>
      <c r="N893" s="53">
        <v>2.2753320654399571</v>
      </c>
      <c r="O893" s="53">
        <v>3.834071548664614</v>
      </c>
      <c r="P893" s="53">
        <v>-1.3641486270476946</v>
      </c>
      <c r="R893" s="53">
        <v>-0.12203746652135361</v>
      </c>
      <c r="S893" s="53">
        <v>2.299736380328258</v>
      </c>
      <c r="T893" s="53">
        <v>9.8547094762727241</v>
      </c>
      <c r="U893" s="53">
        <v>-1.3020489596343083</v>
      </c>
    </row>
    <row r="894" spans="1:21" x14ac:dyDescent="0.25">
      <c r="A894" s="53" t="s">
        <v>677</v>
      </c>
      <c r="B894" s="53">
        <f t="shared" si="13"/>
        <v>885</v>
      </c>
      <c r="C894" s="53">
        <v>-0.61198590442755929</v>
      </c>
      <c r="D894" s="53">
        <v>1.0040051930902876</v>
      </c>
      <c r="E894" s="53">
        <v>5.7499615576737355</v>
      </c>
      <c r="F894" s="53">
        <v>-1.1506526382192168</v>
      </c>
      <c r="H894" s="53">
        <v>0.36640590196808548</v>
      </c>
      <c r="I894" s="53">
        <v>1.0785735862093331</v>
      </c>
      <c r="J894" s="53">
        <v>5.1809573692880946</v>
      </c>
      <c r="K894" s="53">
        <v>-1.1900396409611738</v>
      </c>
      <c r="M894" s="53">
        <v>-1.1700732762642909</v>
      </c>
      <c r="N894" s="53">
        <v>0.34794631501677864</v>
      </c>
      <c r="O894" s="53">
        <v>3.1467496589752875</v>
      </c>
      <c r="P894" s="53">
        <v>-1.3538899586807256</v>
      </c>
      <c r="R894" s="53">
        <v>0.24181688978572236</v>
      </c>
      <c r="S894" s="53">
        <v>1.0883802430352105</v>
      </c>
      <c r="T894" s="53">
        <v>9.6325817156719449</v>
      </c>
      <c r="U894" s="53">
        <v>-1.2915732441258538</v>
      </c>
    </row>
    <row r="895" spans="1:21" x14ac:dyDescent="0.25">
      <c r="A895" s="53" t="s">
        <v>677</v>
      </c>
      <c r="B895" s="53">
        <f t="shared" si="13"/>
        <v>886</v>
      </c>
      <c r="C895" s="53">
        <v>-0.45760779664446027</v>
      </c>
      <c r="D895" s="53">
        <v>0.60283599234022511</v>
      </c>
      <c r="E895" s="53">
        <v>8.1922455322741161</v>
      </c>
      <c r="F895" s="53">
        <v>-1.0398280740394645</v>
      </c>
      <c r="H895" s="53">
        <v>0.52569899500924644</v>
      </c>
      <c r="I895" s="53">
        <v>3.911201668982081</v>
      </c>
      <c r="J895" s="53">
        <v>4.0984036030920912</v>
      </c>
      <c r="K895" s="53">
        <v>-1.0568226915890113</v>
      </c>
      <c r="M895" s="53">
        <v>-0.51466860029739425</v>
      </c>
      <c r="N895" s="53">
        <v>0.39333174810200611</v>
      </c>
      <c r="O895" s="53">
        <v>4.1074427572085819</v>
      </c>
      <c r="P895" s="53">
        <v>-1.2712489952511288</v>
      </c>
      <c r="R895" s="53">
        <v>0.41905249338191225</v>
      </c>
      <c r="S895" s="53">
        <v>2.2063970788414751</v>
      </c>
      <c r="T895" s="53">
        <v>3.5609183118442003</v>
      </c>
      <c r="U895" s="53">
        <v>-1.2071838096237568</v>
      </c>
    </row>
    <row r="896" spans="1:21" x14ac:dyDescent="0.25">
      <c r="A896" s="53" t="s">
        <v>677</v>
      </c>
      <c r="B896" s="53">
        <f t="shared" si="13"/>
        <v>887</v>
      </c>
      <c r="C896" s="53">
        <v>-0.57575966312790738</v>
      </c>
      <c r="D896" s="53">
        <v>4.8503999920373195E-3</v>
      </c>
      <c r="E896" s="53">
        <v>6.3024322795937646</v>
      </c>
      <c r="F896" s="53">
        <v>-0.96204816440709251</v>
      </c>
      <c r="H896" s="53">
        <v>-0.28990142061076873</v>
      </c>
      <c r="I896" s="53">
        <v>3.5944963344699588</v>
      </c>
      <c r="J896" s="53">
        <v>2.5960021364089663</v>
      </c>
      <c r="K896" s="53">
        <v>-0.96332715329967478</v>
      </c>
      <c r="M896" s="53">
        <v>-0.28105348889533499</v>
      </c>
      <c r="N896" s="53">
        <v>-0.18631362297407497</v>
      </c>
      <c r="O896" s="53">
        <v>2.8210226574588328</v>
      </c>
      <c r="P896" s="53">
        <v>-1.2132491581657276</v>
      </c>
      <c r="R896" s="53">
        <v>-5.2681181472286946E-2</v>
      </c>
      <c r="S896" s="53">
        <v>0.41988208662630555</v>
      </c>
      <c r="T896" s="53">
        <v>9.0842960413746763</v>
      </c>
      <c r="U896" s="53">
        <v>-1.1479568445724537</v>
      </c>
    </row>
    <row r="897" spans="1:21" x14ac:dyDescent="0.25">
      <c r="A897" s="53" t="s">
        <v>677</v>
      </c>
      <c r="B897" s="53">
        <f t="shared" si="13"/>
        <v>888</v>
      </c>
      <c r="C897" s="53">
        <v>-0.61860582062481884</v>
      </c>
      <c r="D897" s="53">
        <v>-6.309311271521402E-2</v>
      </c>
      <c r="E897" s="53">
        <v>3.5149786050060334</v>
      </c>
      <c r="F897" s="53">
        <v>-0.97191552240174783</v>
      </c>
      <c r="H897" s="53">
        <v>-0.14146405383820682</v>
      </c>
      <c r="I897" s="53">
        <v>1.0423676447228734</v>
      </c>
      <c r="J897" s="53">
        <v>2.4979668020004961</v>
      </c>
      <c r="K897" s="53">
        <v>-0.97518823608524696</v>
      </c>
      <c r="M897" s="53">
        <v>-0.7146115727190373</v>
      </c>
      <c r="N897" s="53">
        <v>-0.33966568562449184</v>
      </c>
      <c r="O897" s="53">
        <v>2.8391955668321316</v>
      </c>
      <c r="P897" s="53">
        <v>-1.2206071656365303</v>
      </c>
      <c r="R897" s="53">
        <v>-0.50860781056822335</v>
      </c>
      <c r="S897" s="53">
        <v>1.0067208293491234</v>
      </c>
      <c r="T897" s="53">
        <v>11.050989719333792</v>
      </c>
      <c r="U897" s="53">
        <v>-1.1554705286312343</v>
      </c>
    </row>
    <row r="898" spans="1:21" x14ac:dyDescent="0.25">
      <c r="A898" s="53" t="s">
        <v>677</v>
      </c>
      <c r="B898" s="53">
        <f t="shared" si="13"/>
        <v>889</v>
      </c>
      <c r="C898" s="53">
        <v>0.58289916674508702</v>
      </c>
      <c r="D898" s="53">
        <v>4.4931023470976841E-2</v>
      </c>
      <c r="E898" s="53">
        <v>7.9813259285030291</v>
      </c>
      <c r="F898" s="53">
        <v>-0.98723079058941121</v>
      </c>
      <c r="H898" s="53">
        <v>-0.29679591203024586</v>
      </c>
      <c r="I898" s="53">
        <v>2.8017994993852446</v>
      </c>
      <c r="J898" s="53">
        <v>1.6271425837625915</v>
      </c>
      <c r="K898" s="53">
        <v>-0.99359799318086572</v>
      </c>
      <c r="M898" s="53">
        <v>-0.45022838312975866</v>
      </c>
      <c r="N898" s="53">
        <v>0.17006604931971531</v>
      </c>
      <c r="O898" s="53">
        <v>2.3049935605654861</v>
      </c>
      <c r="P898" s="53">
        <v>-1.232027634803982</v>
      </c>
      <c r="R898" s="53">
        <v>-0.50639056051234399</v>
      </c>
      <c r="S898" s="53">
        <v>0.75995216132222587</v>
      </c>
      <c r="T898" s="53">
        <v>2.8497205216352701</v>
      </c>
      <c r="U898" s="53">
        <v>-1.1671326256687518</v>
      </c>
    </row>
    <row r="899" spans="1:21" x14ac:dyDescent="0.25">
      <c r="A899" s="53" t="s">
        <v>677</v>
      </c>
      <c r="B899" s="53">
        <f t="shared" si="13"/>
        <v>890</v>
      </c>
      <c r="C899" s="53">
        <v>-0.13149395129603053</v>
      </c>
      <c r="D899" s="53">
        <v>1.560214671740429</v>
      </c>
      <c r="E899" s="53">
        <v>3.9302258194867226</v>
      </c>
      <c r="F899" s="53">
        <v>-0.96379888933335534</v>
      </c>
      <c r="H899" s="53">
        <v>-0.25490438368393276</v>
      </c>
      <c r="I899" s="53">
        <v>2.6988373424886145</v>
      </c>
      <c r="J899" s="53">
        <v>2.0305864946982468</v>
      </c>
      <c r="K899" s="53">
        <v>-0.96543161665211574</v>
      </c>
      <c r="M899" s="53">
        <v>-0.47948729633669662</v>
      </c>
      <c r="N899" s="53">
        <v>0.96472229895549833</v>
      </c>
      <c r="O899" s="53">
        <v>3.8333722932883609</v>
      </c>
      <c r="P899" s="53">
        <v>-1.2145546593032905</v>
      </c>
      <c r="R899" s="53">
        <v>-0.91323063396639181</v>
      </c>
      <c r="S899" s="53">
        <v>1.9790796401750879</v>
      </c>
      <c r="T899" s="53">
        <v>2.3986609743573566</v>
      </c>
      <c r="U899" s="53">
        <v>-1.1492899667695904</v>
      </c>
    </row>
    <row r="900" spans="1:21" x14ac:dyDescent="0.25">
      <c r="A900" s="53" t="s">
        <v>677</v>
      </c>
      <c r="B900" s="53">
        <f t="shared" si="13"/>
        <v>891</v>
      </c>
      <c r="C900" s="53">
        <v>1.3775173159645167E-2</v>
      </c>
      <c r="D900" s="53">
        <v>0.13914297756017666</v>
      </c>
      <c r="E900" s="53">
        <v>7.7557790217517937</v>
      </c>
      <c r="F900" s="53">
        <v>-1.1090774209423246</v>
      </c>
      <c r="H900" s="53">
        <v>-0.38323353833663198</v>
      </c>
      <c r="I900" s="53">
        <v>0.29401225984509954</v>
      </c>
      <c r="J900" s="53">
        <v>1.6893134128821701</v>
      </c>
      <c r="K900" s="53">
        <v>-1.1400640452427988</v>
      </c>
      <c r="M900" s="53">
        <v>-0.29132641310099694</v>
      </c>
      <c r="N900" s="53">
        <v>0.49394467104759832</v>
      </c>
      <c r="O900" s="53">
        <v>2.5279614513552278</v>
      </c>
      <c r="P900" s="53">
        <v>-1.3228876620690784</v>
      </c>
      <c r="R900" s="53">
        <v>0.41234552332047542</v>
      </c>
      <c r="S900" s="53">
        <v>1.2972562778668935</v>
      </c>
      <c r="T900" s="53">
        <v>3.3306295999207496</v>
      </c>
      <c r="U900" s="53">
        <v>-1.259915018341107</v>
      </c>
    </row>
    <row r="901" spans="1:21" x14ac:dyDescent="0.25">
      <c r="A901" s="53" t="s">
        <v>677</v>
      </c>
      <c r="B901" s="53">
        <f t="shared" si="13"/>
        <v>892</v>
      </c>
      <c r="C901" s="53">
        <v>0.95240936375639074</v>
      </c>
      <c r="D901" s="53">
        <v>0.26336881719334904</v>
      </c>
      <c r="E901" s="53">
        <v>8.6097523927077635</v>
      </c>
      <c r="F901" s="53">
        <v>-0.93219724337493215</v>
      </c>
      <c r="H901" s="53">
        <v>0.10607199565760329</v>
      </c>
      <c r="I901" s="53">
        <v>1.5547401798158831</v>
      </c>
      <c r="J901" s="53">
        <v>3.8838812327873864</v>
      </c>
      <c r="K901" s="53">
        <v>-0.92744477771546963</v>
      </c>
      <c r="M901" s="53">
        <v>-0.47457305847411307</v>
      </c>
      <c r="N901" s="53">
        <v>-0.47313291103278432</v>
      </c>
      <c r="O901" s="53">
        <v>4.3356991822675619</v>
      </c>
      <c r="P901" s="53">
        <v>-1.1909895725619681</v>
      </c>
      <c r="R901" s="53">
        <v>0.4144788891139613</v>
      </c>
      <c r="S901" s="53">
        <v>1.1392362053611733</v>
      </c>
      <c r="T901" s="53">
        <v>6.5865647715497246</v>
      </c>
      <c r="U901" s="53">
        <v>-1.1252263031630159</v>
      </c>
    </row>
    <row r="902" spans="1:21" x14ac:dyDescent="0.25">
      <c r="A902" s="53" t="s">
        <v>677</v>
      </c>
      <c r="B902" s="53">
        <f t="shared" si="13"/>
        <v>893</v>
      </c>
      <c r="C902" s="53">
        <v>-0.25113282420114813</v>
      </c>
      <c r="D902" s="53">
        <v>1.2846945950174034</v>
      </c>
      <c r="E902" s="53">
        <v>6.8584408618227508</v>
      </c>
      <c r="F902" s="53">
        <v>-0.95251340795177042</v>
      </c>
      <c r="H902" s="53">
        <v>-0.12338114982290962</v>
      </c>
      <c r="I902" s="53">
        <v>3.2327173931527613E-2</v>
      </c>
      <c r="J902" s="53">
        <v>2.6559579693193998</v>
      </c>
      <c r="K902" s="53">
        <v>-0.95186587504078313</v>
      </c>
      <c r="M902" s="53">
        <v>-0.60434079919695494</v>
      </c>
      <c r="N902" s="53">
        <v>1.1234674436357448</v>
      </c>
      <c r="O902" s="53">
        <v>2.566009016817711</v>
      </c>
      <c r="P902" s="53">
        <v>-1.2061391689195138</v>
      </c>
      <c r="R902" s="53">
        <v>-0.15389812234118652</v>
      </c>
      <c r="S902" s="53">
        <v>2.0570352433746315</v>
      </c>
      <c r="T902" s="53">
        <v>4.1708298343775567</v>
      </c>
      <c r="U902" s="53">
        <v>-1.1406964261685086</v>
      </c>
    </row>
    <row r="903" spans="1:21" x14ac:dyDescent="0.25">
      <c r="A903" s="53" t="s">
        <v>677</v>
      </c>
      <c r="B903" s="53">
        <f t="shared" si="13"/>
        <v>894</v>
      </c>
      <c r="C903" s="53">
        <v>0.39890835966798682</v>
      </c>
      <c r="D903" s="53">
        <v>1.4722942784555164</v>
      </c>
      <c r="E903" s="53">
        <v>7.2894218285668213</v>
      </c>
      <c r="F903" s="53">
        <v>-0.86708875928479823</v>
      </c>
      <c r="H903" s="53">
        <v>0.51215441684798391</v>
      </c>
      <c r="I903" s="53">
        <v>2.6413051638977021</v>
      </c>
      <c r="J903" s="53">
        <v>7.7846503120536461</v>
      </c>
      <c r="K903" s="53">
        <v>-0.84918095874239874</v>
      </c>
      <c r="M903" s="53">
        <v>-0.71904108611264039</v>
      </c>
      <c r="N903" s="53">
        <v>1.1377399221739197</v>
      </c>
      <c r="O903" s="53">
        <v>2.3877132740637026</v>
      </c>
      <c r="P903" s="53">
        <v>-1.1424387129896973</v>
      </c>
      <c r="R903" s="53">
        <v>0.29802197691074694</v>
      </c>
      <c r="S903" s="53">
        <v>1.842274429950632</v>
      </c>
      <c r="T903" s="53">
        <v>2.9449168092770468</v>
      </c>
      <c r="U903" s="53">
        <v>-1.0756482317821674</v>
      </c>
    </row>
    <row r="904" spans="1:21" x14ac:dyDescent="0.25">
      <c r="A904" s="53" t="s">
        <v>677</v>
      </c>
      <c r="B904" s="53">
        <f t="shared" si="13"/>
        <v>895</v>
      </c>
      <c r="C904" s="53">
        <v>3.2479606980580361E-2</v>
      </c>
      <c r="D904" s="53">
        <v>2.1774062677749607E-2</v>
      </c>
      <c r="E904" s="53">
        <v>3.8006868077404046</v>
      </c>
      <c r="F904" s="53">
        <v>-1.0312656453239812</v>
      </c>
      <c r="H904" s="53">
        <v>0.11849448662035934</v>
      </c>
      <c r="I904" s="53">
        <v>2.1186930213097024</v>
      </c>
      <c r="J904" s="53">
        <v>3.1958311496854752</v>
      </c>
      <c r="K904" s="53">
        <v>-1.0465302023639402</v>
      </c>
      <c r="M904" s="53">
        <v>-0.25504463625342394</v>
      </c>
      <c r="N904" s="53">
        <v>-0.38403912471350077</v>
      </c>
      <c r="O904" s="53">
        <v>2.7516724995721891</v>
      </c>
      <c r="P904" s="53">
        <v>-1.2648640627807688</v>
      </c>
      <c r="R904" s="53">
        <v>-0.65866081283057043</v>
      </c>
      <c r="S904" s="53">
        <v>0.36838833358044953</v>
      </c>
      <c r="T904" s="53">
        <v>6.5860758000527015</v>
      </c>
      <c r="U904" s="53">
        <v>-1.2006637883395568</v>
      </c>
    </row>
    <row r="905" spans="1:21" x14ac:dyDescent="0.25">
      <c r="A905" s="53" t="s">
        <v>677</v>
      </c>
      <c r="B905" s="53">
        <f t="shared" si="13"/>
        <v>896</v>
      </c>
      <c r="C905" s="53">
        <v>-5.7151147979835157E-2</v>
      </c>
      <c r="D905" s="53">
        <v>0.22037790787094341</v>
      </c>
      <c r="E905" s="53">
        <v>8.7415109904524506</v>
      </c>
      <c r="F905" s="53">
        <v>-0.88454987272532581</v>
      </c>
      <c r="H905" s="53">
        <v>1.5243416654997597E-2</v>
      </c>
      <c r="I905" s="53">
        <v>0.811177745605282</v>
      </c>
      <c r="J905" s="53">
        <v>2.7996764365816271</v>
      </c>
      <c r="K905" s="53">
        <v>-0.87017013458445747</v>
      </c>
      <c r="M905" s="53">
        <v>-0.67621325059498638</v>
      </c>
      <c r="N905" s="53">
        <v>1.116021409605189</v>
      </c>
      <c r="O905" s="53">
        <v>2.4261554982387201</v>
      </c>
      <c r="P905" s="53">
        <v>-1.1554593212633126</v>
      </c>
      <c r="R905" s="53">
        <v>-0.15931495350711755</v>
      </c>
      <c r="S905" s="53">
        <v>0.69410764949859394</v>
      </c>
      <c r="T905" s="53">
        <v>8.0764543389994028</v>
      </c>
      <c r="U905" s="53">
        <v>-1.0889443227700197</v>
      </c>
    </row>
    <row r="906" spans="1:21" x14ac:dyDescent="0.25">
      <c r="A906" s="53" t="s">
        <v>677</v>
      </c>
      <c r="B906" s="53">
        <f t="shared" si="13"/>
        <v>897</v>
      </c>
      <c r="C906" s="53">
        <v>0.33383143826765649</v>
      </c>
      <c r="D906" s="53">
        <v>0.24296221566552983</v>
      </c>
      <c r="E906" s="53">
        <v>3.4611817006841861</v>
      </c>
      <c r="F906" s="53">
        <v>-0.93935035423651059</v>
      </c>
      <c r="H906" s="53">
        <v>0.14889883972129256</v>
      </c>
      <c r="I906" s="53">
        <v>1.313317982691987</v>
      </c>
      <c r="J906" s="53">
        <v>4.7111796752074309</v>
      </c>
      <c r="K906" s="53">
        <v>-0.93604319282815862</v>
      </c>
      <c r="M906" s="53">
        <v>-0.91301844793354148</v>
      </c>
      <c r="N906" s="53">
        <v>0.78304569785299971</v>
      </c>
      <c r="O906" s="53">
        <v>3.2173240764032793</v>
      </c>
      <c r="P906" s="53">
        <v>-1.1963235883327024</v>
      </c>
      <c r="R906" s="53">
        <v>-3.8659716507547966E-2</v>
      </c>
      <c r="S906" s="53">
        <v>0.51989831946095599</v>
      </c>
      <c r="T906" s="53">
        <v>9.1366716089878732</v>
      </c>
      <c r="U906" s="53">
        <v>-1.1306731730425159</v>
      </c>
    </row>
    <row r="907" spans="1:21" x14ac:dyDescent="0.25">
      <c r="A907" s="53" t="s">
        <v>677</v>
      </c>
      <c r="B907" s="53">
        <f t="shared" ref="B907:B970" si="14">B906+1</f>
        <v>898</v>
      </c>
      <c r="C907" s="53">
        <v>0.3942315675533567</v>
      </c>
      <c r="D907" s="53">
        <v>0.33342145145672725</v>
      </c>
      <c r="E907" s="53">
        <v>9.896408599790588</v>
      </c>
      <c r="F907" s="53">
        <v>-0.82375310663218126</v>
      </c>
      <c r="H907" s="53">
        <v>7.6581071644801046E-2</v>
      </c>
      <c r="I907" s="53">
        <v>3.499260390787545</v>
      </c>
      <c r="J907" s="53">
        <v>5.2288336117217531</v>
      </c>
      <c r="K907" s="53">
        <v>-0.79708922720109809</v>
      </c>
      <c r="M907" s="53">
        <v>-0.86864433405580854</v>
      </c>
      <c r="N907" s="53">
        <v>1.2817799115618544</v>
      </c>
      <c r="O907" s="53">
        <v>3.2480930629599345</v>
      </c>
      <c r="P907" s="53">
        <v>-1.1101236742384155</v>
      </c>
      <c r="R907" s="53">
        <v>8.4715606649045067E-2</v>
      </c>
      <c r="S907" s="53">
        <v>2.2106222090439389</v>
      </c>
      <c r="T907" s="53">
        <v>4.8149158531143987</v>
      </c>
      <c r="U907" s="53">
        <v>-1.0426494895971581</v>
      </c>
    </row>
    <row r="908" spans="1:21" x14ac:dyDescent="0.25">
      <c r="A908" s="53" t="s">
        <v>677</v>
      </c>
      <c r="B908" s="53">
        <f t="shared" si="14"/>
        <v>899</v>
      </c>
      <c r="C908" s="53">
        <v>0.67992915492182859</v>
      </c>
      <c r="D908" s="53">
        <v>-4.0569493986748459E-2</v>
      </c>
      <c r="E908" s="53">
        <v>7.287656843748568</v>
      </c>
      <c r="F908" s="53">
        <v>-0.84526889208081435</v>
      </c>
      <c r="H908" s="53">
        <v>0.84550940987767664</v>
      </c>
      <c r="I908" s="53">
        <v>0.25445391072450357</v>
      </c>
      <c r="J908" s="53">
        <v>2.8791199759497661</v>
      </c>
      <c r="K908" s="53">
        <v>-0.82295233184786132</v>
      </c>
      <c r="M908" s="53">
        <v>-0.67965475465310055</v>
      </c>
      <c r="N908" s="53">
        <v>0.24847437823488858</v>
      </c>
      <c r="O908" s="53">
        <v>3.5649931717214201</v>
      </c>
      <c r="P908" s="53">
        <v>-1.1261678179856045</v>
      </c>
      <c r="R908" s="53">
        <v>-9.8969544244154314E-2</v>
      </c>
      <c r="S908" s="53">
        <v>0.7328793258547539</v>
      </c>
      <c r="T908" s="53">
        <v>4.5366412389975421</v>
      </c>
      <c r="U908" s="53">
        <v>-1.0590330863233641</v>
      </c>
    </row>
    <row r="909" spans="1:21" x14ac:dyDescent="0.25">
      <c r="A909" s="53" t="s">
        <v>677</v>
      </c>
      <c r="B909" s="53">
        <f t="shared" si="14"/>
        <v>900</v>
      </c>
      <c r="C909" s="53">
        <v>0.70163916427590778</v>
      </c>
      <c r="D909" s="53">
        <v>0.5594918424228208</v>
      </c>
      <c r="E909" s="53">
        <v>5.204218794995926</v>
      </c>
      <c r="F909" s="53">
        <v>-0.83169554825845693</v>
      </c>
      <c r="H909" s="53">
        <v>0.50466021266179972</v>
      </c>
      <c r="I909" s="53">
        <v>0.48891960829718695</v>
      </c>
      <c r="J909" s="53">
        <v>3.2239446325307686</v>
      </c>
      <c r="K909" s="53">
        <v>-0.80663645936799189</v>
      </c>
      <c r="M909" s="53">
        <v>-0.65764115178486648</v>
      </c>
      <c r="N909" s="53">
        <v>0.805614629594956</v>
      </c>
      <c r="O909" s="53">
        <v>2.8987222246335373</v>
      </c>
      <c r="P909" s="53">
        <v>-1.1160462874499968</v>
      </c>
      <c r="R909" s="53">
        <v>0.36296895817258229</v>
      </c>
      <c r="S909" s="53">
        <v>7.0302919053795321E-2</v>
      </c>
      <c r="T909" s="53">
        <v>5.5561138449441003</v>
      </c>
      <c r="U909" s="53">
        <v>-1.0486974101314559</v>
      </c>
    </row>
    <row r="910" spans="1:21" x14ac:dyDescent="0.25">
      <c r="A910" s="53" t="s">
        <v>677</v>
      </c>
      <c r="B910" s="53">
        <f t="shared" si="14"/>
        <v>901</v>
      </c>
      <c r="C910" s="53">
        <v>-0.13682047341266079</v>
      </c>
      <c r="D910" s="53">
        <v>1.6129063349916548</v>
      </c>
      <c r="E910" s="53">
        <v>3.6194703352422328</v>
      </c>
      <c r="F910" s="53">
        <v>-0.91029968760318269</v>
      </c>
      <c r="H910" s="53">
        <v>1.2261081026304543</v>
      </c>
      <c r="I910" s="53">
        <v>-0.93273091864988755</v>
      </c>
      <c r="J910" s="53">
        <v>5.3932990316392457</v>
      </c>
      <c r="K910" s="53">
        <v>-0.90112276508036637</v>
      </c>
      <c r="M910" s="53">
        <v>-0.63491901704924592</v>
      </c>
      <c r="N910" s="53">
        <v>0.49165546142575184</v>
      </c>
      <c r="O910" s="53">
        <v>2.7599187180923672</v>
      </c>
      <c r="P910" s="53">
        <v>-1.1746607458336664</v>
      </c>
      <c r="R910" s="53">
        <v>-0.42463779359201742</v>
      </c>
      <c r="S910" s="53">
        <v>1.2953355115040874</v>
      </c>
      <c r="T910" s="53">
        <v>5.5767255818018455</v>
      </c>
      <c r="U910" s="53">
        <v>-1.1085520002931319</v>
      </c>
    </row>
    <row r="911" spans="1:21" x14ac:dyDescent="0.25">
      <c r="A911" s="53" t="s">
        <v>677</v>
      </c>
      <c r="B911" s="53">
        <f t="shared" si="14"/>
        <v>902</v>
      </c>
      <c r="C911" s="53">
        <v>1.0529556682699857</v>
      </c>
      <c r="D911" s="53">
        <v>0.23999457204172872</v>
      </c>
      <c r="E911" s="53">
        <v>2.4916538667719257</v>
      </c>
      <c r="F911" s="53">
        <v>-0.6336540340500364</v>
      </c>
      <c r="H911" s="53">
        <v>0.41453092999129609</v>
      </c>
      <c r="I911" s="53">
        <v>3.7037306542342536</v>
      </c>
      <c r="J911" s="53">
        <v>5.7017929893610813</v>
      </c>
      <c r="K911" s="53">
        <v>-0.56858015328499778</v>
      </c>
      <c r="M911" s="53">
        <v>4.9842787252542327E-2</v>
      </c>
      <c r="N911" s="53">
        <v>1.0746052024362167</v>
      </c>
      <c r="O911" s="53">
        <v>2.866551108677156</v>
      </c>
      <c r="P911" s="53">
        <v>-0.96836836374804014</v>
      </c>
      <c r="R911" s="53">
        <v>-0.32996860321555843</v>
      </c>
      <c r="S911" s="53">
        <v>2.2631817230774445</v>
      </c>
      <c r="T911" s="53">
        <v>2.6442783842665563</v>
      </c>
      <c r="U911" s="53">
        <v>-0.89789499989250787</v>
      </c>
    </row>
    <row r="912" spans="1:21" x14ac:dyDescent="0.25">
      <c r="A912" s="53" t="s">
        <v>677</v>
      </c>
      <c r="B912" s="53">
        <f t="shared" si="14"/>
        <v>903</v>
      </c>
      <c r="C912" s="53">
        <v>0.1968073157406961</v>
      </c>
      <c r="D912" s="53">
        <v>1.6343629478550086</v>
      </c>
      <c r="E912" s="53">
        <v>3.1104772980789344</v>
      </c>
      <c r="F912" s="53">
        <v>-0.92246098390611764</v>
      </c>
      <c r="H912" s="53">
        <v>0.4479119602965187</v>
      </c>
      <c r="I912" s="53">
        <v>-0.98544680760934489</v>
      </c>
      <c r="J912" s="53">
        <v>3.6435698089927566</v>
      </c>
      <c r="K912" s="53">
        <v>-0.91574128224647255</v>
      </c>
      <c r="M912" s="53">
        <v>0.20506857876022944</v>
      </c>
      <c r="N912" s="53">
        <v>1.4747577259016198</v>
      </c>
      <c r="O912" s="53">
        <v>2.9539660058216564</v>
      </c>
      <c r="P912" s="53">
        <v>-1.1837293241805864</v>
      </c>
      <c r="R912" s="53">
        <v>0.2885225915286852</v>
      </c>
      <c r="S912" s="53">
        <v>0.52417244146497932</v>
      </c>
      <c r="T912" s="53">
        <v>2.2901325447281562</v>
      </c>
      <c r="U912" s="53">
        <v>-1.1178124465255443</v>
      </c>
    </row>
    <row r="913" spans="1:21" x14ac:dyDescent="0.25">
      <c r="A913" s="53" t="s">
        <v>677</v>
      </c>
      <c r="B913" s="53">
        <f t="shared" si="14"/>
        <v>904</v>
      </c>
      <c r="C913" s="53">
        <v>0.13988587417867465</v>
      </c>
      <c r="D913" s="53">
        <v>1.3404598119200757</v>
      </c>
      <c r="E913" s="53">
        <v>3.8620462130865589</v>
      </c>
      <c r="F913" s="53">
        <v>-0.9036148312213742</v>
      </c>
      <c r="H913" s="53">
        <v>2.9825797040255027</v>
      </c>
      <c r="I913" s="53">
        <v>-0.16411338011498705</v>
      </c>
      <c r="J913" s="53">
        <v>9.2363374823862898</v>
      </c>
      <c r="K913" s="53">
        <v>-0.89308721645658695</v>
      </c>
      <c r="M913" s="53">
        <v>-5.191903764754769E-2</v>
      </c>
      <c r="N913" s="53">
        <v>0.55877479374565975</v>
      </c>
      <c r="O913" s="53">
        <v>3.5345817342051333</v>
      </c>
      <c r="P913" s="53">
        <v>-1.1696759035663411</v>
      </c>
      <c r="R913" s="53">
        <v>9.8983632131017477E-2</v>
      </c>
      <c r="S913" s="53">
        <v>1.7852721053722589</v>
      </c>
      <c r="T913" s="53">
        <v>6.4202113601858928</v>
      </c>
      <c r="U913" s="53">
        <v>-1.1034616915338431</v>
      </c>
    </row>
    <row r="914" spans="1:21" x14ac:dyDescent="0.25">
      <c r="A914" s="53" t="s">
        <v>677</v>
      </c>
      <c r="B914" s="53">
        <f t="shared" si="14"/>
        <v>905</v>
      </c>
      <c r="C914" s="53">
        <v>0.56846972722440392</v>
      </c>
      <c r="D914" s="53">
        <v>0.77423973495855991</v>
      </c>
      <c r="E914" s="53">
        <v>3.3569096811757269</v>
      </c>
      <c r="F914" s="53">
        <v>-0.8617276415166798</v>
      </c>
      <c r="H914" s="53">
        <v>1.0674927838700812</v>
      </c>
      <c r="I914" s="53">
        <v>2.6700314002028793E-2</v>
      </c>
      <c r="J914" s="53">
        <v>7.0487947504968469</v>
      </c>
      <c r="K914" s="53">
        <v>-0.84273661348753937</v>
      </c>
      <c r="M914" s="53">
        <v>-0.68075772277520052</v>
      </c>
      <c r="N914" s="53">
        <v>3.1627302168619851</v>
      </c>
      <c r="O914" s="53">
        <v>3.675529166872912</v>
      </c>
      <c r="P914" s="53">
        <v>-1.1384409716884256</v>
      </c>
      <c r="R914" s="53">
        <v>0.25979219379830409</v>
      </c>
      <c r="S914" s="53">
        <v>0.71775721122760794</v>
      </c>
      <c r="T914" s="53">
        <v>2.7384939575078908</v>
      </c>
      <c r="U914" s="53">
        <v>-1.0715659085165701</v>
      </c>
    </row>
    <row r="915" spans="1:21" x14ac:dyDescent="0.25">
      <c r="A915" s="53" t="s">
        <v>677</v>
      </c>
      <c r="B915" s="53">
        <f t="shared" si="14"/>
        <v>906</v>
      </c>
      <c r="C915" s="53">
        <v>1.1674073115529326</v>
      </c>
      <c r="D915" s="53">
        <v>1.0536591115262295</v>
      </c>
      <c r="E915" s="53">
        <v>3.3513136779273021</v>
      </c>
      <c r="F915" s="53">
        <v>-0.70201815390618449</v>
      </c>
      <c r="H915" s="53">
        <v>0.35663870379826329</v>
      </c>
      <c r="I915" s="53">
        <v>-0.69831264609169263</v>
      </c>
      <c r="J915" s="53">
        <v>5.8005498713088288</v>
      </c>
      <c r="K915" s="53">
        <v>-0.65075741751477068</v>
      </c>
      <c r="M915" s="53">
        <v>-0.84852527838925684</v>
      </c>
      <c r="N915" s="53">
        <v>1.3873387540713653</v>
      </c>
      <c r="O915" s="53">
        <v>2.6753207487202242</v>
      </c>
      <c r="P915" s="53">
        <v>-1.0193469240585955</v>
      </c>
      <c r="R915" s="53">
        <v>-0.68011993369588786</v>
      </c>
      <c r="S915" s="53">
        <v>1.1602075056960566</v>
      </c>
      <c r="T915" s="53">
        <v>4.2436327343131959</v>
      </c>
      <c r="U915" s="53">
        <v>-0.94995213593986039</v>
      </c>
    </row>
    <row r="916" spans="1:21" x14ac:dyDescent="0.25">
      <c r="A916" s="53" t="s">
        <v>677</v>
      </c>
      <c r="B916" s="53">
        <f t="shared" si="14"/>
        <v>907</v>
      </c>
      <c r="C916" s="53">
        <v>0.43162010440779774</v>
      </c>
      <c r="D916" s="53">
        <v>1.6284847150915731</v>
      </c>
      <c r="E916" s="53">
        <v>2.453178599857281</v>
      </c>
      <c r="F916" s="53">
        <v>-0.89399024937947613</v>
      </c>
      <c r="H916" s="53">
        <v>0.31575617774823395</v>
      </c>
      <c r="I916" s="53">
        <v>-0.78084886418979227</v>
      </c>
      <c r="J916" s="53">
        <v>3.7220809552436549</v>
      </c>
      <c r="K916" s="53">
        <v>-0.88151796336319543</v>
      </c>
      <c r="M916" s="53">
        <v>-0.860042375818873</v>
      </c>
      <c r="N916" s="53">
        <v>0.49420129097459625</v>
      </c>
      <c r="O916" s="53">
        <v>2.6280529887829456</v>
      </c>
      <c r="P916" s="53">
        <v>-1.1624989322702359</v>
      </c>
      <c r="R916" s="53">
        <v>2.6400956779716274E-2</v>
      </c>
      <c r="S916" s="53">
        <v>1.3978289614009793</v>
      </c>
      <c r="T916" s="53">
        <v>3.1139743636389872</v>
      </c>
      <c r="U916" s="53">
        <v>-1.0961328739114291</v>
      </c>
    </row>
    <row r="917" spans="1:21" x14ac:dyDescent="0.25">
      <c r="A917" s="53" t="s">
        <v>677</v>
      </c>
      <c r="B917" s="53">
        <f t="shared" si="14"/>
        <v>908</v>
      </c>
      <c r="C917" s="53">
        <v>0.31829584778784531</v>
      </c>
      <c r="D917" s="53">
        <v>1.9133705128626699</v>
      </c>
      <c r="E917" s="53">
        <v>3.2564274119302445</v>
      </c>
      <c r="F917" s="53">
        <v>-0.92576031918074575</v>
      </c>
      <c r="H917" s="53">
        <v>1.6147689761260482</v>
      </c>
      <c r="I917" s="53">
        <v>7.6640892308949132E-2</v>
      </c>
      <c r="J917" s="53">
        <v>4.7043077935963726</v>
      </c>
      <c r="K917" s="53">
        <v>-0.91970725660870001</v>
      </c>
      <c r="M917" s="53">
        <v>-0.32276071167805648</v>
      </c>
      <c r="N917" s="53">
        <v>0.92887252036570789</v>
      </c>
      <c r="O917" s="53">
        <v>3.895849398046265</v>
      </c>
      <c r="P917" s="53">
        <v>-1.1861896112820116</v>
      </c>
      <c r="R917" s="53">
        <v>-0.14147714835522074</v>
      </c>
      <c r="S917" s="53">
        <v>1.0942285049408154</v>
      </c>
      <c r="T917" s="53">
        <v>2.5395295585454924</v>
      </c>
      <c r="U917" s="53">
        <v>-1.1203247869991517</v>
      </c>
    </row>
    <row r="918" spans="1:21" x14ac:dyDescent="0.25">
      <c r="A918" s="53" t="s">
        <v>677</v>
      </c>
      <c r="B918" s="53">
        <f t="shared" si="14"/>
        <v>909</v>
      </c>
      <c r="C918" s="53">
        <v>0.44479468834953123</v>
      </c>
      <c r="D918" s="53">
        <v>0.49671280218096153</v>
      </c>
      <c r="E918" s="53">
        <v>3.7391762813492169</v>
      </c>
      <c r="F918" s="53">
        <v>-0.85801801116288567</v>
      </c>
      <c r="H918" s="53">
        <v>0.69905503028622873</v>
      </c>
      <c r="I918" s="53">
        <v>1.515453967202496</v>
      </c>
      <c r="J918" s="53">
        <v>2.9188096448458301</v>
      </c>
      <c r="K918" s="53">
        <v>-0.83827744288137951</v>
      </c>
      <c r="M918" s="53">
        <v>-0.7096946171634082</v>
      </c>
      <c r="N918" s="53">
        <v>0.50778990080246778</v>
      </c>
      <c r="O918" s="53">
        <v>3.8101570622544316</v>
      </c>
      <c r="P918" s="53">
        <v>-1.1356747309305737</v>
      </c>
      <c r="R918" s="53">
        <v>0.58661123936279946</v>
      </c>
      <c r="S918" s="53">
        <v>1.5110192714067223</v>
      </c>
      <c r="T918" s="53">
        <v>2.897863099155737</v>
      </c>
      <c r="U918" s="53">
        <v>-1.0687411411909731</v>
      </c>
    </row>
    <row r="919" spans="1:21" x14ac:dyDescent="0.25">
      <c r="A919" s="53" t="s">
        <v>677</v>
      </c>
      <c r="B919" s="53">
        <f t="shared" si="14"/>
        <v>910</v>
      </c>
      <c r="C919" s="53">
        <v>0.93612692883582238</v>
      </c>
      <c r="D919" s="53">
        <v>2.8560879002235704</v>
      </c>
      <c r="E919" s="53">
        <v>3.9750982489650624</v>
      </c>
      <c r="F919" s="53">
        <v>-0.79164011327771211</v>
      </c>
      <c r="H919" s="53">
        <v>1.124745540371848</v>
      </c>
      <c r="I919" s="53">
        <v>9.1773763192370419E-2</v>
      </c>
      <c r="J919" s="53">
        <v>3.7359589488880007</v>
      </c>
      <c r="K919" s="53">
        <v>-0.75848772182588009</v>
      </c>
      <c r="M919" s="53">
        <v>-0.89870772889594353</v>
      </c>
      <c r="N919" s="53">
        <v>0.8630869746952976</v>
      </c>
      <c r="O919" s="53">
        <v>4.8644040110746909</v>
      </c>
      <c r="P919" s="53">
        <v>-1.0861772799614466</v>
      </c>
      <c r="R919" s="53">
        <v>-0.85101206065291191</v>
      </c>
      <c r="S919" s="53">
        <v>1.4346165530875878</v>
      </c>
      <c r="T919" s="53">
        <v>2.8864207610154184</v>
      </c>
      <c r="U919" s="53">
        <v>-1.0181964509643351</v>
      </c>
    </row>
    <row r="920" spans="1:21" x14ac:dyDescent="0.25">
      <c r="A920" s="53" t="s">
        <v>677</v>
      </c>
      <c r="B920" s="53">
        <f t="shared" si="14"/>
        <v>911</v>
      </c>
      <c r="C920" s="53">
        <v>0.41852988154953752</v>
      </c>
      <c r="D920" s="53">
        <v>1.5110985023834025</v>
      </c>
      <c r="E920" s="53">
        <v>4.2369044761865977</v>
      </c>
      <c r="F920" s="53">
        <v>-0.91076581900977238</v>
      </c>
      <c r="H920" s="53">
        <v>1.1875142533917904</v>
      </c>
      <c r="I920" s="53">
        <v>1.6353313447677715</v>
      </c>
      <c r="J920" s="53">
        <v>2.5104235871955316</v>
      </c>
      <c r="K920" s="53">
        <v>-0.90168307952375748</v>
      </c>
      <c r="M920" s="53">
        <v>-0.31944230836280096</v>
      </c>
      <c r="N920" s="53">
        <v>1.0040493416981227</v>
      </c>
      <c r="O920" s="53">
        <v>3.5350288929634144</v>
      </c>
      <c r="P920" s="53">
        <v>-1.1750083361789161</v>
      </c>
      <c r="R920" s="53">
        <v>-0.3770306351281994</v>
      </c>
      <c r="S920" s="53">
        <v>0.79044272014321981</v>
      </c>
      <c r="T920" s="53">
        <v>2.8378557636121333</v>
      </c>
      <c r="U920" s="53">
        <v>-1.1089069447596129</v>
      </c>
    </row>
    <row r="921" spans="1:21" x14ac:dyDescent="0.25">
      <c r="A921" s="53" t="s">
        <v>677</v>
      </c>
      <c r="B921" s="53">
        <f t="shared" si="14"/>
        <v>912</v>
      </c>
      <c r="C921" s="53">
        <v>1.4516260814962851</v>
      </c>
      <c r="D921" s="53">
        <v>0.68779633434968712</v>
      </c>
      <c r="E921" s="53">
        <v>10.617646202467473</v>
      </c>
      <c r="F921" s="53">
        <v>-0.89438506143784091</v>
      </c>
      <c r="H921" s="53">
        <v>1.7067838439031697</v>
      </c>
      <c r="I921" s="53">
        <v>2.274210921827009</v>
      </c>
      <c r="J921" s="53">
        <v>4.355042207259145</v>
      </c>
      <c r="K921" s="53">
        <v>-0.88199254820257622</v>
      </c>
      <c r="M921" s="53">
        <v>-1.0915144926833171E-2</v>
      </c>
      <c r="N921" s="53">
        <v>0.59573071048149973</v>
      </c>
      <c r="O921" s="53">
        <v>3.140291178241688</v>
      </c>
      <c r="P921" s="53">
        <v>-1.1627933403657549</v>
      </c>
      <c r="R921" s="53">
        <v>7.7445018849505637E-2</v>
      </c>
      <c r="S921" s="53">
        <v>2.7689373797037353</v>
      </c>
      <c r="T921" s="53">
        <v>3.5876676272619568</v>
      </c>
      <c r="U921" s="53">
        <v>-1.0964335109280201</v>
      </c>
    </row>
    <row r="922" spans="1:21" x14ac:dyDescent="0.25">
      <c r="A922" s="53" t="s">
        <v>677</v>
      </c>
      <c r="B922" s="53">
        <f t="shared" si="14"/>
        <v>913</v>
      </c>
      <c r="C922" s="53">
        <v>1.0047766144648345</v>
      </c>
      <c r="D922" s="53">
        <v>3.5626101943107376</v>
      </c>
      <c r="E922" s="53">
        <v>3.6710452271963638</v>
      </c>
      <c r="F922" s="53">
        <v>-0.93569049428676987</v>
      </c>
      <c r="H922" s="53">
        <v>0.47459219166739819</v>
      </c>
      <c r="I922" s="53">
        <v>0.72225154022419058</v>
      </c>
      <c r="J922" s="53">
        <v>8.092369457998128</v>
      </c>
      <c r="K922" s="53">
        <v>-0.93164384886283502</v>
      </c>
      <c r="M922" s="53">
        <v>1.5440242982439193E-3</v>
      </c>
      <c r="N922" s="53">
        <v>0.91729522584974021</v>
      </c>
      <c r="O922" s="53">
        <v>4.5455930600761363</v>
      </c>
      <c r="P922" s="53">
        <v>-1.1935944609546474</v>
      </c>
      <c r="R922" s="53">
        <v>0.23131044271210061</v>
      </c>
      <c r="S922" s="53">
        <v>2.8853101729079493</v>
      </c>
      <c r="T922" s="53">
        <v>10.401103037217558</v>
      </c>
      <c r="U922" s="53">
        <v>-1.1278863043207534</v>
      </c>
    </row>
    <row r="923" spans="1:21" x14ac:dyDescent="0.25">
      <c r="A923" s="53" t="s">
        <v>677</v>
      </c>
      <c r="B923" s="53">
        <f t="shared" si="14"/>
        <v>914</v>
      </c>
      <c r="C923" s="53">
        <v>0.28658282749867403</v>
      </c>
      <c r="D923" s="53">
        <v>0.88982940015867473</v>
      </c>
      <c r="E923" s="53">
        <v>4.2457172734031889</v>
      </c>
      <c r="F923" s="53">
        <v>-0.8615027697820038</v>
      </c>
      <c r="H923" s="53">
        <v>1.0449776999689058</v>
      </c>
      <c r="I923" s="53">
        <v>0.12980546912129987</v>
      </c>
      <c r="J923" s="53">
        <v>7.286063114020279</v>
      </c>
      <c r="K923" s="53">
        <v>-0.84246630584667226</v>
      </c>
      <c r="M923" s="53">
        <v>-0.97200267570721044</v>
      </c>
      <c r="N923" s="53">
        <v>0.3859599371234137</v>
      </c>
      <c r="O923" s="53">
        <v>4.16970487872831</v>
      </c>
      <c r="P923" s="53">
        <v>-1.1382732866906162</v>
      </c>
      <c r="R923" s="53">
        <v>0.21459454602985709</v>
      </c>
      <c r="S923" s="53">
        <v>2.9227008938041514</v>
      </c>
      <c r="T923" s="53">
        <v>9.9719594650336223</v>
      </c>
      <c r="U923" s="53">
        <v>-1.0713946757337909</v>
      </c>
    </row>
    <row r="924" spans="1:21" x14ac:dyDescent="0.25">
      <c r="A924" s="53" t="s">
        <v>677</v>
      </c>
      <c r="B924" s="53">
        <f t="shared" si="14"/>
        <v>915</v>
      </c>
      <c r="C924" s="53">
        <v>0.39363949862786052</v>
      </c>
      <c r="D924" s="53">
        <v>0.66537377291017064</v>
      </c>
      <c r="E924" s="53">
        <v>1.5096388075331075</v>
      </c>
      <c r="F924" s="53">
        <v>-0.83914424361059892</v>
      </c>
      <c r="H924" s="53">
        <v>1.0184488580897708</v>
      </c>
      <c r="I924" s="53">
        <v>1.923656905127664</v>
      </c>
      <c r="J924" s="53">
        <v>6.5107352975248247</v>
      </c>
      <c r="K924" s="53">
        <v>-0.81559018256969573</v>
      </c>
      <c r="M924" s="53">
        <v>-0.26310846160619744</v>
      </c>
      <c r="N924" s="53">
        <v>0.76749374574231499</v>
      </c>
      <c r="O924" s="53">
        <v>4.0938450933473973</v>
      </c>
      <c r="P924" s="53">
        <v>-1.1216007181373682</v>
      </c>
      <c r="R924" s="53">
        <v>-0.25031338203967957</v>
      </c>
      <c r="S924" s="53">
        <v>2.3992049461558693</v>
      </c>
      <c r="T924" s="53">
        <v>3.2990672753982531</v>
      </c>
      <c r="U924" s="53">
        <v>-1.0543693583425593</v>
      </c>
    </row>
    <row r="925" spans="1:21" x14ac:dyDescent="0.25">
      <c r="A925" s="53" t="s">
        <v>677</v>
      </c>
      <c r="B925" s="53">
        <f t="shared" si="14"/>
        <v>916</v>
      </c>
      <c r="C925" s="53">
        <v>0.5492997685892157</v>
      </c>
      <c r="D925" s="53">
        <v>0.22450389922727385</v>
      </c>
      <c r="E925" s="53">
        <v>10.474801204957412</v>
      </c>
      <c r="F925" s="53">
        <v>-0.96941765471062735</v>
      </c>
      <c r="H925" s="53">
        <v>1.7810648999991177</v>
      </c>
      <c r="I925" s="53">
        <v>1.5401165585587397</v>
      </c>
      <c r="J925" s="53">
        <v>7.0104409369773872</v>
      </c>
      <c r="K925" s="53">
        <v>-0.97218566787115823</v>
      </c>
      <c r="M925" s="53">
        <v>0.7992584349674331</v>
      </c>
      <c r="N925" s="53">
        <v>0.57260101447972933</v>
      </c>
      <c r="O925" s="53">
        <v>4.4411656936584825</v>
      </c>
      <c r="P925" s="53">
        <v>-1.2187445263016345</v>
      </c>
      <c r="R925" s="53">
        <v>-7.592033653226514E-2</v>
      </c>
      <c r="S925" s="53">
        <v>3.6021736718775217</v>
      </c>
      <c r="T925" s="53">
        <v>3.0043214812981973</v>
      </c>
      <c r="U925" s="53">
        <v>-1.153568480619813</v>
      </c>
    </row>
    <row r="926" spans="1:21" x14ac:dyDescent="0.25">
      <c r="A926" s="53" t="s">
        <v>677</v>
      </c>
      <c r="B926" s="53">
        <f t="shared" si="14"/>
        <v>917</v>
      </c>
      <c r="C926" s="53">
        <v>0.5586518363376336</v>
      </c>
      <c r="D926" s="53">
        <v>0.48288454041496814</v>
      </c>
      <c r="E926" s="53">
        <v>5.1899702244051378</v>
      </c>
      <c r="F926" s="53">
        <v>-0.95874548790254255</v>
      </c>
      <c r="H926" s="53">
        <v>0.72033858786598537</v>
      </c>
      <c r="I926" s="53">
        <v>1.4119242043038513</v>
      </c>
      <c r="J926" s="53">
        <v>13.009349029335795</v>
      </c>
      <c r="K926" s="53">
        <v>-0.95935716260351778</v>
      </c>
      <c r="M926" s="53">
        <v>-0.19572390765688014</v>
      </c>
      <c r="N926" s="53">
        <v>0.29809787751300154</v>
      </c>
      <c r="O926" s="53">
        <v>6.2547590557325083</v>
      </c>
      <c r="P926" s="53">
        <v>-1.210786379536708</v>
      </c>
      <c r="R926" s="53">
        <v>4.3148512615332882E-2</v>
      </c>
      <c r="S926" s="53">
        <v>2.4844993016368146</v>
      </c>
      <c r="T926" s="53">
        <v>3.7920449312312274</v>
      </c>
      <c r="U926" s="53">
        <v>-1.145441959856911</v>
      </c>
    </row>
    <row r="927" spans="1:21" x14ac:dyDescent="0.25">
      <c r="A927" s="53" t="s">
        <v>677</v>
      </c>
      <c r="B927" s="53">
        <f t="shared" si="14"/>
        <v>918</v>
      </c>
      <c r="C927" s="53">
        <v>0.49999120007582248</v>
      </c>
      <c r="D927" s="53">
        <v>1.9247828416516675</v>
      </c>
      <c r="E927" s="53">
        <v>4.0613792966265292</v>
      </c>
      <c r="F927" s="53">
        <v>-0.91726343724214798</v>
      </c>
      <c r="H927" s="53">
        <v>0.39510596679787646</v>
      </c>
      <c r="I927" s="53">
        <v>2.1016377190418658</v>
      </c>
      <c r="J927" s="53">
        <v>6.9608268411961696</v>
      </c>
      <c r="K927" s="53">
        <v>-0.90949355805357202</v>
      </c>
      <c r="M927" s="53">
        <v>-0.17534664890517063</v>
      </c>
      <c r="N927" s="53">
        <v>0.86939610095553532</v>
      </c>
      <c r="O927" s="53">
        <v>10.261759733716946</v>
      </c>
      <c r="P927" s="53">
        <v>-1.1798535565025465</v>
      </c>
      <c r="R927" s="53">
        <v>-0.41699978621114847</v>
      </c>
      <c r="S927" s="53">
        <v>3.1165514081225374</v>
      </c>
      <c r="T927" s="53">
        <v>3.6576956754756922</v>
      </c>
      <c r="U927" s="53">
        <v>-1.1138546775325686</v>
      </c>
    </row>
    <row r="928" spans="1:21" x14ac:dyDescent="0.25">
      <c r="A928" s="53" t="s">
        <v>677</v>
      </c>
      <c r="B928" s="53">
        <f t="shared" si="14"/>
        <v>919</v>
      </c>
      <c r="C928" s="53">
        <v>0.19744460562771754</v>
      </c>
      <c r="D928" s="53">
        <v>0.79483812905040907</v>
      </c>
      <c r="E928" s="53">
        <v>4.6929758223291307</v>
      </c>
      <c r="F928" s="53">
        <v>-0.95884957815317673</v>
      </c>
      <c r="H928" s="53">
        <v>2.3232617805646996</v>
      </c>
      <c r="I928" s="53">
        <v>1.9960323123774049</v>
      </c>
      <c r="J928" s="53">
        <v>14.402106880748363</v>
      </c>
      <c r="K928" s="53">
        <v>-0.95948228455415674</v>
      </c>
      <c r="M928" s="53">
        <v>-4.0660821799443123E-2</v>
      </c>
      <c r="N928" s="53">
        <v>0.47682313070482801</v>
      </c>
      <c r="O928" s="53">
        <v>9.4723232232692691</v>
      </c>
      <c r="P928" s="53">
        <v>-1.2108639987780712</v>
      </c>
      <c r="R928" s="53">
        <v>-3.1036963220070286E-2</v>
      </c>
      <c r="S928" s="53">
        <v>0.98222735165660524</v>
      </c>
      <c r="T928" s="53">
        <v>4.257885047586786</v>
      </c>
      <c r="U928" s="53">
        <v>-1.1455212213225727</v>
      </c>
    </row>
    <row r="929" spans="1:21" x14ac:dyDescent="0.25">
      <c r="A929" s="53" t="s">
        <v>677</v>
      </c>
      <c r="B929" s="53">
        <f t="shared" si="14"/>
        <v>920</v>
      </c>
      <c r="C929" s="53">
        <v>1.1437942380708148</v>
      </c>
      <c r="D929" s="53">
        <v>0.89071371234481267</v>
      </c>
      <c r="E929" s="53">
        <v>2.5226710262090659</v>
      </c>
      <c r="F929" s="53">
        <v>-0.86335030087878695</v>
      </c>
      <c r="H929" s="53">
        <v>0.30241952854148368</v>
      </c>
      <c r="I929" s="53">
        <v>1.5924176833429651</v>
      </c>
      <c r="J929" s="53">
        <v>14.292928735868905</v>
      </c>
      <c r="K929" s="53">
        <v>-0.84468713530271644</v>
      </c>
      <c r="M929" s="53">
        <v>0.48317027500666865</v>
      </c>
      <c r="N929" s="53">
        <v>1.1017303743771156</v>
      </c>
      <c r="O929" s="53">
        <v>4.7874516723053295</v>
      </c>
      <c r="P929" s="53">
        <v>-1.1396509753910804</v>
      </c>
      <c r="R929" s="53">
        <v>-0.17558948100462593</v>
      </c>
      <c r="S929" s="53">
        <v>1.6052292980491925</v>
      </c>
      <c r="T929" s="53">
        <v>5.2686587389120909</v>
      </c>
      <c r="U929" s="53">
        <v>-1.0728015127977262</v>
      </c>
    </row>
    <row r="930" spans="1:21" x14ac:dyDescent="0.25">
      <c r="A930" s="53" t="s">
        <v>677</v>
      </c>
      <c r="B930" s="53">
        <f t="shared" si="14"/>
        <v>921</v>
      </c>
      <c r="C930" s="53">
        <v>0.67204922711075399</v>
      </c>
      <c r="D930" s="53">
        <v>2.6173685326037797</v>
      </c>
      <c r="E930" s="53">
        <v>5.2458355887082515</v>
      </c>
      <c r="F930" s="53">
        <v>-1.0310337928053603</v>
      </c>
      <c r="H930" s="53">
        <v>0.69346355832280226</v>
      </c>
      <c r="I930" s="53">
        <v>1.403568365002511</v>
      </c>
      <c r="J930" s="53">
        <v>8.0847658146890318</v>
      </c>
      <c r="K930" s="53">
        <v>-1.046251503453969</v>
      </c>
      <c r="M930" s="53">
        <v>0.14337717648780368</v>
      </c>
      <c r="N930" s="53">
        <v>0.75917601815558911</v>
      </c>
      <c r="O930" s="53">
        <v>5.7539239095785755</v>
      </c>
      <c r="P930" s="53">
        <v>-1.264691172269949</v>
      </c>
      <c r="R930" s="53">
        <v>-0.3084376150877049</v>
      </c>
      <c r="S930" s="53">
        <v>1.3171345536930277</v>
      </c>
      <c r="T930" s="53">
        <v>5.5803175440811472</v>
      </c>
      <c r="U930" s="53">
        <v>-1.2004872399084476</v>
      </c>
    </row>
    <row r="931" spans="1:21" x14ac:dyDescent="0.25">
      <c r="A931" s="53" t="s">
        <v>677</v>
      </c>
      <c r="B931" s="53">
        <f t="shared" si="14"/>
        <v>922</v>
      </c>
      <c r="C931" s="53">
        <v>0.19999801132216186</v>
      </c>
      <c r="D931" s="53">
        <v>0.29820060712342322</v>
      </c>
      <c r="E931" s="53">
        <v>4.0210279738590522</v>
      </c>
      <c r="F931" s="53">
        <v>-0.95154381982158531</v>
      </c>
      <c r="H931" s="53">
        <v>1.0409041153501102</v>
      </c>
      <c r="I931" s="53">
        <v>2.2090495615417578</v>
      </c>
      <c r="J931" s="53">
        <v>4.7309869372101465</v>
      </c>
      <c r="K931" s="53">
        <v>-0.95070037916171768</v>
      </c>
      <c r="M931" s="53">
        <v>1.1272728367821243</v>
      </c>
      <c r="N931" s="53">
        <v>0.57538173724172559</v>
      </c>
      <c r="O931" s="53">
        <v>2.8111846716618207</v>
      </c>
      <c r="P931" s="53">
        <v>-1.2054161550479821</v>
      </c>
      <c r="R931" s="53">
        <v>0.39168941745790165</v>
      </c>
      <c r="S931" s="53">
        <v>4.0981429359726729</v>
      </c>
      <c r="T931" s="53">
        <v>4.733925658351045</v>
      </c>
      <c r="U931" s="53">
        <v>-1.1399581151757079</v>
      </c>
    </row>
    <row r="932" spans="1:21" x14ac:dyDescent="0.25">
      <c r="A932" s="53" t="s">
        <v>677</v>
      </c>
      <c r="B932" s="53">
        <f t="shared" si="14"/>
        <v>923</v>
      </c>
      <c r="C932" s="53">
        <v>0.20190107545020045</v>
      </c>
      <c r="D932" s="53">
        <v>0.70667101179048009</v>
      </c>
      <c r="E932" s="53">
        <v>4.8564495634361684</v>
      </c>
      <c r="F932" s="53">
        <v>-0.97675011802125589</v>
      </c>
      <c r="H932" s="53">
        <v>1.5064911235758256</v>
      </c>
      <c r="I932" s="53">
        <v>0.53818277092456313</v>
      </c>
      <c r="J932" s="53">
        <v>7.3995822345359477</v>
      </c>
      <c r="K932" s="53">
        <v>-0.98099967405160116</v>
      </c>
      <c r="M932" s="53">
        <v>-0.32458397597864208</v>
      </c>
      <c r="N932" s="53">
        <v>1.0143801976279934</v>
      </c>
      <c r="O932" s="53">
        <v>2.2430618296938167</v>
      </c>
      <c r="P932" s="53">
        <v>-1.2242122837143294</v>
      </c>
      <c r="R932" s="53">
        <v>0.5643398616873494</v>
      </c>
      <c r="S932" s="53">
        <v>1.7644921418747364</v>
      </c>
      <c r="T932" s="53">
        <v>5.0732045040935461</v>
      </c>
      <c r="U932" s="53">
        <v>-1.1591519217717916</v>
      </c>
    </row>
    <row r="933" spans="1:21" x14ac:dyDescent="0.25">
      <c r="A933" s="53" t="s">
        <v>677</v>
      </c>
      <c r="B933" s="53">
        <f t="shared" si="14"/>
        <v>924</v>
      </c>
      <c r="C933" s="53">
        <v>0.72367540097771144</v>
      </c>
      <c r="D933" s="53">
        <v>0.9802440215806848</v>
      </c>
      <c r="E933" s="53">
        <v>3.9100619941116608</v>
      </c>
      <c r="F933" s="53">
        <v>-1.058805633518286</v>
      </c>
      <c r="H933" s="53">
        <v>1.7283012274239282</v>
      </c>
      <c r="I933" s="53">
        <v>1.2450847425489129</v>
      </c>
      <c r="J933" s="53">
        <v>3.8112336950071226</v>
      </c>
      <c r="K933" s="53">
        <v>-1.0796347152500911</v>
      </c>
      <c r="M933" s="53">
        <v>1.2329674564226569</v>
      </c>
      <c r="N933" s="53">
        <v>1.058148069452046</v>
      </c>
      <c r="O933" s="53">
        <v>3.1153737481609691</v>
      </c>
      <c r="P933" s="53">
        <v>-1.2854004048278769</v>
      </c>
      <c r="R933" s="53">
        <v>-0.38675994880305442</v>
      </c>
      <c r="S933" s="53">
        <v>0.74015383981335225</v>
      </c>
      <c r="T933" s="53">
        <v>4.4367151260896716</v>
      </c>
      <c r="U933" s="53">
        <v>-1.2216346267733744</v>
      </c>
    </row>
    <row r="934" spans="1:21" x14ac:dyDescent="0.25">
      <c r="A934" s="53" t="s">
        <v>677</v>
      </c>
      <c r="B934" s="53">
        <f t="shared" si="14"/>
        <v>925</v>
      </c>
      <c r="C934" s="53">
        <v>1.1330610789004403</v>
      </c>
      <c r="D934" s="53">
        <v>0.60560334613520894</v>
      </c>
      <c r="E934" s="53">
        <v>3.7169567443761022</v>
      </c>
      <c r="F934" s="53">
        <v>-0.84501185603606699</v>
      </c>
      <c r="H934" s="53">
        <v>1.224027348796914</v>
      </c>
      <c r="I934" s="53">
        <v>-0.38732682211708458</v>
      </c>
      <c r="J934" s="53">
        <v>3.1676206293436162</v>
      </c>
      <c r="K934" s="53">
        <v>-0.82264336101622881</v>
      </c>
      <c r="M934" s="53">
        <v>7.3405386173900286E-2</v>
      </c>
      <c r="N934" s="53">
        <v>3.4305852352180053</v>
      </c>
      <c r="O934" s="53">
        <v>3.981562552182508</v>
      </c>
      <c r="P934" s="53">
        <v>-1.1259761483270658</v>
      </c>
      <c r="R934" s="53">
        <v>-9.3080377591713143E-2</v>
      </c>
      <c r="S934" s="53">
        <v>0.33314807638931349</v>
      </c>
      <c r="T934" s="53">
        <v>2.9337693381760714</v>
      </c>
      <c r="U934" s="53">
        <v>-1.0588373614258793</v>
      </c>
    </row>
    <row r="935" spans="1:21" x14ac:dyDescent="0.25">
      <c r="A935" s="53" t="s">
        <v>677</v>
      </c>
      <c r="B935" s="53">
        <f t="shared" si="14"/>
        <v>926</v>
      </c>
      <c r="C935" s="53">
        <v>0.61845230932155537</v>
      </c>
      <c r="D935" s="53">
        <v>2.0704622611865089</v>
      </c>
      <c r="E935" s="53">
        <v>5.4129182061763048</v>
      </c>
      <c r="F935" s="53">
        <v>-1.036798831461037</v>
      </c>
      <c r="H935" s="53">
        <v>0.4610578216882083</v>
      </c>
      <c r="I935" s="53">
        <v>-0.53005525708882339</v>
      </c>
      <c r="J935" s="53">
        <v>4.3826034023522196</v>
      </c>
      <c r="K935" s="53">
        <v>-1.0531813828395193</v>
      </c>
      <c r="M935" s="53">
        <v>0.14204542532736777</v>
      </c>
      <c r="N935" s="53">
        <v>0.46826869687371026</v>
      </c>
      <c r="O935" s="53">
        <v>3.0845563325366916</v>
      </c>
      <c r="P935" s="53">
        <v>-1.26899011404554</v>
      </c>
      <c r="R935" s="53">
        <v>0.41876872332636833</v>
      </c>
      <c r="S935" s="53">
        <v>1.9312411677152783</v>
      </c>
      <c r="T935" s="53">
        <v>7.378533686690333</v>
      </c>
      <c r="U935" s="53">
        <v>-1.2048771362787702</v>
      </c>
    </row>
    <row r="936" spans="1:21" x14ac:dyDescent="0.25">
      <c r="A936" s="53" t="s">
        <v>677</v>
      </c>
      <c r="B936" s="53">
        <f t="shared" si="14"/>
        <v>927</v>
      </c>
      <c r="C936" s="53">
        <v>1.0858834792114462</v>
      </c>
      <c r="D936" s="53">
        <v>-0.43553331976507703</v>
      </c>
      <c r="E936" s="53">
        <v>4.0467495672770282</v>
      </c>
      <c r="F936" s="53">
        <v>-0.93493424766478694</v>
      </c>
      <c r="H936" s="53">
        <v>1.1230441687241546</v>
      </c>
      <c r="I936" s="53">
        <v>0.23645490147018661</v>
      </c>
      <c r="J936" s="53">
        <v>4.1357075576802265</v>
      </c>
      <c r="K936" s="53">
        <v>-0.93073480068656456</v>
      </c>
      <c r="M936" s="53">
        <v>-0.10849638302734357</v>
      </c>
      <c r="N936" s="53">
        <v>0.68268260616323651</v>
      </c>
      <c r="O936" s="53">
        <v>1.9378648338842033</v>
      </c>
      <c r="P936" s="53">
        <v>-1.1930305340861449</v>
      </c>
      <c r="R936" s="53">
        <v>1.3867318640186876</v>
      </c>
      <c r="S936" s="53">
        <v>2.8826970812109023</v>
      </c>
      <c r="T936" s="53">
        <v>5.7321533595166985</v>
      </c>
      <c r="U936" s="53">
        <v>-1.127310446204409</v>
      </c>
    </row>
    <row r="937" spans="1:21" x14ac:dyDescent="0.25">
      <c r="A937" s="53" t="s">
        <v>677</v>
      </c>
      <c r="B937" s="53">
        <f t="shared" si="14"/>
        <v>928</v>
      </c>
      <c r="C937" s="53">
        <v>0.40675854456626964</v>
      </c>
      <c r="D937" s="53">
        <v>0.77770628586342838</v>
      </c>
      <c r="E937" s="53">
        <v>4.860506363489522</v>
      </c>
      <c r="F937" s="53">
        <v>-1.400847156711442</v>
      </c>
      <c r="H937" s="53">
        <v>0.90979053559659517</v>
      </c>
      <c r="I937" s="53">
        <v>0.39561849762553486</v>
      </c>
      <c r="J937" s="53">
        <v>8.2277700259706066</v>
      </c>
      <c r="K937" s="53">
        <v>-1.490786598550029</v>
      </c>
      <c r="M937" s="53">
        <v>-0.1187168071872588</v>
      </c>
      <c r="N937" s="53">
        <v>0.60015795851295883</v>
      </c>
      <c r="O937" s="53">
        <v>2.4890856420566387</v>
      </c>
      <c r="P937" s="53">
        <v>-1.5404579475199649</v>
      </c>
      <c r="R937" s="53">
        <v>-1.3712852630436255E-2</v>
      </c>
      <c r="S937" s="53">
        <v>3.4103095517340156</v>
      </c>
      <c r="T937" s="53">
        <v>2.9700083352674356</v>
      </c>
      <c r="U937" s="53">
        <v>-1.4820885336499143</v>
      </c>
    </row>
    <row r="938" spans="1:21" x14ac:dyDescent="0.25">
      <c r="A938" s="53" t="s">
        <v>677</v>
      </c>
      <c r="B938" s="53">
        <f t="shared" si="14"/>
        <v>929</v>
      </c>
      <c r="C938" s="53">
        <v>0.26878880922264548</v>
      </c>
      <c r="D938" s="53">
        <v>3.7983661769250034E-2</v>
      </c>
      <c r="E938" s="53">
        <v>4.5654421451844733</v>
      </c>
      <c r="F938" s="53">
        <v>-1.334038324691436</v>
      </c>
      <c r="H938" s="53">
        <v>1.6110123890300589</v>
      </c>
      <c r="I938" s="53">
        <v>1.1036615204774998</v>
      </c>
      <c r="J938" s="53">
        <v>6.4113604679371257</v>
      </c>
      <c r="K938" s="53">
        <v>-1.4104788720212158</v>
      </c>
      <c r="M938" s="53">
        <v>-0.10857966011261949</v>
      </c>
      <c r="N938" s="53">
        <v>1.9832547939860881</v>
      </c>
      <c r="O938" s="53">
        <v>3.9618725546228717</v>
      </c>
      <c r="P938" s="53">
        <v>-1.4906391525208311</v>
      </c>
      <c r="R938" s="53">
        <v>-6.3641707582099777E-2</v>
      </c>
      <c r="S938" s="53">
        <v>1.0077343614416783</v>
      </c>
      <c r="T938" s="53">
        <v>7.2342820368729006</v>
      </c>
      <c r="U938" s="53">
        <v>-1.4312157005768296</v>
      </c>
    </row>
    <row r="939" spans="1:21" x14ac:dyDescent="0.25">
      <c r="A939" s="53" t="s">
        <v>677</v>
      </c>
      <c r="B939" s="53">
        <f t="shared" si="14"/>
        <v>930</v>
      </c>
      <c r="C939" s="53">
        <v>1.19129654862669</v>
      </c>
      <c r="D939" s="53">
        <v>0.69542771840873407</v>
      </c>
      <c r="E939" s="53">
        <v>5.2097959839377648</v>
      </c>
      <c r="F939" s="53">
        <v>-1.3179188592547475</v>
      </c>
      <c r="H939" s="53">
        <v>1.1193948273068017</v>
      </c>
      <c r="I939" s="53">
        <v>0.18621300846818734</v>
      </c>
      <c r="J939" s="53">
        <v>5.1203113544938388</v>
      </c>
      <c r="K939" s="53">
        <v>-1.3911024275760775</v>
      </c>
      <c r="M939" s="53">
        <v>-0.57824685643852702</v>
      </c>
      <c r="N939" s="53">
        <v>0.25902745469737609</v>
      </c>
      <c r="O939" s="53">
        <v>4.0498359919699256</v>
      </c>
      <c r="P939" s="53">
        <v>-1.4786190000977875</v>
      </c>
      <c r="R939" s="53">
        <v>7.7933301281005576E-2</v>
      </c>
      <c r="S939" s="53">
        <v>7.4525312899463696</v>
      </c>
      <c r="T939" s="53">
        <v>3.3331410203782994</v>
      </c>
      <c r="U939" s="53">
        <v>-1.4189412325223298</v>
      </c>
    </row>
    <row r="940" spans="1:21" x14ac:dyDescent="0.25">
      <c r="A940" s="53" t="s">
        <v>677</v>
      </c>
      <c r="B940" s="53">
        <f t="shared" si="14"/>
        <v>931</v>
      </c>
      <c r="C940" s="53">
        <v>0.32199667758068257</v>
      </c>
      <c r="D940" s="53">
        <v>0.31125137661942986</v>
      </c>
      <c r="E940" s="53">
        <v>5.0615880439105059</v>
      </c>
      <c r="F940" s="53">
        <v>-1.3478623353390007</v>
      </c>
      <c r="H940" s="53">
        <v>1.4548276515698981</v>
      </c>
      <c r="I940" s="53">
        <v>0.52892262893674524</v>
      </c>
      <c r="J940" s="53">
        <v>7.0246603727959895</v>
      </c>
      <c r="K940" s="53">
        <v>-1.4270960591961628</v>
      </c>
      <c r="M940" s="53">
        <v>1.6526665032760688</v>
      </c>
      <c r="N940" s="53">
        <v>0.38803823819283878</v>
      </c>
      <c r="O940" s="53">
        <v>3.5284409714390588</v>
      </c>
      <c r="P940" s="53">
        <v>-1.5009476032405</v>
      </c>
      <c r="R940" s="53">
        <v>-0.4281544243507906</v>
      </c>
      <c r="S940" s="53">
        <v>1.7933836029923025</v>
      </c>
      <c r="T940" s="53">
        <v>8.3711941208134562</v>
      </c>
      <c r="U940" s="53">
        <v>-1.4417422517050325</v>
      </c>
    </row>
    <row r="941" spans="1:21" x14ac:dyDescent="0.25">
      <c r="A941" s="53" t="s">
        <v>677</v>
      </c>
      <c r="B941" s="53">
        <f t="shared" si="14"/>
        <v>932</v>
      </c>
      <c r="C941" s="53">
        <v>1.2071164916946915</v>
      </c>
      <c r="D941" s="53">
        <v>-0.58923893541732963</v>
      </c>
      <c r="E941" s="53">
        <v>2.7167595273185992</v>
      </c>
      <c r="F941" s="53">
        <v>-1.31115964559096</v>
      </c>
      <c r="H941" s="53">
        <v>0.39972564732074689</v>
      </c>
      <c r="I941" s="53">
        <v>-8.3215796376983328E-2</v>
      </c>
      <c r="J941" s="53">
        <v>4.6950385311835889</v>
      </c>
      <c r="K941" s="53">
        <v>-1.3829774975922884</v>
      </c>
      <c r="M941" s="53">
        <v>0.29059843506726413</v>
      </c>
      <c r="N941" s="53">
        <v>-0.19542338567891535</v>
      </c>
      <c r="O941" s="53">
        <v>3.8925644857559543</v>
      </c>
      <c r="P941" s="53">
        <v>-1.473578710218588</v>
      </c>
      <c r="R941" s="53">
        <v>-8.4749579189462049E-2</v>
      </c>
      <c r="S941" s="53">
        <v>3.428391846420499</v>
      </c>
      <c r="T941" s="53">
        <v>7.8598614934361795</v>
      </c>
      <c r="U941" s="53">
        <v>-1.4137943030217481</v>
      </c>
    </row>
    <row r="942" spans="1:21" x14ac:dyDescent="0.25">
      <c r="A942" s="53" t="s">
        <v>677</v>
      </c>
      <c r="B942" s="53">
        <f t="shared" si="14"/>
        <v>933</v>
      </c>
      <c r="C942" s="53">
        <v>6.063139823961141E-2</v>
      </c>
      <c r="D942" s="53">
        <v>0.84787727026943138</v>
      </c>
      <c r="E942" s="53">
        <v>3.3020827979816731</v>
      </c>
      <c r="F942" s="53">
        <v>-1.234928043010785</v>
      </c>
      <c r="H942" s="53">
        <v>0.95208479106972488</v>
      </c>
      <c r="I942" s="53">
        <v>1.2241761862431406</v>
      </c>
      <c r="J942" s="53">
        <v>8.4912972883102373</v>
      </c>
      <c r="K942" s="53">
        <v>-1.2913431057348073</v>
      </c>
      <c r="M942" s="53">
        <v>-0.43313241431350841</v>
      </c>
      <c r="N942" s="53">
        <v>1.951682456623492</v>
      </c>
      <c r="O942" s="53">
        <v>2.3836711783805611</v>
      </c>
      <c r="P942" s="53">
        <v>-1.4167334329315981</v>
      </c>
      <c r="R942" s="53">
        <v>0.55651121032071815</v>
      </c>
      <c r="S942" s="53">
        <v>3.230595807273454</v>
      </c>
      <c r="T942" s="53">
        <v>7.2666938277438415</v>
      </c>
      <c r="U942" s="53">
        <v>-1.3557463252963828</v>
      </c>
    </row>
    <row r="943" spans="1:21" x14ac:dyDescent="0.25">
      <c r="A943" s="53" t="s">
        <v>677</v>
      </c>
      <c r="B943" s="53">
        <f t="shared" si="14"/>
        <v>934</v>
      </c>
      <c r="C943" s="53">
        <v>0.8981344895332426</v>
      </c>
      <c r="D943" s="53">
        <v>2.8909524660281209</v>
      </c>
      <c r="E943" s="53">
        <v>7.6299927332755457</v>
      </c>
      <c r="F943" s="53">
        <v>-1.3035048977827979</v>
      </c>
      <c r="H943" s="53">
        <v>1.5324859245293638</v>
      </c>
      <c r="I943" s="53">
        <v>0.22235073802139474</v>
      </c>
      <c r="J943" s="53">
        <v>7.1322458559948023</v>
      </c>
      <c r="K943" s="53">
        <v>-1.3737760885115124</v>
      </c>
      <c r="M943" s="53">
        <v>-0.34396824975493373</v>
      </c>
      <c r="N943" s="53">
        <v>-8.6342928342333175E-2</v>
      </c>
      <c r="O943" s="53">
        <v>3.5781400544694728</v>
      </c>
      <c r="P943" s="53">
        <v>-1.4678706279142797</v>
      </c>
      <c r="R943" s="53">
        <v>1.6620601588942534</v>
      </c>
      <c r="S943" s="53">
        <v>3.4814911675707774</v>
      </c>
      <c r="T943" s="53">
        <v>5.1467408612747247</v>
      </c>
      <c r="U943" s="53">
        <v>-1.4079654523191256</v>
      </c>
    </row>
    <row r="944" spans="1:21" x14ac:dyDescent="0.25">
      <c r="A944" s="53" t="s">
        <v>677</v>
      </c>
      <c r="B944" s="53">
        <f t="shared" si="14"/>
        <v>935</v>
      </c>
      <c r="C944" s="53">
        <v>0.88571645550966094</v>
      </c>
      <c r="D944" s="53">
        <v>1.226827535666648</v>
      </c>
      <c r="E944" s="53">
        <v>5.3545704472587339</v>
      </c>
      <c r="F944" s="53">
        <v>-1.2386895668418112</v>
      </c>
      <c r="H944" s="53">
        <v>0.35914881090096962</v>
      </c>
      <c r="I944" s="53">
        <v>0.22892823191806622</v>
      </c>
      <c r="J944" s="53">
        <v>3.5782121922234755</v>
      </c>
      <c r="K944" s="53">
        <v>-1.2958646550273203</v>
      </c>
      <c r="M944" s="53">
        <v>-1.4226303532386244E-2</v>
      </c>
      <c r="N944" s="53">
        <v>1.7380759691180305</v>
      </c>
      <c r="O944" s="53">
        <v>3.0181828679217872</v>
      </c>
      <c r="P944" s="53">
        <v>-1.4195383702274058</v>
      </c>
      <c r="R944" s="53">
        <v>2.4754417473405539</v>
      </c>
      <c r="S944" s="53">
        <v>2.0192757171939033</v>
      </c>
      <c r="T944" s="53">
        <v>2.2482366187824727</v>
      </c>
      <c r="U944" s="53">
        <v>-1.3586106078795439</v>
      </c>
    </row>
    <row r="945" spans="1:21" x14ac:dyDescent="0.25">
      <c r="A945" s="53" t="s">
        <v>677</v>
      </c>
      <c r="B945" s="53">
        <f t="shared" si="14"/>
        <v>936</v>
      </c>
      <c r="C945" s="53">
        <v>0.96842109441635349</v>
      </c>
      <c r="D945" s="53">
        <v>-0.18366060887948857</v>
      </c>
      <c r="E945" s="53">
        <v>9.1849597616241567</v>
      </c>
      <c r="F945" s="53">
        <v>-1.1976390469644493</v>
      </c>
      <c r="H945" s="53">
        <v>0.81714750004407399</v>
      </c>
      <c r="I945" s="53">
        <v>0.75246182430868336</v>
      </c>
      <c r="J945" s="53">
        <v>4.5165564943342815</v>
      </c>
      <c r="K945" s="53">
        <v>-1.2465197731531754</v>
      </c>
      <c r="M945" s="53">
        <v>-0.4497167264339213</v>
      </c>
      <c r="N945" s="53">
        <v>1.5460381873770344</v>
      </c>
      <c r="O945" s="53">
        <v>3.1687392734751616</v>
      </c>
      <c r="P945" s="53">
        <v>-1.3889273361388927</v>
      </c>
      <c r="R945" s="53">
        <v>-0.20937529503346319</v>
      </c>
      <c r="S945" s="53">
        <v>2.4555112464053996</v>
      </c>
      <c r="T945" s="53">
        <v>7.8991105861905728</v>
      </c>
      <c r="U945" s="53">
        <v>-1.327351922730565</v>
      </c>
    </row>
    <row r="946" spans="1:21" x14ac:dyDescent="0.25">
      <c r="A946" s="53" t="s">
        <v>677</v>
      </c>
      <c r="B946" s="53">
        <f t="shared" si="14"/>
        <v>937</v>
      </c>
      <c r="C946" s="53">
        <v>0.10866235401727659</v>
      </c>
      <c r="D946" s="53">
        <v>1.9334997425862435</v>
      </c>
      <c r="E946" s="53">
        <v>2.8542840686354007</v>
      </c>
      <c r="F946" s="53">
        <v>-1.1206293455219503</v>
      </c>
      <c r="H946" s="53">
        <v>0.36977836736512304</v>
      </c>
      <c r="I946" s="53">
        <v>1.4729014411369161</v>
      </c>
      <c r="J946" s="53">
        <v>4.737369997512447</v>
      </c>
      <c r="K946" s="53">
        <v>-1.1539500655783175</v>
      </c>
      <c r="M946" s="53">
        <v>-0.68368485615206132</v>
      </c>
      <c r="N946" s="53">
        <v>0.35490898527869214</v>
      </c>
      <c r="O946" s="53">
        <v>3.3553409795047968</v>
      </c>
      <c r="P946" s="53">
        <v>-1.3315018369480149</v>
      </c>
      <c r="R946" s="53">
        <v>-0.81399292401977952</v>
      </c>
      <c r="S946" s="53">
        <v>0.53947803303922048</v>
      </c>
      <c r="T946" s="53">
        <v>3.6679132715820479</v>
      </c>
      <c r="U946" s="53">
        <v>-1.2687114470922665</v>
      </c>
    </row>
    <row r="947" spans="1:21" x14ac:dyDescent="0.25">
      <c r="A947" s="53" t="s">
        <v>677</v>
      </c>
      <c r="B947" s="53">
        <f t="shared" si="14"/>
        <v>938</v>
      </c>
      <c r="C947" s="53">
        <v>0.29864458796557175</v>
      </c>
      <c r="D947" s="53">
        <v>1.7020764228485825</v>
      </c>
      <c r="E947" s="53">
        <v>4.9559510176211612</v>
      </c>
      <c r="F947" s="53">
        <v>-1.1345425799358226</v>
      </c>
      <c r="H947" s="53">
        <v>1.4129529057617933</v>
      </c>
      <c r="I947" s="53">
        <v>-0.81768589007510106</v>
      </c>
      <c r="J947" s="53">
        <v>4.2915676295276519</v>
      </c>
      <c r="K947" s="53">
        <v>-1.1706745044085898</v>
      </c>
      <c r="M947" s="53">
        <v>0.7596123172645769</v>
      </c>
      <c r="N947" s="53">
        <v>1.4575596971447429</v>
      </c>
      <c r="O947" s="53">
        <v>4.0772186884996282</v>
      </c>
      <c r="P947" s="53">
        <v>-1.3418768210943031</v>
      </c>
      <c r="R947" s="53">
        <v>-0.95610058053313951</v>
      </c>
      <c r="S947" s="53">
        <v>2.2347783096547711</v>
      </c>
      <c r="T947" s="53">
        <v>4.8479201418982711</v>
      </c>
      <c r="U947" s="53">
        <v>-1.2793059393239472</v>
      </c>
    </row>
    <row r="948" spans="1:21" x14ac:dyDescent="0.25">
      <c r="A948" s="53" t="s">
        <v>677</v>
      </c>
      <c r="B948" s="53">
        <f t="shared" si="14"/>
        <v>939</v>
      </c>
      <c r="C948" s="53">
        <v>0.78165838907381024</v>
      </c>
      <c r="D948" s="53">
        <v>1.4682435443255335</v>
      </c>
      <c r="E948" s="53">
        <v>2.4236229550474468</v>
      </c>
      <c r="F948" s="53">
        <v>-1.1068268788464894</v>
      </c>
      <c r="H948" s="53">
        <v>-5.0711354858782962E-2</v>
      </c>
      <c r="I948" s="53">
        <v>5.053792196701796E-3</v>
      </c>
      <c r="J948" s="53">
        <v>15.868317001015647</v>
      </c>
      <c r="K948" s="53">
        <v>-1.137358775389858</v>
      </c>
      <c r="M948" s="53">
        <v>-8.7669926320661035E-2</v>
      </c>
      <c r="N948" s="53">
        <v>0.92583653466942162</v>
      </c>
      <c r="O948" s="53">
        <v>2.1276351327172001</v>
      </c>
      <c r="P948" s="53">
        <v>-1.3212094513906496</v>
      </c>
      <c r="R948" s="53">
        <v>-0.54987171955733483</v>
      </c>
      <c r="S948" s="53">
        <v>2.5197377074376126</v>
      </c>
      <c r="T948" s="53">
        <v>4.0068025075616944</v>
      </c>
      <c r="U948" s="53">
        <v>-1.2582013010240449</v>
      </c>
    </row>
    <row r="949" spans="1:21" x14ac:dyDescent="0.25">
      <c r="A949" s="53" t="s">
        <v>677</v>
      </c>
      <c r="B949" s="53">
        <f t="shared" si="14"/>
        <v>940</v>
      </c>
      <c r="C949" s="53">
        <v>1.4216000591335012</v>
      </c>
      <c r="D949" s="53">
        <v>-0.51385886914881496</v>
      </c>
      <c r="E949" s="53">
        <v>3.30773524414986</v>
      </c>
      <c r="F949" s="53">
        <v>-1.1013337526640246</v>
      </c>
      <c r="H949" s="53">
        <v>-0.74422961086313766</v>
      </c>
      <c r="I949" s="53">
        <v>-0.82552846939292035</v>
      </c>
      <c r="J949" s="53">
        <v>6.7617335523789261</v>
      </c>
      <c r="K949" s="53">
        <v>-1.1307557490846298</v>
      </c>
      <c r="M949" s="53">
        <v>2.2997462143617979</v>
      </c>
      <c r="N949" s="53">
        <v>8.7344300332437327E-2</v>
      </c>
      <c r="O949" s="53">
        <v>3.9720984067536187</v>
      </c>
      <c r="P949" s="53">
        <v>-1.317113272503603</v>
      </c>
      <c r="R949" s="53">
        <v>-0.35763555324969359</v>
      </c>
      <c r="S949" s="53">
        <v>2.3921795407425148</v>
      </c>
      <c r="T949" s="53">
        <v>10.040822390525539</v>
      </c>
      <c r="U949" s="53">
        <v>-1.2540184574855402</v>
      </c>
    </row>
    <row r="950" spans="1:21" x14ac:dyDescent="0.25">
      <c r="A950" s="53" t="s">
        <v>677</v>
      </c>
      <c r="B950" s="53">
        <f t="shared" si="14"/>
        <v>941</v>
      </c>
      <c r="C950" s="53">
        <v>0.15146875485576611</v>
      </c>
      <c r="D950" s="53">
        <v>2.8612554056506481</v>
      </c>
      <c r="E950" s="53">
        <v>2.9854387589598805</v>
      </c>
      <c r="F950" s="53">
        <v>-1.1933300636050457</v>
      </c>
      <c r="H950" s="53">
        <v>2.6933151821689227</v>
      </c>
      <c r="I950" s="53">
        <v>-0.9043536905664884</v>
      </c>
      <c r="J950" s="53">
        <v>3.2035610086790016</v>
      </c>
      <c r="K950" s="53">
        <v>-1.2413401487415321</v>
      </c>
      <c r="M950" s="53">
        <v>0.57871145624480724</v>
      </c>
      <c r="N950" s="53">
        <v>0.3743803809529328</v>
      </c>
      <c r="O950" s="53">
        <v>4.7906487767860755</v>
      </c>
      <c r="P950" s="53">
        <v>-1.3857141627882117</v>
      </c>
      <c r="R950" s="53">
        <v>-0.95201941202020635</v>
      </c>
      <c r="S950" s="53">
        <v>1.7285988436563906</v>
      </c>
      <c r="T950" s="53">
        <v>5.9780041657627594</v>
      </c>
      <c r="U950" s="53">
        <v>-1.3240707668634486</v>
      </c>
    </row>
    <row r="951" spans="1:21" x14ac:dyDescent="0.25">
      <c r="A951" s="53" t="s">
        <v>677</v>
      </c>
      <c r="B951" s="53">
        <f t="shared" si="14"/>
        <v>942</v>
      </c>
      <c r="C951" s="53">
        <v>1.323076387047313</v>
      </c>
      <c r="D951" s="53">
        <v>2.3343745720304163</v>
      </c>
      <c r="E951" s="53">
        <v>2.3840333481771241</v>
      </c>
      <c r="F951" s="53">
        <v>-1.1253024931104896</v>
      </c>
      <c r="H951" s="53">
        <v>2.3753075513799238</v>
      </c>
      <c r="I951" s="53">
        <v>1.0189303758865307</v>
      </c>
      <c r="J951" s="53">
        <v>3.6555509096379306</v>
      </c>
      <c r="K951" s="53">
        <v>-1.1595674345282312</v>
      </c>
      <c r="M951" s="53">
        <v>6.5997818808218658E-2</v>
      </c>
      <c r="N951" s="53">
        <v>2.1568472037223048</v>
      </c>
      <c r="O951" s="53">
        <v>7.1595331020621602</v>
      </c>
      <c r="P951" s="53">
        <v>-1.3349865645607417</v>
      </c>
      <c r="R951" s="53">
        <v>-0.13038628663731586</v>
      </c>
      <c r="S951" s="53">
        <v>2.4503733315477478</v>
      </c>
      <c r="T951" s="53">
        <v>3.0402365002248546</v>
      </c>
      <c r="U951" s="53">
        <v>-1.2722699026139326</v>
      </c>
    </row>
    <row r="952" spans="1:21" x14ac:dyDescent="0.25">
      <c r="A952" s="53" t="s">
        <v>677</v>
      </c>
      <c r="B952" s="53">
        <f t="shared" si="14"/>
        <v>943</v>
      </c>
      <c r="C952" s="53">
        <v>0.58593994452205611</v>
      </c>
      <c r="D952" s="53">
        <v>1.0326267553099309</v>
      </c>
      <c r="E952" s="53">
        <v>3.4150043419266742</v>
      </c>
      <c r="F952" s="53">
        <v>-1.2221901558310859</v>
      </c>
      <c r="H952" s="53">
        <v>1.490744912639686E-2</v>
      </c>
      <c r="I952" s="53">
        <v>8.8936073853479375E-2</v>
      </c>
      <c r="J952" s="53">
        <v>7.18196135823107</v>
      </c>
      <c r="K952" s="53">
        <v>-1.2760314960381161</v>
      </c>
      <c r="M952" s="53">
        <v>0.12585735507764853</v>
      </c>
      <c r="N952" s="53">
        <v>3.0411632094501964</v>
      </c>
      <c r="O952" s="53">
        <v>2.3748890886307339</v>
      </c>
      <c r="P952" s="53">
        <v>-1.4072348955235878</v>
      </c>
      <c r="R952" s="53">
        <v>0.38708438498711117</v>
      </c>
      <c r="S952" s="53">
        <v>1.4575650057899625</v>
      </c>
      <c r="T952" s="53">
        <v>9.8246186890380329</v>
      </c>
      <c r="U952" s="53">
        <v>-1.3460468231706375</v>
      </c>
    </row>
    <row r="953" spans="1:21" x14ac:dyDescent="0.25">
      <c r="A953" s="53" t="s">
        <v>677</v>
      </c>
      <c r="B953" s="53">
        <f t="shared" si="14"/>
        <v>944</v>
      </c>
      <c r="C953" s="53">
        <v>0.74309208358791612</v>
      </c>
      <c r="D953" s="53">
        <v>2.2239621227068422</v>
      </c>
      <c r="E953" s="53">
        <v>2.7806425904743381</v>
      </c>
      <c r="F953" s="53">
        <v>-1.141272960575324</v>
      </c>
      <c r="H953" s="53">
        <v>0.45133439677687587</v>
      </c>
      <c r="I953" s="53">
        <v>1.0929823515312702</v>
      </c>
      <c r="J953" s="53">
        <v>7.3342705844694329</v>
      </c>
      <c r="K953" s="53">
        <v>-1.1787647755821682</v>
      </c>
      <c r="M953" s="53">
        <v>1.6372195549645066</v>
      </c>
      <c r="N953" s="53">
        <v>1.9788881916642518</v>
      </c>
      <c r="O953" s="53">
        <v>2.4939401425790333</v>
      </c>
      <c r="P953" s="53">
        <v>-1.3468956104251069</v>
      </c>
      <c r="R953" s="53">
        <v>0.35263351293120626</v>
      </c>
      <c r="S953" s="53">
        <v>2.4933410231949344</v>
      </c>
      <c r="T953" s="53">
        <v>4.3342498710881596</v>
      </c>
      <c r="U953" s="53">
        <v>-1.2844309133796104</v>
      </c>
    </row>
    <row r="954" spans="1:21" x14ac:dyDescent="0.25">
      <c r="A954" s="53" t="s">
        <v>677</v>
      </c>
      <c r="B954" s="53">
        <f t="shared" si="14"/>
        <v>945</v>
      </c>
      <c r="C954" s="53">
        <v>0.17393986854259372</v>
      </c>
      <c r="D954" s="53">
        <v>-0.28674908718515413</v>
      </c>
      <c r="E954" s="53">
        <v>4.4841701928528694</v>
      </c>
      <c r="F954" s="53">
        <v>-1.0769516792046394</v>
      </c>
      <c r="H954" s="53">
        <v>-5.7304896161113394E-2</v>
      </c>
      <c r="I954" s="53">
        <v>-0.32938790006542579</v>
      </c>
      <c r="J954" s="53">
        <v>9.6541248573573917</v>
      </c>
      <c r="K954" s="53">
        <v>-1.1014472156410968</v>
      </c>
      <c r="M954" s="53">
        <v>0.20429374333930547</v>
      </c>
      <c r="N954" s="53">
        <v>1.7972957686012043</v>
      </c>
      <c r="O954" s="53">
        <v>4.3149406159802064</v>
      </c>
      <c r="P954" s="53">
        <v>-1.2989317614278939</v>
      </c>
      <c r="R954" s="53">
        <v>-0.35285119715532542</v>
      </c>
      <c r="S954" s="53">
        <v>0.93152852655876783</v>
      </c>
      <c r="T954" s="53">
        <v>3.0503514937174327</v>
      </c>
      <c r="U954" s="53">
        <v>-1.2354522722137553</v>
      </c>
    </row>
    <row r="955" spans="1:21" x14ac:dyDescent="0.25">
      <c r="A955" s="53" t="s">
        <v>677</v>
      </c>
      <c r="B955" s="53">
        <f t="shared" si="14"/>
        <v>946</v>
      </c>
      <c r="C955" s="53">
        <v>0.18597856358447573</v>
      </c>
      <c r="D955" s="53">
        <v>3.3003457263550642</v>
      </c>
      <c r="E955" s="53">
        <v>6.4294397329139121</v>
      </c>
      <c r="F955" s="53">
        <v>-0.95260930423378509</v>
      </c>
      <c r="H955" s="53">
        <v>0.4636346883891298</v>
      </c>
      <c r="I955" s="53">
        <v>-0.56113957193813258</v>
      </c>
      <c r="J955" s="53">
        <v>5.7598387984901338</v>
      </c>
      <c r="K955" s="53">
        <v>-0.95198114741059281</v>
      </c>
      <c r="M955" s="53">
        <v>1.7376247356739953</v>
      </c>
      <c r="N955" s="53">
        <v>2.189492636829276</v>
      </c>
      <c r="O955" s="53">
        <v>2.6658403119635792</v>
      </c>
      <c r="P955" s="53">
        <v>-1.2062106779860611</v>
      </c>
      <c r="R955" s="53">
        <v>9.6631046525535724E-3</v>
      </c>
      <c r="S955" s="53">
        <v>1.3646222425820216</v>
      </c>
      <c r="T955" s="53">
        <v>4.0762773421695275</v>
      </c>
      <c r="U955" s="53">
        <v>-1.1407694481837087</v>
      </c>
    </row>
    <row r="956" spans="1:21" x14ac:dyDescent="0.25">
      <c r="A956" s="53" t="s">
        <v>677</v>
      </c>
      <c r="B956" s="53">
        <f t="shared" si="14"/>
        <v>947</v>
      </c>
      <c r="C956" s="53">
        <v>0.91292505534930724</v>
      </c>
      <c r="D956" s="53">
        <v>2.6361230401249371</v>
      </c>
      <c r="E956" s="53">
        <v>6.6880564777386544</v>
      </c>
      <c r="F956" s="53">
        <v>-0.97329631549960405</v>
      </c>
      <c r="H956" s="53">
        <v>0.54940146141873181</v>
      </c>
      <c r="I956" s="53">
        <v>-0.43531286825158488</v>
      </c>
      <c r="J956" s="53">
        <v>17.671573764700057</v>
      </c>
      <c r="K956" s="53">
        <v>-0.97684802194203757</v>
      </c>
      <c r="M956" s="53">
        <v>4.3518726657257326E-2</v>
      </c>
      <c r="N956" s="53">
        <v>3.8820494273350681</v>
      </c>
      <c r="O956" s="53">
        <v>3.2216843423848478</v>
      </c>
      <c r="P956" s="53">
        <v>-1.221636811660842</v>
      </c>
      <c r="R956" s="53">
        <v>0.25446641014735855</v>
      </c>
      <c r="S956" s="53">
        <v>2.4128777023185144</v>
      </c>
      <c r="T956" s="53">
        <v>3.4954495451793037</v>
      </c>
      <c r="U956" s="53">
        <v>-1.1565219593276228</v>
      </c>
    </row>
    <row r="957" spans="1:21" x14ac:dyDescent="0.25">
      <c r="A957" s="53" t="s">
        <v>677</v>
      </c>
      <c r="B957" s="53">
        <f t="shared" si="14"/>
        <v>948</v>
      </c>
      <c r="C957" s="53">
        <v>0.56657728343433289</v>
      </c>
      <c r="D957" s="53">
        <v>3.2782475774583291</v>
      </c>
      <c r="E957" s="53">
        <v>3.0999201501276876</v>
      </c>
      <c r="F957" s="53">
        <v>-1.1268341139013474</v>
      </c>
      <c r="H957" s="53">
        <v>0.61146176365829363</v>
      </c>
      <c r="I957" s="53">
        <v>-0.68419279383848597</v>
      </c>
      <c r="J957" s="53">
        <v>15.382976712227778</v>
      </c>
      <c r="K957" s="53">
        <v>-1.1614085231971849</v>
      </c>
      <c r="M957" s="53">
        <v>2.4051910027465024</v>
      </c>
      <c r="N957" s="53">
        <v>1.2009882399978955</v>
      </c>
      <c r="O957" s="53">
        <v>3.08969415163223</v>
      </c>
      <c r="P957" s="53">
        <v>-1.3361286815517004</v>
      </c>
      <c r="R957" s="53">
        <v>9.6444024350236149E-2</v>
      </c>
      <c r="S957" s="53">
        <v>1.277713535304257</v>
      </c>
      <c r="T957" s="53">
        <v>10.928197421332211</v>
      </c>
      <c r="U957" s="53">
        <v>-1.2734361838744888</v>
      </c>
    </row>
    <row r="958" spans="1:21" x14ac:dyDescent="0.25">
      <c r="A958" s="53" t="s">
        <v>677</v>
      </c>
      <c r="B958" s="53">
        <f t="shared" si="14"/>
        <v>949</v>
      </c>
      <c r="C958" s="53">
        <v>9.9293291739283515E-2</v>
      </c>
      <c r="D958" s="53">
        <v>0.21655841966724468</v>
      </c>
      <c r="E958" s="53">
        <v>3.3654153636752806</v>
      </c>
      <c r="F958" s="53">
        <v>-1.0314759488984293</v>
      </c>
      <c r="H958" s="53">
        <v>0.49048783130306828</v>
      </c>
      <c r="I958" s="53">
        <v>1.8311656236448191</v>
      </c>
      <c r="J958" s="53">
        <v>10.677676347210271</v>
      </c>
      <c r="K958" s="53">
        <v>-1.046782998310736</v>
      </c>
      <c r="M958" s="53">
        <v>0.44851941059715777</v>
      </c>
      <c r="N958" s="53">
        <v>1.7070711809787886</v>
      </c>
      <c r="O958" s="53">
        <v>2.6023878779659815</v>
      </c>
      <c r="P958" s="53">
        <v>-1.2650208844216542</v>
      </c>
      <c r="R958" s="53">
        <v>1.8492892078534002</v>
      </c>
      <c r="S958" s="53">
        <v>0.53055589526277547</v>
      </c>
      <c r="T958" s="53">
        <v>3.4929515312108825</v>
      </c>
      <c r="U958" s="53">
        <v>-1.20082392792461</v>
      </c>
    </row>
    <row r="959" spans="1:21" x14ac:dyDescent="0.25">
      <c r="A959" s="53" t="s">
        <v>677</v>
      </c>
      <c r="B959" s="53">
        <f t="shared" si="14"/>
        <v>950</v>
      </c>
      <c r="C959" s="53">
        <v>0.6232708202999937</v>
      </c>
      <c r="D959" s="53">
        <v>2.5629124911266388</v>
      </c>
      <c r="E959" s="53">
        <v>4.4206063762609107</v>
      </c>
      <c r="F959" s="53">
        <v>-1.1940817607845</v>
      </c>
      <c r="H959" s="53">
        <v>0.31662108808808365</v>
      </c>
      <c r="I959" s="53">
        <v>0.19895177377457454</v>
      </c>
      <c r="J959" s="53">
        <v>3.9894939429638456</v>
      </c>
      <c r="K959" s="53">
        <v>-1.2422437282488348</v>
      </c>
      <c r="M959" s="53">
        <v>0.12985984956102839</v>
      </c>
      <c r="N959" s="53">
        <v>0.11503589066943368</v>
      </c>
      <c r="O959" s="53">
        <v>3.9189971946994007</v>
      </c>
      <c r="P959" s="53">
        <v>-1.3862746971749442</v>
      </c>
      <c r="R959" s="53">
        <v>0.35751538315548048</v>
      </c>
      <c r="S959" s="53">
        <v>1.8770081520460227</v>
      </c>
      <c r="T959" s="53">
        <v>3.5012552894704174</v>
      </c>
      <c r="U959" s="53">
        <v>-1.3246431607218001</v>
      </c>
    </row>
    <row r="960" spans="1:21" x14ac:dyDescent="0.25">
      <c r="A960" s="53" t="s">
        <v>677</v>
      </c>
      <c r="B960" s="53">
        <f t="shared" si="14"/>
        <v>951</v>
      </c>
      <c r="C960" s="53">
        <v>0.50286992820155385</v>
      </c>
      <c r="D960" s="53">
        <v>3.4008534923669798</v>
      </c>
      <c r="E960" s="53">
        <v>3.9685906219591254</v>
      </c>
      <c r="F960" s="53">
        <v>-0.99223988591927337</v>
      </c>
      <c r="H960" s="53">
        <v>0.35997067713819209</v>
      </c>
      <c r="I960" s="53">
        <v>4.2116623308525322E-2</v>
      </c>
      <c r="J960" s="53">
        <v>5.8908852540675021</v>
      </c>
      <c r="K960" s="53">
        <v>-0.99961918896807633</v>
      </c>
      <c r="M960" s="53">
        <v>-0.15876505077017333</v>
      </c>
      <c r="N960" s="53">
        <v>1.9870778354529304</v>
      </c>
      <c r="O960" s="53">
        <v>6.9799863974130272</v>
      </c>
      <c r="P960" s="53">
        <v>-1.2357628758765216</v>
      </c>
      <c r="R960" s="53">
        <v>7.9456601776764127E-2</v>
      </c>
      <c r="S960" s="53">
        <v>2.3628850671590391</v>
      </c>
      <c r="T960" s="53">
        <v>3.704644939165036</v>
      </c>
      <c r="U960" s="53">
        <v>-1.1709468948732626</v>
      </c>
    </row>
    <row r="961" spans="1:21" x14ac:dyDescent="0.25">
      <c r="A961" s="53" t="s">
        <v>677</v>
      </c>
      <c r="B961" s="53">
        <f t="shared" si="14"/>
        <v>952</v>
      </c>
      <c r="C961" s="53">
        <v>0.3254204388654432</v>
      </c>
      <c r="D961" s="53">
        <v>1.3737906338605888</v>
      </c>
      <c r="E961" s="53">
        <v>2.8556217688169805</v>
      </c>
      <c r="F961" s="53">
        <v>-1.0766366787872197</v>
      </c>
      <c r="H961" s="53">
        <v>0.86917722345363946</v>
      </c>
      <c r="I961" s="53">
        <v>1.6862572158520763</v>
      </c>
      <c r="J961" s="53">
        <v>4.6709508493413576</v>
      </c>
      <c r="K961" s="53">
        <v>-1.1010685685877997</v>
      </c>
      <c r="M961" s="53">
        <v>-0.47517002403665853</v>
      </c>
      <c r="N961" s="53">
        <v>2.8952834308532087</v>
      </c>
      <c r="O961" s="53">
        <v>7.4357678581224995</v>
      </c>
      <c r="P961" s="53">
        <v>-1.2986968682147426</v>
      </c>
      <c r="R961" s="53">
        <v>1.3177533988970778</v>
      </c>
      <c r="S961" s="53">
        <v>1.9382185089152788</v>
      </c>
      <c r="T961" s="53">
        <v>3.8776591077672871</v>
      </c>
      <c r="U961" s="53">
        <v>-1.2352124092619747</v>
      </c>
    </row>
    <row r="962" spans="1:21" x14ac:dyDescent="0.25">
      <c r="A962" s="53" t="s">
        <v>677</v>
      </c>
      <c r="B962" s="53">
        <f t="shared" si="14"/>
        <v>953</v>
      </c>
      <c r="C962" s="53">
        <v>7.463263826304721E-2</v>
      </c>
      <c r="D962" s="53">
        <v>2.6855190076555568</v>
      </c>
      <c r="E962" s="53">
        <v>2.3217058761536951</v>
      </c>
      <c r="F962" s="53">
        <v>-1.0292548464192175</v>
      </c>
      <c r="H962" s="53">
        <v>2.2011752460138645</v>
      </c>
      <c r="I962" s="53">
        <v>-6.9283080182838686E-2</v>
      </c>
      <c r="J962" s="53">
        <v>6.5914949931079123</v>
      </c>
      <c r="K962" s="53">
        <v>-1.0441131164238682</v>
      </c>
      <c r="M962" s="53">
        <v>1.25051941186505</v>
      </c>
      <c r="N962" s="53">
        <v>1.2068547308088795</v>
      </c>
      <c r="O962" s="53">
        <v>1.0521611881759898</v>
      </c>
      <c r="P962" s="53">
        <v>-1.2633646266225238</v>
      </c>
      <c r="R962" s="53">
        <v>0.18181440798938273</v>
      </c>
      <c r="S962" s="53">
        <v>2.712331131503138</v>
      </c>
      <c r="T962" s="53">
        <v>4.1378694489113732</v>
      </c>
      <c r="U962" s="53">
        <v>-1.1991326279535326</v>
      </c>
    </row>
    <row r="963" spans="1:21" x14ac:dyDescent="0.25">
      <c r="A963" s="53" t="s">
        <v>677</v>
      </c>
      <c r="B963" s="53">
        <f t="shared" si="14"/>
        <v>954</v>
      </c>
      <c r="C963" s="53">
        <v>6.7797864076742542E-2</v>
      </c>
      <c r="D963" s="53">
        <v>3.2789510256866419</v>
      </c>
      <c r="E963" s="53">
        <v>3.4851516592873937</v>
      </c>
      <c r="F963" s="53">
        <v>-1.3106707570275917</v>
      </c>
      <c r="H963" s="53">
        <v>-0.2594098795940995</v>
      </c>
      <c r="I963" s="53">
        <v>0.85106841049847937</v>
      </c>
      <c r="J963" s="53">
        <v>9.1758731349821279</v>
      </c>
      <c r="K963" s="53">
        <v>-1.3823898278506848</v>
      </c>
      <c r="M963" s="53">
        <v>-0.33423639858430104</v>
      </c>
      <c r="N963" s="53">
        <v>1.1447555448124829</v>
      </c>
      <c r="O963" s="53">
        <v>3.4365970095242266</v>
      </c>
      <c r="P963" s="53">
        <v>-1.4732141500492293</v>
      </c>
      <c r="R963" s="53">
        <v>1.1918289914157079</v>
      </c>
      <c r="S963" s="53">
        <v>2.2933459942284027</v>
      </c>
      <c r="T963" s="53">
        <v>4.23878644561528</v>
      </c>
      <c r="U963" s="53">
        <v>-1.4134220296931539</v>
      </c>
    </row>
    <row r="964" spans="1:21" x14ac:dyDescent="0.25">
      <c r="A964" s="53" t="s">
        <v>677</v>
      </c>
      <c r="B964" s="53">
        <f t="shared" si="14"/>
        <v>955</v>
      </c>
      <c r="C964" s="53">
        <v>3.0517854024234889</v>
      </c>
      <c r="D964" s="53">
        <v>-0.41057859827911941</v>
      </c>
      <c r="E964" s="53">
        <v>4.1257770484082368</v>
      </c>
      <c r="F964" s="53">
        <v>-1.3966164635400717</v>
      </c>
      <c r="H964" s="53">
        <v>1.2813727618833841</v>
      </c>
      <c r="I964" s="53">
        <v>1.1427595032980304</v>
      </c>
      <c r="J964" s="53">
        <v>5.9863364242397408</v>
      </c>
      <c r="K964" s="53">
        <v>-1.4857010830581254</v>
      </c>
      <c r="M964" s="53">
        <v>1.6643895336181775</v>
      </c>
      <c r="N964" s="53">
        <v>2.8065044223505828</v>
      </c>
      <c r="O964" s="53">
        <v>6.3321666989240288</v>
      </c>
      <c r="P964" s="53">
        <v>-1.5373031545167641</v>
      </c>
      <c r="R964" s="53">
        <v>-0.13826439170657295</v>
      </c>
      <c r="S964" s="53">
        <v>2.1422810727411568</v>
      </c>
      <c r="T964" s="53">
        <v>2.8227465897869752</v>
      </c>
      <c r="U964" s="53">
        <v>-1.4788669933088692</v>
      </c>
    </row>
    <row r="965" spans="1:21" x14ac:dyDescent="0.25">
      <c r="A965" s="53" t="s">
        <v>677</v>
      </c>
      <c r="B965" s="53">
        <f t="shared" si="14"/>
        <v>956</v>
      </c>
      <c r="C965" s="53">
        <v>0.20124557784892927</v>
      </c>
      <c r="D965" s="53">
        <v>-0.35619083324438078</v>
      </c>
      <c r="E965" s="53">
        <v>4.4850253736906209</v>
      </c>
      <c r="F965" s="53">
        <v>-1.2800905926765862</v>
      </c>
      <c r="H965" s="53">
        <v>2.4499912863504114E-2</v>
      </c>
      <c r="I965" s="53">
        <v>-7.77724267272345E-2</v>
      </c>
      <c r="J965" s="53">
        <v>5.8190825628875</v>
      </c>
      <c r="K965" s="53">
        <v>-1.3456308634794574</v>
      </c>
      <c r="M965" s="53">
        <v>1.8524019633346906</v>
      </c>
      <c r="N965" s="53">
        <v>1.9599761958418578</v>
      </c>
      <c r="O965" s="53">
        <v>1.7017061620030736</v>
      </c>
      <c r="P965" s="53">
        <v>-1.4504107737173941</v>
      </c>
      <c r="R965" s="53">
        <v>0.24895968621910594</v>
      </c>
      <c r="S965" s="53">
        <v>2.6357282926542465</v>
      </c>
      <c r="T965" s="53">
        <v>5.6360706307247757</v>
      </c>
      <c r="U965" s="53">
        <v>-1.3901361923369442</v>
      </c>
    </row>
    <row r="966" spans="1:21" x14ac:dyDescent="0.25">
      <c r="A966" s="53" t="s">
        <v>677</v>
      </c>
      <c r="B966" s="53">
        <f t="shared" si="14"/>
        <v>957</v>
      </c>
      <c r="C966" s="53">
        <v>0.36083307079070887</v>
      </c>
      <c r="D966" s="53">
        <v>0.83505167580426898</v>
      </c>
      <c r="E966" s="53">
        <v>3.3203153327967487</v>
      </c>
      <c r="F966" s="53">
        <v>-1.4141473748759137</v>
      </c>
      <c r="H966" s="53">
        <v>-4.9921224831634241E-2</v>
      </c>
      <c r="I966" s="53">
        <v>-0.33008282146235335</v>
      </c>
      <c r="J966" s="53">
        <v>8.7001895174840627</v>
      </c>
      <c r="K966" s="53">
        <v>-1.5067741596378519</v>
      </c>
      <c r="M966" s="53">
        <v>0.34561229868216031</v>
      </c>
      <c r="N966" s="53">
        <v>2.4895156048253591</v>
      </c>
      <c r="O966" s="53">
        <v>1.2425809526172784</v>
      </c>
      <c r="P966" s="53">
        <v>-1.5503758105052232</v>
      </c>
      <c r="R966" s="53">
        <v>2.6054489399885883</v>
      </c>
      <c r="S966" s="53">
        <v>2.3012633798186162</v>
      </c>
      <c r="T966" s="53">
        <v>3.7173194135424446</v>
      </c>
      <c r="U966" s="53">
        <v>-1.4922162332078734</v>
      </c>
    </row>
    <row r="967" spans="1:21" x14ac:dyDescent="0.25">
      <c r="A967" s="53" t="s">
        <v>677</v>
      </c>
      <c r="B967" s="53">
        <f t="shared" si="14"/>
        <v>958</v>
      </c>
      <c r="C967" s="53">
        <v>1.6642299535282403</v>
      </c>
      <c r="D967" s="53">
        <v>1.846480049424708</v>
      </c>
      <c r="E967" s="53">
        <v>3.514740074999636</v>
      </c>
      <c r="F967" s="53">
        <v>-1.4342134841919496</v>
      </c>
      <c r="H967" s="53">
        <v>1.320009649247988</v>
      </c>
      <c r="I967" s="53">
        <v>-1.1053183459510341</v>
      </c>
      <c r="J967" s="53">
        <v>4.9901739530694273</v>
      </c>
      <c r="K967" s="53">
        <v>-1.5308946774006369</v>
      </c>
      <c r="M967" s="53">
        <v>-2.9928518485868891E-2</v>
      </c>
      <c r="N967" s="53">
        <v>2.2378167451446416</v>
      </c>
      <c r="O967" s="53">
        <v>1.7698791287156539</v>
      </c>
      <c r="P967" s="53">
        <v>-1.5653389427172404</v>
      </c>
      <c r="R967" s="53">
        <v>0.33317211038902828</v>
      </c>
      <c r="S967" s="53">
        <v>1.5314955955307268</v>
      </c>
      <c r="T967" s="53">
        <v>5.0425803763570007</v>
      </c>
      <c r="U967" s="53">
        <v>-1.5074959469642115</v>
      </c>
    </row>
    <row r="968" spans="1:21" x14ac:dyDescent="0.25">
      <c r="A968" s="53" t="s">
        <v>677</v>
      </c>
      <c r="B968" s="53">
        <f t="shared" si="14"/>
        <v>959</v>
      </c>
      <c r="C968" s="53">
        <v>1.6845194131260408</v>
      </c>
      <c r="D968" s="53">
        <v>3.9451244233756815</v>
      </c>
      <c r="E968" s="53">
        <v>3.2130650493265218</v>
      </c>
      <c r="F968" s="53">
        <v>-1.1154493999798936</v>
      </c>
      <c r="H968" s="53">
        <v>0.12714798886077844</v>
      </c>
      <c r="I968" s="53">
        <v>-1.1242519417668653</v>
      </c>
      <c r="J968" s="53">
        <v>8.5292002265092144</v>
      </c>
      <c r="K968" s="53">
        <v>-1.1477234988587997</v>
      </c>
      <c r="M968" s="53">
        <v>1.518732883923243</v>
      </c>
      <c r="N968" s="53">
        <v>1.9225821743810505</v>
      </c>
      <c r="O968" s="53">
        <v>8.3687329311353551</v>
      </c>
      <c r="P968" s="53">
        <v>-1.3276391942814119</v>
      </c>
      <c r="R968" s="53">
        <v>-9.6530918637345989E-2</v>
      </c>
      <c r="S968" s="53">
        <v>1.3538431148645074</v>
      </c>
      <c r="T968" s="53">
        <v>7.5441568779021635</v>
      </c>
      <c r="U968" s="53">
        <v>-1.2647670808023455</v>
      </c>
    </row>
    <row r="969" spans="1:21" x14ac:dyDescent="0.25">
      <c r="A969" s="53" t="s">
        <v>677</v>
      </c>
      <c r="B969" s="53">
        <f t="shared" si="14"/>
        <v>960</v>
      </c>
      <c r="C969" s="53">
        <v>0.51329142321236243</v>
      </c>
      <c r="D969" s="53">
        <v>1.1342203365214754</v>
      </c>
      <c r="E969" s="53">
        <v>4.1944707368420318</v>
      </c>
      <c r="F969" s="53">
        <v>-1.0283119582960016</v>
      </c>
      <c r="H969" s="53">
        <v>-0.31676550683932986</v>
      </c>
      <c r="I969" s="53">
        <v>-1.0192334756881456</v>
      </c>
      <c r="J969" s="53">
        <v>7.8799023091184051</v>
      </c>
      <c r="K969" s="53">
        <v>-1.04297971535612</v>
      </c>
      <c r="M969" s="53">
        <v>0.3392941220962396</v>
      </c>
      <c r="N969" s="53">
        <v>3.3969450078120054</v>
      </c>
      <c r="O969" s="53">
        <v>9.2532480736893064</v>
      </c>
      <c r="P969" s="53">
        <v>-1.2626615227259681</v>
      </c>
      <c r="R969" s="53">
        <v>0.23115584593983624</v>
      </c>
      <c r="S969" s="53">
        <v>1.5542943052081006</v>
      </c>
      <c r="T969" s="53">
        <v>4.6106998472689202</v>
      </c>
      <c r="U969" s="53">
        <v>-1.1984146481797717</v>
      </c>
    </row>
    <row r="970" spans="1:21" x14ac:dyDescent="0.25">
      <c r="A970" s="53" t="s">
        <v>677</v>
      </c>
      <c r="B970" s="53">
        <f t="shared" si="14"/>
        <v>961</v>
      </c>
      <c r="C970" s="53">
        <v>2.0556856519662667</v>
      </c>
      <c r="D970" s="53">
        <v>-0.34019760862276838</v>
      </c>
      <c r="E970" s="53">
        <v>2.955825458045612</v>
      </c>
      <c r="F970" s="53">
        <v>-0.95432027747369375</v>
      </c>
      <c r="H970" s="53">
        <v>-0.42063452444464317</v>
      </c>
      <c r="I970" s="53">
        <v>-0.62677004839379691</v>
      </c>
      <c r="J970" s="53">
        <v>7.0416850325875453</v>
      </c>
      <c r="K970" s="53">
        <v>-0.95403782714730112</v>
      </c>
      <c r="M970" s="53">
        <v>-0.89782110100472645</v>
      </c>
      <c r="N970" s="53">
        <v>-7.5071281860338941E-3</v>
      </c>
      <c r="O970" s="53">
        <v>1.9570547203089099</v>
      </c>
      <c r="P970" s="53">
        <v>-1.2074865366189809</v>
      </c>
      <c r="R970" s="53">
        <v>0.19882239273242738</v>
      </c>
      <c r="S970" s="53">
        <v>2.1643971645788178</v>
      </c>
      <c r="T970" s="53">
        <v>7.8638259637806813</v>
      </c>
      <c r="U970" s="53">
        <v>-1.1420723007167439</v>
      </c>
    </row>
    <row r="971" spans="1:21" x14ac:dyDescent="0.25">
      <c r="A971" s="53" t="s">
        <v>677</v>
      </c>
      <c r="B971" s="53">
        <f t="shared" ref="B971:B1034" si="15">B970+1</f>
        <v>962</v>
      </c>
      <c r="C971" s="53">
        <v>0.92186349176070503</v>
      </c>
      <c r="D971" s="53">
        <v>2.788104944098202</v>
      </c>
      <c r="E971" s="53">
        <v>9.466011508003394</v>
      </c>
      <c r="F971" s="53">
        <v>-1.0082409962412686</v>
      </c>
      <c r="H971" s="53">
        <v>-0.60832891966603542</v>
      </c>
      <c r="I971" s="53">
        <v>-1.2365030602379379</v>
      </c>
      <c r="J971" s="53">
        <v>11.506703887130842</v>
      </c>
      <c r="K971" s="53">
        <v>-1.0188533643464359</v>
      </c>
      <c r="M971" s="53">
        <v>-0.26007473756442356</v>
      </c>
      <c r="N971" s="53">
        <v>0.39813510186373235</v>
      </c>
      <c r="O971" s="53">
        <v>2.5463307872768031</v>
      </c>
      <c r="P971" s="53">
        <v>-1.2476947718667297</v>
      </c>
      <c r="R971" s="53">
        <v>1.0447003491636591</v>
      </c>
      <c r="S971" s="53">
        <v>4.6196085823423116</v>
      </c>
      <c r="T971" s="53">
        <v>6.6264618244196063</v>
      </c>
      <c r="U971" s="53">
        <v>-1.1831312392149078</v>
      </c>
    </row>
    <row r="972" spans="1:21" x14ac:dyDescent="0.25">
      <c r="A972" s="53" t="s">
        <v>677</v>
      </c>
      <c r="B972" s="53">
        <f t="shared" si="15"/>
        <v>963</v>
      </c>
      <c r="C972" s="53">
        <v>2.2416987881746038</v>
      </c>
      <c r="D972" s="53">
        <v>1.527299604210115</v>
      </c>
      <c r="E972" s="53">
        <v>3.1383875213978141</v>
      </c>
      <c r="F972" s="53">
        <v>-1.0362198042707884</v>
      </c>
      <c r="H972" s="53">
        <v>0.18888872957864203</v>
      </c>
      <c r="I972" s="53">
        <v>-0.45098927104018838</v>
      </c>
      <c r="J972" s="53">
        <v>5.009133445871746</v>
      </c>
      <c r="K972" s="53">
        <v>-1.0524853617321108</v>
      </c>
      <c r="M972" s="53">
        <v>-0.25905550256613252</v>
      </c>
      <c r="N972" s="53">
        <v>2.2408504691864155</v>
      </c>
      <c r="O972" s="53">
        <v>2.3906438036299633</v>
      </c>
      <c r="P972" s="53">
        <v>-1.2685583382455787</v>
      </c>
      <c r="R972" s="53">
        <v>-0.20092110089732884</v>
      </c>
      <c r="S972" s="53">
        <v>5.3417745276007871</v>
      </c>
      <c r="T972" s="53">
        <v>2.9830400636166536</v>
      </c>
      <c r="U972" s="53">
        <v>-1.2044362252090262</v>
      </c>
    </row>
    <row r="973" spans="1:21" x14ac:dyDescent="0.25">
      <c r="A973" s="53" t="s">
        <v>677</v>
      </c>
      <c r="B973" s="53">
        <f t="shared" si="15"/>
        <v>964</v>
      </c>
      <c r="C973" s="53">
        <v>0.58171228928443997</v>
      </c>
      <c r="D973" s="53">
        <v>3.5300574712325483</v>
      </c>
      <c r="E973" s="53">
        <v>3.5477449728885935</v>
      </c>
      <c r="F973" s="53">
        <v>-0.97246146544928214</v>
      </c>
      <c r="H973" s="53">
        <v>0.19100413624570495</v>
      </c>
      <c r="I973" s="53">
        <v>-0.44041807692845869</v>
      </c>
      <c r="J973" s="53">
        <v>9.1325800913714765</v>
      </c>
      <c r="K973" s="53">
        <v>-0.97584448831472115</v>
      </c>
      <c r="M973" s="53">
        <v>-0.20909731178875524</v>
      </c>
      <c r="N973" s="53">
        <v>0.68727369437983354</v>
      </c>
      <c r="O973" s="53">
        <v>4.6708251527789955</v>
      </c>
      <c r="P973" s="53">
        <v>-1.2210142708641469</v>
      </c>
      <c r="R973" s="53">
        <v>0.5267088159383011</v>
      </c>
      <c r="S973" s="53">
        <v>2.6679505942920874</v>
      </c>
      <c r="T973" s="53">
        <v>4.1346019266978438</v>
      </c>
      <c r="U973" s="53">
        <v>-1.1558862471625253</v>
      </c>
    </row>
    <row r="974" spans="1:21" x14ac:dyDescent="0.25">
      <c r="A974" s="53" t="s">
        <v>677</v>
      </c>
      <c r="B974" s="53">
        <f t="shared" si="15"/>
        <v>965</v>
      </c>
      <c r="C974" s="53">
        <v>0.59117573136360535</v>
      </c>
      <c r="D974" s="53">
        <v>1.2668723503094255</v>
      </c>
      <c r="E974" s="53">
        <v>3.8181473145885954</v>
      </c>
      <c r="F974" s="53">
        <v>-1.078698153012474</v>
      </c>
      <c r="H974" s="53">
        <v>0.11133479165105156</v>
      </c>
      <c r="I974" s="53">
        <v>-0.64478291758618589</v>
      </c>
      <c r="J974" s="53">
        <v>5.2695870054639009</v>
      </c>
      <c r="K974" s="53">
        <v>-1.1035465689258142</v>
      </c>
      <c r="M974" s="53">
        <v>-5.0593622827378781E-2</v>
      </c>
      <c r="N974" s="53">
        <v>-0.56825385832423914</v>
      </c>
      <c r="O974" s="53">
        <v>2.6523462949088104</v>
      </c>
      <c r="P974" s="53">
        <v>-1.3002340925415081</v>
      </c>
      <c r="R974" s="53">
        <v>9.9360301091884526E-2</v>
      </c>
      <c r="S974" s="53">
        <v>1.9407812268936431</v>
      </c>
      <c r="T974" s="53">
        <v>4.5767952565168573</v>
      </c>
      <c r="U974" s="53">
        <v>-1.2367821573173579</v>
      </c>
    </row>
    <row r="975" spans="1:21" x14ac:dyDescent="0.25">
      <c r="A975" s="53" t="s">
        <v>677</v>
      </c>
      <c r="B975" s="53">
        <f t="shared" si="15"/>
        <v>966</v>
      </c>
      <c r="C975" s="53">
        <v>1.7242334460064968</v>
      </c>
      <c r="D975" s="53">
        <v>2.3732164295435454</v>
      </c>
      <c r="E975" s="53">
        <v>4.0197819238131274</v>
      </c>
      <c r="F975" s="53">
        <v>0.64348319792236608</v>
      </c>
      <c r="H975" s="53">
        <v>2.8322335847950865E-3</v>
      </c>
      <c r="I975" s="53">
        <v>0.8474945845263776</v>
      </c>
      <c r="J975" s="53">
        <v>4.954259835298461</v>
      </c>
      <c r="K975" s="53">
        <v>0.96660590616133568</v>
      </c>
      <c r="M975" s="53">
        <v>-0.64904145891007459</v>
      </c>
      <c r="N975" s="53">
        <v>-6.3078137413523958E-2</v>
      </c>
      <c r="O975" s="53">
        <v>3.0004516893359381</v>
      </c>
      <c r="P975" s="53">
        <v>-1.6017663673815963E-2</v>
      </c>
      <c r="R975" s="53">
        <v>-0.2152589188731156</v>
      </c>
      <c r="S975" s="53">
        <v>1.5940943020630665</v>
      </c>
      <c r="T975" s="53">
        <v>4.377626118014045</v>
      </c>
      <c r="U975" s="53">
        <v>7.4605001216591638E-2</v>
      </c>
    </row>
    <row r="976" spans="1:21" x14ac:dyDescent="0.25">
      <c r="A976" s="53" t="s">
        <v>677</v>
      </c>
      <c r="B976" s="53">
        <f t="shared" si="15"/>
        <v>967</v>
      </c>
      <c r="C976" s="53">
        <v>0.39192761549944577</v>
      </c>
      <c r="D976" s="53">
        <v>1.1667663821118883</v>
      </c>
      <c r="E976" s="53">
        <v>10.275153722620292</v>
      </c>
      <c r="F976" s="53">
        <v>-1.0070158835751108</v>
      </c>
      <c r="H976" s="53">
        <v>-1.4602228292661772</v>
      </c>
      <c r="I976" s="53">
        <v>-0.98088075590248014</v>
      </c>
      <c r="J976" s="53">
        <v>9.3054954595100501</v>
      </c>
      <c r="K976" s="53">
        <v>-1.0173807145487066</v>
      </c>
      <c r="M976" s="53">
        <v>-0.56361955026066068</v>
      </c>
      <c r="N976" s="53">
        <v>-0.48247032965633391</v>
      </c>
      <c r="O976" s="53">
        <v>3.246788244026356</v>
      </c>
      <c r="P976" s="53">
        <v>-1.2467812154562856</v>
      </c>
      <c r="R976" s="53">
        <v>-0.73762948622160307</v>
      </c>
      <c r="S976" s="53">
        <v>1.5487330466654994</v>
      </c>
      <c r="T976" s="53">
        <v>3.5352125672325658</v>
      </c>
      <c r="U976" s="53">
        <v>-1.1821983542912122</v>
      </c>
    </row>
    <row r="977" spans="1:21" x14ac:dyDescent="0.25">
      <c r="A977" s="53" t="s">
        <v>677</v>
      </c>
      <c r="B977" s="53">
        <f t="shared" si="15"/>
        <v>968</v>
      </c>
      <c r="C977" s="53">
        <v>0.48456243448423075</v>
      </c>
      <c r="D977" s="53">
        <v>2.110181753397999</v>
      </c>
      <c r="E977" s="53">
        <v>3.3882388080686012</v>
      </c>
      <c r="F977" s="53">
        <v>-0.88591458118211242</v>
      </c>
      <c r="H977" s="53">
        <v>-1.4013219593781043</v>
      </c>
      <c r="I977" s="53">
        <v>-0.42947406901033075</v>
      </c>
      <c r="J977" s="53">
        <v>8.5352148539169796</v>
      </c>
      <c r="K977" s="53">
        <v>-0.87181058585752191</v>
      </c>
      <c r="M977" s="53">
        <v>-0.33395081094138357</v>
      </c>
      <c r="N977" s="53">
        <v>6.980185125426E-2</v>
      </c>
      <c r="O977" s="53">
        <v>2.6516198848478787</v>
      </c>
      <c r="P977" s="53">
        <v>-1.1564769731034448</v>
      </c>
      <c r="R977" s="53">
        <v>-0.95251138966023219</v>
      </c>
      <c r="S977" s="53">
        <v>0.89462308195106433</v>
      </c>
      <c r="T977" s="53">
        <v>5.5207090563217127</v>
      </c>
      <c r="U977" s="53">
        <v>-1.0899835055160187</v>
      </c>
    </row>
    <row r="978" spans="1:21" x14ac:dyDescent="0.25">
      <c r="A978" s="53" t="s">
        <v>677</v>
      </c>
      <c r="B978" s="53">
        <f t="shared" si="15"/>
        <v>969</v>
      </c>
      <c r="C978" s="53">
        <v>0.91845096237831803</v>
      </c>
      <c r="D978" s="53">
        <v>1.1797434108623903</v>
      </c>
      <c r="E978" s="53">
        <v>4.131260767437408</v>
      </c>
      <c r="F978" s="53">
        <v>1.2240993319377507</v>
      </c>
      <c r="H978" s="53">
        <v>-1.2800062262473786</v>
      </c>
      <c r="I978" s="53">
        <v>1.6319322532283846</v>
      </c>
      <c r="J978" s="53">
        <v>6.6029121275536964</v>
      </c>
      <c r="K978" s="53">
        <v>1.6645370074678425</v>
      </c>
      <c r="M978" s="53">
        <v>-0.95167565534673437</v>
      </c>
      <c r="N978" s="53">
        <v>-0.1314742293205271</v>
      </c>
      <c r="O978" s="53">
        <v>2.614492438301558</v>
      </c>
      <c r="P978" s="53">
        <v>0.41694299854880862</v>
      </c>
      <c r="R978" s="53">
        <v>-0.88097320891718511</v>
      </c>
      <c r="S978" s="53">
        <v>0.32640644481757675</v>
      </c>
      <c r="T978" s="53">
        <v>3.8625605652387902</v>
      </c>
      <c r="U978" s="53">
        <v>0.51672600187200435</v>
      </c>
    </row>
    <row r="979" spans="1:21" x14ac:dyDescent="0.25">
      <c r="A979" s="53" t="s">
        <v>677</v>
      </c>
      <c r="B979" s="53">
        <f t="shared" si="15"/>
        <v>970</v>
      </c>
      <c r="C979" s="53">
        <v>0.73842348544190506</v>
      </c>
      <c r="D979" s="53">
        <v>1.1312444989290551</v>
      </c>
      <c r="E979" s="53">
        <v>9.086765056495345</v>
      </c>
      <c r="F979" s="53">
        <v>-1.0021184708442334</v>
      </c>
      <c r="H979" s="53">
        <v>-1.3413114098945584</v>
      </c>
      <c r="I979" s="53">
        <v>-0.92986623859071549</v>
      </c>
      <c r="J979" s="53">
        <v>5.1836786865466946</v>
      </c>
      <c r="K979" s="53">
        <v>-1.0114937671137889</v>
      </c>
      <c r="M979" s="53">
        <v>-0.41466916411518417</v>
      </c>
      <c r="N979" s="53">
        <v>3.7214038514437759</v>
      </c>
      <c r="O979" s="53">
        <v>2.4052403364759298</v>
      </c>
      <c r="P979" s="53">
        <v>-1.2431292551766528</v>
      </c>
      <c r="R979" s="53">
        <v>-1.0057740874890979</v>
      </c>
      <c r="S979" s="53">
        <v>5.2330884988423945</v>
      </c>
      <c r="T979" s="53">
        <v>4.8442163314117277</v>
      </c>
      <c r="U979" s="53">
        <v>-1.1784691278878332</v>
      </c>
    </row>
    <row r="980" spans="1:21" x14ac:dyDescent="0.25">
      <c r="A980" s="53" t="s">
        <v>677</v>
      </c>
      <c r="B980" s="53">
        <f t="shared" si="15"/>
        <v>971</v>
      </c>
      <c r="C980" s="53">
        <v>2.9565161578907082</v>
      </c>
      <c r="D980" s="53">
        <v>0.99150218641882704</v>
      </c>
      <c r="E980" s="53">
        <v>4.6760809827235672</v>
      </c>
      <c r="F980" s="53">
        <v>-0.93382323899489361</v>
      </c>
      <c r="H980" s="53">
        <v>-1.2062347724022655</v>
      </c>
      <c r="I980" s="53">
        <v>0.76663457024534643</v>
      </c>
      <c r="J980" s="53">
        <v>4.43150542962037</v>
      </c>
      <c r="K980" s="53">
        <v>-0.92939930988788966</v>
      </c>
      <c r="M980" s="53">
        <v>-9.3945787721404647E-2</v>
      </c>
      <c r="N980" s="53">
        <v>2.2425242705186019E-2</v>
      </c>
      <c r="O980" s="53">
        <v>3.3472119814257431</v>
      </c>
      <c r="P980" s="53">
        <v>-1.1922020640845872</v>
      </c>
      <c r="R980" s="53">
        <v>-0.29785652934515328</v>
      </c>
      <c r="S980" s="53">
        <v>6.8903611838579071</v>
      </c>
      <c r="T980" s="53">
        <v>4.1177850478416262</v>
      </c>
      <c r="U980" s="53">
        <v>-1.1264644479000334</v>
      </c>
    </row>
    <row r="981" spans="1:21" x14ac:dyDescent="0.25">
      <c r="A981" s="53" t="s">
        <v>677</v>
      </c>
      <c r="B981" s="53">
        <f t="shared" si="15"/>
        <v>972</v>
      </c>
      <c r="C981" s="53">
        <v>2.5169087172189073</v>
      </c>
      <c r="D981" s="53">
        <v>0.15191303402201525</v>
      </c>
      <c r="E981" s="53">
        <v>3.6991168985462131</v>
      </c>
      <c r="F981" s="53">
        <v>-0.94341747630373141</v>
      </c>
      <c r="H981" s="53">
        <v>-0.5278833049823054</v>
      </c>
      <c r="I981" s="53">
        <v>-1.0866857062290374</v>
      </c>
      <c r="J981" s="53">
        <v>5.0692527053223415</v>
      </c>
      <c r="K981" s="53">
        <v>-0.94093208725810262</v>
      </c>
      <c r="M981" s="53">
        <v>-0.7136093075448553</v>
      </c>
      <c r="N981" s="53">
        <v>-9.8492751429214029E-2</v>
      </c>
      <c r="O981" s="53">
        <v>3.2604157765576343</v>
      </c>
      <c r="P981" s="53">
        <v>-1.1993564077126708</v>
      </c>
      <c r="R981" s="53">
        <v>-0.69764716338613231</v>
      </c>
      <c r="S981" s="53">
        <v>0.31975585697475206</v>
      </c>
      <c r="T981" s="53">
        <v>4.6207695479545388</v>
      </c>
      <c r="U981" s="53">
        <v>-1.133770159110939</v>
      </c>
    </row>
    <row r="982" spans="1:21" x14ac:dyDescent="0.25">
      <c r="A982" s="53" t="s">
        <v>677</v>
      </c>
      <c r="B982" s="53">
        <f t="shared" si="15"/>
        <v>973</v>
      </c>
      <c r="C982" s="53">
        <v>3.5987371980984522</v>
      </c>
      <c r="D982" s="53">
        <v>10.009375061400943</v>
      </c>
      <c r="E982" s="53">
        <v>10.247717521380451</v>
      </c>
      <c r="F982" s="53">
        <v>-1.0155974348654184</v>
      </c>
      <c r="H982" s="53">
        <v>-1.3141919696969964</v>
      </c>
      <c r="I982" s="53">
        <v>-0.35257383126669656</v>
      </c>
      <c r="J982" s="53">
        <v>4.0841287155678279</v>
      </c>
      <c r="K982" s="53">
        <v>-1.027696190113504</v>
      </c>
      <c r="M982" s="53">
        <v>-0.77912307278776904</v>
      </c>
      <c r="N982" s="53">
        <v>2.0295761849843306</v>
      </c>
      <c r="O982" s="53">
        <v>3.0263987654409692</v>
      </c>
      <c r="P982" s="53">
        <v>-1.2531804074729695</v>
      </c>
      <c r="R982" s="53">
        <v>-1.2052586552008271</v>
      </c>
      <c r="S982" s="53">
        <v>1.2884986715216995</v>
      </c>
      <c r="T982" s="53">
        <v>3.9730190030381838</v>
      </c>
      <c r="U982" s="53">
        <v>-1.1887329368172053</v>
      </c>
    </row>
    <row r="983" spans="1:21" x14ac:dyDescent="0.25">
      <c r="A983" s="53" t="s">
        <v>677</v>
      </c>
      <c r="B983" s="53">
        <f t="shared" si="15"/>
        <v>974</v>
      </c>
      <c r="C983" s="53">
        <v>2.8403195523087015</v>
      </c>
      <c r="D983" s="53">
        <v>1.3781988547319297</v>
      </c>
      <c r="E983" s="53">
        <v>1.914856306099666</v>
      </c>
      <c r="F983" s="53">
        <v>-0.93889272009470826</v>
      </c>
      <c r="H983" s="53">
        <v>-1.3884982055769439</v>
      </c>
      <c r="I983" s="53">
        <v>0.8230450321923708</v>
      </c>
      <c r="J983" s="53">
        <v>2.5626780161211311</v>
      </c>
      <c r="K983" s="53">
        <v>-0.93549309254352697</v>
      </c>
      <c r="M983" s="53">
        <v>-0.28704263553353487</v>
      </c>
      <c r="N983" s="53">
        <v>2.5056391808451517</v>
      </c>
      <c r="O983" s="53">
        <v>5.3410255021255519</v>
      </c>
      <c r="P983" s="53">
        <v>-1.1959823343277194</v>
      </c>
      <c r="R983" s="53">
        <v>-1.2055364167564422</v>
      </c>
      <c r="S983" s="53">
        <v>2.5940176391997725E-2</v>
      </c>
      <c r="T983" s="53">
        <v>2.2629700474488947</v>
      </c>
      <c r="U983" s="53">
        <v>-1.1303246989770286</v>
      </c>
    </row>
    <row r="984" spans="1:21" x14ac:dyDescent="0.25">
      <c r="A984" s="53" t="s">
        <v>677</v>
      </c>
      <c r="B984" s="53">
        <f t="shared" si="15"/>
        <v>975</v>
      </c>
      <c r="C984" s="53">
        <v>3.0260037265317283</v>
      </c>
      <c r="D984" s="53">
        <v>0.19286431638743942</v>
      </c>
      <c r="E984" s="53">
        <v>2.9385682739879249</v>
      </c>
      <c r="F984" s="53">
        <v>-0.91586443643004156</v>
      </c>
      <c r="H984" s="53">
        <v>-1.2999480952036317</v>
      </c>
      <c r="I984" s="53">
        <v>1.3028365225648231</v>
      </c>
      <c r="J984" s="53">
        <v>3.0843015787536792</v>
      </c>
      <c r="K984" s="53">
        <v>-0.90781188556753623</v>
      </c>
      <c r="M984" s="53">
        <v>-0.41498416809729349</v>
      </c>
      <c r="N984" s="53">
        <v>0.43339153353819843</v>
      </c>
      <c r="O984" s="53">
        <v>3.1460771096604412</v>
      </c>
      <c r="P984" s="53">
        <v>-1.1788103331358952</v>
      </c>
      <c r="R984" s="53">
        <v>3.0384747186944381</v>
      </c>
      <c r="S984" s="53">
        <v>1.8225352658528375</v>
      </c>
      <c r="T984" s="53">
        <v>3.4517835159118722</v>
      </c>
      <c r="U984" s="53">
        <v>-1.1127893822320598</v>
      </c>
    </row>
    <row r="985" spans="1:21" x14ac:dyDescent="0.25">
      <c r="A985" s="53" t="s">
        <v>677</v>
      </c>
      <c r="B985" s="53">
        <f t="shared" si="15"/>
        <v>976</v>
      </c>
      <c r="C985" s="53">
        <v>0.55351710678503274</v>
      </c>
      <c r="D985" s="53">
        <v>3.1004627519453001</v>
      </c>
      <c r="E985" s="53">
        <v>4.9611191246685076</v>
      </c>
      <c r="F985" s="53">
        <v>-0.88806801381125822</v>
      </c>
      <c r="H985" s="53">
        <v>-0.34853890983866703</v>
      </c>
      <c r="I985" s="53">
        <v>-1.1620757187412822</v>
      </c>
      <c r="J985" s="53">
        <v>2.6024756598516952</v>
      </c>
      <c r="K985" s="53">
        <v>-0.87439912502892803</v>
      </c>
      <c r="M985" s="53">
        <v>-0.89977878915125764</v>
      </c>
      <c r="N985" s="53">
        <v>0.41469633398522077</v>
      </c>
      <c r="O985" s="53">
        <v>3.5741160631453273</v>
      </c>
      <c r="P985" s="53">
        <v>-1.1580827700535206</v>
      </c>
      <c r="R985" s="53">
        <v>1.1344786546729142</v>
      </c>
      <c r="S985" s="53">
        <v>3.7284280660235276</v>
      </c>
      <c r="T985" s="53">
        <v>4.2579922692112202</v>
      </c>
      <c r="U985" s="53">
        <v>-1.091623277015749</v>
      </c>
    </row>
    <row r="986" spans="1:21" x14ac:dyDescent="0.25">
      <c r="A986" s="53" t="s">
        <v>677</v>
      </c>
      <c r="B986" s="53">
        <f t="shared" si="15"/>
        <v>977</v>
      </c>
      <c r="C986" s="53">
        <v>1.033879482843632</v>
      </c>
      <c r="D986" s="53">
        <v>2.3365340705829336</v>
      </c>
      <c r="E986" s="53">
        <v>3.020780991369564</v>
      </c>
      <c r="F986" s="53">
        <v>-0.8918601854715138</v>
      </c>
      <c r="H986" s="53">
        <v>-0.39792938786095705</v>
      </c>
      <c r="I986" s="53">
        <v>1.9519921768655426</v>
      </c>
      <c r="J986" s="53">
        <v>3.9602051086819703</v>
      </c>
      <c r="K986" s="53">
        <v>-0.87895751462255112</v>
      </c>
      <c r="M986" s="53">
        <v>0.35954623720076806</v>
      </c>
      <c r="N986" s="53">
        <v>0.23581221995581605</v>
      </c>
      <c r="O986" s="53">
        <v>3.5449392924887793</v>
      </c>
      <c r="P986" s="53">
        <v>-1.1609105611828017</v>
      </c>
      <c r="R986" s="53">
        <v>0.33224038021799673</v>
      </c>
      <c r="S986" s="53">
        <v>6.0249122937547339</v>
      </c>
      <c r="T986" s="53">
        <v>3.1532137526849255</v>
      </c>
      <c r="U986" s="53">
        <v>-1.0945108969609516</v>
      </c>
    </row>
    <row r="987" spans="1:21" x14ac:dyDescent="0.25">
      <c r="A987" s="53" t="s">
        <v>677</v>
      </c>
      <c r="B987" s="53">
        <f t="shared" si="15"/>
        <v>978</v>
      </c>
      <c r="C987" s="53">
        <v>3.9042329251599401</v>
      </c>
      <c r="D987" s="53">
        <v>0.60855096226774907</v>
      </c>
      <c r="E987" s="53">
        <v>7.1632859440216654</v>
      </c>
      <c r="F987" s="53">
        <v>-0.8088120164192838</v>
      </c>
      <c r="H987" s="53">
        <v>-0.96838676582840344</v>
      </c>
      <c r="I987" s="53">
        <v>-0.35925638337441834</v>
      </c>
      <c r="J987" s="53">
        <v>3.8621435127090811</v>
      </c>
      <c r="K987" s="53">
        <v>-0.77912925169216551</v>
      </c>
      <c r="M987" s="53">
        <v>-0.87242890515014615</v>
      </c>
      <c r="N987" s="53">
        <v>1.1444848952122422</v>
      </c>
      <c r="O987" s="53">
        <v>3.5210234453782587</v>
      </c>
      <c r="P987" s="53">
        <v>-1.0989822265005325</v>
      </c>
      <c r="R987" s="53">
        <v>-1.1840925461984422</v>
      </c>
      <c r="S987" s="53">
        <v>1.5024548495031518</v>
      </c>
      <c r="T987" s="53">
        <v>2.2215330542866676</v>
      </c>
      <c r="U987" s="53">
        <v>-1.0312723173678484</v>
      </c>
    </row>
    <row r="988" spans="1:21" x14ac:dyDescent="0.25">
      <c r="A988" s="53" t="s">
        <v>677</v>
      </c>
      <c r="B988" s="53">
        <f t="shared" si="15"/>
        <v>979</v>
      </c>
      <c r="C988" s="53">
        <v>2.5242278305260508</v>
      </c>
      <c r="D988" s="53">
        <v>-0.14695306142068237</v>
      </c>
      <c r="E988" s="53">
        <v>3.2139590769341893</v>
      </c>
      <c r="F988" s="53">
        <v>-0.85810844811386666</v>
      </c>
      <c r="H988" s="53">
        <v>-0.41809961408924279</v>
      </c>
      <c r="I988" s="53">
        <v>1.0370654504061092</v>
      </c>
      <c r="J988" s="53">
        <v>5.5235984072687812</v>
      </c>
      <c r="K988" s="53">
        <v>-0.83838615284842855</v>
      </c>
      <c r="M988" s="53">
        <v>6.5438009006166479E-3</v>
      </c>
      <c r="N988" s="53">
        <v>1.9876467416689914</v>
      </c>
      <c r="O988" s="53">
        <v>3.5055158476494421</v>
      </c>
      <c r="P988" s="53">
        <v>-1.1357421690189975</v>
      </c>
      <c r="R988" s="53">
        <v>6.8385392917516787</v>
      </c>
      <c r="S988" s="53">
        <v>5.4135990188552388</v>
      </c>
      <c r="T988" s="53">
        <v>2.5634102033199642</v>
      </c>
      <c r="U988" s="53">
        <v>-1.0688100060965819</v>
      </c>
    </row>
    <row r="989" spans="1:21" x14ac:dyDescent="0.25">
      <c r="A989" s="53" t="s">
        <v>677</v>
      </c>
      <c r="B989" s="53">
        <f t="shared" si="15"/>
        <v>980</v>
      </c>
      <c r="C989" s="53">
        <v>0.85188885433332839</v>
      </c>
      <c r="D989" s="53">
        <v>-0.16078527100893497</v>
      </c>
      <c r="E989" s="53">
        <v>3.0683476355176507</v>
      </c>
      <c r="F989" s="53">
        <v>-0.73798219318208713</v>
      </c>
      <c r="H989" s="53">
        <v>-1.1630912894170142</v>
      </c>
      <c r="I989" s="53">
        <v>0.18961247056219385</v>
      </c>
      <c r="J989" s="53">
        <v>2.1993556853729119</v>
      </c>
      <c r="K989" s="53">
        <v>-0.69398808243906995</v>
      </c>
      <c r="M989" s="53">
        <v>-4.9892784292966619E-2</v>
      </c>
      <c r="N989" s="53">
        <v>1.185352558471032</v>
      </c>
      <c r="O989" s="53">
        <v>3.2119092713672335</v>
      </c>
      <c r="P989" s="53">
        <v>-1.0461650115158114</v>
      </c>
      <c r="R989" s="53">
        <v>6.6039413381989132</v>
      </c>
      <c r="S989" s="53">
        <v>2.3648941096304363</v>
      </c>
      <c r="T989" s="53">
        <v>2.1402965261705398</v>
      </c>
      <c r="U989" s="53">
        <v>-0.97733762542378044</v>
      </c>
    </row>
    <row r="990" spans="1:21" x14ac:dyDescent="0.25">
      <c r="A990" s="53" t="s">
        <v>677</v>
      </c>
      <c r="B990" s="53">
        <f t="shared" si="15"/>
        <v>981</v>
      </c>
      <c r="C990" s="53">
        <v>0.63409350653284313</v>
      </c>
      <c r="D990" s="53">
        <v>-0.36598110926360783</v>
      </c>
      <c r="E990" s="53">
        <v>4.8577004662207894</v>
      </c>
      <c r="F990" s="53">
        <v>-0.94642851116790871</v>
      </c>
      <c r="H990" s="53">
        <v>-0.28194429807900162</v>
      </c>
      <c r="I990" s="53">
        <v>1.3648701926853475</v>
      </c>
      <c r="J990" s="53">
        <v>2.6616442853351163</v>
      </c>
      <c r="K990" s="53">
        <v>-0.94455150937834953</v>
      </c>
      <c r="M990" s="53">
        <v>-0.19467299095725399</v>
      </c>
      <c r="N990" s="53">
        <v>1.5123377628846826</v>
      </c>
      <c r="O990" s="53">
        <v>2.6030798886325321</v>
      </c>
      <c r="P990" s="53">
        <v>-1.2016017115759201</v>
      </c>
      <c r="R990" s="53">
        <v>-1.1435718019493955</v>
      </c>
      <c r="S990" s="53">
        <v>2.3040160489311443</v>
      </c>
      <c r="T990" s="53">
        <v>1.5891994872507298</v>
      </c>
      <c r="U990" s="53">
        <v>-1.1360629678518053</v>
      </c>
    </row>
    <row r="991" spans="1:21" x14ac:dyDescent="0.25">
      <c r="A991" s="53" t="s">
        <v>677</v>
      </c>
      <c r="B991" s="53">
        <f t="shared" si="15"/>
        <v>982</v>
      </c>
      <c r="C991" s="53">
        <v>5.0286426318471316</v>
      </c>
      <c r="D991" s="53">
        <v>1.8996870078942394</v>
      </c>
      <c r="E991" s="53">
        <v>6.3451136478297858</v>
      </c>
      <c r="F991" s="53">
        <v>-1.0032118783922133</v>
      </c>
      <c r="H991" s="53">
        <v>-1.1650388946087424</v>
      </c>
      <c r="I991" s="53">
        <v>2.4534174288157304</v>
      </c>
      <c r="J991" s="53">
        <v>4.7060193794028269</v>
      </c>
      <c r="K991" s="53">
        <v>-1.0128081004390805</v>
      </c>
      <c r="M991" s="53">
        <v>-2.7096426505382649E-2</v>
      </c>
      <c r="N991" s="53">
        <v>1.8790967201759661</v>
      </c>
      <c r="O991" s="53">
        <v>2.6652112086611659</v>
      </c>
      <c r="P991" s="53">
        <v>-1.2439446001667733</v>
      </c>
      <c r="R991" s="53">
        <v>-0.36656993897652906</v>
      </c>
      <c r="S991" s="53">
        <v>0.87929438017924011</v>
      </c>
      <c r="T991" s="53">
        <v>1.4592320445968672</v>
      </c>
      <c r="U991" s="53">
        <v>-1.1793017234891539</v>
      </c>
    </row>
    <row r="992" spans="1:21" x14ac:dyDescent="0.25">
      <c r="A992" s="53" t="s">
        <v>677</v>
      </c>
      <c r="B992" s="53">
        <f t="shared" si="15"/>
        <v>983</v>
      </c>
      <c r="C992" s="53">
        <v>1.4175444722648223</v>
      </c>
      <c r="D992" s="53">
        <v>-1.6165876555259459E-2</v>
      </c>
      <c r="E992" s="53">
        <v>3.4014549734178376</v>
      </c>
      <c r="F992" s="53">
        <v>-0.9799872427768519</v>
      </c>
      <c r="H992" s="53">
        <v>-0.98929239953403814</v>
      </c>
      <c r="I992" s="53">
        <v>1.3386054546455619</v>
      </c>
      <c r="J992" s="53">
        <v>5.2370938718382529</v>
      </c>
      <c r="K992" s="53">
        <v>-0.98489086810112769</v>
      </c>
      <c r="M992" s="53">
        <v>-0.34040884305171104</v>
      </c>
      <c r="N992" s="53">
        <v>0.81984048838911827</v>
      </c>
      <c r="O992" s="53">
        <v>2.9107263118942774</v>
      </c>
      <c r="P992" s="53">
        <v>-1.2266261809448238</v>
      </c>
      <c r="R992" s="53">
        <v>-0.52117251907926088</v>
      </c>
      <c r="S992" s="53">
        <v>2.1162772315687928</v>
      </c>
      <c r="T992" s="53">
        <v>3.6285851445264519</v>
      </c>
      <c r="U992" s="53">
        <v>-1.1616168908836431</v>
      </c>
    </row>
    <row r="993" spans="1:21" x14ac:dyDescent="0.25">
      <c r="A993" s="53" t="s">
        <v>677</v>
      </c>
      <c r="B993" s="53">
        <f t="shared" si="15"/>
        <v>984</v>
      </c>
      <c r="C993" s="53">
        <v>1.4892546648379661</v>
      </c>
      <c r="D993" s="53">
        <v>3.5698097393185151</v>
      </c>
      <c r="E993" s="53">
        <v>4.2452742074216143</v>
      </c>
      <c r="F993" s="53">
        <v>-0.95956941431872789</v>
      </c>
      <c r="H993" s="53">
        <v>-0.11676097640154182</v>
      </c>
      <c r="I993" s="53">
        <v>0.62486152070726042</v>
      </c>
      <c r="J993" s="53">
        <v>5.3445742968260168</v>
      </c>
      <c r="K993" s="53">
        <v>-0.96034756544862465</v>
      </c>
      <c r="M993" s="53">
        <v>-0.28111617380165088</v>
      </c>
      <c r="N993" s="53">
        <v>1.4683992659119538</v>
      </c>
      <c r="O993" s="53">
        <v>4.1014024675173433</v>
      </c>
      <c r="P993" s="53">
        <v>-1.2114007746695254</v>
      </c>
      <c r="R993" s="53">
        <v>-1.1198988990722663</v>
      </c>
      <c r="S993" s="53">
        <v>1.6133246215597878</v>
      </c>
      <c r="T993" s="53">
        <v>2.4470873219333673</v>
      </c>
      <c r="U993" s="53">
        <v>-1.1460693540167513</v>
      </c>
    </row>
    <row r="994" spans="1:21" x14ac:dyDescent="0.25">
      <c r="A994" s="53" t="s">
        <v>677</v>
      </c>
      <c r="B994" s="53">
        <f t="shared" si="15"/>
        <v>985</v>
      </c>
      <c r="C994" s="53">
        <v>0.4349698166788159</v>
      </c>
      <c r="D994" s="53">
        <v>-0.34954937307501732</v>
      </c>
      <c r="E994" s="53">
        <v>3.7835710491944936</v>
      </c>
      <c r="F994" s="53">
        <v>-1.022529626786649</v>
      </c>
      <c r="H994" s="53">
        <v>-0.88038639116179129</v>
      </c>
      <c r="I994" s="53">
        <v>1.0332253271503833</v>
      </c>
      <c r="J994" s="53">
        <v>2.6264809052446703</v>
      </c>
      <c r="K994" s="53">
        <v>-1.036029049051806</v>
      </c>
      <c r="M994" s="53">
        <v>-0.49126169218966509</v>
      </c>
      <c r="N994" s="53">
        <v>3.9267093550211705</v>
      </c>
      <c r="O994" s="53">
        <v>2.9734165831514852</v>
      </c>
      <c r="P994" s="53">
        <v>-1.2583496858120222</v>
      </c>
      <c r="R994" s="53">
        <v>0.5618418477189282</v>
      </c>
      <c r="S994" s="53">
        <v>2.4751695323838017</v>
      </c>
      <c r="T994" s="53">
        <v>2.496358974962154</v>
      </c>
      <c r="U994" s="53">
        <v>-1.1940115838430019</v>
      </c>
    </row>
    <row r="995" spans="1:21" x14ac:dyDescent="0.25">
      <c r="A995" s="53" t="s">
        <v>677</v>
      </c>
      <c r="B995" s="53">
        <f t="shared" si="15"/>
        <v>986</v>
      </c>
      <c r="C995" s="53">
        <v>0.42523689346785554</v>
      </c>
      <c r="D995" s="53">
        <v>1.4373945104071397</v>
      </c>
      <c r="E995" s="53">
        <v>5.9155559555354422</v>
      </c>
      <c r="F995" s="53">
        <v>-0.99319460259306291</v>
      </c>
      <c r="H995" s="53">
        <v>-0.78455036415805146</v>
      </c>
      <c r="I995" s="53">
        <v>0.81831883514672565</v>
      </c>
      <c r="J995" s="53">
        <v>3.3051282127140529</v>
      </c>
      <c r="K995" s="53">
        <v>-1.00076680857514</v>
      </c>
      <c r="M995" s="53">
        <v>0.60299208969013762</v>
      </c>
      <c r="N995" s="53">
        <v>0.3003440897456871</v>
      </c>
      <c r="O995" s="53">
        <v>4.300411517515033</v>
      </c>
      <c r="P995" s="53">
        <v>-1.2364748002256785</v>
      </c>
      <c r="R995" s="53">
        <v>3.6191851246646332</v>
      </c>
      <c r="S995" s="53">
        <v>0.73475341370740221</v>
      </c>
      <c r="T995" s="53">
        <v>3.613038762412224</v>
      </c>
      <c r="U995" s="53">
        <v>-1.171673881717805</v>
      </c>
    </row>
    <row r="996" spans="1:21" x14ac:dyDescent="0.25">
      <c r="A996" s="53" t="s">
        <v>677</v>
      </c>
      <c r="B996" s="53">
        <f t="shared" si="15"/>
        <v>987</v>
      </c>
      <c r="C996" s="53">
        <v>0.35868692721374462</v>
      </c>
      <c r="D996" s="53">
        <v>2.4100244227268943</v>
      </c>
      <c r="E996" s="53">
        <v>3.3836230182603977</v>
      </c>
      <c r="F996" s="53">
        <v>-0.9304104063163382</v>
      </c>
      <c r="H996" s="53">
        <v>-0.85967956000901502</v>
      </c>
      <c r="I996" s="53">
        <v>-0.44057311219951534</v>
      </c>
      <c r="J996" s="53">
        <v>5.8889744951535716</v>
      </c>
      <c r="K996" s="53">
        <v>-0.92529690568247047</v>
      </c>
      <c r="M996" s="53">
        <v>0.35379877615452004</v>
      </c>
      <c r="N996" s="53">
        <v>4.0075268242770994</v>
      </c>
      <c r="O996" s="53">
        <v>4.6082887630118066</v>
      </c>
      <c r="P996" s="53">
        <v>-1.1896571429051781</v>
      </c>
      <c r="R996" s="53">
        <v>-1.0852749466293194</v>
      </c>
      <c r="S996" s="53">
        <v>2.1818615416494564</v>
      </c>
      <c r="T996" s="53">
        <v>1.6570826183582619</v>
      </c>
      <c r="U996" s="53">
        <v>-1.1238656827081719</v>
      </c>
    </row>
    <row r="997" spans="1:21" x14ac:dyDescent="0.25">
      <c r="A997" s="53" t="s">
        <v>677</v>
      </c>
      <c r="B997" s="53">
        <f t="shared" si="15"/>
        <v>988</v>
      </c>
      <c r="C997" s="53">
        <v>0.87341162056590582</v>
      </c>
      <c r="D997" s="53">
        <v>2.3506579889762642E-2</v>
      </c>
      <c r="E997" s="53">
        <v>2.7509946939085803</v>
      </c>
      <c r="F997" s="53">
        <v>-0.99013166927958385</v>
      </c>
      <c r="H997" s="53">
        <v>-1.0342102115900287</v>
      </c>
      <c r="I997" s="53">
        <v>1.1059315978376882</v>
      </c>
      <c r="J997" s="53">
        <v>3.632397085201351</v>
      </c>
      <c r="K997" s="53">
        <v>-0.99708500179185111</v>
      </c>
      <c r="M997" s="53">
        <v>5.9008898523431587E-2</v>
      </c>
      <c r="N997" s="53">
        <v>0.72805400957522293</v>
      </c>
      <c r="O997" s="53">
        <v>3.7309815949589393</v>
      </c>
      <c r="P997" s="53">
        <v>-1.2341907961168423</v>
      </c>
      <c r="R997" s="53">
        <v>0.63574978916317482</v>
      </c>
      <c r="S997" s="53">
        <v>1.7775372729270078</v>
      </c>
      <c r="T997" s="53">
        <v>2.4243542400680673</v>
      </c>
      <c r="U997" s="53">
        <v>-1.1693415539332996</v>
      </c>
    </row>
    <row r="998" spans="1:21" x14ac:dyDescent="0.25">
      <c r="A998" s="53" t="s">
        <v>677</v>
      </c>
      <c r="B998" s="53">
        <f t="shared" si="15"/>
        <v>989</v>
      </c>
      <c r="C998" s="53">
        <v>0.3898084801976881</v>
      </c>
      <c r="D998" s="53">
        <v>1.5608155461989504</v>
      </c>
      <c r="E998" s="53">
        <v>2.881177668057628</v>
      </c>
      <c r="F998" s="53">
        <v>-0.88880726590366543</v>
      </c>
      <c r="H998" s="53">
        <v>-0.3959803243575043</v>
      </c>
      <c r="I998" s="53">
        <v>2.2030998708425549</v>
      </c>
      <c r="J998" s="53">
        <v>4.5161428238928423</v>
      </c>
      <c r="K998" s="53">
        <v>-0.87528774488767824</v>
      </c>
      <c r="M998" s="53">
        <v>0.72922169438507101</v>
      </c>
      <c r="N998" s="53">
        <v>1.603988015944283</v>
      </c>
      <c r="O998" s="53">
        <v>3.1371026680480898</v>
      </c>
      <c r="P998" s="53">
        <v>-1.1586340242414892</v>
      </c>
      <c r="R998" s="53">
        <v>-0.73447704552277371</v>
      </c>
      <c r="S998" s="53">
        <v>0.99796784580066189</v>
      </c>
      <c r="T998" s="53">
        <v>3.8653368026638919</v>
      </c>
      <c r="U998" s="53">
        <v>-1.092186194330105</v>
      </c>
    </row>
    <row r="999" spans="1:21" x14ac:dyDescent="0.25">
      <c r="A999" s="53" t="s">
        <v>677</v>
      </c>
      <c r="B999" s="53">
        <f t="shared" si="15"/>
        <v>990</v>
      </c>
      <c r="C999" s="53">
        <v>0.34293040784944961</v>
      </c>
      <c r="D999" s="53">
        <v>0.34181151347917388</v>
      </c>
      <c r="E999" s="53">
        <v>3.0830599061736139</v>
      </c>
      <c r="F999" s="53">
        <v>-0.96048892874869141</v>
      </c>
      <c r="H999" s="53">
        <v>-0.38951409247339969</v>
      </c>
      <c r="I999" s="53">
        <v>1.4397042716660624</v>
      </c>
      <c r="J999" s="53">
        <v>5.4676530511349268</v>
      </c>
      <c r="K999" s="53">
        <v>-0.96145287010892311</v>
      </c>
      <c r="M999" s="53">
        <v>1.3658090998035929E-2</v>
      </c>
      <c r="N999" s="53">
        <v>1.0840693478651067</v>
      </c>
      <c r="O999" s="53">
        <v>3.1146482427618429</v>
      </c>
      <c r="P999" s="53">
        <v>-1.2120864489958088</v>
      </c>
      <c r="R999" s="53">
        <v>-0.61011268238833238</v>
      </c>
      <c r="S999" s="53">
        <v>2.0224850057984836</v>
      </c>
      <c r="T999" s="53">
        <v>2.0780130178965837</v>
      </c>
      <c r="U999" s="53">
        <v>-1.1467695354551848</v>
      </c>
    </row>
    <row r="1000" spans="1:21" x14ac:dyDescent="0.25">
      <c r="A1000" s="53" t="s">
        <v>677</v>
      </c>
      <c r="B1000" s="53">
        <f t="shared" si="15"/>
        <v>991</v>
      </c>
      <c r="C1000" s="53">
        <v>0.4531058486195384</v>
      </c>
      <c r="D1000" s="53">
        <v>0.94034699669715627</v>
      </c>
      <c r="E1000" s="53">
        <v>3.8679402271948971</v>
      </c>
      <c r="F1000" s="53">
        <v>-0.65371225269362176</v>
      </c>
      <c r="H1000" s="53">
        <v>0.51429389761187894</v>
      </c>
      <c r="I1000" s="53">
        <v>-0.37718170007314039</v>
      </c>
      <c r="J1000" s="53">
        <v>3.790486007219307</v>
      </c>
      <c r="K1000" s="53">
        <v>-0.59269118604488535</v>
      </c>
      <c r="M1000" s="53">
        <v>-0.39406040833972356</v>
      </c>
      <c r="N1000" s="53">
        <v>1.7867807101803188</v>
      </c>
      <c r="O1000" s="53">
        <v>7.2421618451421255</v>
      </c>
      <c r="P1000" s="53">
        <v>-0.98332561195069301</v>
      </c>
      <c r="R1000" s="53">
        <v>-1.1280940500041696</v>
      </c>
      <c r="S1000" s="53">
        <v>3.3108090958024983</v>
      </c>
      <c r="T1000" s="53">
        <v>3.1510933276934283</v>
      </c>
      <c r="U1000" s="53">
        <v>-0.91316870514891746</v>
      </c>
    </row>
    <row r="1001" spans="1:21" x14ac:dyDescent="0.25">
      <c r="A1001" s="53" t="s">
        <v>677</v>
      </c>
      <c r="B1001" s="53">
        <f t="shared" si="15"/>
        <v>992</v>
      </c>
      <c r="C1001" s="53">
        <v>0.94315895988925913</v>
      </c>
      <c r="D1001" s="53">
        <v>3.95932686311644</v>
      </c>
      <c r="E1001" s="53">
        <v>3.3140000999751091</v>
      </c>
      <c r="F1001" s="53">
        <v>-0.94490508931773864</v>
      </c>
      <c r="H1001" s="53">
        <v>-0.34299011739993696</v>
      </c>
      <c r="I1001" s="53">
        <v>1.8856634978115698</v>
      </c>
      <c r="J1001" s="53">
        <v>5.6087202419381494</v>
      </c>
      <c r="K1001" s="53">
        <v>-0.94272027626691246</v>
      </c>
      <c r="M1001" s="53">
        <v>-0.45643658027662715</v>
      </c>
      <c r="N1001" s="53">
        <v>1.7549933895795482</v>
      </c>
      <c r="O1001" s="53">
        <v>10.994076472464721</v>
      </c>
      <c r="P1001" s="53">
        <v>-1.2004657084674075</v>
      </c>
      <c r="R1001" s="53">
        <v>-0.35669504317233935</v>
      </c>
      <c r="S1001" s="53">
        <v>1.3921378329374261</v>
      </c>
      <c r="T1001" s="53">
        <v>2.3569952076549994</v>
      </c>
      <c r="U1001" s="53">
        <v>-1.1349029298277848</v>
      </c>
    </row>
    <row r="1002" spans="1:21" x14ac:dyDescent="0.25">
      <c r="A1002" s="53" t="s">
        <v>677</v>
      </c>
      <c r="B1002" s="53">
        <f t="shared" si="15"/>
        <v>993</v>
      </c>
      <c r="C1002" s="53">
        <v>0.25410415343422688</v>
      </c>
      <c r="D1002" s="53">
        <v>1.6726828326620558</v>
      </c>
      <c r="E1002" s="53">
        <v>6.7512476328366908</v>
      </c>
      <c r="F1002" s="53">
        <v>-1.0129860697703703</v>
      </c>
      <c r="H1002" s="53">
        <v>-1.1304467722763101</v>
      </c>
      <c r="I1002" s="53">
        <v>3.7441134216375889</v>
      </c>
      <c r="J1002" s="53">
        <v>3.7063388925673166</v>
      </c>
      <c r="K1002" s="53">
        <v>-1.0245571920562226</v>
      </c>
      <c r="M1002" s="53">
        <v>0.19959154114876965</v>
      </c>
      <c r="N1002" s="53">
        <v>1.0752175620799724</v>
      </c>
      <c r="O1002" s="53">
        <v>3.7866494549064145</v>
      </c>
      <c r="P1002" s="53">
        <v>-1.2512331340600897</v>
      </c>
      <c r="R1002" s="53">
        <v>-0.95194939236193321</v>
      </c>
      <c r="S1002" s="53">
        <v>1.3771876477307314</v>
      </c>
      <c r="T1002" s="53">
        <v>2.4329020221750497</v>
      </c>
      <c r="U1002" s="53">
        <v>-1.1867444640875295</v>
      </c>
    </row>
    <row r="1003" spans="1:21" x14ac:dyDescent="0.25">
      <c r="A1003" s="53" t="s">
        <v>677</v>
      </c>
      <c r="B1003" s="53">
        <f t="shared" si="15"/>
        <v>994</v>
      </c>
      <c r="C1003" s="53">
        <v>0.37530104881307164</v>
      </c>
      <c r="D1003" s="53">
        <v>4.4830679847439336</v>
      </c>
      <c r="E1003" s="53">
        <v>1.3763136950219725</v>
      </c>
      <c r="F1003" s="53">
        <v>-1.0307409429523819</v>
      </c>
      <c r="H1003" s="53">
        <v>-0.23667446511206472</v>
      </c>
      <c r="I1003" s="53">
        <v>4.2752958948842039</v>
      </c>
      <c r="J1003" s="53">
        <v>4.1900609753126119</v>
      </c>
      <c r="K1003" s="53">
        <v>-1.0458994825430219</v>
      </c>
      <c r="M1003" s="53">
        <v>2.2999354434258174E-2</v>
      </c>
      <c r="N1003" s="53">
        <v>1.689401552764368</v>
      </c>
      <c r="O1003" s="53">
        <v>9.0840865343394022</v>
      </c>
      <c r="P1003" s="53">
        <v>-1.264472796550004</v>
      </c>
      <c r="R1003" s="53">
        <v>-0.93523257187755793</v>
      </c>
      <c r="S1003" s="53">
        <v>3.2889887910202384</v>
      </c>
      <c r="T1003" s="53">
        <v>3.2190924641177916</v>
      </c>
      <c r="U1003" s="53">
        <v>-1.200264243917714</v>
      </c>
    </row>
    <row r="1004" spans="1:21" x14ac:dyDescent="0.25">
      <c r="A1004" s="53" t="s">
        <v>677</v>
      </c>
      <c r="B1004" s="53">
        <f t="shared" si="15"/>
        <v>995</v>
      </c>
      <c r="C1004" s="53">
        <v>0.89595708656264428</v>
      </c>
      <c r="D1004" s="53">
        <v>9.0791253765820326E-2</v>
      </c>
      <c r="E1004" s="53">
        <v>3.9235045476764148</v>
      </c>
      <c r="F1004" s="53">
        <v>-0.97297463759440772</v>
      </c>
      <c r="H1004" s="53">
        <v>-0.73640199119387129</v>
      </c>
      <c r="I1004" s="53">
        <v>2.3417010864028045</v>
      </c>
      <c r="J1004" s="53">
        <v>5.102177744262673</v>
      </c>
      <c r="K1004" s="53">
        <v>-0.97646134819756725</v>
      </c>
      <c r="M1004" s="53">
        <v>-0.53906215333264407</v>
      </c>
      <c r="N1004" s="53">
        <v>2.1000406229732707</v>
      </c>
      <c r="O1004" s="53">
        <v>2.4037440666340038</v>
      </c>
      <c r="P1004" s="53">
        <v>-1.2213969391001314</v>
      </c>
      <c r="R1004" s="53">
        <v>-0.47003255574722108</v>
      </c>
      <c r="S1004" s="53">
        <v>2.1001559151403528</v>
      </c>
      <c r="T1004" s="53">
        <v>2.9088626786220488</v>
      </c>
      <c r="U1004" s="53">
        <v>-1.156277011678045</v>
      </c>
    </row>
    <row r="1005" spans="1:21" x14ac:dyDescent="0.25">
      <c r="A1005" s="53" t="s">
        <v>677</v>
      </c>
      <c r="B1005" s="53">
        <f t="shared" si="15"/>
        <v>996</v>
      </c>
      <c r="C1005" s="53">
        <v>0.5729310547576516</v>
      </c>
      <c r="D1005" s="53">
        <v>2.5514079056096484</v>
      </c>
      <c r="E1005" s="53">
        <v>1.2017262376061175</v>
      </c>
      <c r="F1005" s="53">
        <v>-0.98718678778462898</v>
      </c>
      <c r="H1005" s="53">
        <v>0.25084871312025891</v>
      </c>
      <c r="I1005" s="53">
        <v>-0.23040594802371239</v>
      </c>
      <c r="J1005" s="53">
        <v>4.0202156581655153</v>
      </c>
      <c r="K1005" s="53">
        <v>-0.99354509949740921</v>
      </c>
      <c r="M1005" s="53">
        <v>-0.11624180820860744</v>
      </c>
      <c r="N1005" s="53">
        <v>0.54441723250622898</v>
      </c>
      <c r="O1005" s="53">
        <v>4.5697695980917805</v>
      </c>
      <c r="P1005" s="53">
        <v>-1.2319948222753903</v>
      </c>
      <c r="R1005" s="53">
        <v>0.13357777681092831</v>
      </c>
      <c r="S1005" s="53">
        <v>2.5287319472132022</v>
      </c>
      <c r="T1005" s="53">
        <v>1.6418417270078893</v>
      </c>
      <c r="U1005" s="53">
        <v>-1.167099118911116</v>
      </c>
    </row>
    <row r="1006" spans="1:21" x14ac:dyDescent="0.25">
      <c r="A1006" s="53" t="s">
        <v>677</v>
      </c>
      <c r="B1006" s="53">
        <f t="shared" si="15"/>
        <v>997</v>
      </c>
      <c r="C1006" s="53">
        <v>0.38289571414745011</v>
      </c>
      <c r="D1006" s="53">
        <v>1.177846715953891</v>
      </c>
      <c r="E1006" s="53">
        <v>1.938139209383869</v>
      </c>
      <c r="F1006" s="53">
        <v>-1.0316559079398171</v>
      </c>
      <c r="H1006" s="53">
        <v>-1.2976462816333694</v>
      </c>
      <c r="I1006" s="53">
        <v>2.8878923963393075</v>
      </c>
      <c r="J1006" s="53">
        <v>7.3233648811408267</v>
      </c>
      <c r="K1006" s="53">
        <v>-1.0469993185343531</v>
      </c>
      <c r="M1006" s="53">
        <v>-0.50867017716806018</v>
      </c>
      <c r="N1006" s="53">
        <v>1.9903364940127368</v>
      </c>
      <c r="O1006" s="53">
        <v>5.2234476380202546</v>
      </c>
      <c r="P1006" s="53">
        <v>-1.2651550783945178</v>
      </c>
      <c r="R1006" s="53">
        <v>-0.96703961688517381</v>
      </c>
      <c r="S1006" s="53">
        <v>3.0272232554904144</v>
      </c>
      <c r="T1006" s="53">
        <v>2.1535510233460324</v>
      </c>
      <c r="U1006" s="53">
        <v>-1.2009609610981549</v>
      </c>
    </row>
    <row r="1007" spans="1:21" x14ac:dyDescent="0.25">
      <c r="A1007" s="53" t="s">
        <v>677</v>
      </c>
      <c r="B1007" s="53">
        <f t="shared" si="15"/>
        <v>998</v>
      </c>
      <c r="C1007" s="53">
        <v>0.64860852032167349</v>
      </c>
      <c r="D1007" s="53">
        <v>0.93844605564229733</v>
      </c>
      <c r="E1007" s="53">
        <v>1.4816691033607117</v>
      </c>
      <c r="F1007" s="53">
        <v>-1.0169384762769209</v>
      </c>
      <c r="H1007" s="53">
        <v>-0.63800770889376146</v>
      </c>
      <c r="I1007" s="53">
        <v>3.3142705302865432</v>
      </c>
      <c r="J1007" s="53">
        <v>5.6047520741316479</v>
      </c>
      <c r="K1007" s="53">
        <v>-1.0293081923545624</v>
      </c>
      <c r="M1007" s="53">
        <v>-0.4236909002602709</v>
      </c>
      <c r="N1007" s="53">
        <v>0.72116692306561048</v>
      </c>
      <c r="O1007" s="53">
        <v>3.6150742444914656</v>
      </c>
      <c r="P1007" s="53">
        <v>-1.2541804109926387</v>
      </c>
      <c r="R1007" s="53">
        <v>-1.0128364639180811</v>
      </c>
      <c r="S1007" s="53">
        <v>2.1028406431494031</v>
      </c>
      <c r="T1007" s="53">
        <v>10.149723786334933</v>
      </c>
      <c r="U1007" s="53">
        <v>-1.1897540978494927</v>
      </c>
    </row>
    <row r="1008" spans="1:21" x14ac:dyDescent="0.25">
      <c r="A1008" s="53" t="s">
        <v>677</v>
      </c>
      <c r="B1008" s="53">
        <f t="shared" si="15"/>
        <v>999</v>
      </c>
      <c r="C1008" s="53">
        <v>0.62954568987087356</v>
      </c>
      <c r="D1008" s="53">
        <v>-2.1051152467326955E-2</v>
      </c>
      <c r="E1008" s="53">
        <v>7.2202607955417619</v>
      </c>
      <c r="F1008" s="53">
        <v>-1.0191444040035689</v>
      </c>
      <c r="H1008" s="53">
        <v>-0.73832405800035572</v>
      </c>
      <c r="I1008" s="53">
        <v>0.16613507424667331</v>
      </c>
      <c r="J1008" s="53">
        <v>4.5782837396920044</v>
      </c>
      <c r="K1008" s="53">
        <v>-1.0319598333914977</v>
      </c>
      <c r="M1008" s="53">
        <v>0.90906168001009613</v>
      </c>
      <c r="N1008" s="53">
        <v>0.44456601997012396</v>
      </c>
      <c r="O1008" s="53">
        <v>2.7468220737355478</v>
      </c>
      <c r="P1008" s="53">
        <v>-1.2558253531039429</v>
      </c>
      <c r="R1008" s="53">
        <v>-1.0288311513051784</v>
      </c>
      <c r="S1008" s="53">
        <v>2.5750785435940178</v>
      </c>
      <c r="T1008" s="53">
        <v>3.8647429190477625</v>
      </c>
      <c r="U1008" s="53">
        <v>-1.191433842721779</v>
      </c>
    </row>
    <row r="1009" spans="1:21" x14ac:dyDescent="0.25">
      <c r="A1009" s="53" t="s">
        <v>677</v>
      </c>
      <c r="B1009" s="53">
        <f t="shared" si="15"/>
        <v>1000</v>
      </c>
      <c r="C1009" s="53">
        <v>0.83586285383723846</v>
      </c>
      <c r="D1009" s="53">
        <v>-0.2291912705966852</v>
      </c>
      <c r="E1009" s="53">
        <v>3.4817685645495606</v>
      </c>
      <c r="F1009" s="53">
        <v>-0.90030001789801317</v>
      </c>
      <c r="H1009" s="53">
        <v>-0.62700460946734737</v>
      </c>
      <c r="I1009" s="53">
        <v>3.1054461544447256</v>
      </c>
      <c r="J1009" s="53">
        <v>3.9341957186344989</v>
      </c>
      <c r="K1009" s="53">
        <v>-0.88910263666649525</v>
      </c>
      <c r="M1009" s="53">
        <v>-0.20154468709328643</v>
      </c>
      <c r="N1009" s="53">
        <v>1.9375335385743395</v>
      </c>
      <c r="O1009" s="53">
        <v>5.029146444349383</v>
      </c>
      <c r="P1009" s="53">
        <v>-1.1672040746116383</v>
      </c>
      <c r="R1009" s="53">
        <v>-0.47268123654277422</v>
      </c>
      <c r="S1009" s="53">
        <v>0.61761850646120597</v>
      </c>
      <c r="T1009" s="53">
        <v>10.667716247148496</v>
      </c>
      <c r="U1009" s="53">
        <v>-1.1009375650109114</v>
      </c>
    </row>
    <row r="1010" spans="1:21" x14ac:dyDescent="0.25">
      <c r="A1010" s="53" t="s">
        <v>677</v>
      </c>
      <c r="B1010" s="53">
        <f t="shared" si="15"/>
        <v>1001</v>
      </c>
      <c r="C1010" s="53">
        <v>0.78922695104941942</v>
      </c>
      <c r="D1010" s="53">
        <v>3.632847337058033</v>
      </c>
      <c r="E1010" s="53">
        <v>2.8055502761938271</v>
      </c>
      <c r="F1010" s="53">
        <v>-1.0382545784890729</v>
      </c>
      <c r="H1010" s="53">
        <v>-0.30667729481277173</v>
      </c>
      <c r="I1010" s="53">
        <v>1.9827649688377003</v>
      </c>
      <c r="J1010" s="53">
        <v>6.8474215347385856</v>
      </c>
      <c r="K1010" s="53">
        <v>-1.0549312672588071</v>
      </c>
      <c r="M1010" s="53">
        <v>0.43105435088726218</v>
      </c>
      <c r="N1010" s="53">
        <v>1.7342963773712521</v>
      </c>
      <c r="O1010" s="53">
        <v>6.1971251358091726</v>
      </c>
      <c r="P1010" s="53">
        <v>-1.270075652597368</v>
      </c>
      <c r="R1010" s="53">
        <v>-1.051826975369309</v>
      </c>
      <c r="S1010" s="53">
        <v>1.2321997654752948</v>
      </c>
      <c r="T1010" s="53">
        <v>2.9234717877524568</v>
      </c>
      <c r="U1010" s="53">
        <v>-1.2059856420453692</v>
      </c>
    </row>
    <row r="1011" spans="1:21" x14ac:dyDescent="0.25">
      <c r="A1011" s="53" t="s">
        <v>677</v>
      </c>
      <c r="B1011" s="53">
        <f t="shared" si="15"/>
        <v>1002</v>
      </c>
      <c r="C1011" s="53">
        <v>0.43851253469853746</v>
      </c>
      <c r="D1011" s="53">
        <v>2.6898604635932704</v>
      </c>
      <c r="E1011" s="53">
        <v>3.2578027407249985</v>
      </c>
      <c r="F1011" s="53">
        <v>-1.0467678483649092</v>
      </c>
      <c r="H1011" s="53">
        <v>-0.54388729000709291</v>
      </c>
      <c r="I1011" s="53">
        <v>1.4474020298715859</v>
      </c>
      <c r="J1011" s="53">
        <v>3.4054296081487814</v>
      </c>
      <c r="K1011" s="53">
        <v>-1.0651646649755928</v>
      </c>
      <c r="M1011" s="53">
        <v>-0.52236673094592223</v>
      </c>
      <c r="N1011" s="53">
        <v>1.9230175688282329</v>
      </c>
      <c r="O1011" s="53">
        <v>5.1305070480312196</v>
      </c>
      <c r="P1011" s="53">
        <v>-1.2764239277264644</v>
      </c>
      <c r="R1011" s="53">
        <v>-0.96496749084363809</v>
      </c>
      <c r="S1011" s="53">
        <v>0.23305558444592869</v>
      </c>
      <c r="T1011" s="53">
        <v>4.3905381458379038</v>
      </c>
      <c r="U1011" s="53">
        <v>-1.2124682304128749</v>
      </c>
    </row>
    <row r="1012" spans="1:21" x14ac:dyDescent="0.25">
      <c r="A1012" s="53" t="s">
        <v>677</v>
      </c>
      <c r="B1012" s="53">
        <f t="shared" si="15"/>
        <v>1003</v>
      </c>
      <c r="C1012" s="53">
        <v>0.23709520983239848</v>
      </c>
      <c r="D1012" s="53">
        <v>0.30004146570449802</v>
      </c>
      <c r="E1012" s="53">
        <v>3.5737111622363384</v>
      </c>
      <c r="F1012" s="53">
        <v>-1.073849297500975</v>
      </c>
      <c r="H1012" s="53">
        <v>6.4017405349059725E-2</v>
      </c>
      <c r="I1012" s="53">
        <v>1.6657364330012552</v>
      </c>
      <c r="J1012" s="53">
        <v>2.6259891732891503</v>
      </c>
      <c r="K1012" s="53">
        <v>-1.0977179898200067</v>
      </c>
      <c r="M1012" s="53">
        <v>-0.4463496715932217</v>
      </c>
      <c r="N1012" s="53">
        <v>0.69057263634338517</v>
      </c>
      <c r="O1012" s="53">
        <v>4.7280164372530766</v>
      </c>
      <c r="P1012" s="53">
        <v>-1.2966183409798664</v>
      </c>
      <c r="R1012" s="53">
        <v>-0.57664114281574719</v>
      </c>
      <c r="S1012" s="53">
        <v>0.48014453921508171</v>
      </c>
      <c r="T1012" s="53">
        <v>2.20050629174923</v>
      </c>
      <c r="U1012" s="53">
        <v>-1.2330899057156814</v>
      </c>
    </row>
    <row r="1013" spans="1:21" x14ac:dyDescent="0.25">
      <c r="A1013" s="53" t="s">
        <v>677</v>
      </c>
      <c r="B1013" s="53">
        <f t="shared" si="15"/>
        <v>1004</v>
      </c>
      <c r="C1013" s="53">
        <v>0.55985752810486711</v>
      </c>
      <c r="D1013" s="53">
        <v>-0.2558560504619774</v>
      </c>
      <c r="E1013" s="53">
        <v>3.0129848180496253</v>
      </c>
      <c r="F1013" s="53">
        <v>-0.21380074021060541</v>
      </c>
      <c r="H1013" s="53">
        <v>-1.2800558327527671</v>
      </c>
      <c r="I1013" s="53">
        <v>0.62776997402492152</v>
      </c>
      <c r="J1013" s="53">
        <v>3.9216995410928348</v>
      </c>
      <c r="K1013" s="53">
        <v>-6.3894433082888988E-2</v>
      </c>
      <c r="M1013" s="53">
        <v>-1.0665479281114341</v>
      </c>
      <c r="N1013" s="53">
        <v>3.3565503047110981</v>
      </c>
      <c r="O1013" s="53">
        <v>2.812032829180533</v>
      </c>
      <c r="P1013" s="53">
        <v>-0.65528722547527274</v>
      </c>
      <c r="R1013" s="53">
        <v>-0.46006615052697958</v>
      </c>
      <c r="S1013" s="53">
        <v>0.74900757837132903</v>
      </c>
      <c r="T1013" s="53">
        <v>3.0902989203059961</v>
      </c>
      <c r="U1013" s="53">
        <v>-0.578189866800492</v>
      </c>
    </row>
    <row r="1014" spans="1:21" x14ac:dyDescent="0.25">
      <c r="A1014" s="53" t="s">
        <v>677</v>
      </c>
      <c r="B1014" s="53">
        <f t="shared" si="15"/>
        <v>1005</v>
      </c>
      <c r="C1014" s="53">
        <v>0.80423328971510311</v>
      </c>
      <c r="D1014" s="53">
        <v>0.57527840302400768</v>
      </c>
      <c r="E1014" s="53">
        <v>6.9326686462821083</v>
      </c>
      <c r="F1014" s="53">
        <v>-1.0311864353033049</v>
      </c>
      <c r="H1014" s="53">
        <v>-0.80806642964102482</v>
      </c>
      <c r="I1014" s="53">
        <v>1.103048676928583</v>
      </c>
      <c r="J1014" s="53">
        <v>2.7003927992902179</v>
      </c>
      <c r="K1014" s="53">
        <v>-1.0464349877570318</v>
      </c>
      <c r="M1014" s="53">
        <v>-0.51188900836265472</v>
      </c>
      <c r="N1014" s="53">
        <v>0.13050637872608331</v>
      </c>
      <c r="O1014" s="53">
        <v>7.1495552681560026</v>
      </c>
      <c r="P1014" s="53">
        <v>-1.2648049965216734</v>
      </c>
      <c r="R1014" s="53">
        <v>1.9817273971685099</v>
      </c>
      <c r="S1014" s="53">
        <v>0.7037932908062936</v>
      </c>
      <c r="T1014" s="53">
        <v>2.1702944182859829</v>
      </c>
      <c r="U1014" s="53">
        <v>-1.2006034723897381</v>
      </c>
    </row>
    <row r="1015" spans="1:21" x14ac:dyDescent="0.25">
      <c r="A1015" s="53" t="s">
        <v>677</v>
      </c>
      <c r="B1015" s="53">
        <f t="shared" si="15"/>
        <v>1006</v>
      </c>
      <c r="C1015" s="53">
        <v>0.60115172905142311</v>
      </c>
      <c r="D1015" s="53">
        <v>0.41610575460392213</v>
      </c>
      <c r="E1015" s="53">
        <v>2.6543798535497016</v>
      </c>
      <c r="F1015" s="53">
        <v>-0.99852871208597549</v>
      </c>
      <c r="H1015" s="53">
        <v>-0.79460392335108643</v>
      </c>
      <c r="I1015" s="53">
        <v>-0.29065361062632655</v>
      </c>
      <c r="J1015" s="53">
        <v>3.4458050780168077</v>
      </c>
      <c r="K1015" s="53">
        <v>-1.0071786884640639</v>
      </c>
      <c r="M1015" s="53">
        <v>-0.89565793969186647</v>
      </c>
      <c r="N1015" s="53">
        <v>0.47879416632061639</v>
      </c>
      <c r="O1015" s="53">
        <v>5.8034383377870729</v>
      </c>
      <c r="P1015" s="53">
        <v>-1.2404524016788931</v>
      </c>
      <c r="R1015" s="53">
        <v>-0.4452456005046298</v>
      </c>
      <c r="S1015" s="53">
        <v>0.55988687796081371</v>
      </c>
      <c r="T1015" s="53">
        <v>2.0747339405842622</v>
      </c>
      <c r="U1015" s="53">
        <v>-1.1757356390277554</v>
      </c>
    </row>
    <row r="1016" spans="1:21" x14ac:dyDescent="0.25">
      <c r="A1016" s="53" t="s">
        <v>677</v>
      </c>
      <c r="B1016" s="53">
        <f t="shared" si="15"/>
        <v>1007</v>
      </c>
      <c r="C1016" s="53">
        <v>0.49052108548094875</v>
      </c>
      <c r="D1016" s="53">
        <v>0.5189095819972972</v>
      </c>
      <c r="E1016" s="53">
        <v>2.0006572607866531</v>
      </c>
      <c r="F1016" s="53">
        <v>-1.0155394754648146</v>
      </c>
      <c r="H1016" s="53">
        <v>5.6733317584975566E-2</v>
      </c>
      <c r="I1016" s="53">
        <v>3.0758414163738381</v>
      </c>
      <c r="J1016" s="53">
        <v>2.3091707478981167</v>
      </c>
      <c r="K1016" s="53">
        <v>-1.0276265198685266</v>
      </c>
      <c r="M1016" s="53">
        <v>-0.85010572997826472</v>
      </c>
      <c r="N1016" s="53">
        <v>1.5970353043774879</v>
      </c>
      <c r="O1016" s="53">
        <v>7.1709918154366656</v>
      </c>
      <c r="P1016" s="53">
        <v>-1.2531371876259874</v>
      </c>
      <c r="R1016" s="53">
        <v>-0.40533930582736066</v>
      </c>
      <c r="S1016" s="53">
        <v>1.903059133629609</v>
      </c>
      <c r="T1016" s="53">
        <v>1.8990784853895828</v>
      </c>
      <c r="U1016" s="53">
        <v>-1.1886888025489837</v>
      </c>
    </row>
    <row r="1017" spans="1:21" x14ac:dyDescent="0.25">
      <c r="A1017" s="53" t="s">
        <v>677</v>
      </c>
      <c r="B1017" s="53">
        <f t="shared" si="15"/>
        <v>1008</v>
      </c>
      <c r="C1017" s="53">
        <v>0.41494740687139281</v>
      </c>
      <c r="D1017" s="53">
        <v>2.8073304357646451</v>
      </c>
      <c r="E1017" s="53">
        <v>3.1068429299235572</v>
      </c>
      <c r="F1017" s="53">
        <v>-0.94333037561060407</v>
      </c>
      <c r="H1017" s="53">
        <v>-1.2612911381227514</v>
      </c>
      <c r="I1017" s="53">
        <v>4.2113653257878196</v>
      </c>
      <c r="J1017" s="53">
        <v>2.3402025396185877</v>
      </c>
      <c r="K1017" s="53">
        <v>-0.94082738764829588</v>
      </c>
      <c r="M1017" s="53">
        <v>-1.2550328656549257</v>
      </c>
      <c r="N1017" s="53">
        <v>2.0529964442689477</v>
      </c>
      <c r="O1017" s="53">
        <v>5.9797354342020803</v>
      </c>
      <c r="P1017" s="53">
        <v>-1.1992914574442108</v>
      </c>
      <c r="R1017" s="53">
        <v>-0.95580548632933726</v>
      </c>
      <c r="S1017" s="53">
        <v>0.67472943836720922</v>
      </c>
      <c r="T1017" s="53">
        <v>3.2007961842974311</v>
      </c>
      <c r="U1017" s="53">
        <v>-1.1337038346611912</v>
      </c>
    </row>
    <row r="1018" spans="1:21" x14ac:dyDescent="0.25">
      <c r="A1018" s="53" t="s">
        <v>677</v>
      </c>
      <c r="B1018" s="53">
        <f t="shared" si="15"/>
        <v>1009</v>
      </c>
      <c r="C1018" s="53">
        <v>0.20479224369091059</v>
      </c>
      <c r="D1018" s="53">
        <v>-0.23579418729230125</v>
      </c>
      <c r="E1018" s="53">
        <v>4.1133711561755337</v>
      </c>
      <c r="F1018" s="53">
        <v>-1.0385468217497145</v>
      </c>
      <c r="H1018" s="53">
        <v>-0.87217391466102256</v>
      </c>
      <c r="I1018" s="53">
        <v>1.085430872749769</v>
      </c>
      <c r="J1018" s="53">
        <v>2.7377565805191884</v>
      </c>
      <c r="K1018" s="53">
        <v>-1.0552825590138926</v>
      </c>
      <c r="M1018" s="53">
        <v>-0.909970471760705</v>
      </c>
      <c r="N1018" s="53">
        <v>8.0638928493875661E-2</v>
      </c>
      <c r="O1018" s="53">
        <v>1.792400992090325</v>
      </c>
      <c r="P1018" s="53">
        <v>-1.2702935759864107</v>
      </c>
      <c r="R1018" s="53">
        <v>-0.89260133729600122</v>
      </c>
      <c r="S1018" s="53">
        <v>1.2121735942284233</v>
      </c>
      <c r="T1018" s="53">
        <v>1.92033772046175</v>
      </c>
      <c r="U1018" s="53">
        <v>-1.2062081761350372</v>
      </c>
    </row>
    <row r="1019" spans="1:21" x14ac:dyDescent="0.25">
      <c r="A1019" s="53" t="s">
        <v>677</v>
      </c>
      <c r="B1019" s="53">
        <f t="shared" si="15"/>
        <v>1010</v>
      </c>
      <c r="C1019" s="53">
        <v>0.88164053785355156</v>
      </c>
      <c r="D1019" s="53">
        <v>2.1625966514373163</v>
      </c>
      <c r="E1019" s="53">
        <v>2.6573198823059587</v>
      </c>
      <c r="F1019" s="53">
        <v>-1.0263697441018778</v>
      </c>
      <c r="H1019" s="53">
        <v>-0.24502920470292408</v>
      </c>
      <c r="I1019" s="53">
        <v>2.584809707479216</v>
      </c>
      <c r="J1019" s="53">
        <v>3.2641216584471788</v>
      </c>
      <c r="K1019" s="53">
        <v>-1.0406450718419904</v>
      </c>
      <c r="M1019" s="53">
        <v>0.11196528312094507</v>
      </c>
      <c r="N1019" s="53">
        <v>1.9311809625940377</v>
      </c>
      <c r="O1019" s="53">
        <v>4.3385423600627933</v>
      </c>
      <c r="P1019" s="53">
        <v>-1.2612132296207617</v>
      </c>
      <c r="R1019" s="53">
        <v>0.89709244290911494</v>
      </c>
      <c r="S1019" s="53">
        <v>0.9342913612808158</v>
      </c>
      <c r="T1019" s="53">
        <v>3.3732303338876721</v>
      </c>
      <c r="U1019" s="53">
        <v>-1.1969357129027673</v>
      </c>
    </row>
    <row r="1020" spans="1:21" x14ac:dyDescent="0.25">
      <c r="A1020" s="53" t="s">
        <v>677</v>
      </c>
      <c r="B1020" s="53">
        <f t="shared" si="15"/>
        <v>1011</v>
      </c>
      <c r="C1020" s="53">
        <v>0.61567645826178363</v>
      </c>
      <c r="D1020" s="53">
        <v>0.74696255040827331</v>
      </c>
      <c r="E1020" s="53">
        <v>2.8119887168688567</v>
      </c>
      <c r="F1020" s="53">
        <v>-0.93735412349197367</v>
      </c>
      <c r="H1020" s="53">
        <v>-0.73417313504665394</v>
      </c>
      <c r="I1020" s="53">
        <v>3.3774321208524736</v>
      </c>
      <c r="J1020" s="53">
        <v>3.7845115072907225</v>
      </c>
      <c r="K1020" s="53">
        <v>-0.93364361858215661</v>
      </c>
      <c r="M1020" s="53">
        <v>-1.130591903408376</v>
      </c>
      <c r="N1020" s="53">
        <v>1.5776236497510665</v>
      </c>
      <c r="O1020" s="53">
        <v>7.03532658069786</v>
      </c>
      <c r="P1020" s="53">
        <v>-1.1948350155313805</v>
      </c>
      <c r="R1020" s="53">
        <v>-0.55019084776085148</v>
      </c>
      <c r="S1020" s="53">
        <v>1.1258786436708379</v>
      </c>
      <c r="T1020" s="53">
        <v>2.6378935447655643</v>
      </c>
      <c r="U1020" s="53">
        <v>-1.1291531058542168</v>
      </c>
    </row>
    <row r="1021" spans="1:21" x14ac:dyDescent="0.25">
      <c r="A1021" s="53" t="s">
        <v>677</v>
      </c>
      <c r="B1021" s="53">
        <f t="shared" si="15"/>
        <v>1012</v>
      </c>
      <c r="C1021" s="53">
        <v>0.78006030664549209</v>
      </c>
      <c r="D1021" s="53">
        <v>1.514179340114963</v>
      </c>
      <c r="E1021" s="53">
        <v>1.5506079943166124</v>
      </c>
      <c r="F1021" s="53">
        <v>-0.75448251905338637</v>
      </c>
      <c r="H1021" s="53">
        <v>-0.17930826510683073</v>
      </c>
      <c r="I1021" s="53">
        <v>3.5637665866004284</v>
      </c>
      <c r="J1021" s="53">
        <v>1.9328123534823638</v>
      </c>
      <c r="K1021" s="53">
        <v>-0.71382234113875498</v>
      </c>
      <c r="M1021" s="53">
        <v>-0.91398654358642395</v>
      </c>
      <c r="N1021" s="53">
        <v>1.1618205104237518</v>
      </c>
      <c r="O1021" s="53">
        <v>6.2166544632076208</v>
      </c>
      <c r="P1021" s="53">
        <v>-1.0584691684236138</v>
      </c>
      <c r="R1021" s="53">
        <v>-0.49978387977328204</v>
      </c>
      <c r="S1021" s="53">
        <v>1.0243035212419227</v>
      </c>
      <c r="T1021" s="53">
        <v>3.773811045915481</v>
      </c>
      <c r="U1021" s="53">
        <v>-0.98990210677035961</v>
      </c>
    </row>
    <row r="1022" spans="1:21" x14ac:dyDescent="0.25">
      <c r="A1022" s="53" t="s">
        <v>677</v>
      </c>
      <c r="B1022" s="53">
        <f t="shared" si="15"/>
        <v>1013</v>
      </c>
      <c r="C1022" s="53">
        <v>0.8264877256358738</v>
      </c>
      <c r="D1022" s="53">
        <v>-0.13468494520159632</v>
      </c>
      <c r="E1022" s="53">
        <v>3.1334196992072165</v>
      </c>
      <c r="F1022" s="53">
        <v>-0.87436508297183468</v>
      </c>
      <c r="H1022" s="53">
        <v>-0.42021209815616889</v>
      </c>
      <c r="I1022" s="53">
        <v>2.3874214360889781</v>
      </c>
      <c r="J1022" s="53">
        <v>2.7140001266924538</v>
      </c>
      <c r="K1022" s="53">
        <v>-0.857927482145452</v>
      </c>
      <c r="M1022" s="53">
        <v>-1.1035264725152956</v>
      </c>
      <c r="N1022" s="53">
        <v>1.3832749353820069</v>
      </c>
      <c r="O1022" s="53">
        <v>1.6919080072789034</v>
      </c>
      <c r="P1022" s="53">
        <v>-1.1478646075481183</v>
      </c>
      <c r="R1022" s="53">
        <v>-1.1082197003370939</v>
      </c>
      <c r="S1022" s="53">
        <v>0.71118195869138556</v>
      </c>
      <c r="T1022" s="53">
        <v>2.6588089247829014</v>
      </c>
      <c r="U1022" s="53">
        <v>-1.0811889243691217</v>
      </c>
    </row>
    <row r="1023" spans="1:21" x14ac:dyDescent="0.25">
      <c r="A1023" s="53" t="s">
        <v>677</v>
      </c>
      <c r="B1023" s="53">
        <f t="shared" si="15"/>
        <v>1014</v>
      </c>
      <c r="C1023" s="53">
        <v>0.70665280407623032</v>
      </c>
      <c r="D1023" s="53">
        <v>2.498449187595976</v>
      </c>
      <c r="E1023" s="53">
        <v>13.097907138321697</v>
      </c>
      <c r="F1023" s="53">
        <v>-0.71388781354081499</v>
      </c>
      <c r="H1023" s="53">
        <v>-1.0389378669473988</v>
      </c>
      <c r="I1023" s="53">
        <v>1.4089249172911442</v>
      </c>
      <c r="J1023" s="53">
        <v>3.2044197152173348</v>
      </c>
      <c r="K1023" s="53">
        <v>-0.66502537208165413</v>
      </c>
      <c r="M1023" s="53">
        <v>-0.96351771545357834</v>
      </c>
      <c r="N1023" s="53">
        <v>1.1565772351981876</v>
      </c>
      <c r="O1023" s="53">
        <v>7.9416729329526428</v>
      </c>
      <c r="P1023" s="53">
        <v>-1.0281980313473753</v>
      </c>
      <c r="R1023" s="53">
        <v>-0.651817040546122</v>
      </c>
      <c r="S1023" s="53">
        <v>1.0799992980787341</v>
      </c>
      <c r="T1023" s="53">
        <v>2.34908059347118</v>
      </c>
      <c r="U1023" s="53">
        <v>-0.95899050998367052</v>
      </c>
    </row>
    <row r="1024" spans="1:21" x14ac:dyDescent="0.25">
      <c r="A1024" s="53" t="s">
        <v>677</v>
      </c>
      <c r="B1024" s="53">
        <f t="shared" si="15"/>
        <v>1015</v>
      </c>
      <c r="C1024" s="53">
        <v>0.91334931199636316</v>
      </c>
      <c r="D1024" s="53">
        <v>1.1859694199177229</v>
      </c>
      <c r="E1024" s="53">
        <v>2.129162649134674</v>
      </c>
      <c r="F1024" s="53">
        <v>-0.97854727212164949</v>
      </c>
      <c r="H1024" s="53">
        <v>-0.82597970929133147</v>
      </c>
      <c r="I1024" s="53">
        <v>4.0258198946222686E-3</v>
      </c>
      <c r="J1024" s="53">
        <v>1.4881802268664275</v>
      </c>
      <c r="K1024" s="53">
        <v>-0.98315994771094806</v>
      </c>
      <c r="M1024" s="53">
        <v>-1.0862168811612078</v>
      </c>
      <c r="N1024" s="53">
        <v>1.5212759957790418</v>
      </c>
      <c r="O1024" s="53">
        <v>6.0897495915047948</v>
      </c>
      <c r="P1024" s="53">
        <v>-1.2255524067040944</v>
      </c>
      <c r="R1024" s="53">
        <v>-0.93421857788393825</v>
      </c>
      <c r="S1024" s="53">
        <v>2.5893493442684594</v>
      </c>
      <c r="T1024" s="53">
        <v>1.7546752449428877</v>
      </c>
      <c r="U1024" s="53">
        <v>-1.1605203983308272</v>
      </c>
    </row>
    <row r="1025" spans="1:21" x14ac:dyDescent="0.25">
      <c r="A1025" s="53" t="s">
        <v>677</v>
      </c>
      <c r="B1025" s="53">
        <f t="shared" si="15"/>
        <v>1016</v>
      </c>
      <c r="C1025" s="53">
        <v>0.96709189149956143</v>
      </c>
      <c r="D1025" s="53">
        <v>-0.55974519783035881</v>
      </c>
      <c r="E1025" s="53">
        <v>2.3455046762764717</v>
      </c>
      <c r="F1025" s="53">
        <v>-0.82428691286090572</v>
      </c>
      <c r="H1025" s="53">
        <v>-0.52873617827373898</v>
      </c>
      <c r="I1025" s="53">
        <v>-0.25429737935860242</v>
      </c>
      <c r="J1025" s="53">
        <v>2.3800658492135742</v>
      </c>
      <c r="K1025" s="53">
        <v>-0.79773089033663902</v>
      </c>
      <c r="M1025" s="53">
        <v>-0.47466493355416972</v>
      </c>
      <c r="N1025" s="53">
        <v>1.8350604641138157</v>
      </c>
      <c r="O1025" s="53">
        <v>6.0738219859947469</v>
      </c>
      <c r="P1025" s="53">
        <v>-1.11052172914035</v>
      </c>
      <c r="R1025" s="53">
        <v>-0.85009327128386902</v>
      </c>
      <c r="S1025" s="53">
        <v>1.6956407714816104</v>
      </c>
      <c r="T1025" s="53">
        <v>6.9510187928084015</v>
      </c>
      <c r="U1025" s="53">
        <v>-1.043055966321061</v>
      </c>
    </row>
    <row r="1026" spans="1:21" x14ac:dyDescent="0.25">
      <c r="A1026" s="53" t="s">
        <v>677</v>
      </c>
      <c r="B1026" s="53">
        <f t="shared" si="15"/>
        <v>1017</v>
      </c>
      <c r="C1026" s="53">
        <v>1.0433174281563655</v>
      </c>
      <c r="D1026" s="53">
        <v>-0.17771257822073866</v>
      </c>
      <c r="E1026" s="53">
        <v>4.9518268460418424</v>
      </c>
      <c r="F1026" s="53">
        <v>-0.83874001942687237</v>
      </c>
      <c r="H1026" s="53">
        <v>3.2490055701019669</v>
      </c>
      <c r="I1026" s="53">
        <v>3.4346476724751986</v>
      </c>
      <c r="J1026" s="53">
        <v>2.6430116396364314</v>
      </c>
      <c r="K1026" s="53">
        <v>-0.81510428386107403</v>
      </c>
      <c r="M1026" s="53">
        <v>-1.0076813768174226</v>
      </c>
      <c r="N1026" s="53">
        <v>1.7295880650059008</v>
      </c>
      <c r="O1026" s="53">
        <v>6.6703132684657982</v>
      </c>
      <c r="P1026" s="53">
        <v>-1.1212992914975979</v>
      </c>
      <c r="R1026" s="53">
        <v>-0.49050356043682136</v>
      </c>
      <c r="S1026" s="53">
        <v>1.6358612818899299</v>
      </c>
      <c r="T1026" s="53">
        <v>9.420753815000106</v>
      </c>
      <c r="U1026" s="53">
        <v>-1.0540615542873011</v>
      </c>
    </row>
    <row r="1027" spans="1:21" x14ac:dyDescent="0.25">
      <c r="A1027" s="53" t="s">
        <v>677</v>
      </c>
      <c r="B1027" s="53">
        <f t="shared" si="15"/>
        <v>1018</v>
      </c>
      <c r="C1027" s="53">
        <v>1.1437450742590989</v>
      </c>
      <c r="D1027" s="53">
        <v>-5.5299370736692263E-2</v>
      </c>
      <c r="E1027" s="53">
        <v>3.9150583410583062</v>
      </c>
      <c r="F1027" s="53">
        <v>-0.63004971210361949</v>
      </c>
      <c r="H1027" s="53">
        <v>-0.41590979168740982</v>
      </c>
      <c r="I1027" s="53">
        <v>-0.12085498933785691</v>
      </c>
      <c r="J1027" s="53">
        <v>9.1142633494618028</v>
      </c>
      <c r="K1027" s="53">
        <v>-0.56424756891788941</v>
      </c>
      <c r="M1027" s="53">
        <v>-0.28565182182163401</v>
      </c>
      <c r="N1027" s="53">
        <v>0.63864046609172198</v>
      </c>
      <c r="O1027" s="53">
        <v>4.6299633735295718</v>
      </c>
      <c r="P1027" s="53">
        <v>-0.96568065060098718</v>
      </c>
      <c r="R1027" s="53">
        <v>-0.60682690372448411</v>
      </c>
      <c r="S1027" s="53">
        <v>1.14485939272125</v>
      </c>
      <c r="T1027" s="53">
        <v>3.4918418669055447</v>
      </c>
      <c r="U1027" s="53">
        <v>-0.89515042162077851</v>
      </c>
    </row>
    <row r="1028" spans="1:21" x14ac:dyDescent="0.25">
      <c r="A1028" s="53" t="s">
        <v>677</v>
      </c>
      <c r="B1028" s="53">
        <f t="shared" si="15"/>
        <v>1019</v>
      </c>
      <c r="C1028" s="53">
        <v>1.4661034716440098</v>
      </c>
      <c r="D1028" s="53">
        <v>0.59885415118911989</v>
      </c>
      <c r="E1028" s="53">
        <v>1.8739211083753124</v>
      </c>
      <c r="F1028" s="53">
        <v>-0.73985460948089665</v>
      </c>
      <c r="H1028" s="53">
        <v>1.0474257929631889</v>
      </c>
      <c r="I1028" s="53">
        <v>2.5752610170005985</v>
      </c>
      <c r="J1028" s="53">
        <v>4.6389494476712301</v>
      </c>
      <c r="K1028" s="53">
        <v>-0.69623882521553193</v>
      </c>
      <c r="M1028" s="53">
        <v>-6.7164537682575494E-3</v>
      </c>
      <c r="N1028" s="53">
        <v>0.26157373657712363</v>
      </c>
      <c r="O1028" s="53">
        <v>6.5319189063489373</v>
      </c>
      <c r="P1028" s="53">
        <v>-1.0475612569061739</v>
      </c>
      <c r="R1028" s="53">
        <v>-0.17514395471029912</v>
      </c>
      <c r="S1028" s="53">
        <v>0.86623722834103711</v>
      </c>
      <c r="T1028" s="53">
        <v>2.0621990398362611</v>
      </c>
      <c r="U1028" s="53">
        <v>-0.978763411789633</v>
      </c>
    </row>
    <row r="1029" spans="1:21" x14ac:dyDescent="0.25">
      <c r="A1029" s="53" t="s">
        <v>677</v>
      </c>
      <c r="B1029" s="53">
        <f t="shared" si="15"/>
        <v>1020</v>
      </c>
      <c r="C1029" s="53">
        <v>0.21201515741987167</v>
      </c>
      <c r="D1029" s="53">
        <v>0.31565808100992776</v>
      </c>
      <c r="E1029" s="53">
        <v>3.5169887973184601</v>
      </c>
      <c r="F1029" s="53">
        <v>-0.86332753874994073</v>
      </c>
      <c r="H1029" s="53">
        <v>-0.77820415013354949</v>
      </c>
      <c r="I1029" s="53">
        <v>1.706708693035851</v>
      </c>
      <c r="J1029" s="53">
        <v>2.7645947697612621</v>
      </c>
      <c r="K1029" s="53">
        <v>-0.84465977402781722</v>
      </c>
      <c r="M1029" s="53">
        <v>-7.5728071635334834E-2</v>
      </c>
      <c r="N1029" s="53">
        <v>2.2458887161612928</v>
      </c>
      <c r="O1029" s="53">
        <v>5.4211342170562746</v>
      </c>
      <c r="P1029" s="53">
        <v>-1.1396340018593414</v>
      </c>
      <c r="R1029" s="53">
        <v>-0.33344594966729985</v>
      </c>
      <c r="S1029" s="53">
        <v>1.9472460207118962</v>
      </c>
      <c r="T1029" s="53">
        <v>8.2595215684906833</v>
      </c>
      <c r="U1029" s="53">
        <v>-1.0727841801495392</v>
      </c>
    </row>
    <row r="1030" spans="1:21" x14ac:dyDescent="0.25">
      <c r="A1030" s="53" t="s">
        <v>677</v>
      </c>
      <c r="B1030" s="53">
        <f t="shared" si="15"/>
        <v>1021</v>
      </c>
      <c r="C1030" s="53">
        <v>0.34098789035915683</v>
      </c>
      <c r="D1030" s="53">
        <v>1.427117767221824</v>
      </c>
      <c r="E1030" s="53">
        <v>4.2474440230159303</v>
      </c>
      <c r="F1030" s="53">
        <v>-0.86218224269679578</v>
      </c>
      <c r="H1030" s="53">
        <v>-1.0092506864505686</v>
      </c>
      <c r="I1030" s="53">
        <v>2.9515858523166218</v>
      </c>
      <c r="J1030" s="53">
        <v>1.836787738084525</v>
      </c>
      <c r="K1030" s="53">
        <v>-0.84328306799285835</v>
      </c>
      <c r="M1030" s="53">
        <v>7.2433445708345603E-2</v>
      </c>
      <c r="N1030" s="53">
        <v>2.5822774202942096</v>
      </c>
      <c r="O1030" s="53">
        <v>5.7738868221005957</v>
      </c>
      <c r="P1030" s="53">
        <v>-1.1387799640388949</v>
      </c>
      <c r="R1030" s="53">
        <v>-0.81736512740188239</v>
      </c>
      <c r="S1030" s="53">
        <v>1.787184553729807</v>
      </c>
      <c r="T1030" s="53">
        <v>1.8173506762711025</v>
      </c>
      <c r="U1030" s="53">
        <v>-1.071912073076728</v>
      </c>
    </row>
    <row r="1031" spans="1:21" x14ac:dyDescent="0.25">
      <c r="A1031" s="53" t="s">
        <v>677</v>
      </c>
      <c r="B1031" s="53">
        <f t="shared" si="15"/>
        <v>1022</v>
      </c>
      <c r="C1031" s="53">
        <v>0.25217741728883591</v>
      </c>
      <c r="D1031" s="53">
        <v>1.9244320323980857</v>
      </c>
      <c r="E1031" s="53">
        <v>3.8861654779298576</v>
      </c>
      <c r="F1031" s="53">
        <v>-0.92817321919605578</v>
      </c>
      <c r="H1031" s="53">
        <v>-0.39832809865384339</v>
      </c>
      <c r="I1031" s="53">
        <v>3.1854631450151532</v>
      </c>
      <c r="J1031" s="53">
        <v>1.4908329616371561</v>
      </c>
      <c r="K1031" s="53">
        <v>-0.9226076892118753</v>
      </c>
      <c r="M1031" s="53">
        <v>3.4803001609529023</v>
      </c>
      <c r="N1031" s="53">
        <v>1.2517115373741607</v>
      </c>
      <c r="O1031" s="53">
        <v>3.7770386726972087</v>
      </c>
      <c r="P1031" s="53">
        <v>-1.1879888909218674</v>
      </c>
      <c r="R1031" s="53">
        <v>0.41337384381928133</v>
      </c>
      <c r="S1031" s="53">
        <v>1.5557570663756568</v>
      </c>
      <c r="T1031" s="53">
        <v>7.0701581197292631</v>
      </c>
      <c r="U1031" s="53">
        <v>-1.1221621347867039</v>
      </c>
    </row>
    <row r="1032" spans="1:21" x14ac:dyDescent="0.25">
      <c r="A1032" s="53" t="s">
        <v>677</v>
      </c>
      <c r="B1032" s="53">
        <f t="shared" si="15"/>
        <v>1023</v>
      </c>
      <c r="C1032" s="53">
        <v>0.39033742871564719</v>
      </c>
      <c r="D1032" s="53">
        <v>3.1163500665392672</v>
      </c>
      <c r="E1032" s="53">
        <v>14.175859081485447</v>
      </c>
      <c r="F1032" s="53">
        <v>-0.67723671397383822</v>
      </c>
      <c r="H1032" s="53">
        <v>-0.92578426270281655</v>
      </c>
      <c r="I1032" s="53">
        <v>2.0012910980136107</v>
      </c>
      <c r="J1032" s="53">
        <v>2.0950365156262936</v>
      </c>
      <c r="K1032" s="53">
        <v>-0.62096882458620217</v>
      </c>
      <c r="M1032" s="53">
        <v>2.2651750046827122</v>
      </c>
      <c r="N1032" s="53">
        <v>0.79179836755600563</v>
      </c>
      <c r="O1032" s="53">
        <v>2.7443246732543263</v>
      </c>
      <c r="P1032" s="53">
        <v>-1.0008676086979675</v>
      </c>
      <c r="R1032" s="53">
        <v>-0.43081327075586395</v>
      </c>
      <c r="S1032" s="53">
        <v>1.2550617934594148</v>
      </c>
      <c r="T1032" s="53">
        <v>8.0847899873628428</v>
      </c>
      <c r="U1032" s="53">
        <v>-0.93108184560741747</v>
      </c>
    </row>
    <row r="1033" spans="1:21" x14ac:dyDescent="0.25">
      <c r="A1033" s="53" t="s">
        <v>677</v>
      </c>
      <c r="B1033" s="53">
        <f t="shared" si="15"/>
        <v>1024</v>
      </c>
      <c r="C1033" s="53">
        <v>0.55277845631289457</v>
      </c>
      <c r="D1033" s="53">
        <v>1.7833678010511789</v>
      </c>
      <c r="E1033" s="53">
        <v>4.0845669052489848</v>
      </c>
      <c r="F1033" s="53">
        <v>-0.51965213423644052</v>
      </c>
      <c r="H1033" s="53">
        <v>-0.62399693118553479</v>
      </c>
      <c r="I1033" s="53">
        <v>0.94788060985463574</v>
      </c>
      <c r="J1033" s="53">
        <v>2.5738959774594377</v>
      </c>
      <c r="K1033" s="53">
        <v>-0.43154387952924861</v>
      </c>
      <c r="M1033" s="53">
        <v>0.20033017155933278</v>
      </c>
      <c r="N1033" s="53">
        <v>0.9788897736945501</v>
      </c>
      <c r="O1033" s="53">
        <v>5.5712787604922918</v>
      </c>
      <c r="P1033" s="53">
        <v>-0.88335808734289989</v>
      </c>
      <c r="R1033" s="53">
        <v>-0.11767391365607363</v>
      </c>
      <c r="S1033" s="53">
        <v>2.2612008717153524</v>
      </c>
      <c r="T1033" s="53">
        <v>6.3648668288209613</v>
      </c>
      <c r="U1033" s="53">
        <v>-0.81108612382212708</v>
      </c>
    </row>
    <row r="1034" spans="1:21" x14ac:dyDescent="0.25">
      <c r="A1034" s="53" t="s">
        <v>677</v>
      </c>
      <c r="B1034" s="53">
        <f t="shared" si="15"/>
        <v>1025</v>
      </c>
      <c r="C1034" s="53">
        <v>0.46605191630050519</v>
      </c>
      <c r="D1034" s="53">
        <v>2.4199782698502714</v>
      </c>
      <c r="E1034" s="53">
        <v>11.028454851543758</v>
      </c>
      <c r="F1034" s="53">
        <v>-1.0196715327445161</v>
      </c>
      <c r="H1034" s="53">
        <v>-0.58404461676184605</v>
      </c>
      <c r="I1034" s="53">
        <v>2.0627060793849457</v>
      </c>
      <c r="J1034" s="53">
        <v>2.0881836099977189</v>
      </c>
      <c r="K1034" s="53">
        <v>-1.0325934698358648</v>
      </c>
      <c r="M1034" s="53">
        <v>1.6501976181798632</v>
      </c>
      <c r="N1034" s="53">
        <v>0.3806035161424785</v>
      </c>
      <c r="O1034" s="53">
        <v>4.8395875063997105</v>
      </c>
      <c r="P1034" s="53">
        <v>-1.2562184286583178</v>
      </c>
      <c r="R1034" s="53">
        <v>0.13282975832359928</v>
      </c>
      <c r="S1034" s="53">
        <v>1.4315796520184514</v>
      </c>
      <c r="T1034" s="53">
        <v>7.6192377981724189</v>
      </c>
      <c r="U1034" s="53">
        <v>-1.1918352347478842</v>
      </c>
    </row>
    <row r="1035" spans="1:21" x14ac:dyDescent="0.25">
      <c r="A1035" s="53" t="s">
        <v>677</v>
      </c>
      <c r="B1035" s="53">
        <f t="shared" ref="B1035:B1098" si="16">B1034+1</f>
        <v>1026</v>
      </c>
      <c r="C1035" s="53">
        <v>0.57133631355925663</v>
      </c>
      <c r="D1035" s="53">
        <v>2.8790321261009328</v>
      </c>
      <c r="E1035" s="53">
        <v>13.015943272960321</v>
      </c>
      <c r="F1035" s="53">
        <v>-0.77000718092699216</v>
      </c>
      <c r="H1035" s="53">
        <v>-0.82405764248484703</v>
      </c>
      <c r="I1035" s="53">
        <v>0.89171382940612853</v>
      </c>
      <c r="J1035" s="53">
        <v>3.9643863095340204</v>
      </c>
      <c r="K1035" s="53">
        <v>-0.73248380044737582</v>
      </c>
      <c r="M1035" s="53">
        <v>3.5857705680895677E-2</v>
      </c>
      <c r="N1035" s="53">
        <v>1.7112639918356298</v>
      </c>
      <c r="O1035" s="53">
        <v>6.0715237260472179</v>
      </c>
      <c r="P1035" s="53">
        <v>-1.0700457807355972</v>
      </c>
      <c r="R1035" s="53">
        <v>-0.58793743692566547</v>
      </c>
      <c r="S1035" s="53">
        <v>1.5717771696795912</v>
      </c>
      <c r="T1035" s="53">
        <v>2.6441110814289104</v>
      </c>
      <c r="U1035" s="53">
        <v>-1.0017236505413318</v>
      </c>
    </row>
    <row r="1036" spans="1:21" x14ac:dyDescent="0.25">
      <c r="A1036" s="53" t="s">
        <v>677</v>
      </c>
      <c r="B1036" s="53">
        <f t="shared" si="16"/>
        <v>1027</v>
      </c>
      <c r="C1036" s="53">
        <v>0.51531830675819623</v>
      </c>
      <c r="D1036" s="53">
        <v>1.6608988592088605E-2</v>
      </c>
      <c r="E1036" s="53">
        <v>4.1826997081270001</v>
      </c>
      <c r="F1036" s="53">
        <v>-0.91617063628650497</v>
      </c>
      <c r="H1036" s="53">
        <v>-0.93462453642436594</v>
      </c>
      <c r="I1036" s="53">
        <v>1.8966282986251495</v>
      </c>
      <c r="J1036" s="53">
        <v>3.9348727637594241</v>
      </c>
      <c r="K1036" s="53">
        <v>-0.9081799538841423</v>
      </c>
      <c r="M1036" s="53">
        <v>0.24453275562658414</v>
      </c>
      <c r="N1036" s="53">
        <v>0.84234153341937856</v>
      </c>
      <c r="O1036" s="53">
        <v>5.8874909332729812</v>
      </c>
      <c r="P1036" s="53">
        <v>-1.1790386638433283</v>
      </c>
      <c r="R1036" s="53">
        <v>1.1877194008429355</v>
      </c>
      <c r="S1036" s="53">
        <v>1.8485557468217897</v>
      </c>
      <c r="T1036" s="53">
        <v>6.1012577060531248</v>
      </c>
      <c r="U1036" s="53">
        <v>-1.1130225438323134</v>
      </c>
    </row>
    <row r="1037" spans="1:21" x14ac:dyDescent="0.25">
      <c r="A1037" s="53" t="s">
        <v>677</v>
      </c>
      <c r="B1037" s="53">
        <f t="shared" si="16"/>
        <v>1028</v>
      </c>
      <c r="C1037" s="53">
        <v>0.69095607383368662</v>
      </c>
      <c r="D1037" s="53">
        <v>4.4795889937240849</v>
      </c>
      <c r="E1037" s="53">
        <v>4.7452316987068262</v>
      </c>
      <c r="F1037" s="53">
        <v>-0.72024097827179712</v>
      </c>
      <c r="H1037" s="53">
        <v>-0.14284623451881967</v>
      </c>
      <c r="I1037" s="53">
        <v>2.2974092546546276</v>
      </c>
      <c r="J1037" s="53">
        <v>10.540413903650077</v>
      </c>
      <c r="K1037" s="53">
        <v>-0.67266220991254799</v>
      </c>
      <c r="M1037" s="53">
        <v>1.5523522929848308</v>
      </c>
      <c r="N1037" s="53">
        <v>2.3777453951450318</v>
      </c>
      <c r="O1037" s="53">
        <v>7.0766210367014208</v>
      </c>
      <c r="P1037" s="53">
        <v>-1.032935533886467</v>
      </c>
      <c r="R1037" s="53">
        <v>-0.58708473726976296</v>
      </c>
      <c r="S1037" s="53">
        <v>1.6215567435073195</v>
      </c>
      <c r="T1037" s="53">
        <v>2.0960624986770293</v>
      </c>
      <c r="U1037" s="53">
        <v>-0.96382824593972305</v>
      </c>
    </row>
    <row r="1038" spans="1:21" x14ac:dyDescent="0.25">
      <c r="A1038" s="53" t="s">
        <v>677</v>
      </c>
      <c r="B1038" s="53">
        <f t="shared" si="16"/>
        <v>1029</v>
      </c>
      <c r="C1038" s="53">
        <v>0.78415292050707663</v>
      </c>
      <c r="D1038" s="53">
        <v>-0.60843772210473512</v>
      </c>
      <c r="E1038" s="53">
        <v>4.2642581361199747</v>
      </c>
      <c r="F1038" s="53">
        <v>-0.77252083493508283</v>
      </c>
      <c r="H1038" s="53">
        <v>-0.70066079094264999</v>
      </c>
      <c r="I1038" s="53">
        <v>1.3060860594554966</v>
      </c>
      <c r="J1038" s="53">
        <v>4.6473607327015447</v>
      </c>
      <c r="K1038" s="53">
        <v>-0.73550534464394779</v>
      </c>
      <c r="M1038" s="53">
        <v>1.6247855049350459</v>
      </c>
      <c r="N1038" s="53">
        <v>1.6147692006563832</v>
      </c>
      <c r="O1038" s="53">
        <v>7.2117739399556671</v>
      </c>
      <c r="P1038" s="53">
        <v>-1.0719201917968522</v>
      </c>
      <c r="R1038" s="53">
        <v>1.4528342605078122</v>
      </c>
      <c r="S1038" s="53">
        <v>2.897315432148698</v>
      </c>
      <c r="T1038" s="53">
        <v>5.4352561779094453</v>
      </c>
      <c r="U1038" s="53">
        <v>-1.0036377193386847</v>
      </c>
    </row>
    <row r="1039" spans="1:21" x14ac:dyDescent="0.25">
      <c r="A1039" s="53" t="s">
        <v>677</v>
      </c>
      <c r="B1039" s="53">
        <f t="shared" si="16"/>
        <v>1030</v>
      </c>
      <c r="C1039" s="53">
        <v>0.22945624336913825</v>
      </c>
      <c r="D1039" s="53">
        <v>2.2304630771970708</v>
      </c>
      <c r="E1039" s="53">
        <v>4.0978856393959431</v>
      </c>
      <c r="F1039" s="53">
        <v>-0.63505607279589649</v>
      </c>
      <c r="H1039" s="53">
        <v>-0.78349868233707143</v>
      </c>
      <c r="I1039" s="53">
        <v>-0.29469582958966672</v>
      </c>
      <c r="J1039" s="53">
        <v>1.0727843994501536</v>
      </c>
      <c r="K1039" s="53">
        <v>-0.57026547752703227</v>
      </c>
      <c r="M1039" s="53">
        <v>0.33550140533802492</v>
      </c>
      <c r="N1039" s="53">
        <v>0.46098559095122543</v>
      </c>
      <c r="O1039" s="53">
        <v>6.0446977190915758</v>
      </c>
      <c r="P1039" s="53">
        <v>-0.96941385247683465</v>
      </c>
      <c r="R1039" s="53">
        <v>-0.39201063188400381</v>
      </c>
      <c r="S1039" s="53">
        <v>2.1492662700453482</v>
      </c>
      <c r="T1039" s="53">
        <v>10.858439740470965</v>
      </c>
      <c r="U1039" s="53">
        <v>-0.89896260848441945</v>
      </c>
    </row>
    <row r="1040" spans="1:21" x14ac:dyDescent="0.25">
      <c r="A1040" s="53" t="s">
        <v>677</v>
      </c>
      <c r="B1040" s="53">
        <f t="shared" si="16"/>
        <v>1031</v>
      </c>
      <c r="C1040" s="53">
        <v>0.12109343474817481</v>
      </c>
      <c r="D1040" s="53">
        <v>2.0426503605189925</v>
      </c>
      <c r="E1040" s="53">
        <v>8.5611132783914634</v>
      </c>
      <c r="F1040" s="53">
        <v>-0.69453516619872258</v>
      </c>
      <c r="H1040" s="53">
        <v>-0.93859634403349157</v>
      </c>
      <c r="I1040" s="53">
        <v>1.0822648779955195</v>
      </c>
      <c r="J1040" s="53">
        <v>11.608539575917103</v>
      </c>
      <c r="K1040" s="53">
        <v>-0.64176247310009549</v>
      </c>
      <c r="M1040" s="53">
        <v>6.0425962258205554E-2</v>
      </c>
      <c r="N1040" s="53">
        <v>1.4268450236650754</v>
      </c>
      <c r="O1040" s="53">
        <v>6.1243502175230731</v>
      </c>
      <c r="P1040" s="53">
        <v>-1.0137669218447047</v>
      </c>
      <c r="R1040" s="53">
        <v>-0.1113768845765329</v>
      </c>
      <c r="S1040" s="53">
        <v>2.0173262940346519</v>
      </c>
      <c r="T1040" s="53">
        <v>4.8229566382245697</v>
      </c>
      <c r="U1040" s="53">
        <v>-0.94425407517424698</v>
      </c>
    </row>
    <row r="1041" spans="1:21" x14ac:dyDescent="0.25">
      <c r="A1041" s="53" t="s">
        <v>677</v>
      </c>
      <c r="B1041" s="53">
        <f t="shared" si="16"/>
        <v>1032</v>
      </c>
      <c r="C1041" s="53">
        <v>0.78663440026095865</v>
      </c>
      <c r="D1041" s="53">
        <v>2.4295479252532508</v>
      </c>
      <c r="E1041" s="53">
        <v>12.811445110362623</v>
      </c>
      <c r="F1041" s="53">
        <v>-0.59829845660893743</v>
      </c>
      <c r="H1041" s="53">
        <v>-0.99319855323211748</v>
      </c>
      <c r="I1041" s="53">
        <v>-1.2817172506839437E-2</v>
      </c>
      <c r="J1041" s="53">
        <v>4.2651701074239856</v>
      </c>
      <c r="K1041" s="53">
        <v>-0.52608089145749259</v>
      </c>
      <c r="M1041" s="53">
        <v>0.1543163173756755</v>
      </c>
      <c r="N1041" s="53">
        <v>0.59129033373097273</v>
      </c>
      <c r="O1041" s="53">
        <v>2.3148347126788171</v>
      </c>
      <c r="P1041" s="53">
        <v>-0.94200400126245354</v>
      </c>
      <c r="R1041" s="53">
        <v>-0.5133748340144042</v>
      </c>
      <c r="S1041" s="53">
        <v>3.618632834860863</v>
      </c>
      <c r="T1041" s="53">
        <v>8.617350883510511</v>
      </c>
      <c r="U1041" s="53">
        <v>-0.87097283503824219</v>
      </c>
    </row>
    <row r="1042" spans="1:21" x14ac:dyDescent="0.25">
      <c r="A1042" s="53" t="s">
        <v>677</v>
      </c>
      <c r="B1042" s="53">
        <f t="shared" si="16"/>
        <v>1033</v>
      </c>
      <c r="C1042" s="53">
        <v>1.6967385221953259E-2</v>
      </c>
      <c r="D1042" s="53">
        <v>0.32968693590090736</v>
      </c>
      <c r="E1042" s="53">
        <v>4.5200434968536909</v>
      </c>
      <c r="F1042" s="53">
        <v>-0.5514995893093062</v>
      </c>
      <c r="H1042" s="53">
        <v>-0.97634644040568852</v>
      </c>
      <c r="I1042" s="53">
        <v>1.9560938578917866</v>
      </c>
      <c r="J1042" s="53">
        <v>5.6142504289490152</v>
      </c>
      <c r="K1042" s="53">
        <v>-0.46982619393738673</v>
      </c>
      <c r="M1042" s="53">
        <v>0.29457535802412432</v>
      </c>
      <c r="N1042" s="53">
        <v>0.41154041386239371</v>
      </c>
      <c r="O1042" s="53">
        <v>4.8501853932826</v>
      </c>
      <c r="P1042" s="53">
        <v>-0.90710647191343241</v>
      </c>
      <c r="R1042" s="53">
        <v>0.13360134890957726</v>
      </c>
      <c r="S1042" s="53">
        <v>1.6802376619913886</v>
      </c>
      <c r="T1042" s="53">
        <v>2.6293439112682453</v>
      </c>
      <c r="U1042" s="53">
        <v>-0.83533696337039665</v>
      </c>
    </row>
    <row r="1043" spans="1:21" x14ac:dyDescent="0.25">
      <c r="A1043" s="53" t="s">
        <v>677</v>
      </c>
      <c r="B1043" s="53">
        <f t="shared" si="16"/>
        <v>1034</v>
      </c>
      <c r="C1043" s="53">
        <v>0.20817928625100277</v>
      </c>
      <c r="D1043" s="53">
        <v>0.94532118810729293</v>
      </c>
      <c r="E1043" s="53">
        <v>13.520540231043158</v>
      </c>
      <c r="F1043" s="53">
        <v>-0.54901598151017628</v>
      </c>
      <c r="H1043" s="53">
        <v>-0.82878821446566664</v>
      </c>
      <c r="I1043" s="53">
        <v>2.5262422530742259</v>
      </c>
      <c r="J1043" s="53">
        <v>4.7440777174507938</v>
      </c>
      <c r="K1043" s="53">
        <v>-0.46684076686275039</v>
      </c>
      <c r="M1043" s="53">
        <v>0.51797366391348953</v>
      </c>
      <c r="N1043" s="53">
        <v>1.879824034898703</v>
      </c>
      <c r="O1043" s="53">
        <v>5.0356719108405041</v>
      </c>
      <c r="P1043" s="53">
        <v>-0.90525446606237892</v>
      </c>
      <c r="R1043" s="53">
        <v>-0.40047152737166519</v>
      </c>
      <c r="S1043" s="53">
        <v>1.4542780723734503</v>
      </c>
      <c r="T1043" s="53">
        <v>6.2902573164490105</v>
      </c>
      <c r="U1043" s="53">
        <v>-0.8334457738200941</v>
      </c>
    </row>
    <row r="1044" spans="1:21" x14ac:dyDescent="0.25">
      <c r="A1044" s="53" t="s">
        <v>677</v>
      </c>
      <c r="B1044" s="53">
        <f t="shared" si="16"/>
        <v>1035</v>
      </c>
      <c r="C1044" s="53">
        <v>5.9360761315759993E-2</v>
      </c>
      <c r="D1044" s="53">
        <v>0.18094944076335204</v>
      </c>
      <c r="E1044" s="53">
        <v>3.3592937481667517</v>
      </c>
      <c r="F1044" s="53">
        <v>-0.3828185910888362</v>
      </c>
      <c r="H1044" s="53">
        <v>-1.0093294771205126</v>
      </c>
      <c r="I1044" s="53">
        <v>-0.47874745177315436</v>
      </c>
      <c r="J1044" s="53">
        <v>2.0194655648798165</v>
      </c>
      <c r="K1044" s="53">
        <v>-0.26706277080733964</v>
      </c>
      <c r="M1044" s="53">
        <v>0.20068387207939775</v>
      </c>
      <c r="N1044" s="53">
        <v>1.4941331718100492</v>
      </c>
      <c r="O1044" s="53">
        <v>3.4644313955364971</v>
      </c>
      <c r="P1044" s="53">
        <v>-0.78132244281862107</v>
      </c>
      <c r="R1044" s="53">
        <v>-0.54919025647028541</v>
      </c>
      <c r="S1044" s="53">
        <v>1.2934253726518683</v>
      </c>
      <c r="T1044" s="53">
        <v>10.63673717494547</v>
      </c>
      <c r="U1044" s="53">
        <v>-0.70689166645962909</v>
      </c>
    </row>
    <row r="1045" spans="1:21" x14ac:dyDescent="0.25">
      <c r="A1045" s="53" t="s">
        <v>677</v>
      </c>
      <c r="B1045" s="53">
        <f t="shared" si="16"/>
        <v>1036</v>
      </c>
      <c r="C1045" s="53">
        <v>0.25174679142224005</v>
      </c>
      <c r="D1045" s="53">
        <v>1.8287573455248367</v>
      </c>
      <c r="E1045" s="53">
        <v>5.5963287728784818</v>
      </c>
      <c r="F1045" s="53">
        <v>-0.52688263036961502</v>
      </c>
      <c r="H1045" s="53">
        <v>-1.0336334851630475</v>
      </c>
      <c r="I1045" s="53">
        <v>3.1149722291382362</v>
      </c>
      <c r="J1045" s="53">
        <v>4.9573875314398768</v>
      </c>
      <c r="K1045" s="53">
        <v>-0.4402353158045712</v>
      </c>
      <c r="M1045" s="53">
        <v>1.0003086726547519</v>
      </c>
      <c r="N1045" s="53">
        <v>1.4887636258176777</v>
      </c>
      <c r="O1045" s="53">
        <v>6.5824353698585343</v>
      </c>
      <c r="P1045" s="53">
        <v>-0.88874980867239095</v>
      </c>
      <c r="R1045" s="53">
        <v>-0.58713164673045337</v>
      </c>
      <c r="S1045" s="53">
        <v>3.0019879987610283</v>
      </c>
      <c r="T1045" s="53">
        <v>6.617389481717094</v>
      </c>
      <c r="U1045" s="53">
        <v>-0.81659192016217419</v>
      </c>
    </row>
    <row r="1046" spans="1:21" x14ac:dyDescent="0.25">
      <c r="A1046" s="53" t="s">
        <v>677</v>
      </c>
      <c r="B1046" s="53">
        <f t="shared" si="16"/>
        <v>1037</v>
      </c>
      <c r="C1046" s="53">
        <v>1.713648986483876</v>
      </c>
      <c r="D1046" s="53">
        <v>-1.259675685266861E-2</v>
      </c>
      <c r="E1046" s="53">
        <v>3.5890934986537992</v>
      </c>
      <c r="F1046" s="53">
        <v>-0.53355383345177032</v>
      </c>
      <c r="H1046" s="53">
        <v>-0.92992131974175885</v>
      </c>
      <c r="I1046" s="53">
        <v>2.0398331413259236</v>
      </c>
      <c r="J1046" s="53">
        <v>3.990044772404338</v>
      </c>
      <c r="K1046" s="53">
        <v>-0.44825445244476075</v>
      </c>
      <c r="M1046" s="53">
        <v>0.60841187407374298</v>
      </c>
      <c r="N1046" s="53">
        <v>0.92556317108376529</v>
      </c>
      <c r="O1046" s="53">
        <v>5.2203546289691962</v>
      </c>
      <c r="P1046" s="53">
        <v>-0.893724469786777</v>
      </c>
      <c r="R1046" s="53">
        <v>-0.55960334652359278</v>
      </c>
      <c r="S1046" s="53">
        <v>2.0353979574244749</v>
      </c>
      <c r="T1046" s="53">
        <v>9.0665173898477853</v>
      </c>
      <c r="U1046" s="53">
        <v>-0.82167183236141006</v>
      </c>
    </row>
    <row r="1047" spans="1:21" x14ac:dyDescent="0.25">
      <c r="A1047" s="53" t="s">
        <v>677</v>
      </c>
      <c r="B1047" s="53">
        <f t="shared" si="16"/>
        <v>1038</v>
      </c>
      <c r="C1047" s="53">
        <v>0.94889516552064979</v>
      </c>
      <c r="D1047" s="53">
        <v>5.669995136241571</v>
      </c>
      <c r="E1047" s="53">
        <v>6.0765479086203626</v>
      </c>
      <c r="F1047" s="53">
        <v>7.9995272512008636E-2</v>
      </c>
      <c r="H1047" s="53">
        <v>-0.8967591676823593</v>
      </c>
      <c r="I1047" s="53">
        <v>1.158882041894008</v>
      </c>
      <c r="J1047" s="53">
        <v>8.8139348078041788</v>
      </c>
      <c r="K1047" s="53">
        <v>0.2892638115922776</v>
      </c>
      <c r="M1047" s="53">
        <v>0.68721802801776843</v>
      </c>
      <c r="N1047" s="53">
        <v>1.9125713017808488</v>
      </c>
      <c r="O1047" s="53">
        <v>9.0619937253640153</v>
      </c>
      <c r="P1047" s="53">
        <v>-0.43620596201286421</v>
      </c>
      <c r="R1047" s="53">
        <v>-0.81841193530153955</v>
      </c>
      <c r="S1047" s="53">
        <v>1.7040235602562745</v>
      </c>
      <c r="T1047" s="53">
        <v>4.2002652672936351</v>
      </c>
      <c r="U1047" s="53">
        <v>-0.35447340505633607</v>
      </c>
    </row>
    <row r="1048" spans="1:21" x14ac:dyDescent="0.25">
      <c r="A1048" s="53" t="s">
        <v>677</v>
      </c>
      <c r="B1048" s="53">
        <f t="shared" si="16"/>
        <v>1039</v>
      </c>
      <c r="C1048" s="53">
        <v>0.9759474783362605</v>
      </c>
      <c r="D1048" s="53">
        <v>0.39182534999789165</v>
      </c>
      <c r="E1048" s="53">
        <v>4.7907832978037899</v>
      </c>
      <c r="F1048" s="53">
        <v>0.30068300173787926</v>
      </c>
      <c r="H1048" s="53">
        <v>0.11230403104608838</v>
      </c>
      <c r="I1048" s="53">
        <v>0.38065489250586126</v>
      </c>
      <c r="J1048" s="53">
        <v>2.618365830818397</v>
      </c>
      <c r="K1048" s="53">
        <v>0.55454205806167878</v>
      </c>
      <c r="M1048" s="53">
        <v>-0.23835554649933885</v>
      </c>
      <c r="N1048" s="53">
        <v>0.84914081582705814</v>
      </c>
      <c r="O1048" s="53">
        <v>9.7699574132304754</v>
      </c>
      <c r="P1048" s="53">
        <v>-0.27164094255801657</v>
      </c>
      <c r="R1048" s="53">
        <v>-0.54616305910960272</v>
      </c>
      <c r="S1048" s="53">
        <v>0.8951189857501487</v>
      </c>
      <c r="T1048" s="53">
        <v>5.0961048925825665</v>
      </c>
      <c r="U1048" s="53">
        <v>-0.1864266113805555</v>
      </c>
    </row>
    <row r="1049" spans="1:21" x14ac:dyDescent="0.25">
      <c r="A1049" s="53" t="s">
        <v>677</v>
      </c>
      <c r="B1049" s="53">
        <f t="shared" si="16"/>
        <v>1040</v>
      </c>
      <c r="C1049" s="53">
        <v>0.23130225301301013</v>
      </c>
      <c r="D1049" s="53">
        <v>0.95861928817065334</v>
      </c>
      <c r="E1049" s="53">
        <v>5.2562440370117454</v>
      </c>
      <c r="F1049" s="53">
        <v>-0.29481807789474185</v>
      </c>
      <c r="H1049" s="53">
        <v>-0.28172506123193497</v>
      </c>
      <c r="I1049" s="53">
        <v>3.4944882330158231</v>
      </c>
      <c r="J1049" s="53">
        <v>8.218657621718533</v>
      </c>
      <c r="K1049" s="53">
        <v>-0.16128152999968295</v>
      </c>
      <c r="M1049" s="53">
        <v>-0.54598907091509941</v>
      </c>
      <c r="N1049" s="53">
        <v>1.3697388255998815</v>
      </c>
      <c r="O1049" s="53">
        <v>1.4852759543464538</v>
      </c>
      <c r="P1049" s="53">
        <v>-0.71570118595661947</v>
      </c>
      <c r="R1049" s="53">
        <v>-0.17284258944149394</v>
      </c>
      <c r="S1049" s="53">
        <v>2.6624697519678118</v>
      </c>
      <c r="T1049" s="53">
        <v>3.2138011110266138</v>
      </c>
      <c r="U1049" s="53">
        <v>-0.63988203191417925</v>
      </c>
    </row>
    <row r="1050" spans="1:21" x14ac:dyDescent="0.25">
      <c r="A1050" s="53" t="s">
        <v>677</v>
      </c>
      <c r="B1050" s="53">
        <f t="shared" si="16"/>
        <v>1041</v>
      </c>
      <c r="C1050" s="53">
        <v>0.41090487168209833</v>
      </c>
      <c r="D1050" s="53">
        <v>-0.35239350057719154</v>
      </c>
      <c r="E1050" s="53">
        <v>3.99858204867042</v>
      </c>
      <c r="F1050" s="53">
        <v>-0.41646198707742094</v>
      </c>
      <c r="H1050" s="53">
        <v>-0.90438725564290479</v>
      </c>
      <c r="I1050" s="53">
        <v>1.9117524076848469</v>
      </c>
      <c r="J1050" s="53">
        <v>8.6788975686352003</v>
      </c>
      <c r="K1050" s="53">
        <v>-0.30750390056309956</v>
      </c>
      <c r="M1050" s="53">
        <v>-1.1401320812128397</v>
      </c>
      <c r="N1050" s="53">
        <v>1.2941926872083702</v>
      </c>
      <c r="O1050" s="53">
        <v>1.801923970197598</v>
      </c>
      <c r="P1050" s="53">
        <v>-0.80641004571711317</v>
      </c>
      <c r="R1050" s="53">
        <v>0.83543562837125185</v>
      </c>
      <c r="S1050" s="53">
        <v>2.424192941944276</v>
      </c>
      <c r="T1050" s="53">
        <v>6.2093225838882118</v>
      </c>
      <c r="U1050" s="53">
        <v>-0.73251005876480269</v>
      </c>
    </row>
    <row r="1051" spans="1:21" x14ac:dyDescent="0.25">
      <c r="A1051" s="53" t="s">
        <v>677</v>
      </c>
      <c r="B1051" s="53">
        <f t="shared" si="16"/>
        <v>1042</v>
      </c>
      <c r="C1051" s="53">
        <v>0.2942837111289352</v>
      </c>
      <c r="D1051" s="53">
        <v>2.3842524572845969</v>
      </c>
      <c r="E1051" s="53">
        <v>6.2556358386634825</v>
      </c>
      <c r="F1051" s="53">
        <v>-0.58127585970745577</v>
      </c>
      <c r="H1051" s="53">
        <v>-0.75421349981119534</v>
      </c>
      <c r="I1051" s="53">
        <v>0.45632433308393922</v>
      </c>
      <c r="J1051" s="53">
        <v>4.836217342600623</v>
      </c>
      <c r="K1051" s="53">
        <v>-0.50561883553702613</v>
      </c>
      <c r="M1051" s="53">
        <v>-0.87316798418398123</v>
      </c>
      <c r="N1051" s="53">
        <v>1.0657212826188445</v>
      </c>
      <c r="O1051" s="53">
        <v>6.9011023980621884</v>
      </c>
      <c r="P1051" s="53">
        <v>-0.92931039115512748</v>
      </c>
      <c r="R1051" s="53">
        <v>-0.31402776137728516</v>
      </c>
      <c r="S1051" s="53">
        <v>1.9860066038703299</v>
      </c>
      <c r="T1051" s="53">
        <v>3.9221265315976579</v>
      </c>
      <c r="U1051" s="53">
        <v>-0.85801066066015741</v>
      </c>
    </row>
    <row r="1052" spans="1:21" x14ac:dyDescent="0.25">
      <c r="A1052" s="53" t="s">
        <v>677</v>
      </c>
      <c r="B1052" s="53">
        <f t="shared" si="16"/>
        <v>1043</v>
      </c>
      <c r="C1052" s="53">
        <v>0.79061169196953529</v>
      </c>
      <c r="D1052" s="53">
        <v>0.7134144441093665</v>
      </c>
      <c r="E1052" s="53">
        <v>6.5093375696354361</v>
      </c>
      <c r="F1052" s="53">
        <v>-0.62758886643333633</v>
      </c>
      <c r="H1052" s="53">
        <v>-1.3387396532613605</v>
      </c>
      <c r="I1052" s="53">
        <v>2.7943600117721727</v>
      </c>
      <c r="J1052" s="53">
        <v>3.385688735189663</v>
      </c>
      <c r="K1052" s="53">
        <v>-0.56128950311815295</v>
      </c>
      <c r="M1052" s="53">
        <v>-0.70245880948128969</v>
      </c>
      <c r="N1052" s="53">
        <v>0.27614130170717116</v>
      </c>
      <c r="O1052" s="53">
        <v>2.35849124436348</v>
      </c>
      <c r="P1052" s="53">
        <v>-0.96384561828167292</v>
      </c>
      <c r="R1052" s="53">
        <v>-0.29491714240592182</v>
      </c>
      <c r="S1052" s="53">
        <v>0.76524536201766702</v>
      </c>
      <c r="T1052" s="53">
        <v>5.085952000486154</v>
      </c>
      <c r="U1052" s="53">
        <v>-0.89327656471866335</v>
      </c>
    </row>
    <row r="1053" spans="1:21" x14ac:dyDescent="0.25">
      <c r="A1053" s="53" t="s">
        <v>677</v>
      </c>
      <c r="B1053" s="53">
        <f t="shared" si="16"/>
        <v>1044</v>
      </c>
      <c r="C1053" s="53">
        <v>0.92188291265962929</v>
      </c>
      <c r="D1053" s="53">
        <v>0.54291565273283626</v>
      </c>
      <c r="E1053" s="53">
        <v>8.0602417320073219</v>
      </c>
      <c r="F1053" s="53">
        <v>-0.51839667206515372</v>
      </c>
      <c r="H1053" s="53">
        <v>-0.65693583604062555</v>
      </c>
      <c r="I1053" s="53">
        <v>1.6023362710045328</v>
      </c>
      <c r="J1053" s="53">
        <v>4.0211042840009537</v>
      </c>
      <c r="K1053" s="53">
        <v>-0.43003474803165276</v>
      </c>
      <c r="M1053" s="53">
        <v>-0.26202427633944647</v>
      </c>
      <c r="N1053" s="53">
        <v>1.5605781454915004</v>
      </c>
      <c r="O1053" s="53">
        <v>8.2268916295742862</v>
      </c>
      <c r="P1053" s="53">
        <v>-0.88242189955680328</v>
      </c>
      <c r="R1053" s="53">
        <v>0.5331431091419202</v>
      </c>
      <c r="S1053" s="53">
        <v>1.4443701317126905</v>
      </c>
      <c r="T1053" s="53">
        <v>4.16671330771665</v>
      </c>
      <c r="U1053" s="53">
        <v>-0.81013012870084844</v>
      </c>
    </row>
    <row r="1054" spans="1:21" x14ac:dyDescent="0.25">
      <c r="A1054" s="53" t="s">
        <v>677</v>
      </c>
      <c r="B1054" s="53">
        <f t="shared" si="16"/>
        <v>1045</v>
      </c>
      <c r="C1054" s="53">
        <v>0.12618507138449897</v>
      </c>
      <c r="D1054" s="53">
        <v>5.0145261368353899E-2</v>
      </c>
      <c r="E1054" s="53">
        <v>6.6040302232914527</v>
      </c>
      <c r="F1054" s="53">
        <v>-0.51658222013901645</v>
      </c>
      <c r="H1054" s="53">
        <v>-0.94567506086526854</v>
      </c>
      <c r="I1054" s="53">
        <v>0.12021628658557297</v>
      </c>
      <c r="J1054" s="53">
        <v>5.2794588972668413</v>
      </c>
      <c r="K1054" s="53">
        <v>-0.42785368147685549</v>
      </c>
      <c r="M1054" s="53">
        <v>-1.0536741864912167</v>
      </c>
      <c r="N1054" s="53">
        <v>1.6770548545059381</v>
      </c>
      <c r="O1054" s="53">
        <v>1.7464072740470951</v>
      </c>
      <c r="P1054" s="53">
        <v>-0.88106887772105347</v>
      </c>
      <c r="R1054" s="53">
        <v>-0.70236797400929596</v>
      </c>
      <c r="S1054" s="53">
        <v>1.5855631559665997</v>
      </c>
      <c r="T1054" s="53">
        <v>3.1008506639726523</v>
      </c>
      <c r="U1054" s="53">
        <v>-0.80874848038929181</v>
      </c>
    </row>
    <row r="1055" spans="1:21" x14ac:dyDescent="0.25">
      <c r="A1055" s="53" t="s">
        <v>677</v>
      </c>
      <c r="B1055" s="53">
        <f t="shared" si="16"/>
        <v>1046</v>
      </c>
      <c r="C1055" s="53">
        <v>0.82205067671231513</v>
      </c>
      <c r="D1055" s="53">
        <v>4.4193506157655236</v>
      </c>
      <c r="E1055" s="53">
        <v>2.5261973562915503</v>
      </c>
      <c r="F1055" s="53">
        <v>-0.51901605753409374</v>
      </c>
      <c r="H1055" s="53">
        <v>-0.97134957114124543</v>
      </c>
      <c r="I1055" s="53">
        <v>2.9538154376197019</v>
      </c>
      <c r="J1055" s="53">
        <v>4.4273373595505285</v>
      </c>
      <c r="K1055" s="53">
        <v>-0.4307792819106564</v>
      </c>
      <c r="M1055" s="53">
        <v>-0.89604377424416926</v>
      </c>
      <c r="N1055" s="53">
        <v>0.27125421852926623</v>
      </c>
      <c r="O1055" s="53">
        <v>1.9579535648421285</v>
      </c>
      <c r="P1055" s="53">
        <v>-0.88288377019231035</v>
      </c>
      <c r="R1055" s="53">
        <v>-0.23365109616965268</v>
      </c>
      <c r="S1055" s="53">
        <v>2.2013247917958978</v>
      </c>
      <c r="T1055" s="53">
        <v>10.981602698933484</v>
      </c>
      <c r="U1055" s="53">
        <v>-0.81060177133576006</v>
      </c>
    </row>
    <row r="1056" spans="1:21" x14ac:dyDescent="0.25">
      <c r="A1056" s="53" t="s">
        <v>677</v>
      </c>
      <c r="B1056" s="53">
        <f t="shared" si="16"/>
        <v>1047</v>
      </c>
      <c r="C1056" s="53">
        <v>0.60595689002637654</v>
      </c>
      <c r="D1056" s="53">
        <v>4.5511104266948852</v>
      </c>
      <c r="E1056" s="53">
        <v>4.3352873343254155</v>
      </c>
      <c r="F1056" s="53">
        <v>-0.6039882330661972</v>
      </c>
      <c r="H1056" s="53">
        <v>-0.92641753456925258</v>
      </c>
      <c r="I1056" s="53">
        <v>0.29839299838255828</v>
      </c>
      <c r="J1056" s="53">
        <v>3.7494984229582267</v>
      </c>
      <c r="K1056" s="53">
        <v>-0.5329203017259263</v>
      </c>
      <c r="M1056" s="53">
        <v>-0.70251764586730292</v>
      </c>
      <c r="N1056" s="53">
        <v>1.2157535886689281</v>
      </c>
      <c r="O1056" s="53">
        <v>2.0354277414602664</v>
      </c>
      <c r="P1056" s="53">
        <v>-0.94624682063744636</v>
      </c>
      <c r="R1056" s="53">
        <v>-0.70886558173358594</v>
      </c>
      <c r="S1056" s="53">
        <v>1.8365033471698178</v>
      </c>
      <c r="T1056" s="53">
        <v>8.8799312200924039</v>
      </c>
      <c r="U1056" s="53">
        <v>-0.87530542160174718</v>
      </c>
    </row>
    <row r="1057" spans="1:21" x14ac:dyDescent="0.25">
      <c r="A1057" s="53" t="s">
        <v>677</v>
      </c>
      <c r="B1057" s="53">
        <f t="shared" si="16"/>
        <v>1048</v>
      </c>
      <c r="C1057" s="53">
        <v>0.22643336503818171</v>
      </c>
      <c r="D1057" s="53">
        <v>0.81166741690701794</v>
      </c>
      <c r="E1057" s="53">
        <v>4.1173199181559932</v>
      </c>
      <c r="F1057" s="53">
        <v>-0.58511082098781908</v>
      </c>
      <c r="H1057" s="53">
        <v>-1.329181113201914</v>
      </c>
      <c r="I1057" s="53">
        <v>8.0845444078657278E-2</v>
      </c>
      <c r="J1057" s="53">
        <v>2.0237780914840231</v>
      </c>
      <c r="K1057" s="53">
        <v>-0.51022866050238069</v>
      </c>
      <c r="M1057" s="53">
        <v>-0.93613524508932666</v>
      </c>
      <c r="N1057" s="53">
        <v>0.30011688986551055</v>
      </c>
      <c r="O1057" s="53">
        <v>6.6195849917419753</v>
      </c>
      <c r="P1057" s="53">
        <v>-0.93217009015119467</v>
      </c>
      <c r="R1057" s="53">
        <v>-0.10260263843475059</v>
      </c>
      <c r="S1057" s="53">
        <v>1.3288796111908072</v>
      </c>
      <c r="T1057" s="53">
        <v>11.232465245324772</v>
      </c>
      <c r="U1057" s="53">
        <v>-0.86093086356086435</v>
      </c>
    </row>
    <row r="1058" spans="1:21" x14ac:dyDescent="0.25">
      <c r="A1058" s="53" t="s">
        <v>677</v>
      </c>
      <c r="B1058" s="53">
        <f t="shared" si="16"/>
        <v>1049</v>
      </c>
      <c r="C1058" s="53">
        <v>0.10429267661968379</v>
      </c>
      <c r="D1058" s="53">
        <v>-0.48743808359302238</v>
      </c>
      <c r="E1058" s="53">
        <v>4.9394634351610094</v>
      </c>
      <c r="F1058" s="53">
        <v>-0.49891960368499705</v>
      </c>
      <c r="H1058" s="53">
        <v>-0.78124283546957318</v>
      </c>
      <c r="I1058" s="53">
        <v>9.6363524418135699E-2</v>
      </c>
      <c r="J1058" s="53">
        <v>4.2513490178203384</v>
      </c>
      <c r="K1058" s="53">
        <v>-0.40662228842469211</v>
      </c>
      <c r="M1058" s="53">
        <v>-0.85575588055836505</v>
      </c>
      <c r="N1058" s="53">
        <v>0.47832075383183276</v>
      </c>
      <c r="O1058" s="53">
        <v>2.463210983387591</v>
      </c>
      <c r="P1058" s="53">
        <v>-0.8678980103122711</v>
      </c>
      <c r="R1058" s="53">
        <v>-0.13575875258449305</v>
      </c>
      <c r="S1058" s="53">
        <v>2.8199014874562649</v>
      </c>
      <c r="T1058" s="53">
        <v>7.832302457878078</v>
      </c>
      <c r="U1058" s="53">
        <v>-0.79529895116791316</v>
      </c>
    </row>
    <row r="1059" spans="1:21" x14ac:dyDescent="0.25">
      <c r="A1059" s="53" t="s">
        <v>677</v>
      </c>
      <c r="B1059" s="53">
        <f t="shared" si="16"/>
        <v>1050</v>
      </c>
      <c r="C1059" s="53">
        <v>0.4575872036440477</v>
      </c>
      <c r="D1059" s="53">
        <v>2.1490448515870626</v>
      </c>
      <c r="E1059" s="53">
        <v>13.559004569351599</v>
      </c>
      <c r="F1059" s="53">
        <v>-0.89642256532164211</v>
      </c>
      <c r="H1059" s="53">
        <v>-1.1604385486695983</v>
      </c>
      <c r="I1059" s="53">
        <v>2.3331161666502567</v>
      </c>
      <c r="J1059" s="53">
        <v>2.5154452597126693</v>
      </c>
      <c r="K1059" s="53">
        <v>-0.88444173493065292</v>
      </c>
      <c r="M1059" s="53">
        <v>-0.49850632773964548</v>
      </c>
      <c r="N1059" s="53">
        <v>1.3832541170375952</v>
      </c>
      <c r="O1059" s="53">
        <v>2.7690230491187453</v>
      </c>
      <c r="P1059" s="53">
        <v>-1.1643126902066059</v>
      </c>
      <c r="R1059" s="53">
        <v>0.15494122736452839</v>
      </c>
      <c r="S1059" s="53">
        <v>1.9261416171486014</v>
      </c>
      <c r="T1059" s="53">
        <v>7.7117553663050735</v>
      </c>
      <c r="U1059" s="53">
        <v>-1.0979850063191587</v>
      </c>
    </row>
    <row r="1060" spans="1:21" x14ac:dyDescent="0.25">
      <c r="A1060" s="53" t="s">
        <v>677</v>
      </c>
      <c r="B1060" s="53">
        <f t="shared" si="16"/>
        <v>1051</v>
      </c>
      <c r="C1060" s="53">
        <v>0.20573057739952996</v>
      </c>
      <c r="D1060" s="53">
        <v>-0.50689208654816387</v>
      </c>
      <c r="E1060" s="53">
        <v>3.993410297096982</v>
      </c>
      <c r="F1060" s="53">
        <v>-0.96049772930964761</v>
      </c>
      <c r="H1060" s="53">
        <v>-1.2073725484051876</v>
      </c>
      <c r="I1060" s="53">
        <v>1.226349955262628</v>
      </c>
      <c r="J1060" s="53">
        <v>3.1294565039287381</v>
      </c>
      <c r="K1060" s="53">
        <v>-0.96146344884561408</v>
      </c>
      <c r="M1060" s="53">
        <v>-0.94927126448045562</v>
      </c>
      <c r="N1060" s="53">
        <v>1.6243301968052575</v>
      </c>
      <c r="O1060" s="53">
        <v>8.406900883355279</v>
      </c>
      <c r="P1060" s="53">
        <v>-1.2120930115015269</v>
      </c>
      <c r="R1060" s="53">
        <v>-0.56754869605865421</v>
      </c>
      <c r="S1060" s="53">
        <v>2.2307066138997595</v>
      </c>
      <c r="T1060" s="53">
        <v>8.3101011549642276</v>
      </c>
      <c r="U1060" s="53">
        <v>-1.1467762368067118</v>
      </c>
    </row>
    <row r="1061" spans="1:21" x14ac:dyDescent="0.25">
      <c r="A1061" s="53" t="s">
        <v>677</v>
      </c>
      <c r="B1061" s="53">
        <f t="shared" si="16"/>
        <v>1052</v>
      </c>
      <c r="C1061" s="53">
        <v>-0.1818585970683301</v>
      </c>
      <c r="D1061" s="53">
        <v>1.1253353150402217</v>
      </c>
      <c r="E1061" s="53">
        <v>4.3788948994512431</v>
      </c>
      <c r="F1061" s="53">
        <v>-0.54243309230582182</v>
      </c>
      <c r="H1061" s="53">
        <v>-0.65297934070460828</v>
      </c>
      <c r="I1061" s="53">
        <v>2.2817116943926412</v>
      </c>
      <c r="J1061" s="53">
        <v>5.6760090459388817</v>
      </c>
      <c r="K1061" s="53">
        <v>-0.45892778814409135</v>
      </c>
      <c r="M1061" s="53">
        <v>0.90636468666427861</v>
      </c>
      <c r="N1061" s="53">
        <v>0.96640096196482994</v>
      </c>
      <c r="O1061" s="53">
        <v>8.101526473725821</v>
      </c>
      <c r="P1061" s="53">
        <v>-0.90034565987825732</v>
      </c>
      <c r="R1061" s="53">
        <v>-0.67725865725572798</v>
      </c>
      <c r="S1061" s="53">
        <v>1.4077285840564819</v>
      </c>
      <c r="T1061" s="53">
        <v>5.4852506606731817</v>
      </c>
      <c r="U1061" s="53">
        <v>-0.82843310987273677</v>
      </c>
    </row>
    <row r="1062" spans="1:21" x14ac:dyDescent="0.25">
      <c r="A1062" s="53" t="s">
        <v>677</v>
      </c>
      <c r="B1062" s="53">
        <f t="shared" si="16"/>
        <v>1053</v>
      </c>
      <c r="C1062" s="53">
        <v>0.51612736171798601</v>
      </c>
      <c r="D1062" s="53">
        <v>3.2440925307775297</v>
      </c>
      <c r="E1062" s="53">
        <v>3.5373765845396918</v>
      </c>
      <c r="F1062" s="53">
        <v>-0.84784324012709356</v>
      </c>
      <c r="H1062" s="53">
        <v>-0.85596346497013442</v>
      </c>
      <c r="I1062" s="53">
        <v>1.6712024124594238</v>
      </c>
      <c r="J1062" s="53">
        <v>7.6837966288666975</v>
      </c>
      <c r="K1062" s="53">
        <v>-0.82604683346747754</v>
      </c>
      <c r="M1062" s="53">
        <v>-0.87019988890702116</v>
      </c>
      <c r="N1062" s="53">
        <v>0.33368062885740329</v>
      </c>
      <c r="O1062" s="53">
        <v>4.5989563237358162</v>
      </c>
      <c r="P1062" s="53">
        <v>-1.1280874880905332</v>
      </c>
      <c r="R1062" s="53">
        <v>-0.2818200171951627</v>
      </c>
      <c r="S1062" s="53">
        <v>1.9050543077108117</v>
      </c>
      <c r="T1062" s="53">
        <v>6.6954107089426387</v>
      </c>
      <c r="U1062" s="53">
        <v>-1.0609933717298081</v>
      </c>
    </row>
    <row r="1063" spans="1:21" x14ac:dyDescent="0.25">
      <c r="A1063" s="53" t="s">
        <v>677</v>
      </c>
      <c r="B1063" s="53">
        <f t="shared" si="16"/>
        <v>1054</v>
      </c>
      <c r="C1063" s="53">
        <v>-0.37131916657878011</v>
      </c>
      <c r="D1063" s="53">
        <v>-5.2244328095664323E-2</v>
      </c>
      <c r="E1063" s="53">
        <v>6.283313607843473</v>
      </c>
      <c r="F1063" s="53">
        <v>-0.74064848968812191</v>
      </c>
      <c r="H1063" s="53">
        <v>-1.4325102446813565</v>
      </c>
      <c r="I1063" s="53">
        <v>0.20748234153194164</v>
      </c>
      <c r="J1063" s="53">
        <v>5.7230440815749022</v>
      </c>
      <c r="K1063" s="53">
        <v>-0.69719311093870384</v>
      </c>
      <c r="M1063" s="53">
        <v>-0.77331768001731249</v>
      </c>
      <c r="N1063" s="53">
        <v>0.98224981369862874</v>
      </c>
      <c r="O1063" s="53">
        <v>8.1643353224168607</v>
      </c>
      <c r="P1063" s="53">
        <v>-1.0481532468287904</v>
      </c>
      <c r="R1063" s="53">
        <v>-0.84176201098055203</v>
      </c>
      <c r="S1063" s="53">
        <v>2.0441333811602913</v>
      </c>
      <c r="T1063" s="53">
        <v>4.0763452794869295</v>
      </c>
      <c r="U1063" s="53">
        <v>-0.97936792670242334</v>
      </c>
    </row>
    <row r="1064" spans="1:21" x14ac:dyDescent="0.25">
      <c r="A1064" s="53" t="s">
        <v>677</v>
      </c>
      <c r="B1064" s="53">
        <f t="shared" si="16"/>
        <v>1055</v>
      </c>
      <c r="C1064" s="53">
        <v>-0.13530554385521032</v>
      </c>
      <c r="D1064" s="53">
        <v>-0.51332233325457366</v>
      </c>
      <c r="E1064" s="53">
        <v>4.8185933786942945</v>
      </c>
      <c r="F1064" s="53">
        <v>-0.93820505818336564</v>
      </c>
      <c r="H1064" s="53">
        <v>-0.88834022651549005</v>
      </c>
      <c r="I1064" s="53">
        <v>2.6209062158194523</v>
      </c>
      <c r="J1064" s="53">
        <v>2.6537356815516304</v>
      </c>
      <c r="K1064" s="53">
        <v>-0.93466648679319975</v>
      </c>
      <c r="M1064" s="53">
        <v>-0.75729933396209415</v>
      </c>
      <c r="N1064" s="53">
        <v>0.99737090208641832</v>
      </c>
      <c r="O1064" s="53">
        <v>5.0826554438352023</v>
      </c>
      <c r="P1064" s="53">
        <v>-1.1954695505122557</v>
      </c>
      <c r="R1064" s="53">
        <v>-0.59813377043870064</v>
      </c>
      <c r="S1064" s="53">
        <v>2.9869925207473735</v>
      </c>
      <c r="T1064" s="53">
        <v>2.334163684071588</v>
      </c>
      <c r="U1064" s="53">
        <v>-1.1298010659697046</v>
      </c>
    </row>
    <row r="1065" spans="1:21" x14ac:dyDescent="0.25">
      <c r="A1065" s="53" t="s">
        <v>677</v>
      </c>
      <c r="B1065" s="53">
        <f t="shared" si="16"/>
        <v>1056</v>
      </c>
      <c r="C1065" s="53">
        <v>2.774293373565615</v>
      </c>
      <c r="D1065" s="53">
        <v>-0.38907676942630864</v>
      </c>
      <c r="E1065" s="53">
        <v>8.4774341936438198</v>
      </c>
      <c r="F1065" s="53">
        <v>-0.76309320666414859</v>
      </c>
      <c r="H1065" s="53">
        <v>-1.2532964461340124</v>
      </c>
      <c r="I1065" s="53">
        <v>1.460894078927323</v>
      </c>
      <c r="J1065" s="53">
        <v>5.7173125339889728</v>
      </c>
      <c r="K1065" s="53">
        <v>-0.72417284009169369</v>
      </c>
      <c r="M1065" s="53">
        <v>-0.25141779146177728</v>
      </c>
      <c r="N1065" s="53">
        <v>2.6388667598581854</v>
      </c>
      <c r="O1065" s="53">
        <v>9.3868313887114674</v>
      </c>
      <c r="P1065" s="53">
        <v>-1.0648900871541445</v>
      </c>
      <c r="R1065" s="53">
        <v>2.1695631200476625E-2</v>
      </c>
      <c r="S1065" s="53">
        <v>3.0314738091818638</v>
      </c>
      <c r="T1065" s="53">
        <v>6.7860786851234245</v>
      </c>
      <c r="U1065" s="53">
        <v>-0.99645887569180414</v>
      </c>
    </row>
    <row r="1066" spans="1:21" x14ac:dyDescent="0.25">
      <c r="A1066" s="53" t="s">
        <v>677</v>
      </c>
      <c r="B1066" s="53">
        <f t="shared" si="16"/>
        <v>1057</v>
      </c>
      <c r="C1066" s="53">
        <v>0.54756937942245121</v>
      </c>
      <c r="D1066" s="53">
        <v>-0.22022855557559831</v>
      </c>
      <c r="E1066" s="53">
        <v>4.5030212032483785</v>
      </c>
      <c r="F1066" s="53">
        <v>-0.76139680158446721</v>
      </c>
      <c r="H1066" s="53">
        <v>-0.52540639837808456</v>
      </c>
      <c r="I1066" s="53">
        <v>1.291266175737638</v>
      </c>
      <c r="J1066" s="53">
        <v>3.174559629154134</v>
      </c>
      <c r="K1066" s="53">
        <v>-0.7221336720490561</v>
      </c>
      <c r="M1066" s="53">
        <v>-0.7940714931225602</v>
      </c>
      <c r="N1066" s="53">
        <v>2.1870509064177486</v>
      </c>
      <c r="O1066" s="53">
        <v>3.3615360516402291</v>
      </c>
      <c r="P1066" s="53">
        <v>-1.0636250918781482</v>
      </c>
      <c r="R1066" s="53">
        <v>-0.67777351035672939</v>
      </c>
      <c r="S1066" s="53">
        <v>2.415085937731464</v>
      </c>
      <c r="T1066" s="53">
        <v>3.2643136801988133</v>
      </c>
      <c r="U1066" s="53">
        <v>-0.9951671163564948</v>
      </c>
    </row>
    <row r="1067" spans="1:21" x14ac:dyDescent="0.25">
      <c r="A1067" s="53" t="s">
        <v>677</v>
      </c>
      <c r="B1067" s="53">
        <f t="shared" si="16"/>
        <v>1058</v>
      </c>
      <c r="C1067" s="53">
        <v>0.22292736574312799</v>
      </c>
      <c r="D1067" s="53">
        <v>0.87566822858511262</v>
      </c>
      <c r="E1067" s="53">
        <v>4.1949757150185372</v>
      </c>
      <c r="F1067" s="53">
        <v>-0.41477165289317902</v>
      </c>
      <c r="H1067" s="53">
        <v>-0.57338149522127546</v>
      </c>
      <c r="I1067" s="53">
        <v>2.4991319392783171</v>
      </c>
      <c r="J1067" s="53">
        <v>3.0081535310256031</v>
      </c>
      <c r="K1067" s="53">
        <v>-0.30547203005577267</v>
      </c>
      <c r="M1067" s="53">
        <v>-0.79078522754717251</v>
      </c>
      <c r="N1067" s="53">
        <v>1.1850565635097234</v>
      </c>
      <c r="O1067" s="53">
        <v>3.2797812637709463</v>
      </c>
      <c r="P1067" s="53">
        <v>-0.80514957745777338</v>
      </c>
      <c r="R1067" s="53">
        <v>-0.70064131589024525</v>
      </c>
      <c r="S1067" s="53">
        <v>2.2593720766696648</v>
      </c>
      <c r="T1067" s="53">
        <v>3.1961851433267121</v>
      </c>
      <c r="U1067" s="53">
        <v>-0.73122292222622465</v>
      </c>
    </row>
    <row r="1068" spans="1:21" x14ac:dyDescent="0.25">
      <c r="A1068" s="53" t="s">
        <v>677</v>
      </c>
      <c r="B1068" s="53">
        <f t="shared" si="16"/>
        <v>1059</v>
      </c>
      <c r="C1068" s="53">
        <v>0.21241907830742932</v>
      </c>
      <c r="D1068" s="53">
        <v>0.26922186145858984</v>
      </c>
      <c r="E1068" s="53">
        <v>6.3497749618956831</v>
      </c>
      <c r="F1068" s="53">
        <v>-0.58453179876963879</v>
      </c>
      <c r="H1068" s="53">
        <v>-0.90837183543299638</v>
      </c>
      <c r="I1068" s="53">
        <v>2.1139449436114992</v>
      </c>
      <c r="J1068" s="53">
        <v>3.0658133895893602</v>
      </c>
      <c r="K1068" s="53">
        <v>-0.50953264537165965</v>
      </c>
      <c r="M1068" s="53">
        <v>-0.86293624804387015</v>
      </c>
      <c r="N1068" s="53">
        <v>1.9227487285516032</v>
      </c>
      <c r="O1068" s="53">
        <v>7.6447692240304912</v>
      </c>
      <c r="P1068" s="53">
        <v>-0.93173831805886376</v>
      </c>
      <c r="R1068" s="53">
        <v>0.9269271892965032</v>
      </c>
      <c r="S1068" s="53">
        <v>2.493851719186345</v>
      </c>
      <c r="T1068" s="53">
        <v>2.9641217090708563</v>
      </c>
      <c r="U1068" s="53">
        <v>-0.86048995627719471</v>
      </c>
    </row>
    <row r="1069" spans="1:21" x14ac:dyDescent="0.25">
      <c r="A1069" s="53" t="s">
        <v>677</v>
      </c>
      <c r="B1069" s="53">
        <f t="shared" si="16"/>
        <v>1060</v>
      </c>
      <c r="C1069" s="53">
        <v>0.76597500883475145</v>
      </c>
      <c r="D1069" s="53">
        <v>0.3213169013697223</v>
      </c>
      <c r="E1069" s="53">
        <v>11.977718106088178</v>
      </c>
      <c r="F1069" s="53">
        <v>-0.61152584391640896</v>
      </c>
      <c r="H1069" s="53">
        <v>-0.78939876653088603</v>
      </c>
      <c r="I1069" s="53">
        <v>2.2187850235015056</v>
      </c>
      <c r="J1069" s="53">
        <v>4.73537606701671</v>
      </c>
      <c r="K1069" s="53">
        <v>-0.54198090602833582</v>
      </c>
      <c r="M1069" s="53">
        <v>-0.69551786593322273</v>
      </c>
      <c r="N1069" s="53">
        <v>1.8715275779872909</v>
      </c>
      <c r="O1069" s="53">
        <v>4.158828196581303</v>
      </c>
      <c r="P1069" s="53">
        <v>-0.95186755487835473</v>
      </c>
      <c r="R1069" s="53">
        <v>-0.56717803559771607</v>
      </c>
      <c r="S1069" s="53">
        <v>1.9430985315352896</v>
      </c>
      <c r="T1069" s="53">
        <v>3.9012264018876386</v>
      </c>
      <c r="U1069" s="53">
        <v>-0.88104507617972072</v>
      </c>
    </row>
    <row r="1070" spans="1:21" x14ac:dyDescent="0.25">
      <c r="A1070" s="53" t="s">
        <v>677</v>
      </c>
      <c r="B1070" s="53">
        <f t="shared" si="16"/>
        <v>1061</v>
      </c>
      <c r="C1070" s="53">
        <v>-3.2366978381972E-2</v>
      </c>
      <c r="D1070" s="53">
        <v>-7.3514001133685891E-2</v>
      </c>
      <c r="E1070" s="53">
        <v>6.8778484356037639</v>
      </c>
      <c r="F1070" s="53">
        <v>-0.53255237933561372</v>
      </c>
      <c r="H1070" s="53">
        <v>1.5854437314258205E-2</v>
      </c>
      <c r="I1070" s="53">
        <v>1.1423454682786602</v>
      </c>
      <c r="J1070" s="53">
        <v>3.7677451240683038</v>
      </c>
      <c r="K1070" s="53">
        <v>-0.4470506519761735</v>
      </c>
      <c r="M1070" s="53">
        <v>0.11275233889150034</v>
      </c>
      <c r="N1070" s="53">
        <v>0.50919655351122095</v>
      </c>
      <c r="O1070" s="53">
        <v>4.0863628505988494</v>
      </c>
      <c r="P1070" s="53">
        <v>-0.89297769371233682</v>
      </c>
      <c r="R1070" s="53">
        <v>-0.73167607746028451</v>
      </c>
      <c r="S1070" s="53">
        <v>1.3673365511896491</v>
      </c>
      <c r="T1070" s="53">
        <v>4.1641034493270626</v>
      </c>
      <c r="U1070" s="53">
        <v>-0.82090925641836221</v>
      </c>
    </row>
    <row r="1071" spans="1:21" x14ac:dyDescent="0.25">
      <c r="A1071" s="53" t="s">
        <v>677</v>
      </c>
      <c r="B1071" s="53">
        <f t="shared" si="16"/>
        <v>1062</v>
      </c>
      <c r="C1071" s="53">
        <v>4.317817547153445E-2</v>
      </c>
      <c r="D1071" s="53">
        <v>0.52669482671103107</v>
      </c>
      <c r="E1071" s="53">
        <v>3.7549646617274148</v>
      </c>
      <c r="F1071" s="53">
        <v>-0.60593196374116398</v>
      </c>
      <c r="H1071" s="53">
        <v>-2.5804723402779391E-2</v>
      </c>
      <c r="I1071" s="53">
        <v>8.2603355189117766E-2</v>
      </c>
      <c r="J1071" s="53">
        <v>3.339359193710572</v>
      </c>
      <c r="K1071" s="53">
        <v>-0.53525676812971179</v>
      </c>
      <c r="M1071" s="53">
        <v>-0.28393106608494662</v>
      </c>
      <c r="N1071" s="53">
        <v>-0.4082346717499446</v>
      </c>
      <c r="O1071" s="53">
        <v>7.0440932800741063</v>
      </c>
      <c r="P1071" s="53">
        <v>-0.94769624456990931</v>
      </c>
      <c r="R1071" s="53">
        <v>-0.54030878491799417</v>
      </c>
      <c r="S1071" s="53">
        <v>0.95755686363191095</v>
      </c>
      <c r="T1071" s="53">
        <v>3.5889307298008206</v>
      </c>
      <c r="U1071" s="53">
        <v>-0.87678551163141583</v>
      </c>
    </row>
    <row r="1072" spans="1:21" x14ac:dyDescent="0.25">
      <c r="A1072" s="53" t="s">
        <v>677</v>
      </c>
      <c r="B1072" s="53">
        <f t="shared" si="16"/>
        <v>1063</v>
      </c>
      <c r="C1072" s="53">
        <v>0.40159802489520569</v>
      </c>
      <c r="D1072" s="53">
        <v>1.0415396949548967</v>
      </c>
      <c r="E1072" s="53">
        <v>6.8706658851255602</v>
      </c>
      <c r="F1072" s="53">
        <v>-0.680190092733581</v>
      </c>
      <c r="H1072" s="53">
        <v>-0.5121890318983876</v>
      </c>
      <c r="I1072" s="53">
        <v>-0.40824741547127213</v>
      </c>
      <c r="J1072" s="53">
        <v>8.1022916914390049</v>
      </c>
      <c r="K1072" s="53">
        <v>-0.62451894103940409</v>
      </c>
      <c r="M1072" s="53">
        <v>-0.56251499898040136</v>
      </c>
      <c r="N1072" s="53">
        <v>0.22257708448255836</v>
      </c>
      <c r="O1072" s="53">
        <v>5.6618550131457122</v>
      </c>
      <c r="P1072" s="53">
        <v>-1.0030699188796868</v>
      </c>
      <c r="R1072" s="53">
        <v>2.1821855198141624</v>
      </c>
      <c r="S1072" s="53">
        <v>2.9971634345574971</v>
      </c>
      <c r="T1072" s="53">
        <v>5.5587121482348962</v>
      </c>
      <c r="U1072" s="53">
        <v>-0.9333307510305956</v>
      </c>
    </row>
    <row r="1073" spans="1:21" x14ac:dyDescent="0.25">
      <c r="A1073" s="53" t="s">
        <v>677</v>
      </c>
      <c r="B1073" s="53">
        <f t="shared" si="16"/>
        <v>1064</v>
      </c>
      <c r="C1073" s="53">
        <v>0.41208264031355196</v>
      </c>
      <c r="D1073" s="53">
        <v>0.79802761144720036</v>
      </c>
      <c r="E1073" s="53">
        <v>4.2197480461216905</v>
      </c>
      <c r="F1073" s="53">
        <v>-0.77528242113079571</v>
      </c>
      <c r="H1073" s="53">
        <v>-0.62208507853781048</v>
      </c>
      <c r="I1073" s="53">
        <v>-0.38912997077444728</v>
      </c>
      <c r="J1073" s="53">
        <v>4.0544327792239621</v>
      </c>
      <c r="K1073" s="53">
        <v>-0.73882491635752967</v>
      </c>
      <c r="M1073" s="53">
        <v>-0.89993063144458385</v>
      </c>
      <c r="N1073" s="53">
        <v>-0.32250522257831477</v>
      </c>
      <c r="O1073" s="53">
        <v>4.5828657864100659</v>
      </c>
      <c r="P1073" s="53">
        <v>-1.0739794838454761</v>
      </c>
      <c r="R1073" s="53">
        <v>-0.57669359887530036</v>
      </c>
      <c r="S1073" s="53">
        <v>2.0982111147778326</v>
      </c>
      <c r="T1073" s="53">
        <v>4.0477195629251224</v>
      </c>
      <c r="U1073" s="53">
        <v>-1.0057405807314623</v>
      </c>
    </row>
    <row r="1074" spans="1:21" x14ac:dyDescent="0.25">
      <c r="A1074" s="53" t="s">
        <v>677</v>
      </c>
      <c r="B1074" s="53">
        <f t="shared" si="16"/>
        <v>1065</v>
      </c>
      <c r="C1074" s="53">
        <v>0.58745730044885569</v>
      </c>
      <c r="D1074" s="53">
        <v>-0.29753232502781818</v>
      </c>
      <c r="E1074" s="53">
        <v>5.1945532433109332</v>
      </c>
      <c r="F1074" s="53">
        <v>-0.60937210799109476</v>
      </c>
      <c r="H1074" s="53">
        <v>-0.88078984146778239</v>
      </c>
      <c r="I1074" s="53">
        <v>0.61210597883935236</v>
      </c>
      <c r="J1074" s="53">
        <v>4.2577014356463581</v>
      </c>
      <c r="K1074" s="53">
        <v>-0.53939200227899886</v>
      </c>
      <c r="M1074" s="53">
        <v>-0.78082798581997381</v>
      </c>
      <c r="N1074" s="53">
        <v>-0.53899698060636325</v>
      </c>
      <c r="O1074" s="53">
        <v>6.0121246997129569</v>
      </c>
      <c r="P1074" s="53">
        <v>-0.95026153176282757</v>
      </c>
      <c r="R1074" s="53">
        <v>-0.60302765766283184</v>
      </c>
      <c r="S1074" s="53">
        <v>2.116987582402821</v>
      </c>
      <c r="T1074" s="53">
        <v>3.4035207759649819</v>
      </c>
      <c r="U1074" s="53">
        <v>-0.87940507372945775</v>
      </c>
    </row>
    <row r="1075" spans="1:21" x14ac:dyDescent="0.25">
      <c r="A1075" s="53" t="s">
        <v>677</v>
      </c>
      <c r="B1075" s="53">
        <f t="shared" si="16"/>
        <v>1066</v>
      </c>
      <c r="C1075" s="53">
        <v>-3.1069338154982921E-2</v>
      </c>
      <c r="D1075" s="53">
        <v>1.0911262468369409</v>
      </c>
      <c r="E1075" s="53">
        <v>4.3273879856154167</v>
      </c>
      <c r="F1075" s="53">
        <v>-0.75687387012452412</v>
      </c>
      <c r="H1075" s="53">
        <v>-0.50255096603644722</v>
      </c>
      <c r="I1075" s="53">
        <v>0.26622708241516457</v>
      </c>
      <c r="J1075" s="53">
        <v>3.8743318131529056</v>
      </c>
      <c r="K1075" s="53">
        <v>-0.71669687077875543</v>
      </c>
      <c r="M1075" s="53">
        <v>-0.69421191246475722</v>
      </c>
      <c r="N1075" s="53">
        <v>-0.52946540079668003</v>
      </c>
      <c r="O1075" s="53">
        <v>5.14486596997099</v>
      </c>
      <c r="P1075" s="53">
        <v>-1.0602523791935357</v>
      </c>
      <c r="R1075" s="53">
        <v>2.6428572206974352</v>
      </c>
      <c r="S1075" s="53">
        <v>1.6036329717521596</v>
      </c>
      <c r="T1075" s="53">
        <v>4.1588407530323304</v>
      </c>
      <c r="U1075" s="53">
        <v>-0.99172304571185621</v>
      </c>
    </row>
    <row r="1076" spans="1:21" x14ac:dyDescent="0.25">
      <c r="A1076" s="53" t="s">
        <v>677</v>
      </c>
      <c r="B1076" s="53">
        <f t="shared" si="16"/>
        <v>1067</v>
      </c>
      <c r="C1076" s="53">
        <v>6.6261087251019229E-2</v>
      </c>
      <c r="D1076" s="53">
        <v>1.4002545173047258</v>
      </c>
      <c r="E1076" s="53">
        <v>5.9870731373878137</v>
      </c>
      <c r="F1076" s="53">
        <v>-0.78370131120545961</v>
      </c>
      <c r="H1076" s="53">
        <v>-0.657097069136512</v>
      </c>
      <c r="I1076" s="53">
        <v>0.30728580120963322</v>
      </c>
      <c r="J1076" s="53">
        <v>8.8765353607475443</v>
      </c>
      <c r="K1076" s="53">
        <v>-0.74894486459416076</v>
      </c>
      <c r="M1076" s="53">
        <v>-0.46722206583993192</v>
      </c>
      <c r="N1076" s="53">
        <v>-0.22540803415806074</v>
      </c>
      <c r="O1076" s="53">
        <v>4.7234153903413612</v>
      </c>
      <c r="P1076" s="53">
        <v>-1.0802573807352813</v>
      </c>
      <c r="R1076" s="53">
        <v>-0.75207544962395578</v>
      </c>
      <c r="S1076" s="53">
        <v>2.3948374633454566</v>
      </c>
      <c r="T1076" s="53">
        <v>4.852453999958124</v>
      </c>
      <c r="U1076" s="53">
        <v>-1.0121513018364321</v>
      </c>
    </row>
    <row r="1077" spans="1:21" x14ac:dyDescent="0.25">
      <c r="A1077" s="53" t="s">
        <v>677</v>
      </c>
      <c r="B1077" s="53">
        <f t="shared" si="16"/>
        <v>1068</v>
      </c>
      <c r="C1077" s="53">
        <v>0.91770017508736945</v>
      </c>
      <c r="D1077" s="53">
        <v>0.60345962892759331</v>
      </c>
      <c r="E1077" s="53">
        <v>6.033646218092195</v>
      </c>
      <c r="F1077" s="53">
        <v>-0.63036198285552225</v>
      </c>
      <c r="H1077" s="53">
        <v>-0.74886971970352889</v>
      </c>
      <c r="I1077" s="53">
        <v>-0.24267230998161837</v>
      </c>
      <c r="J1077" s="53">
        <v>1.8627183314853659</v>
      </c>
      <c r="K1077" s="53">
        <v>-0.56462293476980607</v>
      </c>
      <c r="M1077" s="53">
        <v>-0.32450386891731448</v>
      </c>
      <c r="N1077" s="53">
        <v>0.42708014562344748</v>
      </c>
      <c r="O1077" s="53">
        <v>8.0236399863670531</v>
      </c>
      <c r="P1077" s="53">
        <v>-0.96591350832507683</v>
      </c>
      <c r="R1077" s="53">
        <v>-0.64458851224608282</v>
      </c>
      <c r="S1077" s="53">
        <v>1.7237391560414932</v>
      </c>
      <c r="T1077" s="53">
        <v>2.3213916917781998</v>
      </c>
      <c r="U1077" s="53">
        <v>-0.89538820601776359</v>
      </c>
    </row>
    <row r="1078" spans="1:21" x14ac:dyDescent="0.25">
      <c r="A1078" s="53" t="s">
        <v>677</v>
      </c>
      <c r="B1078" s="53">
        <f t="shared" si="16"/>
        <v>1069</v>
      </c>
      <c r="C1078" s="53">
        <v>1.2587290122619952</v>
      </c>
      <c r="D1078" s="53">
        <v>0.51482091595797241</v>
      </c>
      <c r="E1078" s="53">
        <v>4.0739114346463765</v>
      </c>
      <c r="F1078" s="53">
        <v>-0.69713621922404001</v>
      </c>
      <c r="H1078" s="53">
        <v>-0.52919508626207912</v>
      </c>
      <c r="I1078" s="53">
        <v>-0.17093528466603813</v>
      </c>
      <c r="J1078" s="53">
        <v>3.0126739865843231</v>
      </c>
      <c r="K1078" s="53">
        <v>-0.64488907550771712</v>
      </c>
      <c r="M1078" s="53">
        <v>-0.70547872630764208</v>
      </c>
      <c r="N1078" s="53">
        <v>-0.22391764832549854</v>
      </c>
      <c r="O1078" s="53">
        <v>4.3143965990866793</v>
      </c>
      <c r="P1078" s="53">
        <v>-1.0157065056322401</v>
      </c>
      <c r="R1078" s="53">
        <v>-0.77431308959123701</v>
      </c>
      <c r="S1078" s="53">
        <v>1.7740377438658896</v>
      </c>
      <c r="T1078" s="53">
        <v>3.1325733628168089</v>
      </c>
      <c r="U1078" s="53">
        <v>-0.94623469558580564</v>
      </c>
    </row>
    <row r="1079" spans="1:21" x14ac:dyDescent="0.25">
      <c r="A1079" s="53" t="s">
        <v>677</v>
      </c>
      <c r="B1079" s="53">
        <f t="shared" si="16"/>
        <v>1070</v>
      </c>
      <c r="C1079" s="53">
        <v>1.6379323708537685</v>
      </c>
      <c r="D1079" s="53">
        <v>2.4362503827569717</v>
      </c>
      <c r="E1079" s="53">
        <v>10.16519041017373</v>
      </c>
      <c r="F1079" s="53">
        <v>-0.69212833707885191</v>
      </c>
      <c r="H1079" s="53">
        <v>-0.18996444771333415</v>
      </c>
      <c r="I1079" s="53">
        <v>0.23409946506060528</v>
      </c>
      <c r="J1079" s="53">
        <v>2.0870564127314877</v>
      </c>
      <c r="K1079" s="53">
        <v>-0.63886933803223089</v>
      </c>
      <c r="M1079" s="53">
        <v>-0.4548703882339426</v>
      </c>
      <c r="N1079" s="53">
        <v>-0.65615054349448343</v>
      </c>
      <c r="O1079" s="53">
        <v>7.3495862708450277</v>
      </c>
      <c r="P1079" s="53">
        <v>-1.0119721692215056</v>
      </c>
      <c r="R1079" s="53">
        <v>1.4087000604356112</v>
      </c>
      <c r="S1079" s="53">
        <v>2.3809461030382768</v>
      </c>
      <c r="T1079" s="53">
        <v>3.9222346770242247</v>
      </c>
      <c r="U1079" s="53">
        <v>-0.9424213501834261</v>
      </c>
    </row>
    <row r="1080" spans="1:21" x14ac:dyDescent="0.25">
      <c r="A1080" s="53" t="s">
        <v>677</v>
      </c>
      <c r="B1080" s="53">
        <f t="shared" si="16"/>
        <v>1071</v>
      </c>
      <c r="C1080" s="53">
        <v>0.27897906327923933</v>
      </c>
      <c r="D1080" s="53">
        <v>0.97851909174495466</v>
      </c>
      <c r="E1080" s="53">
        <v>3.6214653528020952</v>
      </c>
      <c r="F1080" s="53">
        <v>-0.61552346641241606</v>
      </c>
      <c r="H1080" s="53">
        <v>-0.91691115903739917</v>
      </c>
      <c r="I1080" s="53">
        <v>0.27187400010756524</v>
      </c>
      <c r="J1080" s="53">
        <v>1.7980414056203224</v>
      </c>
      <c r="K1080" s="53">
        <v>-0.54678625832185646</v>
      </c>
      <c r="M1080" s="53">
        <v>-8.3716991732160698E-2</v>
      </c>
      <c r="N1080" s="53">
        <v>-0.43537658734950146</v>
      </c>
      <c r="O1080" s="53">
        <v>4.572440793745626</v>
      </c>
      <c r="P1080" s="53">
        <v>-0.95484854900130034</v>
      </c>
      <c r="R1080" s="53">
        <v>-0.63120114657878545</v>
      </c>
      <c r="S1080" s="53">
        <v>1.8463706216064233</v>
      </c>
      <c r="T1080" s="53">
        <v>3.7803507093531969</v>
      </c>
      <c r="U1080" s="53">
        <v>-0.88408914050145115</v>
      </c>
    </row>
    <row r="1081" spans="1:21" x14ac:dyDescent="0.25">
      <c r="A1081" s="53" t="s">
        <v>677</v>
      </c>
      <c r="B1081" s="53">
        <f t="shared" si="16"/>
        <v>1072</v>
      </c>
      <c r="C1081" s="53">
        <v>1.2748773107229692</v>
      </c>
      <c r="D1081" s="53">
        <v>0.22731403767029656</v>
      </c>
      <c r="E1081" s="53">
        <v>4.8391504996468786</v>
      </c>
      <c r="F1081" s="53">
        <v>-0.67047689868978166</v>
      </c>
      <c r="H1081" s="53">
        <v>-0.72953923598446724</v>
      </c>
      <c r="I1081" s="53">
        <v>0.92700451891480051</v>
      </c>
      <c r="J1081" s="53">
        <v>2.2511825839190007</v>
      </c>
      <c r="K1081" s="53">
        <v>-0.61284317142323785</v>
      </c>
      <c r="M1081" s="53">
        <v>-0.31462085024207914</v>
      </c>
      <c r="N1081" s="53">
        <v>-0.70043052063764644</v>
      </c>
      <c r="O1081" s="53">
        <v>9.1355805961584675</v>
      </c>
      <c r="P1081" s="53">
        <v>-0.99582687019549565</v>
      </c>
      <c r="R1081" s="53">
        <v>-0.74578142290134231</v>
      </c>
      <c r="S1081" s="53">
        <v>2.4124987238523192</v>
      </c>
      <c r="T1081" s="53">
        <v>2.8141978800917884</v>
      </c>
      <c r="U1081" s="53">
        <v>-0.92593445799184404</v>
      </c>
    </row>
    <row r="1082" spans="1:21" x14ac:dyDescent="0.25">
      <c r="A1082" s="53" t="s">
        <v>677</v>
      </c>
      <c r="B1082" s="53">
        <f t="shared" si="16"/>
        <v>1073</v>
      </c>
      <c r="C1082" s="53">
        <v>0.7044656906561696</v>
      </c>
      <c r="D1082" s="53">
        <v>1.0656377191222601</v>
      </c>
      <c r="E1082" s="53">
        <v>4.9684066752858493</v>
      </c>
      <c r="F1082" s="53">
        <v>-0.51570852829084601</v>
      </c>
      <c r="H1082" s="53">
        <v>-2.9000996055378273E-2</v>
      </c>
      <c r="I1082" s="53">
        <v>1.5400829994590099</v>
      </c>
      <c r="J1082" s="53">
        <v>1.2439123137124677</v>
      </c>
      <c r="K1082" s="53">
        <v>-0.42680345796759983</v>
      </c>
      <c r="M1082" s="53">
        <v>-0.51501573831174108</v>
      </c>
      <c r="N1082" s="53">
        <v>0.3181390840651086</v>
      </c>
      <c r="O1082" s="53">
        <v>3.9100431228081893</v>
      </c>
      <c r="P1082" s="53">
        <v>-0.88041737291606925</v>
      </c>
      <c r="R1082" s="53">
        <v>-0.69741954838474174</v>
      </c>
      <c r="S1082" s="53">
        <v>2.292551066280383</v>
      </c>
      <c r="T1082" s="53">
        <v>4.4096145614139592</v>
      </c>
      <c r="U1082" s="53">
        <v>-0.80808319141169105</v>
      </c>
    </row>
    <row r="1083" spans="1:21" x14ac:dyDescent="0.25">
      <c r="A1083" s="53" t="s">
        <v>677</v>
      </c>
      <c r="B1083" s="53">
        <f t="shared" si="16"/>
        <v>1074</v>
      </c>
      <c r="C1083" s="53">
        <v>0.14324438701064907</v>
      </c>
      <c r="D1083" s="53">
        <v>0.2884558503898208</v>
      </c>
      <c r="E1083" s="53">
        <v>5.9275254592743485</v>
      </c>
      <c r="F1083" s="53">
        <v>-0.60240411220576962</v>
      </c>
      <c r="H1083" s="53">
        <v>2.9242231011751616</v>
      </c>
      <c r="I1083" s="53">
        <v>0.8765889852138804</v>
      </c>
      <c r="J1083" s="53">
        <v>1.4453482727350138</v>
      </c>
      <c r="K1083" s="53">
        <v>-0.53101610521475684</v>
      </c>
      <c r="M1083" s="53">
        <v>-0.85484300635190513</v>
      </c>
      <c r="N1083" s="53">
        <v>0.15932627883861783</v>
      </c>
      <c r="O1083" s="53">
        <v>2.9865258964812078</v>
      </c>
      <c r="P1083" s="53">
        <v>-0.94506555477762921</v>
      </c>
      <c r="R1083" s="53">
        <v>-0.71093470541819481</v>
      </c>
      <c r="S1083" s="53">
        <v>2.1139784105419235</v>
      </c>
      <c r="T1083" s="53">
        <v>2.5056143402828441</v>
      </c>
      <c r="U1083" s="53">
        <v>-0.87409916318256109</v>
      </c>
    </row>
    <row r="1084" spans="1:21" x14ac:dyDescent="0.25">
      <c r="A1084" s="53" t="s">
        <v>677</v>
      </c>
      <c r="B1084" s="53">
        <f t="shared" si="16"/>
        <v>1075</v>
      </c>
      <c r="C1084" s="53">
        <v>0.80543260729072896</v>
      </c>
      <c r="D1084" s="53">
        <v>5.268743516042515E-2</v>
      </c>
      <c r="E1084" s="53">
        <v>3.7980909206940896</v>
      </c>
      <c r="F1084" s="53">
        <v>-0.54231868004132011</v>
      </c>
      <c r="H1084" s="53">
        <v>-0.71161172584147092</v>
      </c>
      <c r="I1084" s="53">
        <v>1.8077017286661263</v>
      </c>
      <c r="J1084" s="53">
        <v>3.2625516125516421</v>
      </c>
      <c r="K1084" s="53">
        <v>-0.45879025859041805</v>
      </c>
      <c r="M1084" s="53">
        <v>0.47493401147397818</v>
      </c>
      <c r="N1084" s="53">
        <v>0.93456024036413743</v>
      </c>
      <c r="O1084" s="53">
        <v>4.5017496044997829</v>
      </c>
      <c r="P1084" s="53">
        <v>-0.90026034359628893</v>
      </c>
      <c r="R1084" s="53">
        <v>0.50845829082596627</v>
      </c>
      <c r="S1084" s="53">
        <v>0.80766353526747781</v>
      </c>
      <c r="T1084" s="53">
        <v>4.0098010481259312</v>
      </c>
      <c r="U1084" s="53">
        <v>-0.82834598851680941</v>
      </c>
    </row>
    <row r="1085" spans="1:21" x14ac:dyDescent="0.25">
      <c r="A1085" s="53" t="s">
        <v>677</v>
      </c>
      <c r="B1085" s="53">
        <f t="shared" si="16"/>
        <v>1076</v>
      </c>
      <c r="C1085" s="53">
        <v>1.4088336422256857</v>
      </c>
      <c r="D1085" s="53">
        <v>2.9062389061635678</v>
      </c>
      <c r="E1085" s="53">
        <v>3.5998236248624882</v>
      </c>
      <c r="F1085" s="53">
        <v>-1.0214929654545988</v>
      </c>
      <c r="H1085" s="53">
        <v>-0.72399336016918658</v>
      </c>
      <c r="I1085" s="53">
        <v>0.46738762372912046</v>
      </c>
      <c r="J1085" s="53">
        <v>5.1268957813478906</v>
      </c>
      <c r="K1085" s="53">
        <v>-1.0347829276597666</v>
      </c>
      <c r="M1085" s="53">
        <v>-0.48707159902586977</v>
      </c>
      <c r="N1085" s="53">
        <v>1.073596378463946</v>
      </c>
      <c r="O1085" s="53">
        <v>1.9672194743991303</v>
      </c>
      <c r="P1085" s="53">
        <v>-1.2575766560070785</v>
      </c>
      <c r="R1085" s="53">
        <v>-0.20525438031243282</v>
      </c>
      <c r="S1085" s="53">
        <v>0.81388430902435838</v>
      </c>
      <c r="T1085" s="53">
        <v>3.0358985980130195</v>
      </c>
      <c r="U1085" s="53">
        <v>-1.1932221987077711</v>
      </c>
    </row>
    <row r="1086" spans="1:21" x14ac:dyDescent="0.25">
      <c r="A1086" s="53" t="s">
        <v>677</v>
      </c>
      <c r="B1086" s="53">
        <f t="shared" si="16"/>
        <v>1077</v>
      </c>
      <c r="C1086" s="53">
        <v>0.35893759403895253</v>
      </c>
      <c r="D1086" s="53">
        <v>2.9554892119801881</v>
      </c>
      <c r="E1086" s="53">
        <v>6.0917287420243316</v>
      </c>
      <c r="F1086" s="53">
        <v>-1.1328671172079761</v>
      </c>
      <c r="H1086" s="53">
        <v>-0.15228476269535179</v>
      </c>
      <c r="I1086" s="53">
        <v>1.5690085049373854</v>
      </c>
      <c r="J1086" s="53">
        <v>4.743107384321962</v>
      </c>
      <c r="K1086" s="53">
        <v>-1.1686605101732643</v>
      </c>
      <c r="M1086" s="53">
        <v>-0.74281368521698476</v>
      </c>
      <c r="N1086" s="53">
        <v>-0.30862559713669419</v>
      </c>
      <c r="O1086" s="53">
        <v>1.6567642690289051</v>
      </c>
      <c r="P1086" s="53">
        <v>-1.3406274423573381</v>
      </c>
      <c r="R1086" s="53">
        <v>-0.70860260858422264</v>
      </c>
      <c r="S1086" s="53">
        <v>1.0725380700795071</v>
      </c>
      <c r="T1086" s="53">
        <v>3.1501592880170679</v>
      </c>
      <c r="U1086" s="53">
        <v>-1.2780301269336276</v>
      </c>
    </row>
    <row r="1087" spans="1:21" x14ac:dyDescent="0.25">
      <c r="A1087" s="53" t="s">
        <v>677</v>
      </c>
      <c r="B1087" s="53">
        <f t="shared" si="16"/>
        <v>1078</v>
      </c>
      <c r="C1087" s="53">
        <v>0.3294857361835839</v>
      </c>
      <c r="D1087" s="53">
        <v>0.68308737295291677</v>
      </c>
      <c r="E1087" s="53">
        <v>6.8832817776365447</v>
      </c>
      <c r="F1087" s="53">
        <v>-1.0577923458794876</v>
      </c>
      <c r="H1087" s="53">
        <v>-0.80306262741920198</v>
      </c>
      <c r="I1087" s="53">
        <v>1.7306847542642707</v>
      </c>
      <c r="J1087" s="53">
        <v>2.046915139359081</v>
      </c>
      <c r="K1087" s="53">
        <v>-1.078416690265501</v>
      </c>
      <c r="M1087" s="53">
        <v>6.3555632358159045E-2</v>
      </c>
      <c r="N1087" s="53">
        <v>0.81046641242430506</v>
      </c>
      <c r="O1087" s="53">
        <v>3.2557002231902112</v>
      </c>
      <c r="P1087" s="53">
        <v>-1.2846448045932051</v>
      </c>
      <c r="R1087" s="53">
        <v>-0.29423290412640435</v>
      </c>
      <c r="S1087" s="53">
        <v>3.4141723432668729</v>
      </c>
      <c r="T1087" s="53">
        <v>4.6791597602949278</v>
      </c>
      <c r="U1087" s="53">
        <v>-1.2208630399734708</v>
      </c>
    </row>
    <row r="1088" spans="1:21" x14ac:dyDescent="0.25">
      <c r="A1088" s="53" t="s">
        <v>677</v>
      </c>
      <c r="B1088" s="53">
        <f t="shared" si="16"/>
        <v>1079</v>
      </c>
      <c r="C1088" s="53">
        <v>1.0185384145933676</v>
      </c>
      <c r="D1088" s="53">
        <v>1.2125534782535639</v>
      </c>
      <c r="E1088" s="53">
        <v>3.821075201553974</v>
      </c>
      <c r="F1088" s="53">
        <v>-0.93331917567896139</v>
      </c>
      <c r="H1088" s="53">
        <v>-0.81718686058427048</v>
      </c>
      <c r="I1088" s="53">
        <v>1.0357365279868831</v>
      </c>
      <c r="J1088" s="53">
        <v>4.9140740535350158</v>
      </c>
      <c r="K1088" s="53">
        <v>-0.92879339929635341</v>
      </c>
      <c r="M1088" s="53">
        <v>-0.19926023065354803</v>
      </c>
      <c r="N1088" s="53">
        <v>0.41965040292064687</v>
      </c>
      <c r="O1088" s="53">
        <v>2.8519183671131971</v>
      </c>
      <c r="P1088" s="53">
        <v>-1.1918261882274028</v>
      </c>
      <c r="R1088" s="53">
        <v>-0.57921957300249494</v>
      </c>
      <c r="S1088" s="53">
        <v>2.6473236071270261</v>
      </c>
      <c r="T1088" s="53">
        <v>6.7342364580120808</v>
      </c>
      <c r="U1088" s="53">
        <v>-1.1260806194726483</v>
      </c>
    </row>
    <row r="1089" spans="1:21" x14ac:dyDescent="0.25">
      <c r="A1089" s="53" t="s">
        <v>677</v>
      </c>
      <c r="B1089" s="53">
        <f t="shared" si="16"/>
        <v>1080</v>
      </c>
      <c r="C1089" s="53">
        <v>0.48302170983624831</v>
      </c>
      <c r="D1089" s="53">
        <v>3.7517430100484837</v>
      </c>
      <c r="E1089" s="53">
        <v>5.2460061405963465</v>
      </c>
      <c r="F1089" s="53">
        <v>-1.1108326953111154</v>
      </c>
      <c r="H1089" s="53">
        <v>-0.79158713062099473</v>
      </c>
      <c r="I1089" s="53">
        <v>0.82292464975483726</v>
      </c>
      <c r="J1089" s="53">
        <v>2.9238072432661357</v>
      </c>
      <c r="K1089" s="53">
        <v>-1.142173977264207</v>
      </c>
      <c r="M1089" s="53">
        <v>8.668034901237065E-2</v>
      </c>
      <c r="N1089" s="53">
        <v>0.11641244854264107</v>
      </c>
      <c r="O1089" s="53">
        <v>3.1859386592247452</v>
      </c>
      <c r="P1089" s="53">
        <v>-1.3241965556884108</v>
      </c>
      <c r="R1089" s="53">
        <v>-0.74049122834890269</v>
      </c>
      <c r="S1089" s="53">
        <v>2.3930188376953625</v>
      </c>
      <c r="T1089" s="53">
        <v>2.3801058822832974</v>
      </c>
      <c r="U1089" s="53">
        <v>-1.2612516047962365</v>
      </c>
    </row>
    <row r="1090" spans="1:21" x14ac:dyDescent="0.25">
      <c r="A1090" s="53" t="s">
        <v>677</v>
      </c>
      <c r="B1090" s="53">
        <f t="shared" si="16"/>
        <v>1081</v>
      </c>
      <c r="C1090" s="53">
        <v>-9.5163316449575985E-2</v>
      </c>
      <c r="D1090" s="53">
        <v>4.4601984144726501</v>
      </c>
      <c r="E1090" s="53">
        <v>5.4491556744062608</v>
      </c>
      <c r="F1090" s="53">
        <v>-1.0263224050392419</v>
      </c>
      <c r="H1090" s="53">
        <v>-0.61706048939722391</v>
      </c>
      <c r="I1090" s="53">
        <v>1.0282817161473268</v>
      </c>
      <c r="J1090" s="53">
        <v>4.3993136166664897</v>
      </c>
      <c r="K1090" s="53">
        <v>-1.0405881678012918</v>
      </c>
      <c r="M1090" s="53">
        <v>-0.61349921713486932</v>
      </c>
      <c r="N1090" s="53">
        <v>0.41939694930996602</v>
      </c>
      <c r="O1090" s="53">
        <v>3.5997377242422282</v>
      </c>
      <c r="P1090" s="53">
        <v>-1.2611779292722061</v>
      </c>
      <c r="R1090" s="53">
        <v>-0.52139805552585583</v>
      </c>
      <c r="S1090" s="53">
        <v>2.1036415795973511</v>
      </c>
      <c r="T1090" s="53">
        <v>2.8693261168175122</v>
      </c>
      <c r="U1090" s="53">
        <v>-1.1968996656892703</v>
      </c>
    </row>
    <row r="1091" spans="1:21" x14ac:dyDescent="0.25">
      <c r="A1091" s="53" t="s">
        <v>677</v>
      </c>
      <c r="B1091" s="53">
        <f t="shared" si="16"/>
        <v>1082</v>
      </c>
      <c r="C1091" s="53">
        <v>0.4744623140824501</v>
      </c>
      <c r="D1091" s="53">
        <v>1.4242584649670853</v>
      </c>
      <c r="E1091" s="53">
        <v>3.4439281611525887</v>
      </c>
      <c r="F1091" s="53">
        <v>-1.0366140147088843</v>
      </c>
      <c r="H1091" s="53">
        <v>0.20548440067896276</v>
      </c>
      <c r="I1091" s="53">
        <v>0.77210128483606488</v>
      </c>
      <c r="J1091" s="53">
        <v>5.1755059789238596</v>
      </c>
      <c r="K1091" s="53">
        <v>-1.0529592233923164</v>
      </c>
      <c r="M1091" s="53">
        <v>-0.98312714991335404</v>
      </c>
      <c r="N1091" s="53">
        <v>-0.35560234146022307</v>
      </c>
      <c r="O1091" s="53">
        <v>9.3904141015790668</v>
      </c>
      <c r="P1091" s="53">
        <v>-1.2688522977178252</v>
      </c>
      <c r="R1091" s="53">
        <v>-0.52842253713707865</v>
      </c>
      <c r="S1091" s="53">
        <v>2.9866491275936093</v>
      </c>
      <c r="T1091" s="53">
        <v>3.091593912948766</v>
      </c>
      <c r="U1091" s="53">
        <v>-1.2047364041106259</v>
      </c>
    </row>
    <row r="1092" spans="1:21" x14ac:dyDescent="0.25">
      <c r="A1092" s="53" t="s">
        <v>677</v>
      </c>
      <c r="B1092" s="53">
        <f t="shared" si="16"/>
        <v>1083</v>
      </c>
      <c r="C1092" s="53">
        <v>0.26520572795216407</v>
      </c>
      <c r="D1092" s="53">
        <v>5.1335325153716189</v>
      </c>
      <c r="E1092" s="53">
        <v>9.998910170177691</v>
      </c>
      <c r="F1092" s="53">
        <v>-1.0040069717841131</v>
      </c>
      <c r="H1092" s="53">
        <v>-0.6627968805123684</v>
      </c>
      <c r="I1092" s="53">
        <v>0.90080288871723069</v>
      </c>
      <c r="J1092" s="53">
        <v>6.1240453741619287</v>
      </c>
      <c r="K1092" s="53">
        <v>-1.0137638444739776</v>
      </c>
      <c r="M1092" s="53">
        <v>-5.1385657945493261E-2</v>
      </c>
      <c r="N1092" s="53">
        <v>-0.25866061768814713</v>
      </c>
      <c r="O1092" s="53">
        <v>2.6029454684942164</v>
      </c>
      <c r="P1092" s="53">
        <v>-1.2445374947511954</v>
      </c>
      <c r="R1092" s="53">
        <v>-0.3889765022212609</v>
      </c>
      <c r="S1092" s="53">
        <v>2.2710713794594182</v>
      </c>
      <c r="T1092" s="53">
        <v>8.8793738455908358</v>
      </c>
      <c r="U1092" s="53">
        <v>-1.1799071622040758</v>
      </c>
    </row>
    <row r="1093" spans="1:21" x14ac:dyDescent="0.25">
      <c r="A1093" s="53" t="s">
        <v>677</v>
      </c>
      <c r="B1093" s="53">
        <f t="shared" si="16"/>
        <v>1084</v>
      </c>
      <c r="C1093" s="53">
        <v>0.99936087355396608</v>
      </c>
      <c r="D1093" s="53">
        <v>3.3680768074426197</v>
      </c>
      <c r="E1093" s="53">
        <v>8.1916907886656229</v>
      </c>
      <c r="F1093" s="53">
        <v>-0.69950450487016269</v>
      </c>
      <c r="H1093" s="53">
        <v>4.6227586971420003</v>
      </c>
      <c r="I1093" s="53">
        <v>1.0331560155066495</v>
      </c>
      <c r="J1093" s="53">
        <v>1.9199404395341653</v>
      </c>
      <c r="K1093" s="53">
        <v>-0.64773587929488674</v>
      </c>
      <c r="M1093" s="53">
        <v>-0.93685871129176057</v>
      </c>
      <c r="N1093" s="53">
        <v>5.2941959982004154E-3</v>
      </c>
      <c r="O1093" s="53">
        <v>4.136504569078518</v>
      </c>
      <c r="P1093" s="53">
        <v>-1.0174725167049712</v>
      </c>
      <c r="R1093" s="53">
        <v>-0.13890356812966326</v>
      </c>
      <c r="S1093" s="53">
        <v>2.6085172692605654</v>
      </c>
      <c r="T1093" s="53">
        <v>7.6415817397480783</v>
      </c>
      <c r="U1093" s="53">
        <v>-0.94803807092858217</v>
      </c>
    </row>
    <row r="1094" spans="1:21" x14ac:dyDescent="0.25">
      <c r="A1094" s="53" t="s">
        <v>677</v>
      </c>
      <c r="B1094" s="53">
        <f t="shared" si="16"/>
        <v>1085</v>
      </c>
      <c r="C1094" s="53">
        <v>0.61664665298430554</v>
      </c>
      <c r="D1094" s="53">
        <v>1.7797158317738893</v>
      </c>
      <c r="E1094" s="53">
        <v>9.5936064857785777</v>
      </c>
      <c r="F1094" s="53">
        <v>-0.64912711071464657</v>
      </c>
      <c r="H1094" s="53">
        <v>-0.75156294653136624</v>
      </c>
      <c r="I1094" s="53">
        <v>0.69952561074505337</v>
      </c>
      <c r="J1094" s="53">
        <v>4.0283030127156447</v>
      </c>
      <c r="K1094" s="53">
        <v>-0.58717960446188366</v>
      </c>
      <c r="M1094" s="53">
        <v>-0.25652076253966238</v>
      </c>
      <c r="N1094" s="53">
        <v>0.25346691383518921</v>
      </c>
      <c r="O1094" s="53">
        <v>3.0339457285848943</v>
      </c>
      <c r="P1094" s="53">
        <v>-0.97990650939514945</v>
      </c>
      <c r="R1094" s="53">
        <v>-0.54046592214612044</v>
      </c>
      <c r="S1094" s="53">
        <v>1.629414051670397</v>
      </c>
      <c r="T1094" s="53">
        <v>3.5257233474600249</v>
      </c>
      <c r="U1094" s="53">
        <v>-0.90967726314252306</v>
      </c>
    </row>
    <row r="1095" spans="1:21" x14ac:dyDescent="0.25">
      <c r="A1095" s="53" t="s">
        <v>677</v>
      </c>
      <c r="B1095" s="53">
        <f t="shared" si="16"/>
        <v>1086</v>
      </c>
      <c r="C1095" s="53">
        <v>0.47640452827657392</v>
      </c>
      <c r="D1095" s="53">
        <v>0.24108615981269726</v>
      </c>
      <c r="E1095" s="53">
        <v>6.731547507526801</v>
      </c>
      <c r="F1095" s="53">
        <v>-0.81697356218096373</v>
      </c>
      <c r="H1095" s="53">
        <v>-0.72359026846443908</v>
      </c>
      <c r="I1095" s="53">
        <v>0.59211960149206022</v>
      </c>
      <c r="J1095" s="53">
        <v>3.3814433327616027</v>
      </c>
      <c r="K1095" s="53">
        <v>-0.788939858542546</v>
      </c>
      <c r="M1095" s="53">
        <v>0.20459946712265029</v>
      </c>
      <c r="N1095" s="53">
        <v>-0.17513981503850296</v>
      </c>
      <c r="O1095" s="53">
        <v>2.4881958478491035</v>
      </c>
      <c r="P1095" s="53">
        <v>-1.1050682238587175</v>
      </c>
      <c r="R1095" s="53">
        <v>-0.13059980987012815</v>
      </c>
      <c r="S1095" s="53">
        <v>2.6645153035537721</v>
      </c>
      <c r="T1095" s="53">
        <v>3.9472559524058077</v>
      </c>
      <c r="U1095" s="53">
        <v>-1.0374870788387263</v>
      </c>
    </row>
    <row r="1096" spans="1:21" x14ac:dyDescent="0.25">
      <c r="A1096" s="53" t="s">
        <v>677</v>
      </c>
      <c r="B1096" s="53">
        <f t="shared" si="16"/>
        <v>1087</v>
      </c>
      <c r="C1096" s="53">
        <v>1.459549102223636</v>
      </c>
      <c r="D1096" s="53">
        <v>0.42828252895558999</v>
      </c>
      <c r="E1096" s="53">
        <v>3.5111342365723766</v>
      </c>
      <c r="F1096" s="53">
        <v>-0.93021527252238578</v>
      </c>
      <c r="H1096" s="53">
        <v>-0.72073507340816534</v>
      </c>
      <c r="I1096" s="53">
        <v>0.59787924548544014</v>
      </c>
      <c r="J1096" s="53">
        <v>4.3216327279219167</v>
      </c>
      <c r="K1096" s="53">
        <v>-0.92506234460892001</v>
      </c>
      <c r="M1096" s="53">
        <v>-0.90751402947195192</v>
      </c>
      <c r="N1096" s="53">
        <v>0.21983845444791847</v>
      </c>
      <c r="O1096" s="53">
        <v>3.4750188676857356</v>
      </c>
      <c r="P1096" s="53">
        <v>-1.1895116332444884</v>
      </c>
      <c r="R1096" s="53">
        <v>-6.0677135676564242E-2</v>
      </c>
      <c r="S1096" s="53">
        <v>2.0788555481568918</v>
      </c>
      <c r="T1096" s="53">
        <v>4.8564286396982199</v>
      </c>
      <c r="U1096" s="53">
        <v>-1.1237170944358355</v>
      </c>
    </row>
    <row r="1097" spans="1:21" x14ac:dyDescent="0.25">
      <c r="A1097" s="53" t="s">
        <v>677</v>
      </c>
      <c r="B1097" s="53">
        <f t="shared" si="16"/>
        <v>1088</v>
      </c>
      <c r="C1097" s="53">
        <v>1.9269253456746092</v>
      </c>
      <c r="D1097" s="53">
        <v>3.3713961702085089</v>
      </c>
      <c r="E1097" s="53">
        <v>4.3493410744184207</v>
      </c>
      <c r="F1097" s="53">
        <v>-0.76595432869589863</v>
      </c>
      <c r="H1097" s="53">
        <v>-0.80918377134973929</v>
      </c>
      <c r="I1097" s="53">
        <v>-0.69479864676042624</v>
      </c>
      <c r="J1097" s="53">
        <v>6.3155992272227737</v>
      </c>
      <c r="K1097" s="53">
        <v>-0.72761205911025906</v>
      </c>
      <c r="M1097" s="53">
        <v>-0.73934977594866935</v>
      </c>
      <c r="N1097" s="53">
        <v>-0.41113555510393229</v>
      </c>
      <c r="O1097" s="53">
        <v>2.7757933675181365</v>
      </c>
      <c r="P1097" s="53">
        <v>-1.0670236022547315</v>
      </c>
      <c r="R1097" s="53">
        <v>1.927059478929438</v>
      </c>
      <c r="S1097" s="53">
        <v>3.1438405382292158</v>
      </c>
      <c r="T1097" s="53">
        <v>2.7261721143055606</v>
      </c>
      <c r="U1097" s="53">
        <v>-0.99863753050617599</v>
      </c>
    </row>
    <row r="1098" spans="1:21" x14ac:dyDescent="0.25">
      <c r="A1098" s="53" t="s">
        <v>677</v>
      </c>
      <c r="B1098" s="53">
        <f t="shared" si="16"/>
        <v>1089</v>
      </c>
      <c r="C1098" s="53">
        <v>0.2067629876131522</v>
      </c>
      <c r="D1098" s="53">
        <v>0.48082791892841092</v>
      </c>
      <c r="E1098" s="53">
        <v>5.7028804658311607</v>
      </c>
      <c r="F1098" s="53">
        <v>-0.8246893122955522</v>
      </c>
      <c r="H1098" s="53">
        <v>-0.56945419002650155</v>
      </c>
      <c r="I1098" s="53">
        <v>-0.7153767042065643</v>
      </c>
      <c r="J1098" s="53">
        <v>6.3984586406685091</v>
      </c>
      <c r="K1098" s="53">
        <v>-0.79821459560098573</v>
      </c>
      <c r="M1098" s="53">
        <v>-0.59402623459483983</v>
      </c>
      <c r="N1098" s="53">
        <v>3.0535005597987611E-2</v>
      </c>
      <c r="O1098" s="53">
        <v>3.0781811288883678</v>
      </c>
      <c r="P1098" s="53">
        <v>-1.1108217950797816</v>
      </c>
      <c r="R1098" s="53">
        <v>-0.60196374806552</v>
      </c>
      <c r="S1098" s="53">
        <v>1.2751351051175097</v>
      </c>
      <c r="T1098" s="53">
        <v>10.163350329674561</v>
      </c>
      <c r="U1098" s="53">
        <v>-1.0433623808870476</v>
      </c>
    </row>
    <row r="1099" spans="1:21" x14ac:dyDescent="0.25">
      <c r="A1099" s="53" t="s">
        <v>677</v>
      </c>
      <c r="B1099" s="53">
        <f t="shared" ref="B1099:B1162" si="17">B1098+1</f>
        <v>1090</v>
      </c>
      <c r="C1099" s="53">
        <v>0.46281297176789787</v>
      </c>
      <c r="D1099" s="53">
        <v>3.9327161047736294</v>
      </c>
      <c r="E1099" s="53">
        <v>4.4428932847599896</v>
      </c>
      <c r="F1099" s="53">
        <v>-1.1253328426156186</v>
      </c>
      <c r="H1099" s="53">
        <v>-0.57452473989316477</v>
      </c>
      <c r="I1099" s="53">
        <v>1.2150014745862137E-2</v>
      </c>
      <c r="J1099" s="53">
        <v>3.3837706787404214</v>
      </c>
      <c r="K1099" s="53">
        <v>-1.1596039162280978</v>
      </c>
      <c r="M1099" s="53">
        <v>-0.41917516592289389</v>
      </c>
      <c r="N1099" s="53">
        <v>-0.95852427148384234</v>
      </c>
      <c r="O1099" s="53">
        <v>3.0330753957290626</v>
      </c>
      <c r="P1099" s="53">
        <v>-1.3350091959363941</v>
      </c>
      <c r="R1099" s="53">
        <v>-0.55728765853567586</v>
      </c>
      <c r="S1099" s="53">
        <v>3.0455833155185879</v>
      </c>
      <c r="T1099" s="53">
        <v>9.9914472110808443</v>
      </c>
      <c r="U1099" s="53">
        <v>-1.2722930128115155</v>
      </c>
    </row>
    <row r="1100" spans="1:21" x14ac:dyDescent="0.25">
      <c r="A1100" s="53" t="s">
        <v>677</v>
      </c>
      <c r="B1100" s="53">
        <f t="shared" si="17"/>
        <v>1091</v>
      </c>
      <c r="C1100" s="53">
        <v>0.37692644281276466</v>
      </c>
      <c r="D1100" s="53">
        <v>11.75261305710591</v>
      </c>
      <c r="E1100" s="53">
        <v>4.0849723426173856</v>
      </c>
      <c r="F1100" s="53">
        <v>-1.3672116464232396</v>
      </c>
      <c r="H1100" s="53">
        <v>-0.61543608552981843</v>
      </c>
      <c r="I1100" s="53">
        <v>1.1510215863041873</v>
      </c>
      <c r="J1100" s="53">
        <v>5.3454206017380024</v>
      </c>
      <c r="K1100" s="53">
        <v>-1.4503549478204791</v>
      </c>
      <c r="M1100" s="53">
        <v>9.291457372429146E-2</v>
      </c>
      <c r="N1100" s="53">
        <v>-0.57945595547937667</v>
      </c>
      <c r="O1100" s="53">
        <v>2.1024846187469404</v>
      </c>
      <c r="P1100" s="53">
        <v>-1.5153762249232066</v>
      </c>
      <c r="R1100" s="53">
        <v>-0.43834451841336414</v>
      </c>
      <c r="S1100" s="53">
        <v>1.9991178284218165</v>
      </c>
      <c r="T1100" s="53">
        <v>4.7963995834463047</v>
      </c>
      <c r="U1100" s="53">
        <v>-1.4564761460585949</v>
      </c>
    </row>
    <row r="1101" spans="1:21" x14ac:dyDescent="0.25">
      <c r="A1101" s="53" t="s">
        <v>677</v>
      </c>
      <c r="B1101" s="53">
        <f t="shared" si="17"/>
        <v>1092</v>
      </c>
      <c r="C1101" s="53">
        <v>1.0825428707975531</v>
      </c>
      <c r="D1101" s="53">
        <v>0.35754405255787985</v>
      </c>
      <c r="E1101" s="53">
        <v>5.7022486402472428</v>
      </c>
      <c r="F1101" s="53">
        <v>-1.2081427849576198</v>
      </c>
      <c r="H1101" s="53">
        <v>-0.78224198818502844</v>
      </c>
      <c r="I1101" s="53">
        <v>1.3635715481644706</v>
      </c>
      <c r="J1101" s="53">
        <v>2.4921433269857252</v>
      </c>
      <c r="K1101" s="53">
        <v>-1.2591458181352706</v>
      </c>
      <c r="M1101" s="53">
        <v>0.16977299821690453</v>
      </c>
      <c r="N1101" s="53">
        <v>-1.0014213544135309</v>
      </c>
      <c r="O1101" s="53">
        <v>3.7518424436447417</v>
      </c>
      <c r="P1101" s="53">
        <v>-1.3967598869257358</v>
      </c>
      <c r="R1101" s="53">
        <v>-0.35389823979159002</v>
      </c>
      <c r="S1101" s="53">
        <v>0.84786931599474746</v>
      </c>
      <c r="T1101" s="53">
        <v>2.4746990445015555</v>
      </c>
      <c r="U1101" s="53">
        <v>-1.3353501902262455</v>
      </c>
    </row>
    <row r="1102" spans="1:21" x14ac:dyDescent="0.25">
      <c r="A1102" s="53" t="s">
        <v>677</v>
      </c>
      <c r="B1102" s="53">
        <f t="shared" si="17"/>
        <v>1093</v>
      </c>
      <c r="C1102" s="53">
        <v>0.36738015613096886</v>
      </c>
      <c r="D1102" s="53">
        <v>5.094589297273374</v>
      </c>
      <c r="E1102" s="53">
        <v>4.8708346918838332</v>
      </c>
      <c r="F1102" s="53">
        <v>-1.3328459878997552</v>
      </c>
      <c r="H1102" s="53">
        <v>-0.61503408755886435</v>
      </c>
      <c r="I1102" s="53">
        <v>1.2795469974409144</v>
      </c>
      <c r="J1102" s="53">
        <v>4.0575261811330989</v>
      </c>
      <c r="K1102" s="53">
        <v>-1.4090456205468018</v>
      </c>
      <c r="M1102" s="53">
        <v>-0.23335033451087425</v>
      </c>
      <c r="N1102" s="53">
        <v>0.70224497225572791</v>
      </c>
      <c r="O1102" s="53">
        <v>11.496616075612325</v>
      </c>
      <c r="P1102" s="53">
        <v>-1.4897500368096497</v>
      </c>
      <c r="R1102" s="53">
        <v>-0.35224575844040379</v>
      </c>
      <c r="S1102" s="53">
        <v>3.434061250389667</v>
      </c>
      <c r="T1102" s="53">
        <v>2.0300525316200138</v>
      </c>
      <c r="U1102" s="53">
        <v>-1.4303077734549798</v>
      </c>
    </row>
    <row r="1103" spans="1:21" x14ac:dyDescent="0.25">
      <c r="A1103" s="53" t="s">
        <v>677</v>
      </c>
      <c r="B1103" s="53">
        <f t="shared" si="17"/>
        <v>1094</v>
      </c>
      <c r="C1103" s="53">
        <v>0.85598479948069872</v>
      </c>
      <c r="D1103" s="53">
        <v>4.4018834314295567</v>
      </c>
      <c r="E1103" s="53">
        <v>7.6049867249046921</v>
      </c>
      <c r="F1103" s="53">
        <v>-0.62186024320615962</v>
      </c>
      <c r="H1103" s="53">
        <v>-0.5262125758108922</v>
      </c>
      <c r="I1103" s="53">
        <v>0.75334242345294788</v>
      </c>
      <c r="J1103" s="53">
        <v>4.6001294346048081</v>
      </c>
      <c r="K1103" s="53">
        <v>-0.55440339699109253</v>
      </c>
      <c r="M1103" s="53">
        <v>-0.16386032851508403</v>
      </c>
      <c r="N1103" s="53">
        <v>1.2361532489232085</v>
      </c>
      <c r="O1103" s="53">
        <v>1.7104615456914942</v>
      </c>
      <c r="P1103" s="53">
        <v>-0.95957383119076067</v>
      </c>
      <c r="R1103" s="53">
        <v>-0.58713696237878332</v>
      </c>
      <c r="S1103" s="53">
        <v>0.98318958244227073</v>
      </c>
      <c r="T1103" s="53">
        <v>6.3247322225046307</v>
      </c>
      <c r="U1103" s="53">
        <v>-0.88891439755658086</v>
      </c>
    </row>
    <row r="1104" spans="1:21" x14ac:dyDescent="0.25">
      <c r="A1104" s="53" t="s">
        <v>677</v>
      </c>
      <c r="B1104" s="53">
        <f t="shared" si="17"/>
        <v>1095</v>
      </c>
      <c r="C1104" s="53">
        <v>0.8924040465290547</v>
      </c>
      <c r="D1104" s="53">
        <v>6.9180037146887825</v>
      </c>
      <c r="E1104" s="53">
        <v>6.4971283276775278</v>
      </c>
      <c r="F1104" s="53">
        <v>-0.68200424633561818</v>
      </c>
      <c r="H1104" s="53">
        <v>-0.73330676639507919</v>
      </c>
      <c r="I1104" s="53">
        <v>1.7769778200201816</v>
      </c>
      <c r="J1104" s="53">
        <v>2.9854097252744642</v>
      </c>
      <c r="K1104" s="53">
        <v>-0.62669964899295783</v>
      </c>
      <c r="M1104" s="53">
        <v>-0.50480979615597044</v>
      </c>
      <c r="N1104" s="53">
        <v>0.50115309787958673</v>
      </c>
      <c r="O1104" s="53">
        <v>11.610363204917805</v>
      </c>
      <c r="P1104" s="53">
        <v>-1.0044227182576158</v>
      </c>
      <c r="R1104" s="53">
        <v>-0.61397917291578885</v>
      </c>
      <c r="S1104" s="53">
        <v>8.5713884648208089E-2</v>
      </c>
      <c r="T1104" s="53">
        <v>1.8354898150772632</v>
      </c>
      <c r="U1104" s="53">
        <v>-0.93471217217769387</v>
      </c>
    </row>
    <row r="1105" spans="1:21" x14ac:dyDescent="0.25">
      <c r="A1105" s="53" t="s">
        <v>677</v>
      </c>
      <c r="B1105" s="53">
        <f t="shared" si="17"/>
        <v>1096</v>
      </c>
      <c r="C1105" s="53">
        <v>1.1244777028610535</v>
      </c>
      <c r="D1105" s="53">
        <v>3.4070200205687966</v>
      </c>
      <c r="E1105" s="53">
        <v>5.0709574094846683</v>
      </c>
      <c r="F1105" s="53">
        <v>-0.82871910407369898</v>
      </c>
      <c r="H1105" s="53">
        <v>0.2133623619861677</v>
      </c>
      <c r="I1105" s="53">
        <v>0.48491824596888644</v>
      </c>
      <c r="J1105" s="53">
        <v>4.2023864347554909</v>
      </c>
      <c r="K1105" s="53">
        <v>-0.80305861706195913</v>
      </c>
      <c r="M1105" s="53">
        <v>-0.86597223374015686</v>
      </c>
      <c r="N1105" s="53">
        <v>-0.44228064739085327</v>
      </c>
      <c r="O1105" s="53">
        <v>7.9441784790977419</v>
      </c>
      <c r="P1105" s="53">
        <v>-1.1138267775710873</v>
      </c>
      <c r="R1105" s="53">
        <v>1.7041580529739568</v>
      </c>
      <c r="S1105" s="53">
        <v>0.10920584724802992</v>
      </c>
      <c r="T1105" s="53">
        <v>4.3395934492883574</v>
      </c>
      <c r="U1105" s="53">
        <v>-1.0464309411095576</v>
      </c>
    </row>
    <row r="1106" spans="1:21" x14ac:dyDescent="0.25">
      <c r="A1106" s="53" t="s">
        <v>677</v>
      </c>
      <c r="B1106" s="53">
        <f t="shared" si="17"/>
        <v>1097</v>
      </c>
      <c r="C1106" s="53">
        <v>0.32968025841313076</v>
      </c>
      <c r="D1106" s="53">
        <v>0.87729301599246834</v>
      </c>
      <c r="E1106" s="53">
        <v>7.7926713809906856</v>
      </c>
      <c r="F1106" s="53">
        <v>-0.80873827070171023</v>
      </c>
      <c r="H1106" s="53">
        <v>-0.41538048429822994</v>
      </c>
      <c r="I1106" s="53">
        <v>1.2394009785787148</v>
      </c>
      <c r="J1106" s="53">
        <v>3.5696061149975455</v>
      </c>
      <c r="K1106" s="53">
        <v>-0.77904060546470577</v>
      </c>
      <c r="M1106" s="53">
        <v>-1.0974445461352342</v>
      </c>
      <c r="N1106" s="53">
        <v>-0.47219400926127209</v>
      </c>
      <c r="O1106" s="53">
        <v>6.0089149225516758</v>
      </c>
      <c r="P1106" s="53">
        <v>-1.0989272349271915</v>
      </c>
      <c r="R1106" s="53">
        <v>0.87785935200599952</v>
      </c>
      <c r="S1106" s="53">
        <v>5.2075804701563885E-3</v>
      </c>
      <c r="T1106" s="53">
        <v>2.382614527548379</v>
      </c>
      <c r="U1106" s="53">
        <v>-1.0312161623136955</v>
      </c>
    </row>
    <row r="1107" spans="1:21" x14ac:dyDescent="0.25">
      <c r="A1107" s="53" t="s">
        <v>677</v>
      </c>
      <c r="B1107" s="53">
        <f t="shared" si="17"/>
        <v>1098</v>
      </c>
      <c r="C1107" s="53">
        <v>0.33037581596899279</v>
      </c>
      <c r="D1107" s="53">
        <v>4.0523310073372949</v>
      </c>
      <c r="E1107" s="53">
        <v>6.4025327834881995</v>
      </c>
      <c r="F1107" s="53">
        <v>-0.74946553802314131</v>
      </c>
      <c r="H1107" s="53">
        <v>-0.38468101432704827</v>
      </c>
      <c r="I1107" s="53">
        <v>2.1700573660881393</v>
      </c>
      <c r="J1107" s="53">
        <v>3.5618346702131154</v>
      </c>
      <c r="K1107" s="53">
        <v>-0.70779166632533352</v>
      </c>
      <c r="M1107" s="53">
        <v>-0.58594023390494698</v>
      </c>
      <c r="N1107" s="53">
        <v>0.56828148052517757</v>
      </c>
      <c r="O1107" s="53">
        <v>7.0184910803289107</v>
      </c>
      <c r="P1107" s="53">
        <v>-1.0547280470493399</v>
      </c>
      <c r="R1107" s="53">
        <v>-0.75986735713941667</v>
      </c>
      <c r="S1107" s="53">
        <v>0.85993788975616758</v>
      </c>
      <c r="T1107" s="53">
        <v>4.6458901888563648</v>
      </c>
      <c r="U1107" s="53">
        <v>-0.98608183285199424</v>
      </c>
    </row>
    <row r="1108" spans="1:21" x14ac:dyDescent="0.25">
      <c r="A1108" s="53" t="s">
        <v>677</v>
      </c>
      <c r="B1108" s="53">
        <f t="shared" si="17"/>
        <v>1099</v>
      </c>
      <c r="C1108" s="53">
        <v>1.2190550393361304</v>
      </c>
      <c r="D1108" s="53">
        <v>3.5043376975915828</v>
      </c>
      <c r="E1108" s="53">
        <v>6.5848581415830836</v>
      </c>
      <c r="F1108" s="53">
        <v>-0.74024335561589027</v>
      </c>
      <c r="H1108" s="53">
        <v>-0.29084658590897411</v>
      </c>
      <c r="I1108" s="53">
        <v>1.6697461806219724</v>
      </c>
      <c r="J1108" s="53">
        <v>3.6101668980349761</v>
      </c>
      <c r="K1108" s="53">
        <v>-0.69670611849628938</v>
      </c>
      <c r="M1108" s="53">
        <v>0.2980127911041151</v>
      </c>
      <c r="N1108" s="53">
        <v>0.74431426738784379</v>
      </c>
      <c r="O1108" s="53">
        <v>3.1085020483173063</v>
      </c>
      <c r="P1108" s="53">
        <v>-1.0478511416926668</v>
      </c>
      <c r="R1108" s="53">
        <v>-0.44706931085252061</v>
      </c>
      <c r="S1108" s="53">
        <v>2.203888433576394</v>
      </c>
      <c r="T1108" s="53">
        <v>3.4549364222978416</v>
      </c>
      <c r="U1108" s="53">
        <v>-0.97905942979556704</v>
      </c>
    </row>
    <row r="1109" spans="1:21" x14ac:dyDescent="0.25">
      <c r="A1109" s="53" t="s">
        <v>677</v>
      </c>
      <c r="B1109" s="53">
        <f t="shared" si="17"/>
        <v>1100</v>
      </c>
      <c r="C1109" s="53">
        <v>0.34134204084266168</v>
      </c>
      <c r="D1109" s="53">
        <v>1.5525046892251115</v>
      </c>
      <c r="E1109" s="53">
        <v>4.6394392952819521</v>
      </c>
      <c r="F1109" s="53">
        <v>-0.78460261792117325</v>
      </c>
      <c r="H1109" s="53">
        <v>-0.83159015126055302</v>
      </c>
      <c r="I1109" s="53">
        <v>1.3986736433023563</v>
      </c>
      <c r="J1109" s="53">
        <v>3.0554176590662072</v>
      </c>
      <c r="K1109" s="53">
        <v>-0.75002828262521459</v>
      </c>
      <c r="M1109" s="53">
        <v>-0.81190405686031186</v>
      </c>
      <c r="N1109" s="53">
        <v>0.16027830562156684</v>
      </c>
      <c r="O1109" s="53">
        <v>1.9595652458015687</v>
      </c>
      <c r="P1109" s="53">
        <v>-1.0809294777192255</v>
      </c>
      <c r="R1109" s="53">
        <v>-0.66657103895426595</v>
      </c>
      <c r="S1109" s="53">
        <v>1.9124013817835444</v>
      </c>
      <c r="T1109" s="53">
        <v>7.8457071561935612</v>
      </c>
      <c r="U1109" s="53">
        <v>-1.0128376186707455</v>
      </c>
    </row>
    <row r="1110" spans="1:21" x14ac:dyDescent="0.25">
      <c r="A1110" s="53" t="s">
        <v>677</v>
      </c>
      <c r="B1110" s="53">
        <f t="shared" si="17"/>
        <v>1101</v>
      </c>
      <c r="C1110" s="53">
        <v>0.83166069039398594</v>
      </c>
      <c r="D1110" s="53">
        <v>3.3867481620929083</v>
      </c>
      <c r="E1110" s="53">
        <v>5.3333347632798631</v>
      </c>
      <c r="F1110" s="53">
        <v>-0.6409382484095234</v>
      </c>
      <c r="H1110" s="53">
        <v>-2.4181607823061824E-3</v>
      </c>
      <c r="I1110" s="53">
        <v>1.3965425478308786</v>
      </c>
      <c r="J1110" s="53">
        <v>2.8970172081944146</v>
      </c>
      <c r="K1110" s="53">
        <v>-0.5773361616909487</v>
      </c>
      <c r="M1110" s="53">
        <v>-0.76124163135912215</v>
      </c>
      <c r="N1110" s="53">
        <v>0.69690756029559409</v>
      </c>
      <c r="O1110" s="53">
        <v>10.38583319564327</v>
      </c>
      <c r="P1110" s="53">
        <v>-0.97380014231582523</v>
      </c>
      <c r="R1110" s="53">
        <v>-0.76738774254972431</v>
      </c>
      <c r="S1110" s="53">
        <v>1.6740168882345079</v>
      </c>
      <c r="T1110" s="53">
        <v>5.0512746643954483</v>
      </c>
      <c r="U1110" s="53">
        <v>-0.9034417009793908</v>
      </c>
    </row>
    <row r="1111" spans="1:21" x14ac:dyDescent="0.25">
      <c r="A1111" s="53" t="s">
        <v>677</v>
      </c>
      <c r="B1111" s="53">
        <f t="shared" si="17"/>
        <v>1102</v>
      </c>
      <c r="C1111" s="53">
        <v>0.14831083514877794</v>
      </c>
      <c r="D1111" s="53">
        <v>4.2407846584284856</v>
      </c>
      <c r="E1111" s="53">
        <v>4.6458061133125872</v>
      </c>
      <c r="F1111" s="53">
        <v>-0.75009493723771159</v>
      </c>
      <c r="H1111" s="53">
        <v>-0.77136035895325383</v>
      </c>
      <c r="I1111" s="53">
        <v>1.8223567215554124</v>
      </c>
      <c r="J1111" s="53">
        <v>2.795292410866101</v>
      </c>
      <c r="K1111" s="53">
        <v>-0.70854823725275251</v>
      </c>
      <c r="M1111" s="53">
        <v>-1.0837439213792488</v>
      </c>
      <c r="N1111" s="53">
        <v>1.729160819930226</v>
      </c>
      <c r="O1111" s="53">
        <v>11.092007336399542</v>
      </c>
      <c r="P1111" s="53">
        <v>-1.0551973848523701</v>
      </c>
      <c r="R1111" s="53">
        <v>-0.2043205715866056</v>
      </c>
      <c r="S1111" s="53">
        <v>1.4926065281545373</v>
      </c>
      <c r="T1111" s="53">
        <v>10.904693441732531</v>
      </c>
      <c r="U1111" s="53">
        <v>-0.98656110064056401</v>
      </c>
    </row>
    <row r="1112" spans="1:21" x14ac:dyDescent="0.25">
      <c r="A1112" s="53" t="s">
        <v>677</v>
      </c>
      <c r="B1112" s="53">
        <f t="shared" si="17"/>
        <v>1103</v>
      </c>
      <c r="C1112" s="53">
        <v>0.55825216656850352</v>
      </c>
      <c r="D1112" s="53">
        <v>2.8539714945873298</v>
      </c>
      <c r="E1112" s="53">
        <v>3.29195111489009</v>
      </c>
      <c r="F1112" s="53">
        <v>-0.73895481924602635</v>
      </c>
      <c r="H1112" s="53">
        <v>-0.10888264453971856</v>
      </c>
      <c r="I1112" s="53">
        <v>1.6449165169462554</v>
      </c>
      <c r="J1112" s="53">
        <v>4.5096714819410142</v>
      </c>
      <c r="K1112" s="53">
        <v>-0.69515723007413477</v>
      </c>
      <c r="M1112" s="53">
        <v>-1.1017446187380815</v>
      </c>
      <c r="N1112" s="53">
        <v>0.23268843386522683</v>
      </c>
      <c r="O1112" s="53">
        <v>3.2996088477852163</v>
      </c>
      <c r="P1112" s="53">
        <v>-1.0468902907494866</v>
      </c>
      <c r="R1112" s="53">
        <v>-0.51779823714236251</v>
      </c>
      <c r="S1112" s="53">
        <v>1.1035841595838796</v>
      </c>
      <c r="T1112" s="53">
        <v>5.7420492831776011</v>
      </c>
      <c r="U1112" s="53">
        <v>-0.97807824970798429</v>
      </c>
    </row>
    <row r="1113" spans="1:21" x14ac:dyDescent="0.25">
      <c r="A1113" s="53" t="s">
        <v>677</v>
      </c>
      <c r="B1113" s="53">
        <f t="shared" si="17"/>
        <v>1104</v>
      </c>
      <c r="C1113" s="53">
        <v>0.88572738411586505</v>
      </c>
      <c r="D1113" s="53">
        <v>2.9748336653536613</v>
      </c>
      <c r="E1113" s="53">
        <v>4.6640495767338663</v>
      </c>
      <c r="F1113" s="53">
        <v>-0.62549612784237907</v>
      </c>
      <c r="H1113" s="53">
        <v>-0.39620029036043281</v>
      </c>
      <c r="I1113" s="53">
        <v>1.1728030796409816</v>
      </c>
      <c r="J1113" s="53">
        <v>2.0483786687318442</v>
      </c>
      <c r="K1113" s="53">
        <v>-0.5587739213697912</v>
      </c>
      <c r="M1113" s="53">
        <v>-0.4984606163650685</v>
      </c>
      <c r="N1113" s="53">
        <v>7.9440918975400662E-2</v>
      </c>
      <c r="O1113" s="53">
        <v>3.8495320780261459</v>
      </c>
      <c r="P1113" s="53">
        <v>-0.96228508037527072</v>
      </c>
      <c r="R1113" s="53">
        <v>-0.20505934826654656</v>
      </c>
      <c r="S1113" s="53">
        <v>2.1046181368882024</v>
      </c>
      <c r="T1113" s="53">
        <v>5.8245590832281868</v>
      </c>
      <c r="U1113" s="53">
        <v>-0.89168300982802418</v>
      </c>
    </row>
    <row r="1114" spans="1:21" x14ac:dyDescent="0.25">
      <c r="A1114" s="53" t="s">
        <v>677</v>
      </c>
      <c r="B1114" s="53">
        <f t="shared" si="17"/>
        <v>1105</v>
      </c>
      <c r="C1114" s="53">
        <v>0.25064155035161823</v>
      </c>
      <c r="D1114" s="53">
        <v>3.2325412078181723</v>
      </c>
      <c r="E1114" s="53">
        <v>4.7724063094873213</v>
      </c>
      <c r="F1114" s="53">
        <v>-0.87420758276312516</v>
      </c>
      <c r="H1114" s="53">
        <v>-0.70597209970769348</v>
      </c>
      <c r="I1114" s="53">
        <v>1.1112903316172196</v>
      </c>
      <c r="J1114" s="53">
        <v>2.8821608487533767</v>
      </c>
      <c r="K1114" s="53">
        <v>-0.85773815861880387</v>
      </c>
      <c r="M1114" s="53">
        <v>-0.11703158167220906</v>
      </c>
      <c r="N1114" s="53">
        <v>2.3316783587116441</v>
      </c>
      <c r="O1114" s="53">
        <v>2.0250575104960866</v>
      </c>
      <c r="P1114" s="53">
        <v>-1.1477471609415428</v>
      </c>
      <c r="R1114" s="53">
        <v>-0.65921703257947317</v>
      </c>
      <c r="S1114" s="53">
        <v>0.42109065076474611</v>
      </c>
      <c r="T1114" s="53">
        <v>4.7021645990019882</v>
      </c>
      <c r="U1114" s="53">
        <v>-1.0810689928932316</v>
      </c>
    </row>
    <row r="1115" spans="1:21" x14ac:dyDescent="0.25">
      <c r="A1115" s="53" t="s">
        <v>677</v>
      </c>
      <c r="B1115" s="53">
        <f t="shared" si="17"/>
        <v>1106</v>
      </c>
      <c r="C1115" s="53">
        <v>0.50598262694701746</v>
      </c>
      <c r="D1115" s="53">
        <v>0.73978394775233181</v>
      </c>
      <c r="E1115" s="53">
        <v>4.5551981778736357</v>
      </c>
      <c r="F1115" s="53">
        <v>-0.54334684410858258</v>
      </c>
      <c r="H1115" s="53">
        <v>-0.66740452398682337</v>
      </c>
      <c r="I1115" s="53">
        <v>0.83225410338638883</v>
      </c>
      <c r="J1115" s="53">
        <v>3.1795907866741677</v>
      </c>
      <c r="K1115" s="53">
        <v>-0.46002616582369737</v>
      </c>
      <c r="M1115" s="53">
        <v>2.1106199531662617</v>
      </c>
      <c r="N1115" s="53">
        <v>4.6922891170123264E-2</v>
      </c>
      <c r="O1115" s="53">
        <v>1.972587663398794</v>
      </c>
      <c r="P1115" s="53">
        <v>-0.90102703706096565</v>
      </c>
      <c r="R1115" s="53">
        <v>-0.63378766382025731</v>
      </c>
      <c r="S1115" s="53">
        <v>0.60923432819726997</v>
      </c>
      <c r="T1115" s="53">
        <v>5.2125211309894794</v>
      </c>
      <c r="U1115" s="53">
        <v>-0.82912890325104582</v>
      </c>
    </row>
    <row r="1116" spans="1:21" x14ac:dyDescent="0.25">
      <c r="A1116" s="53" t="s">
        <v>677</v>
      </c>
      <c r="B1116" s="53">
        <f t="shared" si="17"/>
        <v>1107</v>
      </c>
      <c r="C1116" s="53">
        <v>1.1751088017755307</v>
      </c>
      <c r="D1116" s="53">
        <v>2.9343524572450193</v>
      </c>
      <c r="E1116" s="53">
        <v>3.7446345085840242</v>
      </c>
      <c r="F1116" s="53">
        <v>-0.67905541701840411</v>
      </c>
      <c r="H1116" s="53">
        <v>-0.64409237710111955</v>
      </c>
      <c r="I1116" s="53">
        <v>-0.7398481431698164</v>
      </c>
      <c r="J1116" s="53">
        <v>1.7628269607127645</v>
      </c>
      <c r="K1116" s="53">
        <v>-0.6231550012087238</v>
      </c>
      <c r="M1116" s="53">
        <v>1.298336164335784</v>
      </c>
      <c r="N1116" s="53">
        <v>0.93160617476041974</v>
      </c>
      <c r="O1116" s="53">
        <v>4.6243720556278545</v>
      </c>
      <c r="P1116" s="53">
        <v>-1.0022238005576665</v>
      </c>
      <c r="R1116" s="53">
        <v>-0.22304643454237827</v>
      </c>
      <c r="S1116" s="53">
        <v>1.6959592030474533</v>
      </c>
      <c r="T1116" s="53">
        <v>6.3306498112169098</v>
      </c>
      <c r="U1116" s="53">
        <v>-0.93246673101250888</v>
      </c>
    </row>
    <row r="1117" spans="1:21" x14ac:dyDescent="0.25">
      <c r="A1117" s="53" t="s">
        <v>677</v>
      </c>
      <c r="B1117" s="53">
        <f t="shared" si="17"/>
        <v>1108</v>
      </c>
      <c r="C1117" s="53">
        <v>0.34083372640830145</v>
      </c>
      <c r="D1117" s="53">
        <v>2.3396240121716194</v>
      </c>
      <c r="E1117" s="53">
        <v>8.1241211556090374</v>
      </c>
      <c r="F1117" s="53">
        <v>-0.72726420876427766</v>
      </c>
      <c r="H1117" s="53">
        <v>-1.7553577734557933E-2</v>
      </c>
      <c r="I1117" s="53">
        <v>-0.66832524463357834</v>
      </c>
      <c r="J1117" s="53">
        <v>1.3257561564824702</v>
      </c>
      <c r="K1117" s="53">
        <v>-0.68110450199707429</v>
      </c>
      <c r="M1117" s="53">
        <v>0.77342857930352726</v>
      </c>
      <c r="N1117" s="53">
        <v>1.7927847874459357</v>
      </c>
      <c r="O1117" s="53">
        <v>2.0953010849451168</v>
      </c>
      <c r="P1117" s="53">
        <v>-1.0381726989372162</v>
      </c>
      <c r="R1117" s="53">
        <v>-0.28432912436131003</v>
      </c>
      <c r="S1117" s="53">
        <v>2.7554615031912397</v>
      </c>
      <c r="T1117" s="53">
        <v>5.2694342556571279</v>
      </c>
      <c r="U1117" s="53">
        <v>-0.96917621598612003</v>
      </c>
    </row>
    <row r="1118" spans="1:21" x14ac:dyDescent="0.25">
      <c r="A1118" s="53" t="s">
        <v>677</v>
      </c>
      <c r="B1118" s="53">
        <f t="shared" si="17"/>
        <v>1109</v>
      </c>
      <c r="C1118" s="53">
        <v>2.7154940514016812</v>
      </c>
      <c r="D1118" s="53">
        <v>3.7080747558565346</v>
      </c>
      <c r="E1118" s="53">
        <v>4.9744457494879173</v>
      </c>
      <c r="F1118" s="53">
        <v>-0.59190037421259911</v>
      </c>
      <c r="H1118" s="53">
        <v>-0.54599357624918987</v>
      </c>
      <c r="I1118" s="53">
        <v>-0.87966009813272095</v>
      </c>
      <c r="J1118" s="53">
        <v>1.7111109596013108</v>
      </c>
      <c r="K1118" s="53">
        <v>-0.51839006023266154</v>
      </c>
      <c r="M1118" s="53">
        <v>0.57550620239255179</v>
      </c>
      <c r="N1118" s="53">
        <v>1.3483629240288415</v>
      </c>
      <c r="O1118" s="53">
        <v>3.0671840562762873</v>
      </c>
      <c r="P1118" s="53">
        <v>-0.93723300399078602</v>
      </c>
      <c r="R1118" s="53">
        <v>-0.5489134187168021</v>
      </c>
      <c r="S1118" s="53">
        <v>1.3844584626947303</v>
      </c>
      <c r="T1118" s="53">
        <v>4.7386148060347617</v>
      </c>
      <c r="U1118" s="53">
        <v>-0.86610089568688076</v>
      </c>
    </row>
    <row r="1119" spans="1:21" x14ac:dyDescent="0.25">
      <c r="A1119" s="53" t="s">
        <v>677</v>
      </c>
      <c r="B1119" s="53">
        <f t="shared" si="17"/>
        <v>1110</v>
      </c>
      <c r="C1119" s="53">
        <v>1.3121502221282346</v>
      </c>
      <c r="D1119" s="53">
        <v>1.8054981142579865</v>
      </c>
      <c r="E1119" s="53">
        <v>4.5053554998353498</v>
      </c>
      <c r="F1119" s="53">
        <v>-0.71278408895103607</v>
      </c>
      <c r="H1119" s="53">
        <v>-4.1228324267899859E-2</v>
      </c>
      <c r="I1119" s="53">
        <v>-0.4184330295723257</v>
      </c>
      <c r="J1119" s="53">
        <v>2.9280562914735082</v>
      </c>
      <c r="K1119" s="53">
        <v>-0.66369863713001553</v>
      </c>
      <c r="M1119" s="53">
        <v>0.36617398979796689</v>
      </c>
      <c r="N1119" s="53">
        <v>1.4620761099784734</v>
      </c>
      <c r="O1119" s="53">
        <v>5.6083396773196252</v>
      </c>
      <c r="P1119" s="53">
        <v>-1.0273749930242801</v>
      </c>
      <c r="R1119" s="53">
        <v>-0.62550215822496646</v>
      </c>
      <c r="S1119" s="53">
        <v>1.1496465202220123</v>
      </c>
      <c r="T1119" s="53">
        <v>4.5046195160044489</v>
      </c>
      <c r="U1119" s="53">
        <v>-0.95815005827815847</v>
      </c>
    </row>
    <row r="1120" spans="1:21" x14ac:dyDescent="0.25">
      <c r="A1120" s="53" t="s">
        <v>677</v>
      </c>
      <c r="B1120" s="53">
        <f t="shared" si="17"/>
        <v>1111</v>
      </c>
      <c r="C1120" s="53">
        <v>0.61461005898900989</v>
      </c>
      <c r="D1120" s="53">
        <v>2.7361501065700349</v>
      </c>
      <c r="E1120" s="53">
        <v>6.1429910599303899</v>
      </c>
      <c r="F1120" s="53">
        <v>-0.84381557142212638</v>
      </c>
      <c r="H1120" s="53">
        <v>3.7188212101709093</v>
      </c>
      <c r="I1120" s="53">
        <v>2.5039274419910096</v>
      </c>
      <c r="J1120" s="53">
        <v>2.0506527564492751</v>
      </c>
      <c r="K1120" s="53">
        <v>-0.82120536405202205</v>
      </c>
      <c r="M1120" s="53">
        <v>-0.22501880341635808</v>
      </c>
      <c r="N1120" s="53">
        <v>-0.11296594995161013</v>
      </c>
      <c r="O1120" s="53">
        <v>3.1040625762285847</v>
      </c>
      <c r="P1120" s="53">
        <v>-1.1250840887573867</v>
      </c>
      <c r="R1120" s="53">
        <v>-0.81608469221483138</v>
      </c>
      <c r="S1120" s="53">
        <v>0.99413093208570802</v>
      </c>
      <c r="T1120" s="53">
        <v>4.148628703524837</v>
      </c>
      <c r="U1120" s="53">
        <v>-1.0579264281610277</v>
      </c>
    </row>
    <row r="1121" spans="1:21" x14ac:dyDescent="0.25">
      <c r="A1121" s="53" t="s">
        <v>677</v>
      </c>
      <c r="B1121" s="53">
        <f t="shared" si="17"/>
        <v>1112</v>
      </c>
      <c r="C1121" s="53">
        <v>0.38273517600498647</v>
      </c>
      <c r="D1121" s="53">
        <v>2.1181059873100239</v>
      </c>
      <c r="E1121" s="53">
        <v>4.3942808803947955</v>
      </c>
      <c r="F1121" s="53">
        <v>-0.90991215465286357</v>
      </c>
      <c r="H1121" s="53">
        <v>-0.74549287339462944</v>
      </c>
      <c r="I1121" s="53">
        <v>-0.49720973797429857</v>
      </c>
      <c r="J1121" s="53">
        <v>2.9742574298005788</v>
      </c>
      <c r="K1121" s="53">
        <v>-0.90065693011133385</v>
      </c>
      <c r="M1121" s="53">
        <v>1.1196883042198689</v>
      </c>
      <c r="N1121" s="53">
        <v>0.755472006453482</v>
      </c>
      <c r="O1121" s="53">
        <v>3.5568913320346756</v>
      </c>
      <c r="P1121" s="53">
        <v>-1.1743717657089792</v>
      </c>
      <c r="R1121" s="53">
        <v>-1.0905043671169488</v>
      </c>
      <c r="S1121" s="53">
        <v>0.974124172041819</v>
      </c>
      <c r="T1121" s="53">
        <v>3.5445044416678186</v>
      </c>
      <c r="U1121" s="53">
        <v>-1.1082569060893297</v>
      </c>
    </row>
    <row r="1122" spans="1:21" x14ac:dyDescent="0.25">
      <c r="A1122" s="53" t="s">
        <v>677</v>
      </c>
      <c r="B1122" s="53">
        <f t="shared" si="17"/>
        <v>1113</v>
      </c>
      <c r="C1122" s="53">
        <v>0.20489906857913059</v>
      </c>
      <c r="D1122" s="53">
        <v>1.47941370852618</v>
      </c>
      <c r="E1122" s="53">
        <v>7.9019087863762554</v>
      </c>
      <c r="F1122" s="53">
        <v>-0.66805793275110059</v>
      </c>
      <c r="H1122" s="53">
        <v>-0.69582807737423014</v>
      </c>
      <c r="I1122" s="53">
        <v>-0.73081891049954895</v>
      </c>
      <c r="J1122" s="53">
        <v>3.544292010924933</v>
      </c>
      <c r="K1122" s="53">
        <v>-0.60993544726143933</v>
      </c>
      <c r="M1122" s="53">
        <v>0.39798439039766237</v>
      </c>
      <c r="N1122" s="53">
        <v>-0.47883760085532295</v>
      </c>
      <c r="O1122" s="53">
        <v>2.2552646051573468</v>
      </c>
      <c r="P1122" s="53">
        <v>-0.99402306724661382</v>
      </c>
      <c r="R1122" s="53">
        <v>-0.75647713204360267</v>
      </c>
      <c r="S1122" s="53">
        <v>1.1728505556566986</v>
      </c>
      <c r="T1122" s="53">
        <v>5.6340260029409475</v>
      </c>
      <c r="U1122" s="53">
        <v>-0.92409249119363468</v>
      </c>
    </row>
    <row r="1123" spans="1:21" x14ac:dyDescent="0.25">
      <c r="A1123" s="53" t="s">
        <v>677</v>
      </c>
      <c r="B1123" s="53">
        <f t="shared" si="17"/>
        <v>1114</v>
      </c>
      <c r="C1123" s="53">
        <v>0.76834208129620007</v>
      </c>
      <c r="D1123" s="53">
        <v>2.2622273843711387</v>
      </c>
      <c r="E1123" s="53">
        <v>5.441973730520397</v>
      </c>
      <c r="F1123" s="53">
        <v>-0.81249979453273669</v>
      </c>
      <c r="H1123" s="53">
        <v>-0.75803538221698807</v>
      </c>
      <c r="I1123" s="53">
        <v>-0.49637729300038513</v>
      </c>
      <c r="J1123" s="53">
        <v>2.539301667659418</v>
      </c>
      <c r="K1123" s="53">
        <v>-0.78356215475721891</v>
      </c>
      <c r="M1123" s="53">
        <v>-0.47154453994535001</v>
      </c>
      <c r="N1123" s="53">
        <v>-0.27696839953066305</v>
      </c>
      <c r="O1123" s="53">
        <v>3.4698719982645141</v>
      </c>
      <c r="P1123" s="53">
        <v>-1.1017321722229989</v>
      </c>
      <c r="R1123" s="53">
        <v>-0.72924946885333319</v>
      </c>
      <c r="S1123" s="53">
        <v>1.6013230613136389</v>
      </c>
      <c r="T1123" s="53">
        <v>4.3226365311155943</v>
      </c>
      <c r="U1123" s="53">
        <v>-1.0340804448968566</v>
      </c>
    </row>
    <row r="1124" spans="1:21" x14ac:dyDescent="0.25">
      <c r="A1124" s="53" t="s">
        <v>677</v>
      </c>
      <c r="B1124" s="53">
        <f t="shared" si="17"/>
        <v>1115</v>
      </c>
      <c r="C1124" s="53">
        <v>0.45596575746661444</v>
      </c>
      <c r="D1124" s="53">
        <v>0.7082211435917567</v>
      </c>
      <c r="E1124" s="53">
        <v>4.7013073133865673</v>
      </c>
      <c r="F1124" s="53">
        <v>-0.86243715566836343</v>
      </c>
      <c r="H1124" s="53">
        <v>-0.71986688186693526</v>
      </c>
      <c r="I1124" s="53">
        <v>2.6347054187938537</v>
      </c>
      <c r="J1124" s="53">
        <v>4.7912550281302799</v>
      </c>
      <c r="K1124" s="53">
        <v>-0.84358948677897294</v>
      </c>
      <c r="M1124" s="53">
        <v>0.45529877932223123</v>
      </c>
      <c r="N1124" s="53">
        <v>-0.24328630556275901</v>
      </c>
      <c r="O1124" s="53">
        <v>2.9162800603776646</v>
      </c>
      <c r="P1124" s="53">
        <v>-1.1389700505392748</v>
      </c>
      <c r="R1124" s="53">
        <v>-4.489967051687889E-2</v>
      </c>
      <c r="S1124" s="53">
        <v>2.2359471275851148</v>
      </c>
      <c r="T1124" s="53">
        <v>4.979961331033472</v>
      </c>
      <c r="U1124" s="53">
        <v>-1.0721061813204831</v>
      </c>
    </row>
    <row r="1125" spans="1:21" x14ac:dyDescent="0.25">
      <c r="A1125" s="53" t="s">
        <v>677</v>
      </c>
      <c r="B1125" s="53">
        <f t="shared" si="17"/>
        <v>1116</v>
      </c>
      <c r="C1125" s="53">
        <v>0.21434429797197738</v>
      </c>
      <c r="D1125" s="53">
        <v>0.11315645742500242</v>
      </c>
      <c r="E1125" s="53">
        <v>6.7521434752493024</v>
      </c>
      <c r="F1125" s="53">
        <v>-0.71274160262709663</v>
      </c>
      <c r="H1125" s="53">
        <v>0.66058229264096091</v>
      </c>
      <c r="I1125" s="53">
        <v>6.773568785552786E-2</v>
      </c>
      <c r="J1125" s="53">
        <v>2.3459085547959613</v>
      </c>
      <c r="K1125" s="53">
        <v>-0.66364756633621513</v>
      </c>
      <c r="M1125" s="53">
        <v>6.6510832496764219E-2</v>
      </c>
      <c r="N1125" s="53">
        <v>1.0790120881617982</v>
      </c>
      <c r="O1125" s="53">
        <v>3.8654071797828164</v>
      </c>
      <c r="P1125" s="53">
        <v>-1.0273433113229449</v>
      </c>
      <c r="R1125" s="53">
        <v>-0.14980077971880465</v>
      </c>
      <c r="S1125" s="53">
        <v>0.48885546705011784</v>
      </c>
      <c r="T1125" s="53">
        <v>6.8704981621251644</v>
      </c>
      <c r="U1125" s="53">
        <v>-0.95811770627318682</v>
      </c>
    </row>
    <row r="1126" spans="1:21" x14ac:dyDescent="0.25">
      <c r="A1126" s="53" t="s">
        <v>677</v>
      </c>
      <c r="B1126" s="53">
        <f t="shared" si="17"/>
        <v>1117</v>
      </c>
      <c r="C1126" s="53">
        <v>0.29797391561173608</v>
      </c>
      <c r="D1126" s="53">
        <v>1.6914877171796026</v>
      </c>
      <c r="E1126" s="53">
        <v>6.0642294154048866</v>
      </c>
      <c r="F1126" s="53">
        <v>-0.75085664816279718</v>
      </c>
      <c r="H1126" s="53">
        <v>-0.50463280762709306</v>
      </c>
      <c r="I1126" s="53">
        <v>-0.93557662870326364</v>
      </c>
      <c r="J1126" s="53">
        <v>2.1590845445600735</v>
      </c>
      <c r="K1126" s="53">
        <v>-0.70946385380847177</v>
      </c>
      <c r="M1126" s="53">
        <v>-0.23419871819503804</v>
      </c>
      <c r="N1126" s="53">
        <v>-0.13785984399487136</v>
      </c>
      <c r="O1126" s="53">
        <v>2.3760920774967684</v>
      </c>
      <c r="P1126" s="53">
        <v>-1.055765386406627</v>
      </c>
      <c r="R1126" s="53">
        <v>-0.49127699862706187</v>
      </c>
      <c r="S1126" s="53">
        <v>0.10818954374908102</v>
      </c>
      <c r="T1126" s="53">
        <v>5.7325998133992311</v>
      </c>
      <c r="U1126" s="53">
        <v>-0.98714111965257467</v>
      </c>
    </row>
    <row r="1127" spans="1:21" x14ac:dyDescent="0.25">
      <c r="A1127" s="53" t="s">
        <v>677</v>
      </c>
      <c r="B1127" s="53">
        <f t="shared" si="17"/>
        <v>1118</v>
      </c>
      <c r="C1127" s="53">
        <v>0.36763385591786202</v>
      </c>
      <c r="D1127" s="53">
        <v>1.4925588528512908</v>
      </c>
      <c r="E1127" s="53">
        <v>4.4052719904704913</v>
      </c>
      <c r="F1127" s="53">
        <v>-0.7295156607486184</v>
      </c>
      <c r="H1127" s="53">
        <v>-0.70039996232799373</v>
      </c>
      <c r="I1127" s="53">
        <v>2.5238587322105701</v>
      </c>
      <c r="J1127" s="53">
        <v>3.2339011602039265</v>
      </c>
      <c r="K1127" s="53">
        <v>-0.68381086558380855</v>
      </c>
      <c r="M1127" s="53">
        <v>0.10993518495369176</v>
      </c>
      <c r="N1127" s="53">
        <v>-0.28144226730613531</v>
      </c>
      <c r="O1127" s="53">
        <v>4.0514454075672219</v>
      </c>
      <c r="P1127" s="53">
        <v>-1.0398515881119987</v>
      </c>
      <c r="R1127" s="53">
        <v>-0.42462346708683169</v>
      </c>
      <c r="S1127" s="53">
        <v>1.0215309790253466</v>
      </c>
      <c r="T1127" s="53">
        <v>6.8619933595337406</v>
      </c>
      <c r="U1127" s="53">
        <v>-0.97089062615478061</v>
      </c>
    </row>
    <row r="1128" spans="1:21" x14ac:dyDescent="0.25">
      <c r="A1128" s="53" t="s">
        <v>677</v>
      </c>
      <c r="B1128" s="53">
        <f t="shared" si="17"/>
        <v>1119</v>
      </c>
      <c r="C1128" s="53">
        <v>0.10235319209107682</v>
      </c>
      <c r="D1128" s="53">
        <v>1.340454347616973</v>
      </c>
      <c r="E1128" s="53">
        <v>1.5259971062723612</v>
      </c>
      <c r="F1128" s="53">
        <v>-0.91074093380774601</v>
      </c>
      <c r="H1128" s="53">
        <v>0.95670045525866565</v>
      </c>
      <c r="I1128" s="53">
        <v>1.5406294539643297</v>
      </c>
      <c r="J1128" s="53">
        <v>4.1326265573974386</v>
      </c>
      <c r="K1128" s="53">
        <v>-0.90165316620333968</v>
      </c>
      <c r="M1128" s="53">
        <v>0.5171399883989215</v>
      </c>
      <c r="N1128" s="53">
        <v>1.5643744846045669</v>
      </c>
      <c r="O1128" s="53">
        <v>2.3378947052300201</v>
      </c>
      <c r="P1128" s="53">
        <v>-1.1749897794890176</v>
      </c>
      <c r="R1128" s="53">
        <v>-1.4587503945183291E-2</v>
      </c>
      <c r="S1128" s="53">
        <v>1.4254624046774791</v>
      </c>
      <c r="T1128" s="53">
        <v>6.1530971617580734</v>
      </c>
      <c r="U1128" s="53">
        <v>-1.1088879954576958</v>
      </c>
    </row>
    <row r="1129" spans="1:21" x14ac:dyDescent="0.25">
      <c r="A1129" s="53" t="s">
        <v>677</v>
      </c>
      <c r="B1129" s="53">
        <f t="shared" si="17"/>
        <v>1120</v>
      </c>
      <c r="C1129" s="53">
        <v>0.11348936226050285</v>
      </c>
      <c r="D1129" s="53">
        <v>1.344502650405538</v>
      </c>
      <c r="E1129" s="53">
        <v>3.5550094580809195</v>
      </c>
      <c r="F1129" s="53">
        <v>-0.71874699106618156</v>
      </c>
      <c r="H1129" s="53">
        <v>0.39040859531554234</v>
      </c>
      <c r="I1129" s="53">
        <v>1.2695445090416799</v>
      </c>
      <c r="J1129" s="53">
        <v>3.1037265419470992</v>
      </c>
      <c r="K1129" s="53">
        <v>-0.67086635879049583</v>
      </c>
      <c r="M1129" s="53">
        <v>-0.56751681477946614</v>
      </c>
      <c r="N1129" s="53">
        <v>-3.3980504530020548E-3</v>
      </c>
      <c r="O1129" s="53">
        <v>2.9172345786882081</v>
      </c>
      <c r="P1129" s="53">
        <v>-1.0318214799496221</v>
      </c>
      <c r="R1129" s="53">
        <v>-0.34278865972230071</v>
      </c>
      <c r="S1129" s="53">
        <v>-5.1747834647525581E-2</v>
      </c>
      <c r="T1129" s="53">
        <v>4.6963579309087429</v>
      </c>
      <c r="U1129" s="53">
        <v>-0.96269062147561268</v>
      </c>
    </row>
    <row r="1130" spans="1:21" x14ac:dyDescent="0.25">
      <c r="A1130" s="53" t="s">
        <v>677</v>
      </c>
      <c r="B1130" s="53">
        <f t="shared" si="17"/>
        <v>1121</v>
      </c>
      <c r="C1130" s="53">
        <v>0.12501306538024859</v>
      </c>
      <c r="D1130" s="53">
        <v>0.56178487084259487</v>
      </c>
      <c r="E1130" s="53">
        <v>4.8382364495200179</v>
      </c>
      <c r="F1130" s="53">
        <v>-0.41144166978932178</v>
      </c>
      <c r="H1130" s="53">
        <v>1.3001414728473297</v>
      </c>
      <c r="I1130" s="53">
        <v>-0.66412069884055824</v>
      </c>
      <c r="J1130" s="53">
        <v>4.2528140055048267</v>
      </c>
      <c r="K1130" s="53">
        <v>-0.30146921539243521</v>
      </c>
      <c r="M1130" s="53">
        <v>-0.49606414128958587</v>
      </c>
      <c r="N1130" s="53">
        <v>0.17390425499468612</v>
      </c>
      <c r="O1130" s="53">
        <v>3.3407729620438471</v>
      </c>
      <c r="P1130" s="53">
        <v>-0.80266643652287484</v>
      </c>
      <c r="R1130" s="53">
        <v>-0.25346720844170556</v>
      </c>
      <c r="S1130" s="53">
        <v>1.484878166110281</v>
      </c>
      <c r="T1130" s="53">
        <v>6.8699269230194782</v>
      </c>
      <c r="U1130" s="53">
        <v>-0.72868724439057575</v>
      </c>
    </row>
    <row r="1131" spans="1:21" x14ac:dyDescent="0.25">
      <c r="A1131" s="53" t="s">
        <v>677</v>
      </c>
      <c r="B1131" s="53">
        <f t="shared" si="17"/>
        <v>1122</v>
      </c>
      <c r="C1131" s="53">
        <v>-4.4539198319043363E-2</v>
      </c>
      <c r="D1131" s="53">
        <v>9.5689576385203839E-2</v>
      </c>
      <c r="E1131" s="53">
        <v>5.7827176085144965</v>
      </c>
      <c r="F1131" s="53">
        <v>-0.8555926710325964</v>
      </c>
      <c r="H1131" s="53">
        <v>-0.37482845710783408</v>
      </c>
      <c r="I1131" s="53">
        <v>-0.94910151367955597</v>
      </c>
      <c r="J1131" s="53">
        <v>3.9734476429922929</v>
      </c>
      <c r="K1131" s="53">
        <v>-0.83536205660633878</v>
      </c>
      <c r="M1131" s="53">
        <v>-0.15055798111885396</v>
      </c>
      <c r="N1131" s="53">
        <v>1.0241312839848782</v>
      </c>
      <c r="O1131" s="53">
        <v>4.4967602352158007</v>
      </c>
      <c r="P1131" s="53">
        <v>-1.1338661747995837</v>
      </c>
      <c r="R1131" s="53">
        <v>-0.12793194882212472</v>
      </c>
      <c r="S1131" s="53">
        <v>0.92496297773100067</v>
      </c>
      <c r="T1131" s="53">
        <v>4.7721173119091205</v>
      </c>
      <c r="U1131" s="53">
        <v>-1.0668943206454993</v>
      </c>
    </row>
    <row r="1132" spans="1:21" x14ac:dyDescent="0.25">
      <c r="A1132" s="53" t="s">
        <v>677</v>
      </c>
      <c r="B1132" s="53">
        <f t="shared" si="17"/>
        <v>1123</v>
      </c>
      <c r="C1132" s="53">
        <v>0.41811625021251742</v>
      </c>
      <c r="D1132" s="53">
        <v>0.23762021550016613</v>
      </c>
      <c r="E1132" s="53">
        <v>1.0427068432483821</v>
      </c>
      <c r="F1132" s="53">
        <v>-0.80116818727318984</v>
      </c>
      <c r="H1132" s="53">
        <v>2.7665913594441715E-2</v>
      </c>
      <c r="I1132" s="53">
        <v>-0.96628230247596247</v>
      </c>
      <c r="J1132" s="53">
        <v>4.1840419729696752</v>
      </c>
      <c r="K1132" s="53">
        <v>-0.76994096741691187</v>
      </c>
      <c r="M1132" s="53">
        <v>-0.32974600960799255</v>
      </c>
      <c r="N1132" s="53">
        <v>2.3045776274700076</v>
      </c>
      <c r="O1132" s="53">
        <v>2.5701357465788366</v>
      </c>
      <c r="P1132" s="53">
        <v>-1.0932822861524716</v>
      </c>
      <c r="R1132" s="53">
        <v>-0.13073915254900126</v>
      </c>
      <c r="S1132" s="53">
        <v>1.3513178335889118</v>
      </c>
      <c r="T1132" s="53">
        <v>5.8070531123451881</v>
      </c>
      <c r="U1132" s="53">
        <v>-1.025451780884409</v>
      </c>
    </row>
    <row r="1133" spans="1:21" x14ac:dyDescent="0.25">
      <c r="A1133" s="53" t="s">
        <v>677</v>
      </c>
      <c r="B1133" s="53">
        <f t="shared" si="17"/>
        <v>1124</v>
      </c>
      <c r="C1133" s="53">
        <v>6.5472363078659335E-2</v>
      </c>
      <c r="D1133" s="53">
        <v>4.8865525559446218E-2</v>
      </c>
      <c r="E1133" s="53">
        <v>4.4795416546614488</v>
      </c>
      <c r="F1133" s="53">
        <v>-0.82954029585229916</v>
      </c>
      <c r="H1133" s="53">
        <v>-0.83085437322858513</v>
      </c>
      <c r="I1133" s="53">
        <v>-1.0144759070103568</v>
      </c>
      <c r="J1133" s="53">
        <v>5.2093962469019859</v>
      </c>
      <c r="K1133" s="53">
        <v>-0.80404573272899826</v>
      </c>
      <c r="M1133" s="53">
        <v>-0.37916471050849954</v>
      </c>
      <c r="N1133" s="53">
        <v>0.34568743010355907</v>
      </c>
      <c r="O1133" s="53">
        <v>2.0853074083344758</v>
      </c>
      <c r="P1133" s="53">
        <v>-1.1144391335072126</v>
      </c>
      <c r="R1133" s="53">
        <v>-0.34223636991853079</v>
      </c>
      <c r="S1133" s="53">
        <v>-7.2239636243305941E-2</v>
      </c>
      <c r="T1133" s="53">
        <v>5.862904178805862</v>
      </c>
      <c r="U1133" s="53">
        <v>-1.0470562529285281</v>
      </c>
    </row>
    <row r="1134" spans="1:21" x14ac:dyDescent="0.25">
      <c r="A1134" s="53" t="s">
        <v>677</v>
      </c>
      <c r="B1134" s="53">
        <f t="shared" si="17"/>
        <v>1125</v>
      </c>
      <c r="C1134" s="53">
        <v>-8.2574239881359635E-3</v>
      </c>
      <c r="D1134" s="53">
        <v>0.83153050175665078</v>
      </c>
      <c r="E1134" s="53">
        <v>4.7975786235999101</v>
      </c>
      <c r="F1134" s="53">
        <v>-0.93016064937963594</v>
      </c>
      <c r="H1134" s="53">
        <v>0.1870290414585109</v>
      </c>
      <c r="I1134" s="53">
        <v>-0.89728993935995105</v>
      </c>
      <c r="J1134" s="53">
        <v>2.3205266033680285</v>
      </c>
      <c r="K1134" s="53">
        <v>-0.92499668472118568</v>
      </c>
      <c r="M1134" s="53">
        <v>-0.55650435550143595</v>
      </c>
      <c r="N1134" s="53">
        <v>-0.15350933273715656</v>
      </c>
      <c r="O1134" s="53">
        <v>2.1123099281557884</v>
      </c>
      <c r="P1134" s="53">
        <v>-1.1894709012174705</v>
      </c>
      <c r="R1134" s="53">
        <v>-0.2109847930830179</v>
      </c>
      <c r="S1134" s="53">
        <v>1.2349616763952111</v>
      </c>
      <c r="T1134" s="53">
        <v>5.7914623612261318</v>
      </c>
      <c r="U1134" s="53">
        <v>-1.1236755006234753</v>
      </c>
    </row>
    <row r="1135" spans="1:21" x14ac:dyDescent="0.25">
      <c r="A1135" s="53" t="s">
        <v>677</v>
      </c>
      <c r="B1135" s="53">
        <f t="shared" si="17"/>
        <v>1126</v>
      </c>
      <c r="C1135" s="53">
        <v>0.12979910875244666</v>
      </c>
      <c r="D1135" s="53">
        <v>0.92906091369530241</v>
      </c>
      <c r="E1135" s="53">
        <v>5.4309789759186113</v>
      </c>
      <c r="F1135" s="53">
        <v>-0.77292900196900027</v>
      </c>
      <c r="H1135" s="53">
        <v>7.411947731368923E-2</v>
      </c>
      <c r="I1135" s="53">
        <v>-0.9552536646643045</v>
      </c>
      <c r="J1135" s="53">
        <v>5.2088286349232842</v>
      </c>
      <c r="K1135" s="53">
        <v>-0.73599598286567425</v>
      </c>
      <c r="M1135" s="53">
        <v>-0.75300831168492921</v>
      </c>
      <c r="N1135" s="53">
        <v>0.68202589584524276</v>
      </c>
      <c r="O1135" s="53">
        <v>5.7049417339525084</v>
      </c>
      <c r="P1135" s="53">
        <v>-1.072224558587489</v>
      </c>
      <c r="R1135" s="53">
        <v>-8.3563890511997183E-2</v>
      </c>
      <c r="S1135" s="53">
        <v>1.2293920998473524</v>
      </c>
      <c r="T1135" s="53">
        <v>6.0182875875158857</v>
      </c>
      <c r="U1135" s="53">
        <v>-1.00394852575087</v>
      </c>
    </row>
    <row r="1136" spans="1:21" x14ac:dyDescent="0.25">
      <c r="A1136" s="53" t="s">
        <v>677</v>
      </c>
      <c r="B1136" s="53">
        <f t="shared" si="17"/>
        <v>1127</v>
      </c>
      <c r="C1136" s="53">
        <v>-4.3950162355232372E-2</v>
      </c>
      <c r="D1136" s="53">
        <v>1.8523534294494464</v>
      </c>
      <c r="E1136" s="53">
        <v>8.5692972829858221</v>
      </c>
      <c r="F1136" s="53">
        <v>-0.79247860288205652</v>
      </c>
      <c r="H1136" s="53">
        <v>0.1243299986835457</v>
      </c>
      <c r="I1136" s="53">
        <v>1.6741644945930905</v>
      </c>
      <c r="J1136" s="53">
        <v>3.5128115373282558</v>
      </c>
      <c r="K1136" s="53">
        <v>-0.75949563038837031</v>
      </c>
      <c r="M1136" s="53">
        <v>-0.93390012237901621</v>
      </c>
      <c r="N1136" s="53">
        <v>0.29595938306485581</v>
      </c>
      <c r="O1136" s="53">
        <v>4.1675351512021006</v>
      </c>
      <c r="P1136" s="53">
        <v>-1.0868025347435573</v>
      </c>
      <c r="R1136" s="53">
        <v>-0.71505400348549542</v>
      </c>
      <c r="S1136" s="53">
        <v>0.24912375574929196</v>
      </c>
      <c r="T1136" s="53">
        <v>7.1147720532771741</v>
      </c>
      <c r="U1136" s="53">
        <v>-1.018834934535827</v>
      </c>
    </row>
    <row r="1137" spans="1:21" x14ac:dyDescent="0.25">
      <c r="A1137" s="53" t="s">
        <v>677</v>
      </c>
      <c r="B1137" s="53">
        <f t="shared" si="17"/>
        <v>1128</v>
      </c>
      <c r="C1137" s="53">
        <v>-3.6268098003627111E-2</v>
      </c>
      <c r="D1137" s="53">
        <v>0.99829265450418159</v>
      </c>
      <c r="E1137" s="53">
        <v>3.6834942123453431</v>
      </c>
      <c r="F1137" s="53">
        <v>-0.83130589223495754</v>
      </c>
      <c r="H1137" s="53">
        <v>0.36962260293820387</v>
      </c>
      <c r="I1137" s="53">
        <v>2.6047876875807172</v>
      </c>
      <c r="J1137" s="53">
        <v>2.3955970663119488</v>
      </c>
      <c r="K1137" s="53">
        <v>-0.8061680723534409</v>
      </c>
      <c r="M1137" s="53">
        <v>4.898326656099659</v>
      </c>
      <c r="N1137" s="53">
        <v>0.83732546178162082</v>
      </c>
      <c r="O1137" s="53">
        <v>2.6476393432437968</v>
      </c>
      <c r="P1137" s="53">
        <v>-1.1157557241671501</v>
      </c>
      <c r="R1137" s="53">
        <v>-7.5384220837943453E-2</v>
      </c>
      <c r="S1137" s="53">
        <v>1.4838027052002527</v>
      </c>
      <c r="T1137" s="53">
        <v>3.9276951843433863</v>
      </c>
      <c r="U1137" s="53">
        <v>-1.0484006992739232</v>
      </c>
    </row>
    <row r="1138" spans="1:21" x14ac:dyDescent="0.25">
      <c r="A1138" s="53" t="s">
        <v>677</v>
      </c>
      <c r="B1138" s="53">
        <f t="shared" si="17"/>
        <v>1129</v>
      </c>
      <c r="C1138" s="53">
        <v>0.49721444409961346</v>
      </c>
      <c r="D1138" s="53">
        <v>0.97659872979117246</v>
      </c>
      <c r="E1138" s="53">
        <v>1.9287807674438429</v>
      </c>
      <c r="F1138" s="53">
        <v>-0.98312118717031938</v>
      </c>
      <c r="H1138" s="53">
        <v>-0.43884328554312918</v>
      </c>
      <c r="I1138" s="53">
        <v>1.815240435266662</v>
      </c>
      <c r="J1138" s="53">
        <v>2.7579738612073434</v>
      </c>
      <c r="K1138" s="53">
        <v>-0.98865803393380858</v>
      </c>
      <c r="M1138" s="53">
        <v>2.0572530671517315</v>
      </c>
      <c r="N1138" s="53">
        <v>0.14033463199342913</v>
      </c>
      <c r="O1138" s="53">
        <v>4.4664257384445216</v>
      </c>
      <c r="P1138" s="53">
        <v>-1.2289631374303089</v>
      </c>
      <c r="R1138" s="53">
        <v>-0.69569566167208519</v>
      </c>
      <c r="S1138" s="53">
        <v>0.19155989577368635</v>
      </c>
      <c r="T1138" s="53">
        <v>4.4864082789852198</v>
      </c>
      <c r="U1138" s="53">
        <v>-1.1640032913814313</v>
      </c>
    </row>
    <row r="1139" spans="1:21" x14ac:dyDescent="0.25">
      <c r="A1139" s="53" t="s">
        <v>677</v>
      </c>
      <c r="B1139" s="53">
        <f t="shared" si="17"/>
        <v>1130</v>
      </c>
      <c r="C1139" s="53">
        <v>1.087082796787072</v>
      </c>
      <c r="D1139" s="53">
        <v>0.97128586097419489</v>
      </c>
      <c r="E1139" s="53">
        <v>4.777344388765127</v>
      </c>
      <c r="F1139" s="53">
        <v>-0.68967477548868206</v>
      </c>
      <c r="H1139" s="53">
        <v>0.53773043729235848</v>
      </c>
      <c r="I1139" s="53">
        <v>2.4415136665054633</v>
      </c>
      <c r="J1139" s="53">
        <v>13.501869805988424</v>
      </c>
      <c r="K1139" s="53">
        <v>-0.63592002807952941</v>
      </c>
      <c r="M1139" s="53">
        <v>1.6254290902416042</v>
      </c>
      <c r="N1139" s="53">
        <v>0.43787355068517864</v>
      </c>
      <c r="O1139" s="53">
        <v>2.3042657935118469</v>
      </c>
      <c r="P1139" s="53">
        <v>-1.0101425685806529</v>
      </c>
      <c r="R1139" s="53">
        <v>-0.79649157214743771</v>
      </c>
      <c r="S1139" s="53">
        <v>0.46755833716019124</v>
      </c>
      <c r="T1139" s="53">
        <v>9.226727676052743</v>
      </c>
      <c r="U1139" s="53">
        <v>-0.94055303988017358</v>
      </c>
    </row>
    <row r="1140" spans="1:21" x14ac:dyDescent="0.25">
      <c r="A1140" s="53" t="s">
        <v>677</v>
      </c>
      <c r="B1140" s="53">
        <f t="shared" si="17"/>
        <v>1131</v>
      </c>
      <c r="C1140" s="53">
        <v>1.7724228168534455</v>
      </c>
      <c r="D1140" s="53">
        <v>1.660217459575837</v>
      </c>
      <c r="E1140" s="53">
        <v>5.2203573780353718</v>
      </c>
      <c r="F1140" s="53">
        <v>-0.94535725915643842</v>
      </c>
      <c r="H1140" s="53">
        <v>-0.15732248859483525</v>
      </c>
      <c r="I1140" s="53">
        <v>0.21412367242669214</v>
      </c>
      <c r="J1140" s="53">
        <v>3.7610877397912081</v>
      </c>
      <c r="K1140" s="53">
        <v>-0.94326380817209532</v>
      </c>
      <c r="M1140" s="53">
        <v>1.099749836104742</v>
      </c>
      <c r="N1140" s="53">
        <v>0.28164707716146853</v>
      </c>
      <c r="O1140" s="53">
        <v>8.7032750610956793</v>
      </c>
      <c r="P1140" s="53">
        <v>-1.2008028877866361</v>
      </c>
      <c r="R1140" s="53">
        <v>-0.55944644024599921</v>
      </c>
      <c r="S1140" s="53">
        <v>0.58476534261945723</v>
      </c>
      <c r="T1140" s="53">
        <v>4.3036664133618423</v>
      </c>
      <c r="U1140" s="53">
        <v>-1.1352472429976059</v>
      </c>
    </row>
    <row r="1141" spans="1:21" x14ac:dyDescent="0.25">
      <c r="A1141" s="53" t="s">
        <v>677</v>
      </c>
      <c r="B1141" s="53">
        <f t="shared" si="17"/>
        <v>1132</v>
      </c>
      <c r="C1141" s="53">
        <v>1.5471496423524325</v>
      </c>
      <c r="D1141" s="53">
        <v>1.5399992561843019</v>
      </c>
      <c r="E1141" s="53">
        <v>4.1874380991962568</v>
      </c>
      <c r="F1141" s="53">
        <v>-0.86944217844659366</v>
      </c>
      <c r="H1141" s="53">
        <v>0.28257469110510769</v>
      </c>
      <c r="I1141" s="53">
        <v>-0.57784686365226445</v>
      </c>
      <c r="J1141" s="53">
        <v>14.767618669320484</v>
      </c>
      <c r="K1141" s="53">
        <v>-0.85200989223425405</v>
      </c>
      <c r="M1141" s="53">
        <v>1.8016863592914005</v>
      </c>
      <c r="N1141" s="53">
        <v>-0.60627539992930057</v>
      </c>
      <c r="O1141" s="53">
        <v>8.4344320296965396</v>
      </c>
      <c r="P1141" s="53">
        <v>-1.1441936382476843</v>
      </c>
      <c r="R1141" s="53">
        <v>-0.66136865103720377</v>
      </c>
      <c r="S1141" s="53">
        <v>1.2231477577778971</v>
      </c>
      <c r="T1141" s="53">
        <v>7.418550901986638</v>
      </c>
      <c r="U1141" s="53">
        <v>-1.0774402867627597</v>
      </c>
    </row>
    <row r="1142" spans="1:21" x14ac:dyDescent="0.25">
      <c r="A1142" s="53" t="s">
        <v>677</v>
      </c>
      <c r="B1142" s="53">
        <f t="shared" si="17"/>
        <v>1133</v>
      </c>
      <c r="C1142" s="53">
        <v>0.61596111414614252</v>
      </c>
      <c r="D1142" s="53">
        <v>1.0069603916270415</v>
      </c>
      <c r="E1142" s="53">
        <v>2.3484186016739605</v>
      </c>
      <c r="F1142" s="53">
        <v>-0.74543240998714044</v>
      </c>
      <c r="H1142" s="53">
        <v>0.24403775188383051</v>
      </c>
      <c r="I1142" s="53">
        <v>1.1566568315261028</v>
      </c>
      <c r="J1142" s="53">
        <v>2.589307541276141</v>
      </c>
      <c r="K1142" s="53">
        <v>-0.70294363450711728</v>
      </c>
      <c r="M1142" s="53">
        <v>1.388649460721938</v>
      </c>
      <c r="N1142" s="53">
        <v>-0.63093983243787199</v>
      </c>
      <c r="O1142" s="53">
        <v>8.7087106844761362</v>
      </c>
      <c r="P1142" s="53">
        <v>-1.05172057673807</v>
      </c>
      <c r="R1142" s="53">
        <v>-0.45037958541714868</v>
      </c>
      <c r="S1142" s="53">
        <v>1.2887805939729802</v>
      </c>
      <c r="T1142" s="53">
        <v>9.5300369644681631</v>
      </c>
      <c r="U1142" s="53">
        <v>-0.98301073217362256</v>
      </c>
    </row>
    <row r="1143" spans="1:21" x14ac:dyDescent="0.25">
      <c r="A1143" s="53" t="s">
        <v>677</v>
      </c>
      <c r="B1143" s="53">
        <f t="shared" si="17"/>
        <v>1134</v>
      </c>
      <c r="C1143" s="53">
        <v>0.18330134344430452</v>
      </c>
      <c r="D1143" s="53">
        <v>1.6814925969169612</v>
      </c>
      <c r="E1143" s="53">
        <v>3.9167869104480602</v>
      </c>
      <c r="F1143" s="53">
        <v>-0.97519331370427154</v>
      </c>
      <c r="H1143" s="53">
        <v>0.40156125536735848</v>
      </c>
      <c r="I1143" s="53">
        <v>-0.68380794298367176</v>
      </c>
      <c r="J1143" s="53">
        <v>5.1247004843004023</v>
      </c>
      <c r="K1143" s="53">
        <v>-0.97912831346098628</v>
      </c>
      <c r="M1143" s="53">
        <v>1.1025568088896116</v>
      </c>
      <c r="N1143" s="53">
        <v>0.26005619605988278</v>
      </c>
      <c r="O1143" s="53">
        <v>4.193510290361246</v>
      </c>
      <c r="P1143" s="53">
        <v>-1.2230513875756515</v>
      </c>
      <c r="R1143" s="53">
        <v>-0.54639945780339017</v>
      </c>
      <c r="S1143" s="53">
        <v>1.4346840285039253</v>
      </c>
      <c r="T1143" s="53">
        <v>5.8864959688269929</v>
      </c>
      <c r="U1143" s="53">
        <v>-1.1579664640448599</v>
      </c>
    </row>
    <row r="1144" spans="1:21" x14ac:dyDescent="0.25">
      <c r="A1144" s="53" t="s">
        <v>677</v>
      </c>
      <c r="B1144" s="53">
        <f t="shared" si="17"/>
        <v>1135</v>
      </c>
      <c r="C1144" s="53">
        <v>0.20454734446497425</v>
      </c>
      <c r="D1144" s="53">
        <v>2.1796917808716976</v>
      </c>
      <c r="E1144" s="53">
        <v>2.4599842426951999</v>
      </c>
      <c r="F1144" s="53">
        <v>-0.78380631134459944</v>
      </c>
      <c r="H1144" s="53">
        <v>-0.71024048847547927</v>
      </c>
      <c r="I1144" s="53">
        <v>0.70788618358281152</v>
      </c>
      <c r="J1144" s="53">
        <v>2.8542866664947382</v>
      </c>
      <c r="K1144" s="53">
        <v>-0.74907108027859315</v>
      </c>
      <c r="M1144" s="53">
        <v>1.2690113961985814</v>
      </c>
      <c r="N1144" s="53">
        <v>8.3719494737482691E-2</v>
      </c>
      <c r="O1144" s="53">
        <v>2.8059341591418132</v>
      </c>
      <c r="P1144" s="53">
        <v>-1.0803356784729985</v>
      </c>
      <c r="R1144" s="53">
        <v>-0.47155816953438223</v>
      </c>
      <c r="S1144" s="53">
        <v>1.7034731218428414</v>
      </c>
      <c r="T1144" s="53">
        <v>4.8783945266098145</v>
      </c>
      <c r="U1144" s="53">
        <v>-1.0122312561536924</v>
      </c>
    </row>
    <row r="1145" spans="1:21" x14ac:dyDescent="0.25">
      <c r="A1145" s="53" t="s">
        <v>677</v>
      </c>
      <c r="B1145" s="53">
        <f t="shared" si="17"/>
        <v>1136</v>
      </c>
      <c r="C1145" s="53">
        <v>1.1653619219687485</v>
      </c>
      <c r="D1145" s="53">
        <v>1.2728064243723531</v>
      </c>
      <c r="E1145" s="53">
        <v>3.3838269476432381</v>
      </c>
      <c r="F1145" s="53">
        <v>-1.0502046613290541</v>
      </c>
      <c r="H1145" s="53">
        <v>1.1301451307864203</v>
      </c>
      <c r="I1145" s="53">
        <v>0.50950167610056785</v>
      </c>
      <c r="J1145" s="53">
        <v>3.8356153999858087</v>
      </c>
      <c r="K1145" s="53">
        <v>-1.0692958947443243</v>
      </c>
      <c r="M1145" s="53">
        <v>1.4928835669076335</v>
      </c>
      <c r="N1145" s="53">
        <v>0.67184892140539076</v>
      </c>
      <c r="O1145" s="53">
        <v>8.1109702494335707</v>
      </c>
      <c r="P1145" s="53">
        <v>-1.2789867308070486</v>
      </c>
      <c r="R1145" s="53">
        <v>0.11628324681987172</v>
      </c>
      <c r="S1145" s="53">
        <v>1.552778860816534</v>
      </c>
      <c r="T1145" s="53">
        <v>2.5983084568466075</v>
      </c>
      <c r="U1145" s="53">
        <v>-1.2150852558411296</v>
      </c>
    </row>
    <row r="1146" spans="1:21" x14ac:dyDescent="0.25">
      <c r="A1146" s="53" t="s">
        <v>677</v>
      </c>
      <c r="B1146" s="53">
        <f t="shared" si="17"/>
        <v>1137</v>
      </c>
      <c r="C1146" s="53">
        <v>0.59036728299615282</v>
      </c>
      <c r="D1146" s="53">
        <v>1.3952569571734057</v>
      </c>
      <c r="E1146" s="53">
        <v>3.8024263057363625</v>
      </c>
      <c r="F1146" s="53">
        <v>-0.96757740272188919</v>
      </c>
      <c r="H1146" s="53">
        <v>-0.6267011073046822</v>
      </c>
      <c r="I1146" s="53">
        <v>2.0560895577195759</v>
      </c>
      <c r="J1146" s="53">
        <v>4.6446364988194961</v>
      </c>
      <c r="K1146" s="53">
        <v>-0.96997358828546165</v>
      </c>
      <c r="M1146" s="53">
        <v>0.84665020401700564</v>
      </c>
      <c r="N1146" s="53">
        <v>-5.8866317535881632E-2</v>
      </c>
      <c r="O1146" s="53">
        <v>2.3777906541887059</v>
      </c>
      <c r="P1146" s="53">
        <v>-1.2173722655720018</v>
      </c>
      <c r="R1146" s="53">
        <v>1.2507354463463716</v>
      </c>
      <c r="S1146" s="53">
        <v>1.017666336102153</v>
      </c>
      <c r="T1146" s="53">
        <v>5.7799201956645039</v>
      </c>
      <c r="U1146" s="53">
        <v>-1.152167186368666</v>
      </c>
    </row>
    <row r="1147" spans="1:21" x14ac:dyDescent="0.25">
      <c r="A1147" s="53" t="s">
        <v>677</v>
      </c>
      <c r="B1147" s="53">
        <f t="shared" si="17"/>
        <v>1138</v>
      </c>
      <c r="C1147" s="53">
        <v>1.319244762024804</v>
      </c>
      <c r="D1147" s="53">
        <v>1.6359780198408347</v>
      </c>
      <c r="E1147" s="53">
        <v>4.7682208372774753</v>
      </c>
      <c r="F1147" s="53">
        <v>-0.8632261831368917</v>
      </c>
      <c r="H1147" s="53">
        <v>0.75004364463481787</v>
      </c>
      <c r="I1147" s="53">
        <v>2.4794654820539677</v>
      </c>
      <c r="J1147" s="53">
        <v>3.4272322589589592</v>
      </c>
      <c r="K1147" s="53">
        <v>-0.84453793925524601</v>
      </c>
      <c r="M1147" s="53">
        <v>1.9746976461695547</v>
      </c>
      <c r="N1147" s="53">
        <v>0.20694909628866942</v>
      </c>
      <c r="O1147" s="53">
        <v>1.9414900955176913</v>
      </c>
      <c r="P1147" s="53">
        <v>-1.1395584218146702</v>
      </c>
      <c r="R1147" s="53">
        <v>-7.477970971122784E-2</v>
      </c>
      <c r="S1147" s="53">
        <v>2.2230577442716979</v>
      </c>
      <c r="T1147" s="53">
        <v>2.9724176112262004</v>
      </c>
      <c r="U1147" s="53">
        <v>-1.0727070010247475</v>
      </c>
    </row>
    <row r="1148" spans="1:21" x14ac:dyDescent="0.25">
      <c r="A1148" s="53" t="s">
        <v>677</v>
      </c>
      <c r="B1148" s="53">
        <f t="shared" si="17"/>
        <v>1139</v>
      </c>
      <c r="C1148" s="53">
        <v>0.43698091887974788</v>
      </c>
      <c r="D1148" s="53">
        <v>0.87496721169821678</v>
      </c>
      <c r="E1148" s="53">
        <v>3.5403833732575101</v>
      </c>
      <c r="F1148" s="53">
        <v>-0.88112429166355455</v>
      </c>
      <c r="H1148" s="53">
        <v>-0.56013604428750352</v>
      </c>
      <c r="I1148" s="53">
        <v>-0.69805291718751727</v>
      </c>
      <c r="J1148" s="53">
        <v>1.8661546338804824</v>
      </c>
      <c r="K1148" s="53">
        <v>-0.86605240615255441</v>
      </c>
      <c r="M1148" s="53">
        <v>2.8936201582174568</v>
      </c>
      <c r="N1148" s="53">
        <v>-0.11584918498513529</v>
      </c>
      <c r="O1148" s="53">
        <v>6.519088840614236</v>
      </c>
      <c r="P1148" s="53">
        <v>-1.152904893719688</v>
      </c>
      <c r="R1148" s="53">
        <v>0.74593000350588834</v>
      </c>
      <c r="S1148" s="53">
        <v>1.5360423943925678</v>
      </c>
      <c r="T1148" s="53">
        <v>3.0120868143580828</v>
      </c>
      <c r="U1148" s="53">
        <v>-1.0863358500836298</v>
      </c>
    </row>
    <row r="1149" spans="1:21" x14ac:dyDescent="0.25">
      <c r="A1149" s="53" t="s">
        <v>677</v>
      </c>
      <c r="B1149" s="53">
        <f t="shared" si="17"/>
        <v>1140</v>
      </c>
      <c r="C1149" s="53">
        <v>0.30448609703227059</v>
      </c>
      <c r="D1149" s="53">
        <v>2.1864191235774446</v>
      </c>
      <c r="E1149" s="53">
        <v>2.3210400615106255</v>
      </c>
      <c r="F1149" s="53">
        <v>-1.1539683614310834</v>
      </c>
      <c r="H1149" s="53">
        <v>-0.77555615487592555</v>
      </c>
      <c r="I1149" s="53">
        <v>-0.44642504222297963</v>
      </c>
      <c r="J1149" s="53">
        <v>3.7901146517246334</v>
      </c>
      <c r="K1149" s="53">
        <v>-1.1940253144850588</v>
      </c>
      <c r="M1149" s="53">
        <v>3.4855153731243527</v>
      </c>
      <c r="N1149" s="53">
        <v>-0.54308682686077359</v>
      </c>
      <c r="O1149" s="53">
        <v>2.6766581577245727</v>
      </c>
      <c r="P1149" s="53">
        <v>-1.3563624661317821</v>
      </c>
      <c r="R1149" s="53">
        <v>-0.11402348681729044</v>
      </c>
      <c r="S1149" s="53">
        <v>1.8184464721862457</v>
      </c>
      <c r="T1149" s="53">
        <v>1.5576847650405221</v>
      </c>
      <c r="U1149" s="53">
        <v>-1.294098063500384</v>
      </c>
    </row>
    <row r="1150" spans="1:21" x14ac:dyDescent="0.25">
      <c r="A1150" s="53" t="s">
        <v>677</v>
      </c>
      <c r="B1150" s="53">
        <f t="shared" si="17"/>
        <v>1141</v>
      </c>
      <c r="C1150" s="53">
        <v>0.85658992008557933</v>
      </c>
      <c r="D1150" s="53">
        <v>2.4819427958013063</v>
      </c>
      <c r="E1150" s="53">
        <v>2.8306703885609448</v>
      </c>
      <c r="F1150" s="53">
        <v>-1.0786614342878056</v>
      </c>
      <c r="H1150" s="53">
        <v>-0.1384231810345955</v>
      </c>
      <c r="I1150" s="53">
        <v>4.3479120610323232</v>
      </c>
      <c r="J1150" s="53">
        <v>2.7671978920499143</v>
      </c>
      <c r="K1150" s="53">
        <v>-1.1035024310893933</v>
      </c>
      <c r="M1150" s="53">
        <v>1.0379534300331927</v>
      </c>
      <c r="N1150" s="53">
        <v>-0.52808431961444646</v>
      </c>
      <c r="O1150" s="53">
        <v>5.5073167089955488</v>
      </c>
      <c r="P1150" s="53">
        <v>-1.3002067116913782</v>
      </c>
      <c r="R1150" s="53">
        <v>5.343681744548523E-2</v>
      </c>
      <c r="S1150" s="53">
        <v>0.19489674479389024</v>
      </c>
      <c r="T1150" s="53">
        <v>8.3579631957366107</v>
      </c>
      <c r="U1150" s="53">
        <v>-1.2367541971585849</v>
      </c>
    </row>
    <row r="1151" spans="1:21" x14ac:dyDescent="0.25">
      <c r="A1151" s="53" t="s">
        <v>677</v>
      </c>
      <c r="B1151" s="53">
        <f t="shared" si="17"/>
        <v>1142</v>
      </c>
      <c r="C1151" s="53">
        <v>0.74930200800217817</v>
      </c>
      <c r="D1151" s="53">
        <v>1.3692276474181238</v>
      </c>
      <c r="E1151" s="53">
        <v>3.2752929855139117</v>
      </c>
      <c r="F1151" s="53">
        <v>-0.96338222006258167</v>
      </c>
      <c r="H1151" s="53">
        <v>-0.61251340171946689</v>
      </c>
      <c r="I1151" s="53">
        <v>-0.61078540392942349</v>
      </c>
      <c r="J1151" s="53">
        <v>3.6442884458852718</v>
      </c>
      <c r="K1151" s="53">
        <v>-0.9649307582949419</v>
      </c>
      <c r="M1151" s="53">
        <v>1.214246455470078</v>
      </c>
      <c r="N1151" s="53">
        <v>0.59653315291800468</v>
      </c>
      <c r="O1151" s="53">
        <v>2.4539708715225594</v>
      </c>
      <c r="P1151" s="53">
        <v>-1.2142439524647561</v>
      </c>
      <c r="R1151" s="53">
        <v>-4.5335724053284523E-2</v>
      </c>
      <c r="S1151" s="53">
        <v>1.0907673363845969</v>
      </c>
      <c r="T1151" s="53">
        <v>4.735057967166826</v>
      </c>
      <c r="U1151" s="53">
        <v>-1.1489726861703367</v>
      </c>
    </row>
    <row r="1152" spans="1:21" x14ac:dyDescent="0.25">
      <c r="A1152" s="53" t="s">
        <v>677</v>
      </c>
      <c r="B1152" s="53">
        <f t="shared" si="17"/>
        <v>1143</v>
      </c>
      <c r="C1152" s="53">
        <v>0.25844985551829891</v>
      </c>
      <c r="D1152" s="53">
        <v>-0.10427047999998805</v>
      </c>
      <c r="E1152" s="53">
        <v>2.3638379650843264</v>
      </c>
      <c r="F1152" s="53">
        <v>-1.1910983407878659</v>
      </c>
      <c r="H1152" s="53">
        <v>-0.71333024460530348</v>
      </c>
      <c r="I1152" s="53">
        <v>-0.59815498401215439</v>
      </c>
      <c r="J1152" s="53">
        <v>4.9692212529505486</v>
      </c>
      <c r="K1152" s="53">
        <v>-1.2386575006503859</v>
      </c>
      <c r="M1152" s="53">
        <v>1.1074619964265118</v>
      </c>
      <c r="N1152" s="53">
        <v>0.70507548107805473</v>
      </c>
      <c r="O1152" s="53">
        <v>1.7710852838980056</v>
      </c>
      <c r="P1152" s="53">
        <v>-1.3840499854906552</v>
      </c>
      <c r="R1152" s="53">
        <v>-4.0237093502664176E-2</v>
      </c>
      <c r="S1152" s="53">
        <v>1.545475228160424</v>
      </c>
      <c r="T1152" s="53">
        <v>6.0208960602022765</v>
      </c>
      <c r="U1152" s="53">
        <v>-1.3223713798376466</v>
      </c>
    </row>
    <row r="1153" spans="1:21" x14ac:dyDescent="0.25">
      <c r="A1153" s="53" t="s">
        <v>677</v>
      </c>
      <c r="B1153" s="53">
        <f t="shared" si="17"/>
        <v>1144</v>
      </c>
      <c r="C1153" s="53">
        <v>1.7588564488429652</v>
      </c>
      <c r="D1153" s="53">
        <v>0.50320799404398864</v>
      </c>
      <c r="E1153" s="53">
        <v>4.3849716022664857</v>
      </c>
      <c r="F1153" s="53">
        <v>-0.82779442863680175</v>
      </c>
      <c r="H1153" s="53">
        <v>-0.57289523193472291</v>
      </c>
      <c r="I1153" s="53">
        <v>2.1137464936831964</v>
      </c>
      <c r="J1153" s="53">
        <v>2.6803870933358871</v>
      </c>
      <c r="K1153" s="53">
        <v>-0.80194710860014351</v>
      </c>
      <c r="M1153" s="53">
        <v>3.0587771675949211</v>
      </c>
      <c r="N1153" s="53">
        <v>1.3922629506290667</v>
      </c>
      <c r="O1153" s="53">
        <v>9.3228666158140499</v>
      </c>
      <c r="P1153" s="53">
        <v>-1.1131372547245013</v>
      </c>
      <c r="R1153" s="53">
        <v>-0.53720186797665825</v>
      </c>
      <c r="S1153" s="53">
        <v>1.8144390223261855</v>
      </c>
      <c r="T1153" s="53">
        <v>5.6965664796504134</v>
      </c>
      <c r="U1153" s="53">
        <v>-1.0457268297259914</v>
      </c>
    </row>
    <row r="1154" spans="1:21" x14ac:dyDescent="0.25">
      <c r="A1154" s="53" t="s">
        <v>677</v>
      </c>
      <c r="B1154" s="53">
        <f t="shared" si="17"/>
        <v>1145</v>
      </c>
      <c r="C1154" s="53">
        <v>0.99559418871600647</v>
      </c>
      <c r="D1154" s="53">
        <v>-6.7533194600458424E-2</v>
      </c>
      <c r="E1154" s="53">
        <v>4.4375163856469699</v>
      </c>
      <c r="F1154" s="53">
        <v>-0.98183720024298349</v>
      </c>
      <c r="H1154" s="53">
        <v>-0.77782768457115192</v>
      </c>
      <c r="I1154" s="53">
        <v>-6.5156595903899966E-2</v>
      </c>
      <c r="J1154" s="53">
        <v>2.6869328510224841</v>
      </c>
      <c r="K1154" s="53">
        <v>-0.9871146141806213</v>
      </c>
      <c r="M1154" s="53">
        <v>3.3891934724559256</v>
      </c>
      <c r="N1154" s="53">
        <v>0.46232888396493921</v>
      </c>
      <c r="O1154" s="53">
        <v>3.0385517548441685</v>
      </c>
      <c r="P1154" s="53">
        <v>-1.2280056789688985</v>
      </c>
      <c r="R1154" s="53">
        <v>-0.70022351501808389</v>
      </c>
      <c r="S1154" s="53">
        <v>0.87270156404429855</v>
      </c>
      <c r="T1154" s="53">
        <v>4.2867298301941945</v>
      </c>
      <c r="U1154" s="53">
        <v>-1.1630255755518413</v>
      </c>
    </row>
    <row r="1155" spans="1:21" x14ac:dyDescent="0.25">
      <c r="A1155" s="53" t="s">
        <v>677</v>
      </c>
      <c r="B1155" s="53">
        <f t="shared" si="17"/>
        <v>1146</v>
      </c>
      <c r="C1155" s="53">
        <v>0.65731995695314738</v>
      </c>
      <c r="D1155" s="53">
        <v>1.0483168080646978</v>
      </c>
      <c r="E1155" s="53">
        <v>2.4842115456113913</v>
      </c>
      <c r="F1155" s="53">
        <v>-0.95370331837410272</v>
      </c>
      <c r="H1155" s="53">
        <v>-0.76106640543977022</v>
      </c>
      <c r="I1155" s="53">
        <v>2.4159653719139191</v>
      </c>
      <c r="J1155" s="53">
        <v>3.1771094931813986</v>
      </c>
      <c r="K1155" s="53">
        <v>-0.95329620989174757</v>
      </c>
      <c r="M1155" s="53">
        <v>-0.54651362274929205</v>
      </c>
      <c r="N1155" s="53">
        <v>1.3515111508186932</v>
      </c>
      <c r="O1155" s="53">
        <v>2.27641828248814</v>
      </c>
      <c r="P1155" s="53">
        <v>-1.2070264753070847</v>
      </c>
      <c r="R1155" s="53">
        <v>-0.33332231919680955</v>
      </c>
      <c r="S1155" s="53">
        <v>5.4385939507317795</v>
      </c>
      <c r="T1155" s="53">
        <v>5.9491723201712645</v>
      </c>
      <c r="U1155" s="53">
        <v>-1.1416025056860957</v>
      </c>
    </row>
    <row r="1156" spans="1:21" x14ac:dyDescent="0.25">
      <c r="A1156" s="53" t="s">
        <v>677</v>
      </c>
      <c r="B1156" s="53">
        <f t="shared" si="17"/>
        <v>1147</v>
      </c>
      <c r="C1156" s="53">
        <v>1.4563414170846634</v>
      </c>
      <c r="D1156" s="53">
        <v>3.0448086060772077</v>
      </c>
      <c r="E1156" s="53">
        <v>2.1992061745688596</v>
      </c>
      <c r="F1156" s="53">
        <v>-0.84540181535573466</v>
      </c>
      <c r="H1156" s="53">
        <v>-0.76163036566247255</v>
      </c>
      <c r="I1156" s="53">
        <v>1.9108849452994794</v>
      </c>
      <c r="J1156" s="53">
        <v>3.8816407041696839</v>
      </c>
      <c r="K1156" s="53">
        <v>-0.82311211260871076</v>
      </c>
      <c r="M1156" s="53">
        <v>-0.9465554882792887</v>
      </c>
      <c r="N1156" s="53">
        <v>1.1853045817343115</v>
      </c>
      <c r="O1156" s="53">
        <v>3.91510943283718</v>
      </c>
      <c r="P1156" s="53">
        <v>-1.1262669377753636</v>
      </c>
      <c r="R1156" s="53">
        <v>-0.86167679970732391</v>
      </c>
      <c r="S1156" s="53">
        <v>1.8091915725526964</v>
      </c>
      <c r="T1156" s="53">
        <v>6.6013365607210481</v>
      </c>
      <c r="U1156" s="53">
        <v>-1.0591343032339444</v>
      </c>
    </row>
    <row r="1157" spans="1:21" x14ac:dyDescent="0.25">
      <c r="A1157" s="53" t="s">
        <v>677</v>
      </c>
      <c r="B1157" s="53">
        <f t="shared" si="17"/>
        <v>1148</v>
      </c>
      <c r="C1157" s="53">
        <v>0.49164605074666379</v>
      </c>
      <c r="D1157" s="53">
        <v>-0.1961584545440159</v>
      </c>
      <c r="E1157" s="53">
        <v>3.6489033787910139</v>
      </c>
      <c r="F1157" s="53">
        <v>-0.90137763912902347</v>
      </c>
      <c r="H1157" s="53">
        <v>-0.64249752197620091</v>
      </c>
      <c r="I1157" s="53">
        <v>2.9687126477190917</v>
      </c>
      <c r="J1157" s="53">
        <v>2.2777989782918029</v>
      </c>
      <c r="K1157" s="53">
        <v>-0.89039799400930442</v>
      </c>
      <c r="M1157" s="53">
        <v>-0.27711186999466048</v>
      </c>
      <c r="N1157" s="53">
        <v>1.4816067943696301</v>
      </c>
      <c r="O1157" s="53">
        <v>3.0055419877332903</v>
      </c>
      <c r="P1157" s="53">
        <v>-1.1680076478754</v>
      </c>
      <c r="R1157" s="53">
        <v>-0.40060416869901128</v>
      </c>
      <c r="S1157" s="53">
        <v>2.49836016132936</v>
      </c>
      <c r="T1157" s="53">
        <v>4.9030548490249899</v>
      </c>
      <c r="U1157" s="53">
        <v>-1.1017581398263008</v>
      </c>
    </row>
    <row r="1158" spans="1:21" x14ac:dyDescent="0.25">
      <c r="A1158" s="53" t="s">
        <v>677</v>
      </c>
      <c r="B1158" s="53">
        <f t="shared" si="17"/>
        <v>1149</v>
      </c>
      <c r="C1158" s="53">
        <v>0.27946946832344982</v>
      </c>
      <c r="D1158" s="53">
        <v>5.2059254102597208E-2</v>
      </c>
      <c r="E1158" s="53">
        <v>4.1206957337857801</v>
      </c>
      <c r="F1158" s="53">
        <v>-0.70602882808157597</v>
      </c>
      <c r="H1158" s="53">
        <v>-0.46806244360333932</v>
      </c>
      <c r="I1158" s="53">
        <v>-0.53158554008311454</v>
      </c>
      <c r="J1158" s="53">
        <v>2.6316266059786528</v>
      </c>
      <c r="K1158" s="53">
        <v>-0.65557845861270603</v>
      </c>
      <c r="M1158" s="53">
        <v>-0.31056608187840412</v>
      </c>
      <c r="N1158" s="53">
        <v>1.6094870027274106</v>
      </c>
      <c r="O1158" s="53">
        <v>7.281084722808</v>
      </c>
      <c r="P1158" s="53">
        <v>-1.0223376507112079</v>
      </c>
      <c r="R1158" s="53">
        <v>-2.5735209782765261E-2</v>
      </c>
      <c r="S1158" s="53">
        <v>1.4163419939755384</v>
      </c>
      <c r="T1158" s="53">
        <v>5.9425966057339767</v>
      </c>
      <c r="U1158" s="53">
        <v>-0.95300613870665207</v>
      </c>
    </row>
    <row r="1159" spans="1:21" x14ac:dyDescent="0.25">
      <c r="A1159" s="53" t="s">
        <v>677</v>
      </c>
      <c r="B1159" s="53">
        <f t="shared" si="17"/>
        <v>1150</v>
      </c>
      <c r="C1159" s="53">
        <v>2.1634105641078709</v>
      </c>
      <c r="D1159" s="53">
        <v>1.6667426926757565</v>
      </c>
      <c r="E1159" s="53">
        <v>6.6101579096954222</v>
      </c>
      <c r="F1159" s="53">
        <v>-0.60818644868719052</v>
      </c>
      <c r="H1159" s="53">
        <v>-0.20622488044091666</v>
      </c>
      <c r="I1159" s="53">
        <v>-0.66873015922798185</v>
      </c>
      <c r="J1159" s="53">
        <v>3.4164192122150552</v>
      </c>
      <c r="K1159" s="53">
        <v>-0.53796677749575805</v>
      </c>
      <c r="M1159" s="53">
        <v>-1.4107691830311939</v>
      </c>
      <c r="N1159" s="53">
        <v>1.3522529475455742</v>
      </c>
      <c r="O1159" s="53">
        <v>1.9061304693677119</v>
      </c>
      <c r="P1159" s="53">
        <v>-0.94937739539920529</v>
      </c>
      <c r="R1159" s="53">
        <v>-0.80638149109448642</v>
      </c>
      <c r="S1159" s="53">
        <v>0.45007177748017568</v>
      </c>
      <c r="T1159" s="53">
        <v>6.6032665726773159</v>
      </c>
      <c r="U1159" s="53">
        <v>-0.87850223130540517</v>
      </c>
    </row>
    <row r="1160" spans="1:21" x14ac:dyDescent="0.25">
      <c r="A1160" s="53" t="s">
        <v>677</v>
      </c>
      <c r="B1160" s="53">
        <f t="shared" si="17"/>
        <v>1151</v>
      </c>
      <c r="C1160" s="53">
        <v>1.3695371885045091</v>
      </c>
      <c r="D1160" s="53">
        <v>2.0346247660218504</v>
      </c>
      <c r="E1160" s="53">
        <v>4.503479443982517</v>
      </c>
      <c r="F1160" s="53">
        <v>-0.85170854594051759</v>
      </c>
      <c r="H1160" s="53">
        <v>-0.59344848612816692</v>
      </c>
      <c r="I1160" s="53">
        <v>0.45048444010889099</v>
      </c>
      <c r="J1160" s="53">
        <v>3.429728864724837</v>
      </c>
      <c r="K1160" s="53">
        <v>-0.83069313415601131</v>
      </c>
      <c r="M1160" s="53">
        <v>-0.1676498789569808</v>
      </c>
      <c r="N1160" s="53">
        <v>2.0430190626936917</v>
      </c>
      <c r="O1160" s="53">
        <v>2.3062965701754536</v>
      </c>
      <c r="P1160" s="53">
        <v>-1.1309698147546225</v>
      </c>
      <c r="R1160" s="53">
        <v>-0.29675795823754153</v>
      </c>
      <c r="S1160" s="53">
        <v>0.84627021829131954</v>
      </c>
      <c r="T1160" s="53">
        <v>2.8824858674834188</v>
      </c>
      <c r="U1160" s="53">
        <v>-1.0639366810420239</v>
      </c>
    </row>
    <row r="1161" spans="1:21" x14ac:dyDescent="0.25">
      <c r="A1161" s="53" t="s">
        <v>677</v>
      </c>
      <c r="B1161" s="53">
        <f t="shared" si="17"/>
        <v>1152</v>
      </c>
      <c r="C1161" s="53">
        <v>0.7896099345572104</v>
      </c>
      <c r="D1161" s="53">
        <v>1.7037078827716468</v>
      </c>
      <c r="E1161" s="53">
        <v>7.01572622248763</v>
      </c>
      <c r="F1161" s="53">
        <v>-0.87400516488905933</v>
      </c>
      <c r="H1161" s="53">
        <v>-0.2603214857925758</v>
      </c>
      <c r="I1161" s="53">
        <v>1.9288347066496512</v>
      </c>
      <c r="J1161" s="53">
        <v>4.7699280558932777</v>
      </c>
      <c r="K1161" s="53">
        <v>-0.85749484169821832</v>
      </c>
      <c r="M1161" s="53">
        <v>1.7893523337135038</v>
      </c>
      <c r="N1161" s="53">
        <v>1.7043339079368556</v>
      </c>
      <c r="O1161" s="53">
        <v>3.970769599451681</v>
      </c>
      <c r="P1161" s="53">
        <v>-1.1475962196023914</v>
      </c>
      <c r="R1161" s="53">
        <v>-0.3221341742995314</v>
      </c>
      <c r="S1161" s="53">
        <v>0.16892571752756436</v>
      </c>
      <c r="T1161" s="53">
        <v>8.1588467442438848</v>
      </c>
      <c r="U1161" s="53">
        <v>-1.0809148580220327</v>
      </c>
    </row>
    <row r="1162" spans="1:21" x14ac:dyDescent="0.25">
      <c r="A1162" s="53" t="s">
        <v>677</v>
      </c>
      <c r="B1162" s="53">
        <f t="shared" si="17"/>
        <v>1153</v>
      </c>
      <c r="C1162" s="53">
        <v>0.63494595273300902</v>
      </c>
      <c r="D1162" s="53">
        <v>1.1498454490916927</v>
      </c>
      <c r="E1162" s="53">
        <v>4.7488375421061546</v>
      </c>
      <c r="F1162" s="53">
        <v>-1.0861680940126199</v>
      </c>
      <c r="H1162" s="53">
        <v>-0.64631430029095727</v>
      </c>
      <c r="I1162" s="53">
        <v>1.8564804568732938</v>
      </c>
      <c r="J1162" s="53">
        <v>4.2845381606000199</v>
      </c>
      <c r="K1162" s="53">
        <v>-1.1125258305127619</v>
      </c>
      <c r="M1162" s="53">
        <v>-1.314352689589664</v>
      </c>
      <c r="N1162" s="53">
        <v>0.31205942304719064</v>
      </c>
      <c r="O1162" s="53">
        <v>3.1290501583831425</v>
      </c>
      <c r="P1162" s="53">
        <v>-1.3058043659333622</v>
      </c>
      <c r="R1162" s="53">
        <v>-0.94600615299620905</v>
      </c>
      <c r="S1162" s="53">
        <v>1.5301271151856173</v>
      </c>
      <c r="T1162" s="53">
        <v>6.8198058036422475</v>
      </c>
      <c r="U1162" s="53">
        <v>-1.2424702834239842</v>
      </c>
    </row>
    <row r="1163" spans="1:21" x14ac:dyDescent="0.25">
      <c r="A1163" s="53" t="s">
        <v>677</v>
      </c>
      <c r="B1163" s="53">
        <f t="shared" ref="B1163:B1226" si="18">B1162+1</f>
        <v>1154</v>
      </c>
      <c r="C1163" s="53">
        <v>4.0800312303778945</v>
      </c>
      <c r="D1163" s="53">
        <v>1.0759988233910478</v>
      </c>
      <c r="E1163" s="53">
        <v>3.2115919995006723</v>
      </c>
      <c r="F1163" s="53">
        <v>-0.90727165323736081</v>
      </c>
      <c r="H1163" s="53">
        <v>-0.18972661141509073</v>
      </c>
      <c r="I1163" s="53">
        <v>2.0099467877216166</v>
      </c>
      <c r="J1163" s="53">
        <v>3.6994794185592941</v>
      </c>
      <c r="K1163" s="53">
        <v>-0.89748290866591118</v>
      </c>
      <c r="M1163" s="53">
        <v>-1.3530307153472687</v>
      </c>
      <c r="N1163" s="53">
        <v>1.2644470103357603</v>
      </c>
      <c r="O1163" s="53">
        <v>3.3176631797246818</v>
      </c>
      <c r="P1163" s="53">
        <v>-1.1724027655822524</v>
      </c>
      <c r="R1163" s="53">
        <v>0.25099853645353881</v>
      </c>
      <c r="S1163" s="53">
        <v>1.8713955921965322</v>
      </c>
      <c r="T1163" s="53">
        <v>10.617961165435474</v>
      </c>
      <c r="U1163" s="53">
        <v>-1.1062462469642025</v>
      </c>
    </row>
    <row r="1164" spans="1:21" x14ac:dyDescent="0.25">
      <c r="A1164" s="53" t="s">
        <v>677</v>
      </c>
      <c r="B1164" s="53">
        <f t="shared" si="18"/>
        <v>1155</v>
      </c>
      <c r="C1164" s="53">
        <v>1.0531972312380677</v>
      </c>
      <c r="D1164" s="53">
        <v>0.58373704975709417</v>
      </c>
      <c r="E1164" s="53">
        <v>3.7064548261599435</v>
      </c>
      <c r="F1164" s="53">
        <v>-0.72321408619870087</v>
      </c>
      <c r="H1164" s="53">
        <v>-0.47541000378757092</v>
      </c>
      <c r="I1164" s="53">
        <v>1.7972593022843475</v>
      </c>
      <c r="J1164" s="53">
        <v>3.2874491235826788</v>
      </c>
      <c r="K1164" s="53">
        <v>-0.67623604186133779</v>
      </c>
      <c r="M1164" s="53">
        <v>-1.332087716695816</v>
      </c>
      <c r="N1164" s="53">
        <v>3.3836768336447052</v>
      </c>
      <c r="O1164" s="53">
        <v>1.0749890014994574</v>
      </c>
      <c r="P1164" s="53">
        <v>-1.0351525559454122</v>
      </c>
      <c r="R1164" s="53">
        <v>-0.12029625094658408</v>
      </c>
      <c r="S1164" s="53">
        <v>1.9889487622159556</v>
      </c>
      <c r="T1164" s="53">
        <v>4.7085055351852931</v>
      </c>
      <c r="U1164" s="53">
        <v>-0.96609217450575979</v>
      </c>
    </row>
    <row r="1165" spans="1:21" x14ac:dyDescent="0.25">
      <c r="A1165" s="53" t="s">
        <v>677</v>
      </c>
      <c r="B1165" s="53">
        <f t="shared" si="18"/>
        <v>1156</v>
      </c>
      <c r="C1165" s="53">
        <v>0.34388452290296961</v>
      </c>
      <c r="D1165" s="53">
        <v>1.5700926500730512</v>
      </c>
      <c r="E1165" s="53">
        <v>3.2421424259109553</v>
      </c>
      <c r="F1165" s="53">
        <v>-1.1016554305692208</v>
      </c>
      <c r="H1165" s="53">
        <v>-0.61853021659481644</v>
      </c>
      <c r="I1165" s="53">
        <v>0.39608104541649958</v>
      </c>
      <c r="J1165" s="53">
        <v>3.914532184010286</v>
      </c>
      <c r="K1165" s="53">
        <v>-1.1311424228291</v>
      </c>
      <c r="M1165" s="53">
        <v>1.306192703490987</v>
      </c>
      <c r="N1165" s="53">
        <v>2.4409851149742279</v>
      </c>
      <c r="O1165" s="53">
        <v>2.3596267951410903</v>
      </c>
      <c r="P1165" s="53">
        <v>-1.3173531450643137</v>
      </c>
      <c r="R1165" s="53">
        <v>-0.46714308441168123</v>
      </c>
      <c r="S1165" s="53">
        <v>1.6713765292302862</v>
      </c>
      <c r="T1165" s="53">
        <v>8.0614200347937075</v>
      </c>
      <c r="U1165" s="53">
        <v>-1.2542634051351182</v>
      </c>
    </row>
    <row r="1166" spans="1:21" x14ac:dyDescent="0.25">
      <c r="A1166" s="53" t="s">
        <v>677</v>
      </c>
      <c r="B1166" s="53">
        <f t="shared" si="18"/>
        <v>1157</v>
      </c>
      <c r="C1166" s="53">
        <v>1.2408308987632646</v>
      </c>
      <c r="D1166" s="53">
        <v>2.1589562173585675</v>
      </c>
      <c r="E1166" s="53">
        <v>4.3609439875588416</v>
      </c>
      <c r="F1166" s="53">
        <v>-0.59455847675001494</v>
      </c>
      <c r="H1166" s="53">
        <v>-0.67861044230002621</v>
      </c>
      <c r="I1166" s="53">
        <v>5.1020734028153818E-2</v>
      </c>
      <c r="J1166" s="53">
        <v>4.0196509687869506</v>
      </c>
      <c r="K1166" s="53">
        <v>-0.52158523915146693</v>
      </c>
      <c r="M1166" s="53">
        <v>-0.90354977919562529</v>
      </c>
      <c r="N1166" s="53">
        <v>1.8297755521994283</v>
      </c>
      <c r="O1166" s="53">
        <v>2.221950697421283</v>
      </c>
      <c r="P1166" s="53">
        <v>-0.93921512912894944</v>
      </c>
      <c r="R1166" s="53">
        <v>-0.69787917401979582</v>
      </c>
      <c r="S1166" s="53">
        <v>1.2318092319103082</v>
      </c>
      <c r="T1166" s="53">
        <v>8.0988065947942438</v>
      </c>
      <c r="U1166" s="53">
        <v>-0.86812495751506247</v>
      </c>
    </row>
    <row r="1167" spans="1:21" x14ac:dyDescent="0.25">
      <c r="A1167" s="53" t="s">
        <v>677</v>
      </c>
      <c r="B1167" s="53">
        <f t="shared" si="18"/>
        <v>1158</v>
      </c>
      <c r="C1167" s="53">
        <v>2.5966748488222531</v>
      </c>
      <c r="D1167" s="53">
        <v>3.5065299720185772</v>
      </c>
      <c r="E1167" s="53">
        <v>3.3807363994622159</v>
      </c>
      <c r="F1167" s="53">
        <v>-0.7488510102649667</v>
      </c>
      <c r="H1167" s="53">
        <v>0.36011367536083261</v>
      </c>
      <c r="I1167" s="53">
        <v>2.1853040510296458</v>
      </c>
      <c r="J1167" s="53">
        <v>4.6510954331682903</v>
      </c>
      <c r="K1167" s="53">
        <v>-0.7070529716699161</v>
      </c>
      <c r="M1167" s="53">
        <v>-0.71931128338197825</v>
      </c>
      <c r="N1167" s="53">
        <v>1.4158266803776809</v>
      </c>
      <c r="O1167" s="53">
        <v>1.6944687674551651</v>
      </c>
      <c r="P1167" s="53">
        <v>-1.0542697987686842</v>
      </c>
      <c r="R1167" s="53">
        <v>0.28046031287466056</v>
      </c>
      <c r="S1167" s="53">
        <v>8.4077265954548928</v>
      </c>
      <c r="T1167" s="53">
        <v>2.8277389187292186</v>
      </c>
      <c r="U1167" s="53">
        <v>-0.9856138892116828</v>
      </c>
    </row>
    <row r="1168" spans="1:21" x14ac:dyDescent="0.25">
      <c r="A1168" s="53" t="s">
        <v>677</v>
      </c>
      <c r="B1168" s="53">
        <f t="shared" si="18"/>
        <v>1159</v>
      </c>
      <c r="C1168" s="53">
        <v>3.3950541613559824</v>
      </c>
      <c r="D1168" s="53">
        <v>2.231076700038809</v>
      </c>
      <c r="E1168" s="53">
        <v>4.2618054844183098</v>
      </c>
      <c r="F1168" s="53">
        <v>-0.72098387489029514</v>
      </c>
      <c r="H1168" s="53">
        <v>-0.7320445975973815</v>
      </c>
      <c r="I1168" s="53">
        <v>-5.8516723320873841E-2</v>
      </c>
      <c r="J1168" s="53">
        <v>2.6242936348883545</v>
      </c>
      <c r="K1168" s="53">
        <v>-0.67355521068315938</v>
      </c>
      <c r="M1168" s="53">
        <v>-0.86696793270099026</v>
      </c>
      <c r="N1168" s="53">
        <v>2.1039722868864565</v>
      </c>
      <c r="O1168" s="53">
        <v>2.7305206315650068</v>
      </c>
      <c r="P1168" s="53">
        <v>-1.0334895057674813</v>
      </c>
      <c r="R1168" s="53">
        <v>-0.68532070117314559</v>
      </c>
      <c r="S1168" s="53">
        <v>5.0470495341929853</v>
      </c>
      <c r="T1168" s="53">
        <v>10.997958797401983</v>
      </c>
      <c r="U1168" s="53">
        <v>-0.96439393844654753</v>
      </c>
    </row>
    <row r="1169" spans="1:21" x14ac:dyDescent="0.25">
      <c r="A1169" s="53" t="s">
        <v>677</v>
      </c>
      <c r="B1169" s="53">
        <f t="shared" si="18"/>
        <v>1160</v>
      </c>
      <c r="C1169" s="53">
        <v>0.62894178245066645</v>
      </c>
      <c r="D1169" s="53">
        <v>1.9845235304859057</v>
      </c>
      <c r="E1169" s="53">
        <v>3.3747064340893407</v>
      </c>
      <c r="F1169" s="53">
        <v>-1.0452095275670819</v>
      </c>
      <c r="H1169" s="53">
        <v>-0.35156482897041286</v>
      </c>
      <c r="I1169" s="53">
        <v>2.584667438412438</v>
      </c>
      <c r="J1169" s="53">
        <v>2.7289272501122612</v>
      </c>
      <c r="K1169" s="53">
        <v>-1.0632914814953218</v>
      </c>
      <c r="M1169" s="53">
        <v>-1.3220553472548491</v>
      </c>
      <c r="N1169" s="53">
        <v>1.3637831736942576</v>
      </c>
      <c r="O1169" s="53">
        <v>2.1193708098380259</v>
      </c>
      <c r="P1169" s="53">
        <v>-1.2752619007605297</v>
      </c>
      <c r="R1169" s="53">
        <v>-0.7686790399839678</v>
      </c>
      <c r="S1169" s="53">
        <v>0.2897579648593086</v>
      </c>
      <c r="T1169" s="53">
        <v>3.2911406442145759</v>
      </c>
      <c r="U1169" s="53">
        <v>-1.2112816179332788</v>
      </c>
    </row>
    <row r="1170" spans="1:21" x14ac:dyDescent="0.25">
      <c r="A1170" s="53" t="s">
        <v>677</v>
      </c>
      <c r="B1170" s="53">
        <f t="shared" si="18"/>
        <v>1161</v>
      </c>
      <c r="C1170" s="53">
        <v>2.083458099271529</v>
      </c>
      <c r="D1170" s="53">
        <v>0.69265975802141344</v>
      </c>
      <c r="E1170" s="53">
        <v>4.7673777982306031</v>
      </c>
      <c r="F1170" s="53">
        <v>-0.69490054858460049</v>
      </c>
      <c r="H1170" s="53">
        <v>-0.34650375812995976</v>
      </c>
      <c r="I1170" s="53">
        <v>0.18793991850112468</v>
      </c>
      <c r="J1170" s="53">
        <v>4.1344723855794969</v>
      </c>
      <c r="K1170" s="53">
        <v>-0.64220168192677796</v>
      </c>
      <c r="M1170" s="53">
        <v>-0.91362967304241027</v>
      </c>
      <c r="N1170" s="53">
        <v>2.187947941627356</v>
      </c>
      <c r="O1170" s="53">
        <v>3.5651791872436767</v>
      </c>
      <c r="P1170" s="53">
        <v>-1.0140393844761859</v>
      </c>
      <c r="R1170" s="53">
        <v>-0.6137261382114868</v>
      </c>
      <c r="S1170" s="53">
        <v>1.1448288883205413</v>
      </c>
      <c r="T1170" s="53">
        <v>7.280483974926514</v>
      </c>
      <c r="U1170" s="53">
        <v>-0.94453230241700203</v>
      </c>
    </row>
    <row r="1171" spans="1:21" x14ac:dyDescent="0.25">
      <c r="A1171" s="53" t="s">
        <v>677</v>
      </c>
      <c r="B1171" s="53">
        <f t="shared" si="18"/>
        <v>1162</v>
      </c>
      <c r="C1171" s="53">
        <v>3.2060057067017094</v>
      </c>
      <c r="D1171" s="53">
        <v>0.5316374554313652</v>
      </c>
      <c r="E1171" s="53">
        <v>2.3512293516813889</v>
      </c>
      <c r="F1171" s="53">
        <v>-0.59180781916050684</v>
      </c>
      <c r="H1171" s="53">
        <v>-0.69278465252510169</v>
      </c>
      <c r="I1171" s="53">
        <v>1.7373530818559901</v>
      </c>
      <c r="J1171" s="53">
        <v>4.277143181377987</v>
      </c>
      <c r="K1171" s="53">
        <v>-0.51827880419678207</v>
      </c>
      <c r="M1171" s="53">
        <v>-0.65936507383787224</v>
      </c>
      <c r="N1171" s="53">
        <v>1.7221655633051716</v>
      </c>
      <c r="O1171" s="53">
        <v>2.4895291821676979</v>
      </c>
      <c r="P1171" s="53">
        <v>-0.93716398645183341</v>
      </c>
      <c r="R1171" s="53">
        <v>-0.33073395056500049</v>
      </c>
      <c r="S1171" s="53">
        <v>1.1374739581436166</v>
      </c>
      <c r="T1171" s="53">
        <v>4.2001635884819892</v>
      </c>
      <c r="U1171" s="53">
        <v>-0.86603041791361646</v>
      </c>
    </row>
    <row r="1172" spans="1:21" x14ac:dyDescent="0.25">
      <c r="A1172" s="53" t="s">
        <v>677</v>
      </c>
      <c r="B1172" s="53">
        <f t="shared" si="18"/>
        <v>1163</v>
      </c>
      <c r="C1172" s="53">
        <v>1.1644818559289698</v>
      </c>
      <c r="D1172" s="53">
        <v>1.7798742418711049</v>
      </c>
      <c r="E1172" s="53">
        <v>4.5512876510986873</v>
      </c>
      <c r="F1172" s="53">
        <v>-0.50372506298405106</v>
      </c>
      <c r="H1172" s="53">
        <v>0.49427579003120037</v>
      </c>
      <c r="I1172" s="53">
        <v>2.5581794471916561</v>
      </c>
      <c r="J1172" s="53">
        <v>2.615384049523072</v>
      </c>
      <c r="K1172" s="53">
        <v>-0.41239870300290554</v>
      </c>
      <c r="M1172" s="53">
        <v>-0.54544708951063436</v>
      </c>
      <c r="N1172" s="53">
        <v>1.3208562183868449</v>
      </c>
      <c r="O1172" s="53">
        <v>2.7355208604982817</v>
      </c>
      <c r="P1172" s="53">
        <v>-0.87148140167622368</v>
      </c>
      <c r="R1172" s="53">
        <v>-0.71061580816521086</v>
      </c>
      <c r="S1172" s="53">
        <v>1.1748517382378298</v>
      </c>
      <c r="T1172" s="53">
        <v>2.8273585583459004</v>
      </c>
      <c r="U1172" s="53">
        <v>-0.79895815791301938</v>
      </c>
    </row>
    <row r="1173" spans="1:21" x14ac:dyDescent="0.25">
      <c r="A1173" s="53" t="s">
        <v>677</v>
      </c>
      <c r="B1173" s="53">
        <f t="shared" si="18"/>
        <v>1164</v>
      </c>
      <c r="C1173" s="53">
        <v>1.4469404937927661</v>
      </c>
      <c r="D1173" s="53">
        <v>1.6527095866663488</v>
      </c>
      <c r="E1173" s="53">
        <v>3.3813560882273239</v>
      </c>
      <c r="F1173" s="53">
        <v>-0.66033216889088131</v>
      </c>
      <c r="H1173" s="53">
        <v>0.54781463896167371</v>
      </c>
      <c r="I1173" s="53">
        <v>0.94065415528711349</v>
      </c>
      <c r="J1173" s="53">
        <v>2.6935143552763994</v>
      </c>
      <c r="K1173" s="53">
        <v>-0.60064867315458348</v>
      </c>
      <c r="M1173" s="53">
        <v>1.4948804002153921</v>
      </c>
      <c r="N1173" s="53">
        <v>2.2896878173557789</v>
      </c>
      <c r="O1173" s="53">
        <v>2.0241989456589837</v>
      </c>
      <c r="P1173" s="53">
        <v>-0.98826202885802594</v>
      </c>
      <c r="R1173" s="53">
        <v>0.52092433045443309</v>
      </c>
      <c r="S1173" s="53">
        <v>1.6967398044902871</v>
      </c>
      <c r="T1173" s="53">
        <v>1.5300268258632423</v>
      </c>
      <c r="U1173" s="53">
        <v>-0.91820956399165476</v>
      </c>
    </row>
    <row r="1174" spans="1:21" x14ac:dyDescent="0.25">
      <c r="A1174" s="53" t="s">
        <v>677</v>
      </c>
      <c r="B1174" s="53">
        <f t="shared" si="18"/>
        <v>1165</v>
      </c>
      <c r="C1174" s="53">
        <v>2.5535941091412035</v>
      </c>
      <c r="D1174" s="53">
        <v>1.6549152160688965</v>
      </c>
      <c r="E1174" s="53">
        <v>6.8598623164954686</v>
      </c>
      <c r="F1174" s="53">
        <v>-0.60964978806357695</v>
      </c>
      <c r="H1174" s="53">
        <v>-0.70351890262237382</v>
      </c>
      <c r="I1174" s="53">
        <v>0.6961017099762844</v>
      </c>
      <c r="J1174" s="53">
        <v>2.9123842695967657</v>
      </c>
      <c r="K1174" s="53">
        <v>-0.53972578831670004</v>
      </c>
      <c r="M1174" s="53">
        <v>-1.2656929814055984</v>
      </c>
      <c r="N1174" s="53">
        <v>1.9326912621092056</v>
      </c>
      <c r="O1174" s="53">
        <v>2.5309571536477686</v>
      </c>
      <c r="P1174" s="53">
        <v>-0.95046859550257679</v>
      </c>
      <c r="R1174" s="53">
        <v>-0.6199381282759705</v>
      </c>
      <c r="S1174" s="53">
        <v>0.95350827807448213</v>
      </c>
      <c r="T1174" s="53">
        <v>4.3116018244518433</v>
      </c>
      <c r="U1174" s="53">
        <v>-0.87961651840747401</v>
      </c>
    </row>
    <row r="1175" spans="1:21" x14ac:dyDescent="0.25">
      <c r="A1175" s="53" t="s">
        <v>677</v>
      </c>
      <c r="B1175" s="53">
        <f t="shared" si="18"/>
        <v>1166</v>
      </c>
      <c r="C1175" s="53">
        <v>0.73549468858802025</v>
      </c>
      <c r="D1175" s="53">
        <v>0.82454520814558163</v>
      </c>
      <c r="E1175" s="53">
        <v>3.6343920045562066</v>
      </c>
      <c r="F1175" s="53">
        <v>-0.52795722361100839</v>
      </c>
      <c r="H1175" s="53">
        <v>-0.39281797538256608</v>
      </c>
      <c r="I1175" s="53">
        <v>0.27425934983756362</v>
      </c>
      <c r="J1175" s="53">
        <v>2.8094629693351765</v>
      </c>
      <c r="K1175" s="53">
        <v>-0.4415270333447564</v>
      </c>
      <c r="M1175" s="53">
        <v>-0.42093687985205064</v>
      </c>
      <c r="N1175" s="53">
        <v>0.9120388293203695</v>
      </c>
      <c r="O1175" s="53">
        <v>2.3998119503899145</v>
      </c>
      <c r="P1175" s="53">
        <v>-0.88955112398926994</v>
      </c>
      <c r="R1175" s="53">
        <v>0.94036562532015611</v>
      </c>
      <c r="S1175" s="53">
        <v>2.0865372316909903</v>
      </c>
      <c r="T1175" s="53">
        <v>6.724285072148624</v>
      </c>
      <c r="U1175" s="53">
        <v>-0.81741018925830955</v>
      </c>
    </row>
    <row r="1176" spans="1:21" x14ac:dyDescent="0.25">
      <c r="A1176" s="53" t="s">
        <v>677</v>
      </c>
      <c r="B1176" s="53">
        <f t="shared" si="18"/>
        <v>1167</v>
      </c>
      <c r="C1176" s="53">
        <v>2.9173878247162093</v>
      </c>
      <c r="D1176" s="53">
        <v>0.88121385980921607</v>
      </c>
      <c r="E1176" s="53">
        <v>6.2104186658549301</v>
      </c>
      <c r="F1176" s="53">
        <v>-0.51012951459992828</v>
      </c>
      <c r="H1176" s="53">
        <v>-0.65243544422149446</v>
      </c>
      <c r="I1176" s="53">
        <v>2.1633045336745916E-2</v>
      </c>
      <c r="J1176" s="53">
        <v>2.3606919568139544</v>
      </c>
      <c r="K1176" s="53">
        <v>-0.42009719036429011</v>
      </c>
      <c r="M1176" s="53">
        <v>-1.1588940403578878</v>
      </c>
      <c r="N1176" s="53">
        <v>1.2850200134317633</v>
      </c>
      <c r="O1176" s="53">
        <v>3.0450296969294719</v>
      </c>
      <c r="P1176" s="53">
        <v>-0.87625714842236813</v>
      </c>
      <c r="R1176" s="53">
        <v>-0.39426230871357609</v>
      </c>
      <c r="S1176" s="53">
        <v>4.6946867312061729</v>
      </c>
      <c r="T1176" s="53">
        <v>3.819427880259286</v>
      </c>
      <c r="U1176" s="53">
        <v>-0.80383494722557025</v>
      </c>
    </row>
    <row r="1177" spans="1:21" x14ac:dyDescent="0.25">
      <c r="A1177" s="53" t="s">
        <v>677</v>
      </c>
      <c r="B1177" s="53">
        <f t="shared" si="18"/>
        <v>1168</v>
      </c>
      <c r="C1177" s="53">
        <v>0.82159637882836745</v>
      </c>
      <c r="D1177" s="53">
        <v>1.811686494700145</v>
      </c>
      <c r="E1177" s="53">
        <v>3.5207554771843523</v>
      </c>
      <c r="F1177" s="53">
        <v>-0.60600540119050073</v>
      </c>
      <c r="H1177" s="53">
        <v>-0.19943216005442149</v>
      </c>
      <c r="I1177" s="53">
        <v>0.30688015745936786</v>
      </c>
      <c r="J1177" s="53">
        <v>3.0715201339225957</v>
      </c>
      <c r="K1177" s="53">
        <v>-0.53534504380255332</v>
      </c>
      <c r="M1177" s="53">
        <v>-0.88692360051330776</v>
      </c>
      <c r="N1177" s="53">
        <v>1.6770815568597139</v>
      </c>
      <c r="O1177" s="53">
        <v>7.2742551156916928</v>
      </c>
      <c r="P1177" s="53">
        <v>-0.94775100627016884</v>
      </c>
      <c r="R1177" s="53">
        <v>8.5079100071316041E-2</v>
      </c>
      <c r="S1177" s="53">
        <v>1.9855023820659892</v>
      </c>
      <c r="T1177" s="53">
        <v>8.4105652273846072</v>
      </c>
      <c r="U1177" s="53">
        <v>-0.87684143194896169</v>
      </c>
    </row>
    <row r="1178" spans="1:21" x14ac:dyDescent="0.25">
      <c r="A1178" s="53" t="s">
        <v>677</v>
      </c>
      <c r="B1178" s="53">
        <f t="shared" si="18"/>
        <v>1169</v>
      </c>
      <c r="C1178" s="53">
        <v>1.3071611592617018</v>
      </c>
      <c r="D1178" s="53">
        <v>1.9258565250045545</v>
      </c>
      <c r="E1178" s="53">
        <v>3.9215198471583506</v>
      </c>
      <c r="F1178" s="53">
        <v>-0.41151692701566989</v>
      </c>
      <c r="H1178" s="53">
        <v>-0.39400390555583908</v>
      </c>
      <c r="I1178" s="53">
        <v>0.77403794671317061</v>
      </c>
      <c r="J1178" s="53">
        <v>2.8086910741812727</v>
      </c>
      <c r="K1178" s="53">
        <v>-0.30155967853286353</v>
      </c>
      <c r="M1178" s="53">
        <v>-0.13558285843028656</v>
      </c>
      <c r="N1178" s="53">
        <v>1.2934196611110569</v>
      </c>
      <c r="O1178" s="53">
        <v>3.4010984399269066</v>
      </c>
      <c r="P1178" s="53">
        <v>-0.80272255521584224</v>
      </c>
      <c r="R1178" s="53">
        <v>-0.53812250494996361</v>
      </c>
      <c r="S1178" s="53">
        <v>0.91966099334316198</v>
      </c>
      <c r="T1178" s="53">
        <v>8.7592815259056227</v>
      </c>
      <c r="U1178" s="53">
        <v>-0.72874455041131869</v>
      </c>
    </row>
    <row r="1179" spans="1:21" x14ac:dyDescent="0.25">
      <c r="A1179" s="53" t="s">
        <v>677</v>
      </c>
      <c r="B1179" s="53">
        <f t="shared" si="18"/>
        <v>1170</v>
      </c>
      <c r="C1179" s="53">
        <v>0.60165154622099548</v>
      </c>
      <c r="D1179" s="53">
        <v>0.39486673436719799</v>
      </c>
      <c r="E1179" s="53">
        <v>5.8393695689447229</v>
      </c>
      <c r="F1179" s="53">
        <v>-0.60968741667675097</v>
      </c>
      <c r="H1179" s="53">
        <v>-0.62652126280424414</v>
      </c>
      <c r="I1179" s="53">
        <v>0.39193012246279779</v>
      </c>
      <c r="J1179" s="53">
        <v>2.5158319334571386</v>
      </c>
      <c r="K1179" s="53">
        <v>-0.53977101988691423</v>
      </c>
      <c r="M1179" s="53">
        <v>1.226912684727274</v>
      </c>
      <c r="N1179" s="53">
        <v>0.36417851348291586</v>
      </c>
      <c r="O1179" s="53">
        <v>2.7244830595668144</v>
      </c>
      <c r="P1179" s="53">
        <v>-0.95049665484906043</v>
      </c>
      <c r="R1179" s="53">
        <v>-0.86541827406109306</v>
      </c>
      <c r="S1179" s="53">
        <v>3.65319277993154</v>
      </c>
      <c r="T1179" s="53">
        <v>3.2175247908311304</v>
      </c>
      <c r="U1179" s="53">
        <v>-0.87964517141784548</v>
      </c>
    </row>
    <row r="1180" spans="1:21" x14ac:dyDescent="0.25">
      <c r="A1180" s="53" t="s">
        <v>677</v>
      </c>
      <c r="B1180" s="53">
        <f t="shared" si="18"/>
        <v>1171</v>
      </c>
      <c r="C1180" s="53">
        <v>1.0136859145557777</v>
      </c>
      <c r="D1180" s="53">
        <v>1.3761085474823898</v>
      </c>
      <c r="E1180" s="53">
        <v>4.2939345624138499</v>
      </c>
      <c r="F1180" s="53">
        <v>-0.62818427658875498</v>
      </c>
      <c r="H1180" s="53">
        <v>-0.86071774646985388</v>
      </c>
      <c r="I1180" s="53">
        <v>-0.31496563938334748</v>
      </c>
      <c r="J1180" s="53">
        <v>1.8385875995638208</v>
      </c>
      <c r="K1180" s="53">
        <v>-0.56200521741053155</v>
      </c>
      <c r="M1180" s="53">
        <v>-1.1340340859628442</v>
      </c>
      <c r="N1180" s="53">
        <v>0.96724187848147003</v>
      </c>
      <c r="O1180" s="53">
        <v>9.5957530998890377</v>
      </c>
      <c r="P1180" s="53">
        <v>-0.96428961072363517</v>
      </c>
      <c r="R1180" s="53">
        <v>-0.49106994579524432</v>
      </c>
      <c r="S1180" s="53">
        <v>6.8646064512307881</v>
      </c>
      <c r="T1180" s="53">
        <v>2.045173260543963</v>
      </c>
      <c r="U1180" s="53">
        <v>-0.89372995090325591</v>
      </c>
    </row>
    <row r="1181" spans="1:21" x14ac:dyDescent="0.25">
      <c r="A1181" s="53" t="s">
        <v>677</v>
      </c>
      <c r="B1181" s="53">
        <f t="shared" si="18"/>
        <v>1172</v>
      </c>
      <c r="C1181" s="53">
        <v>0.6619154209459901</v>
      </c>
      <c r="D1181" s="53">
        <v>1.0455303366669582</v>
      </c>
      <c r="E1181" s="53">
        <v>3.6677944441690453</v>
      </c>
      <c r="F1181" s="53">
        <v>-0.60680929514335691</v>
      </c>
      <c r="H1181" s="53">
        <v>-0.88682963670616988</v>
      </c>
      <c r="I1181" s="53">
        <v>1.3784694874197225</v>
      </c>
      <c r="J1181" s="53">
        <v>2.9798153366875875</v>
      </c>
      <c r="K1181" s="53">
        <v>-0.53631136657414136</v>
      </c>
      <c r="M1181" s="53">
        <v>-0.38856684952742715</v>
      </c>
      <c r="N1181" s="53">
        <v>1.5067989487363429</v>
      </c>
      <c r="O1181" s="53">
        <v>4.8561405928573222</v>
      </c>
      <c r="P1181" s="53">
        <v>-0.94835046336030915</v>
      </c>
      <c r="R1181" s="53">
        <v>-0.76172203378908199</v>
      </c>
      <c r="S1181" s="53">
        <v>1.2513163891605124</v>
      </c>
      <c r="T1181" s="53">
        <v>4.5807652734602229</v>
      </c>
      <c r="U1181" s="53">
        <v>-0.87745357201541074</v>
      </c>
    </row>
    <row r="1182" spans="1:21" x14ac:dyDescent="0.25">
      <c r="A1182" s="53" t="s">
        <v>677</v>
      </c>
      <c r="B1182" s="53">
        <f t="shared" si="18"/>
        <v>1173</v>
      </c>
      <c r="C1182" s="53">
        <v>0.9452107286371193</v>
      </c>
      <c r="D1182" s="53">
        <v>0.87097505350531179</v>
      </c>
      <c r="E1182" s="53">
        <v>2.6907854472984036</v>
      </c>
      <c r="F1182" s="53">
        <v>-0.50360549965675228</v>
      </c>
      <c r="H1182" s="53">
        <v>-0.51088746477737323</v>
      </c>
      <c r="I1182" s="53">
        <v>-0.28305617111874809</v>
      </c>
      <c r="J1182" s="53">
        <v>2.2571964761942129</v>
      </c>
      <c r="K1182" s="53">
        <v>-0.41225498160108981</v>
      </c>
      <c r="M1182" s="53">
        <v>1.3702276247546157</v>
      </c>
      <c r="N1182" s="53">
        <v>0.75715655347217781</v>
      </c>
      <c r="O1182" s="53">
        <v>4.1033730545098601</v>
      </c>
      <c r="P1182" s="53">
        <v>-0.87139224428921347</v>
      </c>
      <c r="R1182" s="53">
        <v>-0.13364271943919412</v>
      </c>
      <c r="S1182" s="53">
        <v>2.7962958328310137</v>
      </c>
      <c r="T1182" s="53">
        <v>7.0864458189792945</v>
      </c>
      <c r="U1182" s="53">
        <v>-0.79886711418410772</v>
      </c>
    </row>
    <row r="1183" spans="1:21" x14ac:dyDescent="0.25">
      <c r="A1183" s="53" t="s">
        <v>677</v>
      </c>
      <c r="B1183" s="53">
        <f t="shared" si="18"/>
        <v>1174</v>
      </c>
      <c r="C1183" s="53">
        <v>1.1763930870269665</v>
      </c>
      <c r="D1183" s="53">
        <v>0.82711864133128687</v>
      </c>
      <c r="E1183" s="53">
        <v>1.0088856112915896</v>
      </c>
      <c r="F1183" s="53">
        <v>-0.46380133312148381</v>
      </c>
      <c r="H1183" s="53">
        <v>-0.55277899910037442</v>
      </c>
      <c r="I1183" s="53">
        <v>0.56654978484920204</v>
      </c>
      <c r="J1183" s="53">
        <v>4.1497008236943822</v>
      </c>
      <c r="K1183" s="53">
        <v>-0.36440828193323072</v>
      </c>
      <c r="M1183" s="53">
        <v>-9.8702299281297298E-2</v>
      </c>
      <c r="N1183" s="53">
        <v>0.99335505642615052</v>
      </c>
      <c r="O1183" s="53">
        <v>3.0074858686643995</v>
      </c>
      <c r="P1183" s="53">
        <v>-0.84171060560799682</v>
      </c>
      <c r="R1183" s="53">
        <v>-6.4642760773731267E-2</v>
      </c>
      <c r="S1183" s="53">
        <v>1.2041480594255689</v>
      </c>
      <c r="T1183" s="53">
        <v>1.7798499585579974</v>
      </c>
      <c r="U1183" s="53">
        <v>-0.76855748806827318</v>
      </c>
    </row>
    <row r="1184" spans="1:21" x14ac:dyDescent="0.25">
      <c r="A1184" s="53" t="s">
        <v>677</v>
      </c>
      <c r="B1184" s="53">
        <f t="shared" si="18"/>
        <v>1175</v>
      </c>
      <c r="C1184" s="53">
        <v>1.05782151831106</v>
      </c>
      <c r="D1184" s="53">
        <v>1.2090981542790007</v>
      </c>
      <c r="E1184" s="53">
        <v>2.795643768133087</v>
      </c>
      <c r="F1184" s="53">
        <v>-0.52376264754403812</v>
      </c>
      <c r="H1184" s="53">
        <v>-0.32112253585788803</v>
      </c>
      <c r="I1184" s="53">
        <v>-0.23788410480423758</v>
      </c>
      <c r="J1184" s="53">
        <v>5.0788240115860654</v>
      </c>
      <c r="K1184" s="53">
        <v>-0.43648493251009912</v>
      </c>
      <c r="M1184" s="53">
        <v>-0.1876227427588584</v>
      </c>
      <c r="N1184" s="53">
        <v>0.92926220343831367</v>
      </c>
      <c r="O1184" s="53">
        <v>1.3335600096471099</v>
      </c>
      <c r="P1184" s="53">
        <v>-0.88642326321292697</v>
      </c>
      <c r="R1184" s="53">
        <v>-0.13750366336778799</v>
      </c>
      <c r="S1184" s="53">
        <v>2.2721315900621297</v>
      </c>
      <c r="T1184" s="53">
        <v>5.0781940616293957</v>
      </c>
      <c r="U1184" s="53">
        <v>-0.81421615096104616</v>
      </c>
    </row>
    <row r="1185" spans="1:21" x14ac:dyDescent="0.25">
      <c r="A1185" s="53" t="s">
        <v>677</v>
      </c>
      <c r="B1185" s="53">
        <f t="shared" si="18"/>
        <v>1176</v>
      </c>
      <c r="C1185" s="53">
        <v>0.89567152078977919</v>
      </c>
      <c r="D1185" s="53">
        <v>1.1259817038122988</v>
      </c>
      <c r="E1185" s="53">
        <v>6.2720657600471297</v>
      </c>
      <c r="F1185" s="53">
        <v>-0.5664710240552645</v>
      </c>
      <c r="H1185" s="53">
        <v>-0.96629579783610298</v>
      </c>
      <c r="I1185" s="53">
        <v>0.1490666411966278</v>
      </c>
      <c r="J1185" s="53">
        <v>9.592857978299735</v>
      </c>
      <c r="K1185" s="53">
        <v>-0.48782264516949847</v>
      </c>
      <c r="M1185" s="53">
        <v>-0.48530106093648201</v>
      </c>
      <c r="N1185" s="53">
        <v>1.3575654701831739</v>
      </c>
      <c r="O1185" s="53">
        <v>2.4697382592023227</v>
      </c>
      <c r="P1185" s="53">
        <v>-0.91827054731933755</v>
      </c>
      <c r="R1185" s="53">
        <v>-0.56969592267018609</v>
      </c>
      <c r="S1185" s="53">
        <v>0.97175695179648058</v>
      </c>
      <c r="T1185" s="53">
        <v>4.2050611747007203</v>
      </c>
      <c r="U1185" s="53">
        <v>-0.84673724201121525</v>
      </c>
    </row>
    <row r="1186" spans="1:21" x14ac:dyDescent="0.25">
      <c r="A1186" s="53" t="s">
        <v>677</v>
      </c>
      <c r="B1186" s="53">
        <f t="shared" si="18"/>
        <v>1177</v>
      </c>
      <c r="C1186" s="53">
        <v>1.7569057373840529</v>
      </c>
      <c r="D1186" s="53">
        <v>0.6794162860728713</v>
      </c>
      <c r="E1186" s="53">
        <v>3.6639452180246237</v>
      </c>
      <c r="F1186" s="53">
        <v>-0.43569051667761816</v>
      </c>
      <c r="H1186" s="53">
        <v>-0.46236664258472576</v>
      </c>
      <c r="I1186" s="53">
        <v>0.19968645807274832</v>
      </c>
      <c r="J1186" s="53">
        <v>4.8587218477651071</v>
      </c>
      <c r="K1186" s="53">
        <v>-0.33061760349718788</v>
      </c>
      <c r="M1186" s="53">
        <v>0.3782025177579697</v>
      </c>
      <c r="N1186" s="53">
        <v>3.5970628978445003E-2</v>
      </c>
      <c r="O1186" s="53">
        <v>1.8993171572867906</v>
      </c>
      <c r="P1186" s="53">
        <v>-0.8207486016433736</v>
      </c>
      <c r="R1186" s="53">
        <v>0.14893097448353271</v>
      </c>
      <c r="S1186" s="53">
        <v>2.4495539114850229</v>
      </c>
      <c r="T1186" s="53">
        <v>4.0050527430311336</v>
      </c>
      <c r="U1186" s="53">
        <v>-0.74715198180124753</v>
      </c>
    </row>
    <row r="1187" spans="1:21" x14ac:dyDescent="0.25">
      <c r="A1187" s="53" t="s">
        <v>677</v>
      </c>
      <c r="B1187" s="53">
        <f t="shared" si="18"/>
        <v>1178</v>
      </c>
      <c r="C1187" s="53">
        <v>1.2830752719131493</v>
      </c>
      <c r="D1187" s="53">
        <v>1.5690317200754484</v>
      </c>
      <c r="E1187" s="53">
        <v>10.69130467515811</v>
      </c>
      <c r="F1187" s="53">
        <v>-0.51805466337252803</v>
      </c>
      <c r="H1187" s="53">
        <v>-0.37419591439726052</v>
      </c>
      <c r="I1187" s="53">
        <v>1.022912039053173</v>
      </c>
      <c r="J1187" s="53">
        <v>5.3266668504226091</v>
      </c>
      <c r="K1187" s="53">
        <v>-0.42962363561242012</v>
      </c>
      <c r="M1187" s="53">
        <v>-0.87659546227648388</v>
      </c>
      <c r="N1187" s="53">
        <v>0.20801246321100836</v>
      </c>
      <c r="O1187" s="53">
        <v>2.470294945068753</v>
      </c>
      <c r="P1187" s="53">
        <v>-0.88216686649559473</v>
      </c>
      <c r="R1187" s="53">
        <v>7.0858442165025237E-2</v>
      </c>
      <c r="S1187" s="53">
        <v>2.3645220634663016</v>
      </c>
      <c r="T1187" s="53">
        <v>3.4542399360679332</v>
      </c>
      <c r="U1187" s="53">
        <v>-0.80986969979342083</v>
      </c>
    </row>
    <row r="1188" spans="1:21" x14ac:dyDescent="0.25">
      <c r="A1188" s="53" t="s">
        <v>677</v>
      </c>
      <c r="B1188" s="53">
        <f t="shared" si="18"/>
        <v>1179</v>
      </c>
      <c r="C1188" s="53">
        <v>0.65678584742825463</v>
      </c>
      <c r="D1188" s="53">
        <v>2.1265127405658779</v>
      </c>
      <c r="E1188" s="53">
        <v>2.8787753933523539</v>
      </c>
      <c r="F1188" s="53">
        <v>-0.47450172138944913</v>
      </c>
      <c r="H1188" s="53">
        <v>-0.78672158710870765</v>
      </c>
      <c r="I1188" s="53">
        <v>3.0130840112464492</v>
      </c>
      <c r="J1188" s="53">
        <v>13.406968000968266</v>
      </c>
      <c r="K1188" s="53">
        <v>-0.37727071087853176</v>
      </c>
      <c r="M1188" s="53">
        <v>-0.22663206753395773</v>
      </c>
      <c r="N1188" s="53">
        <v>0.69272516046477361</v>
      </c>
      <c r="O1188" s="53">
        <v>4.6284698213806905</v>
      </c>
      <c r="P1188" s="53">
        <v>-0.84968979688278623</v>
      </c>
      <c r="R1188" s="53">
        <v>0.39289059117929132</v>
      </c>
      <c r="S1188" s="53">
        <v>5.4933570735954289</v>
      </c>
      <c r="T1188" s="53">
        <v>3.5948755896063491</v>
      </c>
      <c r="U1188" s="53">
        <v>-0.77670549858895377</v>
      </c>
    </row>
    <row r="1189" spans="1:21" x14ac:dyDescent="0.25">
      <c r="A1189" s="53" t="s">
        <v>677</v>
      </c>
      <c r="B1189" s="53">
        <f t="shared" si="18"/>
        <v>1180</v>
      </c>
      <c r="C1189" s="53">
        <v>0.60840347083260149</v>
      </c>
      <c r="D1189" s="53">
        <v>0.78719946091124837</v>
      </c>
      <c r="E1189" s="53">
        <v>2.1696899831212786</v>
      </c>
      <c r="F1189" s="53">
        <v>-0.58564523380888023</v>
      </c>
      <c r="H1189" s="53">
        <v>-1.1555088035813013</v>
      </c>
      <c r="I1189" s="53">
        <v>1.1858369618176166</v>
      </c>
      <c r="J1189" s="53">
        <v>2.3367385113706405</v>
      </c>
      <c r="K1189" s="53">
        <v>-0.51087105279378342</v>
      </c>
      <c r="M1189" s="53">
        <v>1.8449980183238595</v>
      </c>
      <c r="N1189" s="53">
        <v>1.4592895032071129</v>
      </c>
      <c r="O1189" s="53">
        <v>1.4490690790471976</v>
      </c>
      <c r="P1189" s="53">
        <v>-0.93256859738403153</v>
      </c>
      <c r="R1189" s="53">
        <v>2.6548009368537132E-3</v>
      </c>
      <c r="S1189" s="53">
        <v>2.4760873941646393</v>
      </c>
      <c r="T1189" s="53">
        <v>3.0091234009912857</v>
      </c>
      <c r="U1189" s="53">
        <v>-0.86133780218583267</v>
      </c>
    </row>
    <row r="1190" spans="1:21" x14ac:dyDescent="0.25">
      <c r="A1190" s="53" t="s">
        <v>677</v>
      </c>
      <c r="B1190" s="53">
        <f t="shared" si="18"/>
        <v>1181</v>
      </c>
      <c r="C1190" s="53">
        <v>1.0690766501875164</v>
      </c>
      <c r="D1190" s="53">
        <v>1.3900603203979411</v>
      </c>
      <c r="E1190" s="53">
        <v>3.6148624311344122</v>
      </c>
      <c r="F1190" s="53">
        <v>-0.59640995566905786</v>
      </c>
      <c r="H1190" s="53">
        <v>-0.66256925837288505</v>
      </c>
      <c r="I1190" s="53">
        <v>-0.32248793400029335</v>
      </c>
      <c r="J1190" s="53">
        <v>2.581404776716242</v>
      </c>
      <c r="K1190" s="53">
        <v>-0.5238108140973039</v>
      </c>
      <c r="M1190" s="53">
        <v>-0.13462268598346042</v>
      </c>
      <c r="N1190" s="53">
        <v>5.4022222249415091</v>
      </c>
      <c r="O1190" s="53">
        <v>1.9035172054380731</v>
      </c>
      <c r="P1190" s="53">
        <v>-0.94059576168791104</v>
      </c>
      <c r="R1190" s="53">
        <v>-9.5931022735212729E-2</v>
      </c>
      <c r="S1190" s="53">
        <v>2.4014538515790478</v>
      </c>
      <c r="T1190" s="53">
        <v>3.9024437497184756</v>
      </c>
      <c r="U1190" s="53">
        <v>-0.86953480072199951</v>
      </c>
    </row>
    <row r="1191" spans="1:21" x14ac:dyDescent="0.25">
      <c r="A1191" s="53" t="s">
        <v>677</v>
      </c>
      <c r="B1191" s="53">
        <f t="shared" si="18"/>
        <v>1182</v>
      </c>
      <c r="C1191" s="53">
        <v>1.2560827432472219</v>
      </c>
      <c r="D1191" s="53">
        <v>0.30684922664352782</v>
      </c>
      <c r="E1191" s="53">
        <v>3.8802010593338685</v>
      </c>
      <c r="F1191" s="53">
        <v>-0.63323827963983681</v>
      </c>
      <c r="H1191" s="53">
        <v>-0.89672269195918086</v>
      </c>
      <c r="I1191" s="53">
        <v>3.2527805350729355E-2</v>
      </c>
      <c r="J1191" s="53">
        <v>2.6421689805037576</v>
      </c>
      <c r="K1191" s="53">
        <v>-0.56808039463830473</v>
      </c>
      <c r="M1191" s="53">
        <v>7.4732384152228576E-2</v>
      </c>
      <c r="N1191" s="53">
        <v>0.70001052804177177</v>
      </c>
      <c r="O1191" s="53">
        <v>4.7253606319728103</v>
      </c>
      <c r="P1191" s="53">
        <v>-0.96805833911349004</v>
      </c>
      <c r="R1191" s="53">
        <v>-6.3318884170057668E-2</v>
      </c>
      <c r="S1191" s="53">
        <v>1.1638512311833125</v>
      </c>
      <c r="T1191" s="53">
        <v>1.5670191570902658</v>
      </c>
      <c r="U1191" s="53">
        <v>-0.89757841593092691</v>
      </c>
    </row>
    <row r="1192" spans="1:21" x14ac:dyDescent="0.25">
      <c r="A1192" s="53" t="s">
        <v>677</v>
      </c>
      <c r="B1192" s="53">
        <f t="shared" si="18"/>
        <v>1183</v>
      </c>
      <c r="C1192" s="53">
        <v>1.4670260190356585</v>
      </c>
      <c r="D1192" s="53">
        <v>1.7340052110153052</v>
      </c>
      <c r="E1192" s="53">
        <v>4.9060913400812307</v>
      </c>
      <c r="F1192" s="53">
        <v>-0.39371380488251673</v>
      </c>
      <c r="H1192" s="53">
        <v>-0.79331002432000175</v>
      </c>
      <c r="I1192" s="53">
        <v>-0.17028377194966876</v>
      </c>
      <c r="J1192" s="53">
        <v>3.4901618464735438</v>
      </c>
      <c r="K1192" s="53">
        <v>-0.28015939027157216</v>
      </c>
      <c r="M1192" s="53">
        <v>2.2704404552453967</v>
      </c>
      <c r="N1192" s="53">
        <v>0.41216725180266373</v>
      </c>
      <c r="O1192" s="53">
        <v>2.3624523246158575</v>
      </c>
      <c r="P1192" s="53">
        <v>-0.7894469138810184</v>
      </c>
      <c r="R1192" s="53">
        <v>0.16017896964348916</v>
      </c>
      <c r="S1192" s="53">
        <v>-0.2270596657379082</v>
      </c>
      <c r="T1192" s="53">
        <v>6.6961769838802851</v>
      </c>
      <c r="U1192" s="53">
        <v>-0.71518803051603863</v>
      </c>
    </row>
    <row r="1193" spans="1:21" x14ac:dyDescent="0.25">
      <c r="A1193" s="53" t="s">
        <v>677</v>
      </c>
      <c r="B1193" s="53">
        <f t="shared" si="18"/>
        <v>1184</v>
      </c>
      <c r="C1193" s="53">
        <v>1.3187343245172629</v>
      </c>
      <c r="D1193" s="53">
        <v>3.1387474394805888</v>
      </c>
      <c r="E1193" s="53">
        <v>1.7826995550666922</v>
      </c>
      <c r="F1193" s="53">
        <v>-0.68509843407066306</v>
      </c>
      <c r="H1193" s="53">
        <v>-1.0230783384569762</v>
      </c>
      <c r="I1193" s="53">
        <v>-0.39527409506802325</v>
      </c>
      <c r="J1193" s="53">
        <v>4.1275654865569855</v>
      </c>
      <c r="K1193" s="53">
        <v>-0.63041902523321869</v>
      </c>
      <c r="M1193" s="53">
        <v>3.0121425819381793</v>
      </c>
      <c r="N1193" s="53">
        <v>2.5575867377627648</v>
      </c>
      <c r="O1193" s="53">
        <v>1.521892426400921</v>
      </c>
      <c r="P1193" s="53">
        <v>-1.0067300285308274</v>
      </c>
      <c r="R1193" s="53">
        <v>6.1595070242041121E-4</v>
      </c>
      <c r="S1193" s="53">
        <v>-6.1105333108778463E-2</v>
      </c>
      <c r="T1193" s="53">
        <v>1.0642176758094575</v>
      </c>
      <c r="U1193" s="53">
        <v>-0.93706829922530621</v>
      </c>
    </row>
    <row r="1194" spans="1:21" x14ac:dyDescent="0.25">
      <c r="A1194" s="53" t="s">
        <v>677</v>
      </c>
      <c r="B1194" s="53">
        <f t="shared" si="18"/>
        <v>1185</v>
      </c>
      <c r="C1194" s="53">
        <v>0.92804580130742431</v>
      </c>
      <c r="D1194" s="53">
        <v>1.260836314041111</v>
      </c>
      <c r="E1194" s="53">
        <v>3.851866579367933</v>
      </c>
      <c r="F1194" s="53">
        <v>-0.68112023247358033</v>
      </c>
      <c r="H1194" s="53">
        <v>-0.79723259000167035</v>
      </c>
      <c r="I1194" s="53">
        <v>-0.48306909282564087</v>
      </c>
      <c r="J1194" s="53">
        <v>3.0396865397044914</v>
      </c>
      <c r="K1194" s="53">
        <v>-0.62563701788066772</v>
      </c>
      <c r="M1194" s="53">
        <v>-1.2952881729775898</v>
      </c>
      <c r="N1194" s="53">
        <v>3.7076554761165212</v>
      </c>
      <c r="O1194" s="53">
        <v>2.0181622783225968</v>
      </c>
      <c r="P1194" s="53">
        <v>-1.0037635164120264</v>
      </c>
      <c r="R1194" s="53">
        <v>2.1505427752872661</v>
      </c>
      <c r="S1194" s="53">
        <v>9.1922641405231334E-2</v>
      </c>
      <c r="T1194" s="53">
        <v>3.8390681407379024</v>
      </c>
      <c r="U1194" s="53">
        <v>-0.93403902330982735</v>
      </c>
    </row>
    <row r="1195" spans="1:21" x14ac:dyDescent="0.25">
      <c r="A1195" s="53" t="s">
        <v>677</v>
      </c>
      <c r="B1195" s="53">
        <f t="shared" si="18"/>
        <v>1186</v>
      </c>
      <c r="C1195" s="53">
        <v>0.54463238859994745</v>
      </c>
      <c r="D1195" s="53">
        <v>2.1019158140895158</v>
      </c>
      <c r="E1195" s="53">
        <v>8.6876995179703744</v>
      </c>
      <c r="F1195" s="53">
        <v>-0.58261871592390113</v>
      </c>
      <c r="H1195" s="53">
        <v>0.14112411373548195</v>
      </c>
      <c r="I1195" s="53">
        <v>-0.71219028113479455</v>
      </c>
      <c r="J1195" s="53">
        <v>2.8370548069045323</v>
      </c>
      <c r="K1195" s="53">
        <v>-0.50723301926898423</v>
      </c>
      <c r="M1195" s="53">
        <v>-0.93464938627342098</v>
      </c>
      <c r="N1195" s="53">
        <v>0.52279104734845672</v>
      </c>
      <c r="O1195" s="53">
        <v>2.9588272913075908</v>
      </c>
      <c r="P1195" s="53">
        <v>-0.93031174795987404</v>
      </c>
      <c r="R1195" s="53">
        <v>0.14620996452437759</v>
      </c>
      <c r="S1195" s="53">
        <v>1.9254090799191217</v>
      </c>
      <c r="T1195" s="53">
        <v>1.6424032624051224</v>
      </c>
      <c r="U1195" s="53">
        <v>-0.85903320360956759</v>
      </c>
    </row>
    <row r="1196" spans="1:21" x14ac:dyDescent="0.25">
      <c r="A1196" s="53" t="s">
        <v>677</v>
      </c>
      <c r="B1196" s="53">
        <f t="shared" si="18"/>
        <v>1187</v>
      </c>
      <c r="C1196" s="53">
        <v>1.0418037167556573</v>
      </c>
      <c r="D1196" s="53">
        <v>1.0909745092554337</v>
      </c>
      <c r="E1196" s="53">
        <v>4.0926811119480284</v>
      </c>
      <c r="F1196" s="53">
        <v>-0.49197648812963002</v>
      </c>
      <c r="H1196" s="53">
        <v>-0.4331770332670018</v>
      </c>
      <c r="I1196" s="53">
        <v>-0.67066025272563878</v>
      </c>
      <c r="J1196" s="53">
        <v>2.2810463217382009</v>
      </c>
      <c r="K1196" s="53">
        <v>-0.39827629870418041</v>
      </c>
      <c r="M1196" s="53">
        <v>-0.67512272898796877</v>
      </c>
      <c r="N1196" s="53">
        <v>0.78110362624550045</v>
      </c>
      <c r="O1196" s="53">
        <v>5.0155949479013087</v>
      </c>
      <c r="P1196" s="53">
        <v>-0.86272058630934068</v>
      </c>
      <c r="R1196" s="53">
        <v>-0.54125022258355437</v>
      </c>
      <c r="S1196" s="53">
        <v>7.4061957006284512E-2</v>
      </c>
      <c r="T1196" s="53">
        <v>3.8953725895970961</v>
      </c>
      <c r="U1196" s="53">
        <v>-0.79001198613685919</v>
      </c>
    </row>
    <row r="1197" spans="1:21" x14ac:dyDescent="0.25">
      <c r="A1197" s="53" t="s">
        <v>677</v>
      </c>
      <c r="B1197" s="53">
        <f t="shared" si="18"/>
        <v>1188</v>
      </c>
      <c r="C1197" s="53">
        <v>1.9496468278625441</v>
      </c>
      <c r="D1197" s="53">
        <v>2.3095233342027561</v>
      </c>
      <c r="E1197" s="53">
        <v>3.7593528501354263</v>
      </c>
      <c r="F1197" s="53">
        <v>-1.1057504658280848</v>
      </c>
      <c r="H1197" s="53">
        <v>-0.38457158118082413</v>
      </c>
      <c r="I1197" s="53">
        <v>3.5762036726338056</v>
      </c>
      <c r="J1197" s="53">
        <v>3.826805768740539</v>
      </c>
      <c r="K1197" s="53">
        <v>-1.1360648703820857</v>
      </c>
      <c r="M1197" s="53">
        <v>1.0304462942544801</v>
      </c>
      <c r="N1197" s="53">
        <v>1.0285906697562059</v>
      </c>
      <c r="O1197" s="53">
        <v>1.9557118796260995</v>
      </c>
      <c r="P1197" s="53">
        <v>-1.3204067790810627</v>
      </c>
      <c r="R1197" s="53">
        <v>9.912213197797063E-3</v>
      </c>
      <c r="S1197" s="53">
        <v>0.96211614139467527</v>
      </c>
      <c r="T1197" s="53">
        <v>4.0477611567374829</v>
      </c>
      <c r="U1197" s="53">
        <v>-1.2573816462247125</v>
      </c>
    </row>
    <row r="1198" spans="1:21" x14ac:dyDescent="0.25">
      <c r="A1198" s="53" t="s">
        <v>677</v>
      </c>
      <c r="B1198" s="53">
        <f t="shared" si="18"/>
        <v>1189</v>
      </c>
      <c r="C1198" s="53">
        <v>2.9222287945273258</v>
      </c>
      <c r="D1198" s="53">
        <v>0.55506905836332054</v>
      </c>
      <c r="E1198" s="53">
        <v>8.7679870107153999</v>
      </c>
      <c r="F1198" s="53">
        <v>-0.99286473071924719</v>
      </c>
      <c r="H1198" s="53">
        <v>-0.68954168401387617</v>
      </c>
      <c r="I1198" s="53">
        <v>2.1545363691252106</v>
      </c>
      <c r="J1198" s="53">
        <v>2.5081969185159019</v>
      </c>
      <c r="K1198" s="53">
        <v>-1.0003702852498406</v>
      </c>
      <c r="M1198" s="53">
        <v>0.50792658259529588</v>
      </c>
      <c r="N1198" s="53">
        <v>0.71835406627137655</v>
      </c>
      <c r="O1198" s="53">
        <v>3.5177747455135702</v>
      </c>
      <c r="P1198" s="53">
        <v>-1.2362288174901521</v>
      </c>
      <c r="R1198" s="53">
        <v>1.0374018049914204</v>
      </c>
      <c r="S1198" s="53">
        <v>2.5839498419646407</v>
      </c>
      <c r="T1198" s="53">
        <v>10.090114378559441</v>
      </c>
      <c r="U1198" s="53">
        <v>-1.1714226946177655</v>
      </c>
    </row>
    <row r="1199" spans="1:21" x14ac:dyDescent="0.25">
      <c r="A1199" s="53" t="s">
        <v>677</v>
      </c>
      <c r="B1199" s="53">
        <f t="shared" si="18"/>
        <v>1190</v>
      </c>
      <c r="C1199" s="53">
        <v>0.50873025654690807</v>
      </c>
      <c r="D1199" s="53">
        <v>2.6475444727710591</v>
      </c>
      <c r="E1199" s="53">
        <v>2.4581992254136176</v>
      </c>
      <c r="F1199" s="53">
        <v>-1.146662603099492</v>
      </c>
      <c r="H1199" s="53">
        <v>-0.33547694320795768</v>
      </c>
      <c r="I1199" s="53">
        <v>2.1833320071631541</v>
      </c>
      <c r="J1199" s="53">
        <v>4.1693468526012119</v>
      </c>
      <c r="K1199" s="53">
        <v>-1.1852434090926198</v>
      </c>
      <c r="M1199" s="53">
        <v>-1.146527650874672</v>
      </c>
      <c r="N1199" s="53">
        <v>0.11207141774732506</v>
      </c>
      <c r="O1199" s="53">
        <v>1.7000985557293866</v>
      </c>
      <c r="P1199" s="53">
        <v>-1.350914622401693</v>
      </c>
      <c r="R1199" s="53">
        <v>2.8599501309554083</v>
      </c>
      <c r="S1199" s="53">
        <v>0.87798598483341717</v>
      </c>
      <c r="T1199" s="53">
        <v>9.3067371488435047</v>
      </c>
      <c r="U1199" s="53">
        <v>-1.2885349573535192</v>
      </c>
    </row>
    <row r="1200" spans="1:21" x14ac:dyDescent="0.25">
      <c r="A1200" s="53" t="s">
        <v>677</v>
      </c>
      <c r="B1200" s="53">
        <f t="shared" si="18"/>
        <v>1191</v>
      </c>
      <c r="C1200" s="53">
        <v>0.95027049928747209</v>
      </c>
      <c r="D1200" s="53">
        <v>0.83221695545538776</v>
      </c>
      <c r="E1200" s="53">
        <v>13.229114632011916</v>
      </c>
      <c r="F1200" s="53">
        <v>-0.87901091898899897</v>
      </c>
      <c r="H1200" s="53">
        <v>1.03972293066663</v>
      </c>
      <c r="I1200" s="53">
        <v>1.9976957440135066</v>
      </c>
      <c r="J1200" s="53">
        <v>3.8320550633971591</v>
      </c>
      <c r="K1200" s="53">
        <v>-0.86351202115149872</v>
      </c>
      <c r="M1200" s="53">
        <v>0.43041121791160714</v>
      </c>
      <c r="N1200" s="53">
        <v>0.90912278175825312</v>
      </c>
      <c r="O1200" s="53">
        <v>2.3177195308705003</v>
      </c>
      <c r="P1200" s="53">
        <v>-1.1513289691473361</v>
      </c>
      <c r="R1200" s="53">
        <v>1.4124685711460221</v>
      </c>
      <c r="S1200" s="53">
        <v>0.56992469232860021</v>
      </c>
      <c r="T1200" s="53">
        <v>9.9050496616955552</v>
      </c>
      <c r="U1200" s="53">
        <v>-1.0847265829846078</v>
      </c>
    </row>
    <row r="1201" spans="1:21" x14ac:dyDescent="0.25">
      <c r="A1201" s="53" t="s">
        <v>677</v>
      </c>
      <c r="B1201" s="53">
        <f t="shared" si="18"/>
        <v>1192</v>
      </c>
      <c r="C1201" s="53">
        <v>0.48279835458241527</v>
      </c>
      <c r="D1201" s="53">
        <v>2.8050877843412598</v>
      </c>
      <c r="E1201" s="53">
        <v>3.0954973610961205</v>
      </c>
      <c r="F1201" s="53">
        <v>-1.0555029570137355</v>
      </c>
      <c r="H1201" s="53">
        <v>-0.18821529244990867</v>
      </c>
      <c r="I1201" s="53">
        <v>2.1943216112294279</v>
      </c>
      <c r="J1201" s="53">
        <v>1.9577850153807208</v>
      </c>
      <c r="K1201" s="53">
        <v>-1.0756647245539335</v>
      </c>
      <c r="M1201" s="53">
        <v>-0.89615873303078031</v>
      </c>
      <c r="N1201" s="53">
        <v>0.43909373554077219</v>
      </c>
      <c r="O1201" s="53">
        <v>1.7861986752451908</v>
      </c>
      <c r="P1201" s="53">
        <v>-1.2829376261988568</v>
      </c>
      <c r="R1201" s="53">
        <v>-0.36351801855060772</v>
      </c>
      <c r="S1201" s="53">
        <v>1.3752280589619603</v>
      </c>
      <c r="T1201" s="53">
        <v>3.1483804085750715</v>
      </c>
      <c r="U1201" s="53">
        <v>-1.2191197420578312</v>
      </c>
    </row>
    <row r="1202" spans="1:21" x14ac:dyDescent="0.25">
      <c r="A1202" s="53" t="s">
        <v>677</v>
      </c>
      <c r="B1202" s="53">
        <f t="shared" si="18"/>
        <v>1193</v>
      </c>
      <c r="C1202" s="53">
        <v>0.61023401237187713</v>
      </c>
      <c r="D1202" s="53">
        <v>1.2001342310453076</v>
      </c>
      <c r="E1202" s="53">
        <v>0.90347102539550361</v>
      </c>
      <c r="F1202" s="53">
        <v>-0.74429621281905223</v>
      </c>
      <c r="H1202" s="53">
        <v>-0.38890416554793256</v>
      </c>
      <c r="I1202" s="53">
        <v>1.3105919199435943</v>
      </c>
      <c r="J1202" s="53">
        <v>4.2792917825668484</v>
      </c>
      <c r="K1202" s="53">
        <v>-0.70157786581009363</v>
      </c>
      <c r="M1202" s="53">
        <v>0.23697855148058627</v>
      </c>
      <c r="N1202" s="53">
        <v>0.60228468865000684</v>
      </c>
      <c r="O1202" s="53">
        <v>1.2772100940205722</v>
      </c>
      <c r="P1202" s="53">
        <v>-1.0508733238811627</v>
      </c>
      <c r="R1202" s="53">
        <v>-2.5679520415752107E-2</v>
      </c>
      <c r="S1202" s="53">
        <v>1.577563964668788</v>
      </c>
      <c r="T1202" s="53">
        <v>1.3551113021011683</v>
      </c>
      <c r="U1202" s="53">
        <v>-0.98214555361679723</v>
      </c>
    </row>
    <row r="1203" spans="1:21" x14ac:dyDescent="0.25">
      <c r="A1203" s="53" t="s">
        <v>677</v>
      </c>
      <c r="B1203" s="53">
        <f t="shared" si="18"/>
        <v>1194</v>
      </c>
      <c r="C1203" s="53">
        <v>1.117550676918825</v>
      </c>
      <c r="D1203" s="53">
        <v>0.9349476437235259</v>
      </c>
      <c r="E1203" s="53">
        <v>8.9879755428313857</v>
      </c>
      <c r="F1203" s="53">
        <v>-0.70216898159918628</v>
      </c>
      <c r="H1203" s="53">
        <v>-6.2715435866995711E-2</v>
      </c>
      <c r="I1203" s="53">
        <v>2.1046202294930527</v>
      </c>
      <c r="J1203" s="53">
        <v>4.3403412476670962</v>
      </c>
      <c r="K1203" s="53">
        <v>-0.65093872032693378</v>
      </c>
      <c r="M1203" s="53">
        <v>-0.96223054484046278</v>
      </c>
      <c r="N1203" s="53">
        <v>0.54235748812670226</v>
      </c>
      <c r="O1203" s="53">
        <v>1.85964478585343</v>
      </c>
      <c r="P1203" s="53">
        <v>-1.0194593950252424</v>
      </c>
      <c r="R1203" s="53">
        <v>-0.35439298883800996</v>
      </c>
      <c r="S1203" s="53">
        <v>1.8149926978331528</v>
      </c>
      <c r="T1203" s="53">
        <v>4.5144451928426212</v>
      </c>
      <c r="U1203" s="53">
        <v>-0.9500669865040281</v>
      </c>
    </row>
    <row r="1204" spans="1:21" x14ac:dyDescent="0.25">
      <c r="A1204" s="53" t="s">
        <v>677</v>
      </c>
      <c r="B1204" s="53">
        <f t="shared" si="18"/>
        <v>1195</v>
      </c>
      <c r="C1204" s="53">
        <v>1.1431320629817665</v>
      </c>
      <c r="D1204" s="53">
        <v>1.9931597098910321</v>
      </c>
      <c r="E1204" s="53">
        <v>1.6262323532187273</v>
      </c>
      <c r="F1204" s="53">
        <v>-0.81276897236836265</v>
      </c>
      <c r="H1204" s="53">
        <v>-0.22769666781352868</v>
      </c>
      <c r="I1204" s="53">
        <v>2.9307031929973379</v>
      </c>
      <c r="J1204" s="53">
        <v>2.5476443702018607</v>
      </c>
      <c r="K1204" s="53">
        <v>-0.7838857206594726</v>
      </c>
      <c r="M1204" s="53">
        <v>-0.88976746051252298</v>
      </c>
      <c r="N1204" s="53">
        <v>1.6559450792261119</v>
      </c>
      <c r="O1204" s="53">
        <v>2.3964636784045643</v>
      </c>
      <c r="P1204" s="53">
        <v>-1.1019328959148509</v>
      </c>
      <c r="R1204" s="53">
        <v>-0.45798593364464496</v>
      </c>
      <c r="S1204" s="53">
        <v>0.31642894639960994</v>
      </c>
      <c r="T1204" s="53">
        <v>10.085970584591362</v>
      </c>
      <c r="U1204" s="53">
        <v>-1.0342854153878041</v>
      </c>
    </row>
    <row r="1205" spans="1:21" x14ac:dyDescent="0.25">
      <c r="A1205" s="53" t="s">
        <v>677</v>
      </c>
      <c r="B1205" s="53">
        <f t="shared" si="18"/>
        <v>1196</v>
      </c>
      <c r="C1205" s="53">
        <v>0.87102208927177938</v>
      </c>
      <c r="D1205" s="53">
        <v>1.1246045552405335</v>
      </c>
      <c r="E1205" s="53">
        <v>14.342042212014796</v>
      </c>
      <c r="F1205" s="53">
        <v>-0.9029135060662411</v>
      </c>
      <c r="H1205" s="53">
        <v>-0.60606759815288247</v>
      </c>
      <c r="I1205" s="53">
        <v>1.5041309476531401</v>
      </c>
      <c r="J1205" s="53">
        <v>2.4280974914962186</v>
      </c>
      <c r="K1205" s="53">
        <v>-0.8922441867692944</v>
      </c>
      <c r="M1205" s="53">
        <v>-0.74080621471775321</v>
      </c>
      <c r="N1205" s="53">
        <v>-0.12857628611740621</v>
      </c>
      <c r="O1205" s="53">
        <v>2.9812957499747101</v>
      </c>
      <c r="P1205" s="53">
        <v>-1.1691529311826772</v>
      </c>
      <c r="R1205" s="53">
        <v>-0.5814178737564567</v>
      </c>
      <c r="S1205" s="53">
        <v>-0.44240303862978003</v>
      </c>
      <c r="T1205" s="53">
        <v>3.2022806661732983</v>
      </c>
      <c r="U1205" s="53">
        <v>-1.1029276543943172</v>
      </c>
    </row>
    <row r="1206" spans="1:21" x14ac:dyDescent="0.25">
      <c r="A1206" s="53" t="s">
        <v>677</v>
      </c>
      <c r="B1206" s="53">
        <f t="shared" si="18"/>
        <v>1197</v>
      </c>
      <c r="C1206" s="53">
        <v>0.89829138314961543</v>
      </c>
      <c r="D1206" s="53">
        <v>1.3818599278663455</v>
      </c>
      <c r="E1206" s="53">
        <v>5.7587943873536549</v>
      </c>
      <c r="F1206" s="53">
        <v>-0.75431712817222563</v>
      </c>
      <c r="H1206" s="53">
        <v>-5.6995196173619096E-2</v>
      </c>
      <c r="I1206" s="53">
        <v>0.78930906435275228</v>
      </c>
      <c r="J1206" s="53">
        <v>1.76005237921609</v>
      </c>
      <c r="K1206" s="53">
        <v>-0.71362353260920852</v>
      </c>
      <c r="M1206" s="53">
        <v>-0.96962249566711278</v>
      </c>
      <c r="N1206" s="53">
        <v>1.4541801957889604</v>
      </c>
      <c r="O1206" s="53">
        <v>5.3127475797098525</v>
      </c>
      <c r="P1206" s="53">
        <v>-1.0583458378076736</v>
      </c>
      <c r="R1206" s="53">
        <v>-0.20912826882908964</v>
      </c>
      <c r="S1206" s="53">
        <v>-0.26132151046178098</v>
      </c>
      <c r="T1206" s="53">
        <v>3.0006259926029872</v>
      </c>
      <c r="U1206" s="53">
        <v>-0.98977616679454061</v>
      </c>
    </row>
    <row r="1207" spans="1:21" x14ac:dyDescent="0.25">
      <c r="A1207" s="53" t="s">
        <v>677</v>
      </c>
      <c r="B1207" s="53">
        <f t="shared" si="18"/>
        <v>1198</v>
      </c>
      <c r="C1207" s="53">
        <v>0.85079908633937062</v>
      </c>
      <c r="D1207" s="53">
        <v>1.3834276607895346</v>
      </c>
      <c r="E1207" s="53">
        <v>14.508593146327302</v>
      </c>
      <c r="F1207" s="53">
        <v>-0.84627217094605045</v>
      </c>
      <c r="H1207" s="53">
        <v>-0.54452420765284093</v>
      </c>
      <c r="I1207" s="53">
        <v>2.2613156629378417</v>
      </c>
      <c r="J1207" s="53">
        <v>3.35372016944009</v>
      </c>
      <c r="K1207" s="53">
        <v>-0.8241583257607229</v>
      </c>
      <c r="M1207" s="53">
        <v>-3.1843884031962338E-2</v>
      </c>
      <c r="N1207" s="53">
        <v>3.0151156565626982</v>
      </c>
      <c r="O1207" s="53">
        <v>4.1188960389046247</v>
      </c>
      <c r="P1207" s="53">
        <v>-1.1269159547603831</v>
      </c>
      <c r="R1207" s="53">
        <v>1.7011655209096483</v>
      </c>
      <c r="S1207" s="53">
        <v>3.0494461070514438</v>
      </c>
      <c r="T1207" s="53">
        <v>2.6989476919948991</v>
      </c>
      <c r="U1207" s="53">
        <v>-1.0597970517556834</v>
      </c>
    </row>
    <row r="1208" spans="1:21" x14ac:dyDescent="0.25">
      <c r="A1208" s="53" t="s">
        <v>677</v>
      </c>
      <c r="B1208" s="53">
        <f t="shared" si="18"/>
        <v>1199</v>
      </c>
      <c r="C1208" s="53">
        <v>0.47857737683257578</v>
      </c>
      <c r="D1208" s="53">
        <v>0.96321869501368684</v>
      </c>
      <c r="E1208" s="53">
        <v>2.898378404223485</v>
      </c>
      <c r="F1208" s="53">
        <v>-0.9312907756522848</v>
      </c>
      <c r="H1208" s="53">
        <v>-0.58607064804558662</v>
      </c>
      <c r="I1208" s="53">
        <v>-0.74880259552738204</v>
      </c>
      <c r="J1208" s="53">
        <v>3.1130060185186434</v>
      </c>
      <c r="K1208" s="53">
        <v>-0.92635515588289863</v>
      </c>
      <c r="M1208" s="53">
        <v>0.64856127293547827</v>
      </c>
      <c r="N1208" s="53">
        <v>1.6121446210389181</v>
      </c>
      <c r="O1208" s="53">
        <v>3.8797407563615187</v>
      </c>
      <c r="P1208" s="53">
        <v>-1.1903136270577213</v>
      </c>
      <c r="R1208" s="53">
        <v>-0.22563850216878703</v>
      </c>
      <c r="S1208" s="53">
        <v>1.6548683744453845</v>
      </c>
      <c r="T1208" s="53">
        <v>2.4597474735916638</v>
      </c>
      <c r="U1208" s="53">
        <v>-1.1245360563835693</v>
      </c>
    </row>
    <row r="1209" spans="1:21" x14ac:dyDescent="0.25">
      <c r="A1209" s="53" t="s">
        <v>677</v>
      </c>
      <c r="B1209" s="53">
        <f t="shared" si="18"/>
        <v>1200</v>
      </c>
      <c r="C1209" s="53">
        <v>0.50910807407569703</v>
      </c>
      <c r="D1209" s="53">
        <v>1.9483892426180771</v>
      </c>
      <c r="E1209" s="53">
        <v>4.5355077679852771</v>
      </c>
      <c r="F1209" s="53">
        <v>-0.66739090492335629</v>
      </c>
      <c r="H1209" s="53">
        <v>-0.7947162790974468</v>
      </c>
      <c r="I1209" s="53">
        <v>-0.36339417554591064</v>
      </c>
      <c r="J1209" s="53">
        <v>3.5226418433402937</v>
      </c>
      <c r="K1209" s="53">
        <v>-0.60913364476380616</v>
      </c>
      <c r="M1209" s="53">
        <v>0.40565988967053784</v>
      </c>
      <c r="N1209" s="53">
        <v>4.0473820412087669</v>
      </c>
      <c r="O1209" s="53">
        <v>8.7871149387055549</v>
      </c>
      <c r="P1209" s="53">
        <v>-0.9935256700970998</v>
      </c>
      <c r="R1209" s="53">
        <v>-0.72423033450498153</v>
      </c>
      <c r="S1209" s="53">
        <v>0.70535911270261786</v>
      </c>
      <c r="T1209" s="53">
        <v>4.5715875529514651</v>
      </c>
      <c r="U1209" s="53">
        <v>-0.92358457039469344</v>
      </c>
    </row>
    <row r="1210" spans="1:21" x14ac:dyDescent="0.25">
      <c r="A1210" s="53" t="s">
        <v>677</v>
      </c>
      <c r="B1210" s="53">
        <f t="shared" si="18"/>
        <v>1201</v>
      </c>
      <c r="C1210" s="53">
        <v>0.37795702827730732</v>
      </c>
      <c r="D1210" s="53">
        <v>1.3368369739911719</v>
      </c>
      <c r="E1210" s="53">
        <v>5.4024090038800319</v>
      </c>
      <c r="F1210" s="53">
        <v>-0.6803482045066962</v>
      </c>
      <c r="H1210" s="53">
        <v>-0.76736374211474612</v>
      </c>
      <c r="I1210" s="53">
        <v>-0.92862085233122604</v>
      </c>
      <c r="J1210" s="53">
        <v>1.5595648666931297</v>
      </c>
      <c r="K1210" s="53">
        <v>-0.62470899969860216</v>
      </c>
      <c r="M1210" s="53">
        <v>-0.79443537850319523</v>
      </c>
      <c r="N1210" s="53">
        <v>3.7819388808865497</v>
      </c>
      <c r="O1210" s="53">
        <v>5.2888072956076995</v>
      </c>
      <c r="P1210" s="53">
        <v>-1.0031878215247954</v>
      </c>
      <c r="R1210" s="53">
        <v>-0.14618547629138726</v>
      </c>
      <c r="S1210" s="53">
        <v>-0.14970210705015999</v>
      </c>
      <c r="T1210" s="53">
        <v>5.9941485923887816</v>
      </c>
      <c r="U1210" s="53">
        <v>-0.93345114819362585</v>
      </c>
    </row>
    <row r="1211" spans="1:21" x14ac:dyDescent="0.25">
      <c r="A1211" s="53" t="s">
        <v>677</v>
      </c>
      <c r="B1211" s="53">
        <f t="shared" si="18"/>
        <v>1202</v>
      </c>
      <c r="C1211" s="53">
        <v>-7.9873843352444046E-2</v>
      </c>
      <c r="D1211" s="53">
        <v>1.6415600664934382</v>
      </c>
      <c r="E1211" s="53">
        <v>1.9414458287386105</v>
      </c>
      <c r="F1211" s="53">
        <v>-0.64169692637292319</v>
      </c>
      <c r="H1211" s="53">
        <v>0.17266478452761275</v>
      </c>
      <c r="I1211" s="53">
        <v>-0.7820632433950705</v>
      </c>
      <c r="J1211" s="53">
        <v>3.162273568034569</v>
      </c>
      <c r="K1211" s="53">
        <v>-0.57824813246735596</v>
      </c>
      <c r="M1211" s="53">
        <v>0.46062261394002629</v>
      </c>
      <c r="N1211" s="53">
        <v>5.2989589246864837</v>
      </c>
      <c r="O1211" s="53">
        <v>5.4927133874784122</v>
      </c>
      <c r="P1211" s="53">
        <v>-0.97436588221556875</v>
      </c>
      <c r="R1211" s="53">
        <v>-0.16693794153120267</v>
      </c>
      <c r="S1211" s="53">
        <v>1.0254922160623892</v>
      </c>
      <c r="T1211" s="53">
        <v>1.8234327964146346</v>
      </c>
      <c r="U1211" s="53">
        <v>-0.90401941048607259</v>
      </c>
    </row>
    <row r="1212" spans="1:21" x14ac:dyDescent="0.25">
      <c r="A1212" s="53" t="s">
        <v>677</v>
      </c>
      <c r="B1212" s="53">
        <f t="shared" si="18"/>
        <v>1203</v>
      </c>
      <c r="C1212" s="53">
        <v>0.4618898128118436</v>
      </c>
      <c r="D1212" s="53">
        <v>1.0107525632872965</v>
      </c>
      <c r="E1212" s="53">
        <v>4.8619569544826922</v>
      </c>
      <c r="F1212" s="53">
        <v>-0.74609367021561424</v>
      </c>
      <c r="H1212" s="53">
        <v>-0.38519536804436266</v>
      </c>
      <c r="I1212" s="53">
        <v>1.9958134401082697</v>
      </c>
      <c r="J1212" s="53">
        <v>2.767863999836905</v>
      </c>
      <c r="K1212" s="53">
        <v>-0.70373850404737137</v>
      </c>
      <c r="M1212" s="53">
        <v>-0.93932963558465821</v>
      </c>
      <c r="N1212" s="53">
        <v>2.1252694383888775</v>
      </c>
      <c r="O1212" s="53">
        <v>4.0831684601035176</v>
      </c>
      <c r="P1212" s="53">
        <v>-1.0522136730363789</v>
      </c>
      <c r="R1212" s="53">
        <v>-0.62263117807635227</v>
      </c>
      <c r="S1212" s="53">
        <v>0.51566902457675234</v>
      </c>
      <c r="T1212" s="53">
        <v>4.0281550996541746</v>
      </c>
      <c r="U1212" s="53">
        <v>-0.98351426112636564</v>
      </c>
    </row>
    <row r="1213" spans="1:21" x14ac:dyDescent="0.25">
      <c r="A1213" s="53" t="s">
        <v>677</v>
      </c>
      <c r="B1213" s="53">
        <f t="shared" si="18"/>
        <v>1204</v>
      </c>
      <c r="C1213" s="53">
        <v>0.17068908551527603</v>
      </c>
      <c r="D1213" s="53">
        <v>1.855627272929711</v>
      </c>
      <c r="E1213" s="53">
        <v>4.6696977767556929</v>
      </c>
      <c r="F1213" s="53">
        <v>-0.59646913322640405</v>
      </c>
      <c r="H1213" s="53">
        <v>-0.90811793977571997</v>
      </c>
      <c r="I1213" s="53">
        <v>-1.0384716674004348</v>
      </c>
      <c r="J1213" s="53">
        <v>10.795720304196522</v>
      </c>
      <c r="K1213" s="53">
        <v>-0.52388194863069293</v>
      </c>
      <c r="M1213" s="53">
        <v>-1.0516185167974441</v>
      </c>
      <c r="N1213" s="53">
        <v>1.8149115397771698</v>
      </c>
      <c r="O1213" s="53">
        <v>5.8715741911198558</v>
      </c>
      <c r="P1213" s="53">
        <v>-0.94063988990432867</v>
      </c>
      <c r="R1213" s="53">
        <v>-1.0591252885910143</v>
      </c>
      <c r="S1213" s="53">
        <v>0.65611796407453882</v>
      </c>
      <c r="T1213" s="53">
        <v>2.7967150194063723</v>
      </c>
      <c r="U1213" s="53">
        <v>-0.86957986257842668</v>
      </c>
    </row>
    <row r="1214" spans="1:21" x14ac:dyDescent="0.25">
      <c r="A1214" s="53" t="s">
        <v>677</v>
      </c>
      <c r="B1214" s="53">
        <f t="shared" si="18"/>
        <v>1205</v>
      </c>
      <c r="C1214" s="53">
        <v>0.22607769807383393</v>
      </c>
      <c r="D1214" s="53">
        <v>-0.5161051650982903</v>
      </c>
      <c r="E1214" s="53">
        <v>2.6978041233762871</v>
      </c>
      <c r="F1214" s="53">
        <v>-0.66367793831170807</v>
      </c>
      <c r="H1214" s="53">
        <v>-1.0502426456468215</v>
      </c>
      <c r="I1214" s="53">
        <v>-1.0929585982525629</v>
      </c>
      <c r="J1214" s="53">
        <v>2.4999388458669873</v>
      </c>
      <c r="K1214" s="53">
        <v>-0.60467046380040346</v>
      </c>
      <c r="M1214" s="53">
        <v>-0.87559455409500975</v>
      </c>
      <c r="N1214" s="53">
        <v>1.669344051176876</v>
      </c>
      <c r="O1214" s="53">
        <v>4.57675217832867</v>
      </c>
      <c r="P1214" s="53">
        <v>-0.9907569415192834</v>
      </c>
      <c r="R1214" s="53">
        <v>-1.0615932638458669</v>
      </c>
      <c r="S1214" s="53">
        <v>-0.13736686114477592</v>
      </c>
      <c r="T1214" s="53">
        <v>1.2098082215873474</v>
      </c>
      <c r="U1214" s="53">
        <v>-0.92075726261323487</v>
      </c>
    </row>
    <row r="1215" spans="1:21" x14ac:dyDescent="0.25">
      <c r="A1215" s="53" t="s">
        <v>677</v>
      </c>
      <c r="B1215" s="53">
        <f t="shared" si="18"/>
        <v>1206</v>
      </c>
      <c r="C1215" s="53">
        <v>0.28050825272868035</v>
      </c>
      <c r="D1215" s="53">
        <v>1.466754718126853</v>
      </c>
      <c r="E1215" s="53">
        <v>4.6797287058544974</v>
      </c>
      <c r="F1215" s="53">
        <v>-0.64444000155821735</v>
      </c>
      <c r="H1215" s="53">
        <v>-0.41385895117428778</v>
      </c>
      <c r="I1215" s="53">
        <v>0.16268418275762278</v>
      </c>
      <c r="J1215" s="53">
        <v>3.8398170291553799</v>
      </c>
      <c r="K1215" s="53">
        <v>-0.58154545297376159</v>
      </c>
      <c r="M1215" s="53">
        <v>9.5773368058553174E-2</v>
      </c>
      <c r="N1215" s="53">
        <v>3.5988619597079348</v>
      </c>
      <c r="O1215" s="53">
        <v>4.6336402268393693</v>
      </c>
      <c r="P1215" s="53">
        <v>-0.97641137075640205</v>
      </c>
      <c r="R1215" s="53">
        <v>-0.74813362378989612</v>
      </c>
      <c r="S1215" s="53">
        <v>-0.17469472563529781</v>
      </c>
      <c r="T1215" s="53">
        <v>6.3843111296654875</v>
      </c>
      <c r="U1215" s="53">
        <v>-0.90610817632419716</v>
      </c>
    </row>
    <row r="1216" spans="1:21" x14ac:dyDescent="0.25">
      <c r="A1216" s="53" t="s">
        <v>677</v>
      </c>
      <c r="B1216" s="53">
        <f t="shared" si="18"/>
        <v>1207</v>
      </c>
      <c r="C1216" s="53">
        <v>0.14775487835561285</v>
      </c>
      <c r="D1216" s="53">
        <v>1.9207994840197198</v>
      </c>
      <c r="E1216" s="53">
        <v>6.9035682042726592</v>
      </c>
      <c r="F1216" s="53">
        <v>-0.57013361864259038</v>
      </c>
      <c r="H1216" s="53">
        <v>-0.67994082900766484</v>
      </c>
      <c r="I1216" s="53">
        <v>-1.1136891389242396</v>
      </c>
      <c r="J1216" s="53">
        <v>2.627734318195333</v>
      </c>
      <c r="K1216" s="53">
        <v>-0.49222527631288987</v>
      </c>
      <c r="M1216" s="53">
        <v>0.25792358562110135</v>
      </c>
      <c r="N1216" s="53">
        <v>1.8397072224001079</v>
      </c>
      <c r="O1216" s="53">
        <v>3.0428807914553047</v>
      </c>
      <c r="P1216" s="53">
        <v>-0.92100171389408458</v>
      </c>
      <c r="R1216" s="53">
        <v>-0.33369644391574044</v>
      </c>
      <c r="S1216" s="53">
        <v>1.3558267376329933</v>
      </c>
      <c r="T1216" s="53">
        <v>3.4009770072885344</v>
      </c>
      <c r="U1216" s="53">
        <v>-0.84952619307384747</v>
      </c>
    </row>
    <row r="1217" spans="1:21" x14ac:dyDescent="0.25">
      <c r="A1217" s="53" t="s">
        <v>677</v>
      </c>
      <c r="B1217" s="53">
        <f t="shared" si="18"/>
        <v>1208</v>
      </c>
      <c r="C1217" s="53">
        <v>0.4884271386773858</v>
      </c>
      <c r="D1217" s="53">
        <v>0.26342344530816719</v>
      </c>
      <c r="E1217" s="53">
        <v>4.636731119044315</v>
      </c>
      <c r="F1217" s="53">
        <v>-0.66993672324151832</v>
      </c>
      <c r="H1217" s="53">
        <v>-0.8776377126282916</v>
      </c>
      <c r="I1217" s="53">
        <v>-0.72581146249841488</v>
      </c>
      <c r="J1217" s="53">
        <v>2.9281219513612422</v>
      </c>
      <c r="K1217" s="53">
        <v>-0.61219385215114352</v>
      </c>
      <c r="M1217" s="53">
        <v>-0.70108066844992289</v>
      </c>
      <c r="N1217" s="53">
        <v>1.9268582586155383</v>
      </c>
      <c r="O1217" s="53">
        <v>4.4854952306965252</v>
      </c>
      <c r="P1217" s="53">
        <v>-0.99542406581908427</v>
      </c>
      <c r="R1217" s="53">
        <v>0.11561818879280411</v>
      </c>
      <c r="S1217" s="53">
        <v>0.37889570445620208</v>
      </c>
      <c r="T1217" s="53">
        <v>4.3886885538860367</v>
      </c>
      <c r="U1217" s="53">
        <v>-0.92552313130675179</v>
      </c>
    </row>
    <row r="1218" spans="1:21" x14ac:dyDescent="0.25">
      <c r="A1218" s="53" t="s">
        <v>677</v>
      </c>
      <c r="B1218" s="53">
        <f t="shared" si="18"/>
        <v>1209</v>
      </c>
      <c r="C1218" s="53">
        <v>-7.492331898759147E-2</v>
      </c>
      <c r="D1218" s="53">
        <v>-0.51568152001564005</v>
      </c>
      <c r="E1218" s="53">
        <v>5.1401336172622916</v>
      </c>
      <c r="F1218" s="53">
        <v>-0.48464584459601218</v>
      </c>
      <c r="H1218" s="53">
        <v>-0.65045245704038113</v>
      </c>
      <c r="I1218" s="53">
        <v>-1.325474503165931</v>
      </c>
      <c r="J1218" s="53">
        <v>10.274852583335532</v>
      </c>
      <c r="K1218" s="53">
        <v>-0.38946447999132366</v>
      </c>
      <c r="M1218" s="53">
        <v>0.41674748036996678</v>
      </c>
      <c r="N1218" s="53">
        <v>2.5938252947633558</v>
      </c>
      <c r="O1218" s="53">
        <v>5.235908390403492</v>
      </c>
      <c r="P1218" s="53">
        <v>-0.8572541858893532</v>
      </c>
      <c r="R1218" s="53">
        <v>-0.78528309224504578</v>
      </c>
      <c r="S1218" s="53">
        <v>-0.18985265652540853</v>
      </c>
      <c r="T1218" s="53">
        <v>4.5930127051580802</v>
      </c>
      <c r="U1218" s="53">
        <v>-0.78442993068807731</v>
      </c>
    </row>
    <row r="1219" spans="1:21" x14ac:dyDescent="0.25">
      <c r="A1219" s="53" t="s">
        <v>677</v>
      </c>
      <c r="B1219" s="53">
        <f t="shared" si="18"/>
        <v>1210</v>
      </c>
      <c r="C1219" s="53">
        <v>0.34986805910171398</v>
      </c>
      <c r="D1219" s="53">
        <v>0.52453411000177119</v>
      </c>
      <c r="E1219" s="53">
        <v>3.1208717848145366</v>
      </c>
      <c r="F1219" s="53">
        <v>-0.60898336185610102</v>
      </c>
      <c r="H1219" s="53">
        <v>-0.63183294212390595</v>
      </c>
      <c r="I1219" s="53">
        <v>-0.32758001189495761</v>
      </c>
      <c r="J1219" s="53">
        <v>1.6478443048476439</v>
      </c>
      <c r="K1219" s="53">
        <v>-0.53892470899824141</v>
      </c>
      <c r="M1219" s="53">
        <v>-0.86530375540343374</v>
      </c>
      <c r="N1219" s="53">
        <v>1.733455460854612</v>
      </c>
      <c r="O1219" s="53">
        <v>5.9061476624534546</v>
      </c>
      <c r="P1219" s="53">
        <v>-0.94997164697633474</v>
      </c>
      <c r="R1219" s="53">
        <v>0.17419488800936506</v>
      </c>
      <c r="S1219" s="53">
        <v>9.9572750542246315E-3</v>
      </c>
      <c r="T1219" s="53">
        <v>3.5734180853947621</v>
      </c>
      <c r="U1219" s="53">
        <v>-0.87910905572352382</v>
      </c>
    </row>
    <row r="1220" spans="1:21" x14ac:dyDescent="0.25">
      <c r="A1220" s="53" t="s">
        <v>677</v>
      </c>
      <c r="B1220" s="53">
        <f t="shared" si="18"/>
        <v>1211</v>
      </c>
      <c r="C1220" s="53">
        <v>0.35114081412667664</v>
      </c>
      <c r="D1220" s="53">
        <v>4.4868868663552952</v>
      </c>
      <c r="E1220" s="53">
        <v>4.8466674764134918</v>
      </c>
      <c r="F1220" s="53">
        <v>-0.59460369771153954</v>
      </c>
      <c r="H1220" s="53">
        <v>-0.13036136486971031</v>
      </c>
      <c r="I1220" s="53">
        <v>-0.92460526548692323</v>
      </c>
      <c r="J1220" s="53">
        <v>3.707943226718446</v>
      </c>
      <c r="K1220" s="53">
        <v>-0.52163959712333519</v>
      </c>
      <c r="M1220" s="53">
        <v>-0.52489649162483321</v>
      </c>
      <c r="N1220" s="53">
        <v>1.5112013074452677</v>
      </c>
      <c r="O1220" s="53">
        <v>3.4791442404541528</v>
      </c>
      <c r="P1220" s="53">
        <v>-0.93924885002697667</v>
      </c>
      <c r="R1220" s="53">
        <v>0.28069879390931851</v>
      </c>
      <c r="S1220" s="53">
        <v>0.17799575072474752</v>
      </c>
      <c r="T1220" s="53">
        <v>0.96181619722968315</v>
      </c>
      <c r="U1220" s="53">
        <v>-0.86815939186090396</v>
      </c>
    </row>
    <row r="1221" spans="1:21" x14ac:dyDescent="0.25">
      <c r="A1221" s="53" t="s">
        <v>677</v>
      </c>
      <c r="B1221" s="53">
        <f t="shared" si="18"/>
        <v>1212</v>
      </c>
      <c r="C1221" s="53">
        <v>0.29155307605861985</v>
      </c>
      <c r="D1221" s="53">
        <v>2.0971798444175391</v>
      </c>
      <c r="E1221" s="53">
        <v>2.0121187533873655</v>
      </c>
      <c r="F1221" s="53">
        <v>-0.51011737778111788</v>
      </c>
      <c r="H1221" s="53">
        <v>0.45549225268795668</v>
      </c>
      <c r="I1221" s="53">
        <v>-0.8616319047138481</v>
      </c>
      <c r="J1221" s="53">
        <v>2.3947317854174814</v>
      </c>
      <c r="K1221" s="53">
        <v>-0.42008260127035618</v>
      </c>
      <c r="M1221" s="53">
        <v>-4.6736185673786082E-2</v>
      </c>
      <c r="N1221" s="53">
        <v>1.8455732608801887</v>
      </c>
      <c r="O1221" s="53">
        <v>6.3647270456221126</v>
      </c>
      <c r="P1221" s="53">
        <v>-0.87624809809668558</v>
      </c>
      <c r="R1221" s="53">
        <v>-0.54694296770083795</v>
      </c>
      <c r="S1221" s="53">
        <v>0.83513476040412815</v>
      </c>
      <c r="T1221" s="53">
        <v>3.8303063734970433</v>
      </c>
      <c r="U1221" s="53">
        <v>-0.80382570541818166</v>
      </c>
    </row>
    <row r="1222" spans="1:21" x14ac:dyDescent="0.25">
      <c r="A1222" s="53" t="s">
        <v>677</v>
      </c>
      <c r="B1222" s="53">
        <f t="shared" si="18"/>
        <v>1213</v>
      </c>
      <c r="C1222" s="53">
        <v>1.6876043354535013E-2</v>
      </c>
      <c r="D1222" s="53">
        <v>0.63320373004360309</v>
      </c>
      <c r="E1222" s="53">
        <v>4.0445773203412951</v>
      </c>
      <c r="F1222" s="53">
        <v>-0.75614645155475901</v>
      </c>
      <c r="H1222" s="53">
        <v>-0.84374561578382301</v>
      </c>
      <c r="I1222" s="53">
        <v>-0.45766817139191152</v>
      </c>
      <c r="J1222" s="53">
        <v>6.5634230960535209</v>
      </c>
      <c r="K1222" s="53">
        <v>-0.71582247543600819</v>
      </c>
      <c r="M1222" s="53">
        <v>-0.62653498590898304</v>
      </c>
      <c r="N1222" s="53">
        <v>1.9303622251221471</v>
      </c>
      <c r="O1222" s="53">
        <v>6.2455008395084812</v>
      </c>
      <c r="P1222" s="53">
        <v>-1.0597099491657984</v>
      </c>
      <c r="R1222" s="53">
        <v>-0.74800445050661701</v>
      </c>
      <c r="S1222" s="53">
        <v>-0.18149898266218131</v>
      </c>
      <c r="T1222" s="53">
        <v>2.980653432168332</v>
      </c>
      <c r="U1222" s="53">
        <v>-0.99116913925435612</v>
      </c>
    </row>
    <row r="1223" spans="1:21" x14ac:dyDescent="0.25">
      <c r="A1223" s="53" t="s">
        <v>677</v>
      </c>
      <c r="B1223" s="53">
        <f t="shared" si="18"/>
        <v>1214</v>
      </c>
      <c r="C1223" s="53">
        <v>0.41802156711517668</v>
      </c>
      <c r="D1223" s="53">
        <v>-0.56071114640652142</v>
      </c>
      <c r="E1223" s="53">
        <v>3.166013695424672</v>
      </c>
      <c r="F1223" s="53">
        <v>-0.76598012378643054</v>
      </c>
      <c r="H1223" s="53">
        <v>-8.7524671225191211E-2</v>
      </c>
      <c r="I1223" s="53">
        <v>-1.123881680005985</v>
      </c>
      <c r="J1223" s="53">
        <v>13.795886051322519</v>
      </c>
      <c r="K1223" s="53">
        <v>-0.72764306616447028</v>
      </c>
      <c r="M1223" s="53">
        <v>-0.98855553599936974</v>
      </c>
      <c r="N1223" s="53">
        <v>1.5659540278241395</v>
      </c>
      <c r="O1223" s="53">
        <v>4.9809318631421657</v>
      </c>
      <c r="P1223" s="53">
        <v>-1.0670428374409837</v>
      </c>
      <c r="R1223" s="53">
        <v>-0.53396762157023181</v>
      </c>
      <c r="S1223" s="53">
        <v>0.59560547913838791</v>
      </c>
      <c r="T1223" s="53">
        <v>4.9859297591515768</v>
      </c>
      <c r="U1223" s="53">
        <v>-0.99865717265969167</v>
      </c>
    </row>
    <row r="1224" spans="1:21" x14ac:dyDescent="0.25">
      <c r="A1224" s="53" t="s">
        <v>677</v>
      </c>
      <c r="B1224" s="53">
        <f t="shared" si="18"/>
        <v>1215</v>
      </c>
      <c r="C1224" s="53">
        <v>-3.7084128775293601E-2</v>
      </c>
      <c r="D1224" s="53">
        <v>-0.36511894764191111</v>
      </c>
      <c r="E1224" s="53">
        <v>4.1265248027374994</v>
      </c>
      <c r="F1224" s="53">
        <v>-0.73357002946055494</v>
      </c>
      <c r="H1224" s="53">
        <v>-0.28521316357671389</v>
      </c>
      <c r="I1224" s="53">
        <v>-0.62701445904817654</v>
      </c>
      <c r="J1224" s="53">
        <v>16.742414824264372</v>
      </c>
      <c r="K1224" s="53">
        <v>-0.68868442981058131</v>
      </c>
      <c r="M1224" s="53">
        <v>-0.4805149068719467</v>
      </c>
      <c r="N1224" s="53">
        <v>3.0592424307121973</v>
      </c>
      <c r="O1224" s="53">
        <v>3.891950320496218</v>
      </c>
      <c r="P1224" s="53">
        <v>-1.0428748974201212</v>
      </c>
      <c r="R1224" s="53">
        <v>-0.56918961852497452</v>
      </c>
      <c r="S1224" s="53">
        <v>0.15472308512105901</v>
      </c>
      <c r="T1224" s="53">
        <v>6.86085735172336</v>
      </c>
      <c r="U1224" s="53">
        <v>-0.97397790094260084</v>
      </c>
    </row>
    <row r="1225" spans="1:21" x14ac:dyDescent="0.25">
      <c r="A1225" s="53" t="s">
        <v>677</v>
      </c>
      <c r="B1225" s="53">
        <f t="shared" si="18"/>
        <v>1216</v>
      </c>
      <c r="C1225" s="53">
        <v>0.50809721280624698</v>
      </c>
      <c r="D1225" s="53">
        <v>-1.0628232835055542</v>
      </c>
      <c r="E1225" s="53">
        <v>3.0542022452889896</v>
      </c>
      <c r="F1225" s="53">
        <v>-1.0648128417343823</v>
      </c>
      <c r="H1225" s="53">
        <v>0.81317276983481146</v>
      </c>
      <c r="I1225" s="53">
        <v>-0.70479529593607448</v>
      </c>
      <c r="J1225" s="53">
        <v>11.427393125849896</v>
      </c>
      <c r="K1225" s="53">
        <v>-1.0868556951719588</v>
      </c>
      <c r="M1225" s="53">
        <v>-0.99848313151429546</v>
      </c>
      <c r="N1225" s="53">
        <v>1.9748497146283315</v>
      </c>
      <c r="O1225" s="53">
        <v>4.08304716497664</v>
      </c>
      <c r="P1225" s="53">
        <v>-1.2898799304472619</v>
      </c>
      <c r="R1225" s="53">
        <v>-6.1258771342304598E-2</v>
      </c>
      <c r="S1225" s="53">
        <v>-0.31075353781222892</v>
      </c>
      <c r="T1225" s="53">
        <v>6.6554332398544318</v>
      </c>
      <c r="U1225" s="53">
        <v>-1.2262089276789974</v>
      </c>
    </row>
    <row r="1226" spans="1:21" x14ac:dyDescent="0.25">
      <c r="A1226" s="53" t="s">
        <v>677</v>
      </c>
      <c r="B1226" s="53">
        <f t="shared" si="18"/>
        <v>1217</v>
      </c>
      <c r="C1226" s="53">
        <v>0.45570356041493343</v>
      </c>
      <c r="D1226" s="53">
        <v>-0.70416217938203685</v>
      </c>
      <c r="E1226" s="53">
        <v>3.6124279871469978</v>
      </c>
      <c r="F1226" s="53">
        <v>-0.51211148545247465</v>
      </c>
      <c r="H1226" s="53">
        <v>-1.1199638598141093</v>
      </c>
      <c r="I1226" s="53">
        <v>-1.3676848579013929</v>
      </c>
      <c r="J1226" s="53">
        <v>2.0646628050016393</v>
      </c>
      <c r="K1226" s="53">
        <v>-0.42247962347083973</v>
      </c>
      <c r="M1226" s="53">
        <v>0.68660385905040255</v>
      </c>
      <c r="N1226" s="53">
        <v>2.8455255114367808</v>
      </c>
      <c r="O1226" s="53">
        <v>4.005176064283825</v>
      </c>
      <c r="P1226" s="53">
        <v>-0.87773508773984787</v>
      </c>
      <c r="R1226" s="53">
        <v>-0.10037615035755704</v>
      </c>
      <c r="S1226" s="53">
        <v>2.3972476668924272</v>
      </c>
      <c r="T1226" s="53">
        <v>6.242263092464273</v>
      </c>
      <c r="U1226" s="53">
        <v>-0.80534415595275044</v>
      </c>
    </row>
    <row r="1227" spans="1:21" x14ac:dyDescent="0.25">
      <c r="A1227" s="53" t="s">
        <v>677</v>
      </c>
      <c r="B1227" s="53">
        <f t="shared" ref="B1227:B1290" si="19">B1226+1</f>
        <v>1218</v>
      </c>
      <c r="C1227" s="53">
        <v>3.5904884746183308E-2</v>
      </c>
      <c r="D1227" s="53">
        <v>3.019232072752962</v>
      </c>
      <c r="E1227" s="53">
        <v>2.3705379962186997</v>
      </c>
      <c r="F1227" s="53">
        <v>-1.430385498723463</v>
      </c>
      <c r="H1227" s="53">
        <v>0.30505913253000277</v>
      </c>
      <c r="I1227" s="53">
        <v>-1.3241105573585632</v>
      </c>
      <c r="J1227" s="53">
        <v>2.5863914258452385</v>
      </c>
      <c r="K1227" s="53">
        <v>-1.5262932377276992</v>
      </c>
      <c r="M1227" s="53">
        <v>-0.59264537957805741</v>
      </c>
      <c r="N1227" s="53">
        <v>3.2767412070965363</v>
      </c>
      <c r="O1227" s="53">
        <v>3.6823148719382521</v>
      </c>
      <c r="P1227" s="53">
        <v>-1.5624844455265532</v>
      </c>
      <c r="R1227" s="53">
        <v>-0.46055026827673923</v>
      </c>
      <c r="S1227" s="53">
        <v>-0.24354678888002287</v>
      </c>
      <c r="T1227" s="53">
        <v>6.6723060428142684</v>
      </c>
      <c r="U1227" s="53">
        <v>-1.5045810559257602</v>
      </c>
    </row>
    <row r="1228" spans="1:21" x14ac:dyDescent="0.25">
      <c r="A1228" s="53" t="s">
        <v>677</v>
      </c>
      <c r="B1228" s="53">
        <f t="shared" si="19"/>
        <v>1219</v>
      </c>
      <c r="C1228" s="53">
        <v>0.10575570772783356</v>
      </c>
      <c r="D1228" s="53">
        <v>6.7363290387887506E-2</v>
      </c>
      <c r="E1228" s="53">
        <v>3.4927863796042944</v>
      </c>
      <c r="F1228" s="53">
        <v>-1.5479031182257117</v>
      </c>
      <c r="H1228" s="53">
        <v>-1.2344186606250862</v>
      </c>
      <c r="I1228" s="53">
        <v>-0.95397106754908589</v>
      </c>
      <c r="J1228" s="53">
        <v>7.49949986687297</v>
      </c>
      <c r="K1228" s="53">
        <v>-1.6675555912811575</v>
      </c>
      <c r="M1228" s="53">
        <v>-0.79980062364436144</v>
      </c>
      <c r="N1228" s="53">
        <v>0.74508095714489064</v>
      </c>
      <c r="O1228" s="53">
        <v>3.743206998090491</v>
      </c>
      <c r="P1228" s="53">
        <v>-1.6501163651059216</v>
      </c>
      <c r="R1228" s="53">
        <v>0.1414623522811797</v>
      </c>
      <c r="S1228" s="53">
        <v>1.1885378971035296</v>
      </c>
      <c r="T1228" s="53">
        <v>6.3285256910168872</v>
      </c>
      <c r="U1228" s="53">
        <v>-1.594067042423682</v>
      </c>
    </row>
    <row r="1229" spans="1:21" x14ac:dyDescent="0.25">
      <c r="A1229" s="53" t="s">
        <v>677</v>
      </c>
      <c r="B1229" s="53">
        <f t="shared" si="19"/>
        <v>1220</v>
      </c>
      <c r="C1229" s="53">
        <v>0.48914180886393549</v>
      </c>
      <c r="D1229" s="53">
        <v>0.92046236787541902</v>
      </c>
      <c r="E1229" s="53">
        <v>4.4690494468947524</v>
      </c>
      <c r="F1229" s="53">
        <v>-1.5453821801375076</v>
      </c>
      <c r="H1229" s="53">
        <v>8.5825895382823092E-2</v>
      </c>
      <c r="I1229" s="53">
        <v>-0.85611922939705298</v>
      </c>
      <c r="J1229" s="53">
        <v>5.376839796358805</v>
      </c>
      <c r="K1229" s="53">
        <v>-1.6645252912375506</v>
      </c>
      <c r="M1229" s="53">
        <v>-0.11613635578621211</v>
      </c>
      <c r="N1229" s="53">
        <v>-0.24712224587558621</v>
      </c>
      <c r="O1229" s="53">
        <v>1.3968639975407815</v>
      </c>
      <c r="P1229" s="53">
        <v>-1.6482365223662052</v>
      </c>
      <c r="R1229" s="53">
        <v>-0.45757160081655063</v>
      </c>
      <c r="S1229" s="53">
        <v>0.35402509590175046</v>
      </c>
      <c r="T1229" s="53">
        <v>5.4069641470068728</v>
      </c>
      <c r="U1229" s="53">
        <v>-1.5921474270274665</v>
      </c>
    </row>
    <row r="1230" spans="1:21" x14ac:dyDescent="0.25">
      <c r="A1230" s="53" t="s">
        <v>677</v>
      </c>
      <c r="B1230" s="53">
        <f t="shared" si="19"/>
        <v>1221</v>
      </c>
      <c r="C1230" s="53">
        <v>0.73118539696037999</v>
      </c>
      <c r="D1230" s="53">
        <v>-0.67685343214194715</v>
      </c>
      <c r="E1230" s="53">
        <v>2.8525797778553366</v>
      </c>
      <c r="F1230" s="53">
        <v>-1.6055873347354428</v>
      </c>
      <c r="H1230" s="53">
        <v>-5.6390737917119904E-2</v>
      </c>
      <c r="I1230" s="53">
        <v>-0.38215887017592587</v>
      </c>
      <c r="J1230" s="53">
        <v>13.17636797101324</v>
      </c>
      <c r="K1230" s="53">
        <v>-1.7368950505177017</v>
      </c>
      <c r="M1230" s="53">
        <v>-0.47324696515759029</v>
      </c>
      <c r="N1230" s="53">
        <v>8.2318067758063052</v>
      </c>
      <c r="O1230" s="53">
        <v>5.6975020325545884</v>
      </c>
      <c r="P1230" s="53">
        <v>-1.6931310095787269</v>
      </c>
      <c r="R1230" s="53">
        <v>-0.13340285270133911</v>
      </c>
      <c r="S1230" s="53">
        <v>0.24937078573973984</v>
      </c>
      <c r="T1230" s="53">
        <v>7.0948036537381869</v>
      </c>
      <c r="U1230" s="53">
        <v>-1.6379917665765076</v>
      </c>
    </row>
    <row r="1231" spans="1:21" x14ac:dyDescent="0.25">
      <c r="A1231" s="53" t="s">
        <v>677</v>
      </c>
      <c r="B1231" s="53">
        <f t="shared" si="19"/>
        <v>1222</v>
      </c>
      <c r="C1231" s="53">
        <v>0.6902149969921999</v>
      </c>
      <c r="D1231" s="53">
        <v>1.2917842821752747</v>
      </c>
      <c r="E1231" s="53">
        <v>4.7552784091505318</v>
      </c>
      <c r="F1231" s="53">
        <v>-1.6443431555780685</v>
      </c>
      <c r="H1231" s="53">
        <v>-0.68889528136523126</v>
      </c>
      <c r="I1231" s="53">
        <v>-1.3432433262818719</v>
      </c>
      <c r="J1231" s="53">
        <v>13.510010412823252</v>
      </c>
      <c r="K1231" s="53">
        <v>-1.7834815835781397</v>
      </c>
      <c r="M1231" s="53">
        <v>-0.57595470666581339</v>
      </c>
      <c r="N1231" s="53">
        <v>0.95459103959785452</v>
      </c>
      <c r="O1231" s="53">
        <v>2.40574904931327</v>
      </c>
      <c r="P1231" s="53">
        <v>-1.7220309055236784</v>
      </c>
      <c r="R1231" s="53">
        <v>-0.67228619763145936</v>
      </c>
      <c r="S1231" s="53">
        <v>0.46796412103249518</v>
      </c>
      <c r="T1231" s="53">
        <v>10.006740323754162</v>
      </c>
      <c r="U1231" s="53">
        <v>-1.6675031102824844</v>
      </c>
    </row>
    <row r="1232" spans="1:21" x14ac:dyDescent="0.25">
      <c r="A1232" s="53" t="s">
        <v>677</v>
      </c>
      <c r="B1232" s="53">
        <f t="shared" si="19"/>
        <v>1223</v>
      </c>
      <c r="C1232" s="53">
        <v>0.14206418703777859</v>
      </c>
      <c r="D1232" s="53">
        <v>0.43265463272253185</v>
      </c>
      <c r="E1232" s="53">
        <v>3.482118160618469</v>
      </c>
      <c r="F1232" s="53">
        <v>-1.6133666577157872</v>
      </c>
      <c r="H1232" s="53">
        <v>-0.19187046711415962</v>
      </c>
      <c r="I1232" s="53">
        <v>-1.0075562417835675</v>
      </c>
      <c r="J1232" s="53">
        <v>7.5556349111114018</v>
      </c>
      <c r="K1232" s="53">
        <v>-1.7462462055011885</v>
      </c>
      <c r="M1232" s="53">
        <v>0.3550366167458372</v>
      </c>
      <c r="N1232" s="53">
        <v>1.0319588554241621</v>
      </c>
      <c r="O1232" s="53">
        <v>8.8694277694339743</v>
      </c>
      <c r="P1232" s="53">
        <v>-1.6989319865614374</v>
      </c>
      <c r="R1232" s="53">
        <v>2.811883120636954E-2</v>
      </c>
      <c r="S1232" s="53">
        <v>0.67513753174484192</v>
      </c>
      <c r="T1232" s="53">
        <v>4.447356989683108</v>
      </c>
      <c r="U1232" s="53">
        <v>-1.6439154773709452</v>
      </c>
    </row>
    <row r="1233" spans="1:21" x14ac:dyDescent="0.25">
      <c r="A1233" s="53" t="s">
        <v>677</v>
      </c>
      <c r="B1233" s="53">
        <f t="shared" si="19"/>
        <v>1224</v>
      </c>
      <c r="C1233" s="53">
        <v>0.32965901773719519</v>
      </c>
      <c r="D1233" s="53">
        <v>-0.6023801368922489</v>
      </c>
      <c r="E1233" s="53">
        <v>3.5123001716811877</v>
      </c>
      <c r="F1233" s="53">
        <v>-1.5519162137983833</v>
      </c>
      <c r="H1233" s="53">
        <v>-0.21208009166576133</v>
      </c>
      <c r="I1233" s="53">
        <v>-1.1489345968626974</v>
      </c>
      <c r="J1233" s="53">
        <v>11.554410863800751</v>
      </c>
      <c r="K1233" s="53">
        <v>-1.672379543025855</v>
      </c>
      <c r="M1233" s="53">
        <v>1.6622795508474177</v>
      </c>
      <c r="N1233" s="53">
        <v>0.68853235331556228</v>
      </c>
      <c r="O1233" s="53">
        <v>6.2605006327693928</v>
      </c>
      <c r="P1233" s="53">
        <v>-1.6531088973745145</v>
      </c>
      <c r="R1233" s="53">
        <v>0.17315246816983226</v>
      </c>
      <c r="S1233" s="53">
        <v>0.72112456464852004</v>
      </c>
      <c r="T1233" s="53">
        <v>11.331060314590299</v>
      </c>
      <c r="U1233" s="53">
        <v>-1.5971228890086624</v>
      </c>
    </row>
    <row r="1234" spans="1:21" x14ac:dyDescent="0.25">
      <c r="A1234" s="53" t="s">
        <v>677</v>
      </c>
      <c r="B1234" s="53">
        <f t="shared" si="19"/>
        <v>1225</v>
      </c>
      <c r="C1234" s="53">
        <v>0.6398014907043531</v>
      </c>
      <c r="D1234" s="53">
        <v>-0.51757426710187948</v>
      </c>
      <c r="E1234" s="53">
        <v>3.3696499996968425</v>
      </c>
      <c r="F1234" s="53">
        <v>-1.5885856752137282</v>
      </c>
      <c r="H1234" s="53">
        <v>0.17902887482411714</v>
      </c>
      <c r="I1234" s="53">
        <v>-0.73850317334493121</v>
      </c>
      <c r="J1234" s="53">
        <v>3.5249502193133178</v>
      </c>
      <c r="K1234" s="53">
        <v>-1.7164581624278608</v>
      </c>
      <c r="M1234" s="53">
        <v>-0.83292331405278941</v>
      </c>
      <c r="N1234" s="53">
        <v>1.1291786996716324</v>
      </c>
      <c r="O1234" s="53">
        <v>5.685665856457109</v>
      </c>
      <c r="P1234" s="53">
        <v>-1.6804530123028021</v>
      </c>
      <c r="R1234" s="53">
        <v>0.31003370655248996</v>
      </c>
      <c r="S1234" s="53">
        <v>0.78408468604833548</v>
      </c>
      <c r="T1234" s="53">
        <v>7.8194532826738232</v>
      </c>
      <c r="U1234" s="53">
        <v>-1.6250455353573388</v>
      </c>
    </row>
    <row r="1235" spans="1:21" x14ac:dyDescent="0.25">
      <c r="A1235" s="53" t="s">
        <v>677</v>
      </c>
      <c r="B1235" s="53">
        <f t="shared" si="19"/>
        <v>1226</v>
      </c>
      <c r="C1235" s="53">
        <v>0.80608082081188626</v>
      </c>
      <c r="D1235" s="53">
        <v>-0.50303102688110024</v>
      </c>
      <c r="E1235" s="53">
        <v>5.0931241430920426</v>
      </c>
      <c r="F1235" s="53">
        <v>-1.4242523529884599</v>
      </c>
      <c r="H1235" s="53">
        <v>1.1346294751998918</v>
      </c>
      <c r="I1235" s="53">
        <v>-0.60811259944241891</v>
      </c>
      <c r="J1235" s="53">
        <v>4.8668405679706916</v>
      </c>
      <c r="K1235" s="53">
        <v>-1.5189208742907736</v>
      </c>
      <c r="M1235" s="53">
        <v>-0.84231685507693721</v>
      </c>
      <c r="N1235" s="53">
        <v>1.1553045465892162</v>
      </c>
      <c r="O1235" s="53">
        <v>1.3757392842182774</v>
      </c>
      <c r="P1235" s="53">
        <v>-1.5579110093380499</v>
      </c>
      <c r="R1235" s="53">
        <v>2.4571921498164246</v>
      </c>
      <c r="S1235" s="53">
        <v>1.6461745445219274</v>
      </c>
      <c r="T1235" s="53">
        <v>11.352047330919641</v>
      </c>
      <c r="U1235" s="53">
        <v>-1.499910857543961</v>
      </c>
    </row>
    <row r="1236" spans="1:21" x14ac:dyDescent="0.25">
      <c r="A1236" s="53" t="s">
        <v>677</v>
      </c>
      <c r="B1236" s="53">
        <f t="shared" si="19"/>
        <v>1227</v>
      </c>
      <c r="C1236" s="53">
        <v>0.42301670087714888</v>
      </c>
      <c r="D1236" s="53">
        <v>0.39364040851636611</v>
      </c>
      <c r="E1236" s="53">
        <v>4.0307584707006638</v>
      </c>
      <c r="F1236" s="53">
        <v>-1.5414179401083148</v>
      </c>
      <c r="H1236" s="53">
        <v>-0.63097788136488542</v>
      </c>
      <c r="I1236" s="53">
        <v>-1.1353276340383935</v>
      </c>
      <c r="J1236" s="53">
        <v>18.129843855217825</v>
      </c>
      <c r="K1236" s="53">
        <v>-1.6597600664232077</v>
      </c>
      <c r="M1236" s="53">
        <v>-0.85501748002088385</v>
      </c>
      <c r="N1236" s="53">
        <v>0.97810498328613804</v>
      </c>
      <c r="O1236" s="53">
        <v>6.782925299324571</v>
      </c>
      <c r="P1236" s="53">
        <v>-1.6452804212734249</v>
      </c>
      <c r="R1236" s="53">
        <v>2.7845211947346571</v>
      </c>
      <c r="S1236" s="53">
        <v>0.17482481883899256</v>
      </c>
      <c r="T1236" s="53">
        <v>8.170774358672702</v>
      </c>
      <c r="U1236" s="53">
        <v>-1.5891287824086475</v>
      </c>
    </row>
    <row r="1237" spans="1:21" x14ac:dyDescent="0.25">
      <c r="A1237" s="53" t="s">
        <v>677</v>
      </c>
      <c r="B1237" s="53">
        <f t="shared" si="19"/>
        <v>1228</v>
      </c>
      <c r="C1237" s="53">
        <v>0.67349617357783353</v>
      </c>
      <c r="D1237" s="53">
        <v>2.2865020263499667</v>
      </c>
      <c r="E1237" s="53">
        <v>4.2052815895522384</v>
      </c>
      <c r="F1237" s="53">
        <v>-1.3703507518236409</v>
      </c>
      <c r="H1237" s="53">
        <v>1.7201657246801347</v>
      </c>
      <c r="I1237" s="53">
        <v>0.9738531536243098</v>
      </c>
      <c r="J1237" s="53">
        <v>2.5276094800829738</v>
      </c>
      <c r="K1237" s="53">
        <v>-1.4541283174546773</v>
      </c>
      <c r="M1237" s="53">
        <v>-5.833791718138643E-2</v>
      </c>
      <c r="N1237" s="53">
        <v>1.1618182450616086</v>
      </c>
      <c r="O1237" s="53">
        <v>7.5299358739691993</v>
      </c>
      <c r="P1237" s="53">
        <v>-1.5177170299289944</v>
      </c>
      <c r="R1237" s="53">
        <v>4.380836330420756</v>
      </c>
      <c r="S1237" s="53">
        <v>3.4878274809573497</v>
      </c>
      <c r="T1237" s="53">
        <v>5.4171096411140844</v>
      </c>
      <c r="U1237" s="53">
        <v>-1.458866476501516</v>
      </c>
    </row>
    <row r="1238" spans="1:21" x14ac:dyDescent="0.25">
      <c r="A1238" s="53" t="s">
        <v>677</v>
      </c>
      <c r="B1238" s="53">
        <f t="shared" si="19"/>
        <v>1229</v>
      </c>
      <c r="C1238" s="53">
        <v>0.7538880598696589</v>
      </c>
      <c r="D1238" s="53">
        <v>-0.52905396741684285</v>
      </c>
      <c r="E1238" s="53">
        <v>4.3266202037948913</v>
      </c>
      <c r="F1238" s="53">
        <v>-1.3042098575198846</v>
      </c>
      <c r="H1238" s="53">
        <v>-0.60689348072403526</v>
      </c>
      <c r="I1238" s="53">
        <v>-1.0447113649021629</v>
      </c>
      <c r="J1238" s="53">
        <v>3.2618059849388441</v>
      </c>
      <c r="K1238" s="53">
        <v>-1.3746234871572909</v>
      </c>
      <c r="M1238" s="53">
        <v>-0.84266625474579682</v>
      </c>
      <c r="N1238" s="53">
        <v>1.5939966046957852</v>
      </c>
      <c r="O1238" s="53">
        <v>2.4159287377385374</v>
      </c>
      <c r="P1238" s="53">
        <v>-1.4683963105757285</v>
      </c>
      <c r="R1238" s="53">
        <v>4.8215941701654632</v>
      </c>
      <c r="S1238" s="53">
        <v>-0.52191268146239855</v>
      </c>
      <c r="T1238" s="53">
        <v>7.5897848016576202</v>
      </c>
      <c r="U1238" s="53">
        <v>-1.4085022570789711</v>
      </c>
    </row>
    <row r="1239" spans="1:21" x14ac:dyDescent="0.25">
      <c r="A1239" s="53" t="s">
        <v>677</v>
      </c>
      <c r="B1239" s="53">
        <f t="shared" si="19"/>
        <v>1230</v>
      </c>
      <c r="C1239" s="53">
        <v>0.57534971740016494</v>
      </c>
      <c r="D1239" s="53">
        <v>0.98244721964181569</v>
      </c>
      <c r="E1239" s="53">
        <v>2.7875908620645697</v>
      </c>
      <c r="F1239" s="53">
        <v>-1.4669856147017131</v>
      </c>
      <c r="H1239" s="53">
        <v>-0.3014155925531169</v>
      </c>
      <c r="I1239" s="53">
        <v>-0.99051371169669622</v>
      </c>
      <c r="J1239" s="53">
        <v>2.8649946550275915</v>
      </c>
      <c r="K1239" s="53">
        <v>-1.5702885002705913</v>
      </c>
      <c r="M1239" s="53">
        <v>1.2689995345153485E-2</v>
      </c>
      <c r="N1239" s="53">
        <v>1.1740572292431306</v>
      </c>
      <c r="O1239" s="53">
        <v>2.2563598762388426</v>
      </c>
      <c r="P1239" s="53">
        <v>-1.5897768501343592</v>
      </c>
      <c r="R1239" s="53">
        <v>-0.54597449367863649</v>
      </c>
      <c r="S1239" s="53">
        <v>0.99611316536492223</v>
      </c>
      <c r="T1239" s="53">
        <v>5.7586410912743631</v>
      </c>
      <c r="U1239" s="53">
        <v>-1.5324508978960478</v>
      </c>
    </row>
    <row r="1240" spans="1:21" x14ac:dyDescent="0.25">
      <c r="A1240" s="53" t="s">
        <v>677</v>
      </c>
      <c r="B1240" s="53">
        <f t="shared" si="19"/>
        <v>1231</v>
      </c>
      <c r="C1240" s="53">
        <v>1.1290000277286589</v>
      </c>
      <c r="D1240" s="53">
        <v>0.12846079700646107</v>
      </c>
      <c r="E1240" s="53">
        <v>5.0893768841250759</v>
      </c>
      <c r="F1240" s="53">
        <v>-1.1923823227431334</v>
      </c>
      <c r="H1240" s="53">
        <v>-0.65216550115855898</v>
      </c>
      <c r="I1240" s="53">
        <v>-0.61289642968462521</v>
      </c>
      <c r="J1240" s="53">
        <v>4.6158890089752171</v>
      </c>
      <c r="K1240" s="53">
        <v>-1.2402009144268857</v>
      </c>
      <c r="M1240" s="53">
        <v>2.5790934408248987</v>
      </c>
      <c r="N1240" s="53">
        <v>0.1644095623993484</v>
      </c>
      <c r="O1240" s="53">
        <v>5.9121173477399518</v>
      </c>
      <c r="P1240" s="53">
        <v>-1.3850074402444352</v>
      </c>
      <c r="R1240" s="53">
        <v>0.19981558981986747</v>
      </c>
      <c r="S1240" s="53">
        <v>1.6998210745642537</v>
      </c>
      <c r="T1240" s="53">
        <v>8.6291537089300991</v>
      </c>
      <c r="U1240" s="53">
        <v>-1.3233490918811623</v>
      </c>
    </row>
    <row r="1241" spans="1:21" x14ac:dyDescent="0.25">
      <c r="A1241" s="53" t="s">
        <v>677</v>
      </c>
      <c r="B1241" s="53">
        <f t="shared" si="19"/>
        <v>1232</v>
      </c>
      <c r="C1241" s="53">
        <v>0.63480878331172952</v>
      </c>
      <c r="D1241" s="53">
        <v>0.99775186749151157</v>
      </c>
      <c r="E1241" s="53">
        <v>4.8236225015154179</v>
      </c>
      <c r="F1241" s="53">
        <v>-1.4238736205990974</v>
      </c>
      <c r="H1241" s="53">
        <v>-0.66081754508725377</v>
      </c>
      <c r="I1241" s="53">
        <v>-0.22332906005827879</v>
      </c>
      <c r="J1241" s="53">
        <v>2.9967714139912736</v>
      </c>
      <c r="K1241" s="53">
        <v>-1.5184656180584328</v>
      </c>
      <c r="M1241" s="53">
        <v>1.8757914455797777</v>
      </c>
      <c r="N1241" s="53">
        <v>0.26356468587551818</v>
      </c>
      <c r="O1241" s="53">
        <v>2.7937105653338716</v>
      </c>
      <c r="P1241" s="53">
        <v>-1.5576285917190811</v>
      </c>
      <c r="R1241" s="53">
        <v>-0.64484108883539337</v>
      </c>
      <c r="S1241" s="53">
        <v>0.77807188892540413</v>
      </c>
      <c r="T1241" s="53">
        <v>10.555185910472025</v>
      </c>
      <c r="U1241" s="53">
        <v>-1.4996224646916863</v>
      </c>
    </row>
    <row r="1242" spans="1:21" x14ac:dyDescent="0.25">
      <c r="A1242" s="53" t="s">
        <v>677</v>
      </c>
      <c r="B1242" s="53">
        <f t="shared" si="19"/>
        <v>1233</v>
      </c>
      <c r="C1242" s="53">
        <v>1.4499557797753726</v>
      </c>
      <c r="D1242" s="53">
        <v>-0.5271515049090727</v>
      </c>
      <c r="E1242" s="53">
        <v>5.6542012965323396</v>
      </c>
      <c r="F1242" s="53">
        <v>-1.3335145322083424</v>
      </c>
      <c r="H1242" s="53">
        <v>-0.48791931808813144</v>
      </c>
      <c r="I1242" s="53">
        <v>0.46122672287402366</v>
      </c>
      <c r="J1242" s="53">
        <v>2.4462194292569008</v>
      </c>
      <c r="K1242" s="53">
        <v>-1.409849245934091</v>
      </c>
      <c r="M1242" s="53">
        <v>-0.68786770831378452</v>
      </c>
      <c r="N1242" s="53">
        <v>1.4745395763471254</v>
      </c>
      <c r="O1242" s="53">
        <v>2.012571412751782</v>
      </c>
      <c r="P1242" s="53">
        <v>-1.4902485647864203</v>
      </c>
      <c r="R1242" s="53">
        <v>0.2072943814178145</v>
      </c>
      <c r="S1242" s="53">
        <v>1.5257610218644762</v>
      </c>
      <c r="T1242" s="53">
        <v>1.7692436840630672</v>
      </c>
      <c r="U1242" s="53">
        <v>-1.4308168490065853</v>
      </c>
    </row>
    <row r="1243" spans="1:21" x14ac:dyDescent="0.25">
      <c r="A1243" s="53" t="s">
        <v>677</v>
      </c>
      <c r="B1243" s="53">
        <f t="shared" si="19"/>
        <v>1234</v>
      </c>
      <c r="C1243" s="53">
        <v>0.49683388696117159</v>
      </c>
      <c r="D1243" s="53">
        <v>-0.77038530672401784</v>
      </c>
      <c r="E1243" s="53">
        <v>2.4048107914218551</v>
      </c>
      <c r="F1243" s="53">
        <v>-1.3485830813930582</v>
      </c>
      <c r="H1243" s="53">
        <v>-0.53106535311890124</v>
      </c>
      <c r="I1243" s="53">
        <v>-1.0137806210354985</v>
      </c>
      <c r="J1243" s="53">
        <v>2.5750100379667709</v>
      </c>
      <c r="K1243" s="53">
        <v>-1.4279624338244248</v>
      </c>
      <c r="M1243" s="53">
        <v>1.6894870952117884</v>
      </c>
      <c r="N1243" s="53">
        <v>1.6125388274205497</v>
      </c>
      <c r="O1243" s="53">
        <v>2.4105085010240299</v>
      </c>
      <c r="P1243" s="53">
        <v>-1.5014850576283088</v>
      </c>
      <c r="R1243" s="53">
        <v>0.69717597877057103</v>
      </c>
      <c r="S1243" s="53">
        <v>0.23973274674432921</v>
      </c>
      <c r="T1243" s="53">
        <v>3.6749608596047794</v>
      </c>
      <c r="U1243" s="53">
        <v>-1.4422910772508102</v>
      </c>
    </row>
    <row r="1244" spans="1:21" x14ac:dyDescent="0.25">
      <c r="A1244" s="53" t="s">
        <v>677</v>
      </c>
      <c r="B1244" s="53">
        <f t="shared" si="19"/>
        <v>1235</v>
      </c>
      <c r="C1244" s="53">
        <v>0.43306948221629421</v>
      </c>
      <c r="D1244" s="53">
        <v>-0.59943191913943983</v>
      </c>
      <c r="E1244" s="53">
        <v>8.9230800969532833</v>
      </c>
      <c r="F1244" s="53">
        <v>-1.4163772828881505</v>
      </c>
      <c r="H1244" s="53">
        <v>-0.3999674561931138</v>
      </c>
      <c r="I1244" s="53">
        <v>0.36597654869891888</v>
      </c>
      <c r="J1244" s="53">
        <v>1.4766813791505624</v>
      </c>
      <c r="K1244" s="53">
        <v>-1.5094546262380986</v>
      </c>
      <c r="M1244" s="53">
        <v>-0.76898321172771422</v>
      </c>
      <c r="N1244" s="53">
        <v>1.313770443674442</v>
      </c>
      <c r="O1244" s="53">
        <v>2.4825846162647802</v>
      </c>
      <c r="P1244" s="53">
        <v>-1.5520386345177024</v>
      </c>
      <c r="R1244" s="53">
        <v>-0.53351169114370356</v>
      </c>
      <c r="S1244" s="53">
        <v>5.328858800782327</v>
      </c>
      <c r="T1244" s="53">
        <v>4.8652634289542807</v>
      </c>
      <c r="U1244" s="53">
        <v>-1.4939142383165527</v>
      </c>
    </row>
    <row r="1245" spans="1:21" x14ac:dyDescent="0.25">
      <c r="A1245" s="53" t="s">
        <v>677</v>
      </c>
      <c r="B1245" s="53">
        <f t="shared" si="19"/>
        <v>1236</v>
      </c>
      <c r="C1245" s="53">
        <v>1.2197554496306893</v>
      </c>
      <c r="D1245" s="53">
        <v>0.9562934888484701</v>
      </c>
      <c r="E1245" s="53">
        <v>4.0947817362393675</v>
      </c>
      <c r="F1245" s="53">
        <v>-1.2540564252105386</v>
      </c>
      <c r="H1245" s="53">
        <v>-0.46799276738167467</v>
      </c>
      <c r="I1245" s="53">
        <v>-0.51518613144350844</v>
      </c>
      <c r="J1245" s="53">
        <v>6.672418844387022</v>
      </c>
      <c r="K1245" s="53">
        <v>-1.3143364262313613</v>
      </c>
      <c r="M1245" s="53">
        <v>1.7712925700955759</v>
      </c>
      <c r="N1245" s="53">
        <v>1.5415950966410916</v>
      </c>
      <c r="O1245" s="53">
        <v>2.1961158624098176</v>
      </c>
      <c r="P1245" s="53">
        <v>-1.4309973097673621</v>
      </c>
      <c r="R1245" s="53">
        <v>-7.6337209816220497E-2</v>
      </c>
      <c r="S1245" s="53">
        <v>2.1719138547805987</v>
      </c>
      <c r="T1245" s="53">
        <v>0.88615433035921198</v>
      </c>
      <c r="U1245" s="53">
        <v>-1.3703119892240929</v>
      </c>
    </row>
    <row r="1246" spans="1:21" x14ac:dyDescent="0.25">
      <c r="A1246" s="53" t="s">
        <v>677</v>
      </c>
      <c r="B1246" s="53">
        <f t="shared" si="19"/>
        <v>1237</v>
      </c>
      <c r="C1246" s="53">
        <v>0.68549511196129365</v>
      </c>
      <c r="D1246" s="53">
        <v>2.3831623859944706</v>
      </c>
      <c r="E1246" s="53">
        <v>11.871977899436704</v>
      </c>
      <c r="F1246" s="53">
        <v>-1.1416638297834973</v>
      </c>
      <c r="H1246" s="53">
        <v>-0.50941080462240107</v>
      </c>
      <c r="I1246" s="53">
        <v>-0.67730778742190645</v>
      </c>
      <c r="J1246" s="53">
        <v>16.395874936097602</v>
      </c>
      <c r="K1246" s="53">
        <v>-1.1792346209084437</v>
      </c>
      <c r="M1246" s="53">
        <v>-0.81440575448510832</v>
      </c>
      <c r="N1246" s="53">
        <v>-0.11399582214137349</v>
      </c>
      <c r="O1246" s="53">
        <v>2.6655316443217369</v>
      </c>
      <c r="P1246" s="53">
        <v>-1.3471870783697586</v>
      </c>
      <c r="R1246" s="53">
        <v>-0.16310449586031589</v>
      </c>
      <c r="S1246" s="53">
        <v>1.549806659971265</v>
      </c>
      <c r="T1246" s="53">
        <v>1.0196984887711331</v>
      </c>
      <c r="U1246" s="53">
        <v>-1.2847285480392741</v>
      </c>
    </row>
    <row r="1247" spans="1:21" x14ac:dyDescent="0.25">
      <c r="A1247" s="53" t="s">
        <v>677</v>
      </c>
      <c r="B1247" s="53">
        <f t="shared" si="19"/>
        <v>1238</v>
      </c>
      <c r="C1247" s="53">
        <v>0.45310766839654965</v>
      </c>
      <c r="D1247" s="53">
        <v>-0.809670836811058</v>
      </c>
      <c r="E1247" s="53">
        <v>4.7731133972696567</v>
      </c>
      <c r="F1247" s="53">
        <v>-1.3556087382548865</v>
      </c>
      <c r="H1247" s="53">
        <v>-6.2689532903820872E-2</v>
      </c>
      <c r="I1247" s="53">
        <v>0.66845186865574846</v>
      </c>
      <c r="J1247" s="53">
        <v>1.7704991805330426</v>
      </c>
      <c r="K1247" s="53">
        <v>-1.4364076425323999</v>
      </c>
      <c r="M1247" s="53">
        <v>-0.68649839144264924</v>
      </c>
      <c r="N1247" s="53">
        <v>0.97408415827831141</v>
      </c>
      <c r="O1247" s="53">
        <v>2.4966801296063812</v>
      </c>
      <c r="P1247" s="53">
        <v>-1.506724032002668</v>
      </c>
      <c r="R1247" s="53">
        <v>-0.59046387295392544</v>
      </c>
      <c r="S1247" s="53">
        <v>2.3078497255525638</v>
      </c>
      <c r="T1247" s="53">
        <v>3.6963407152183607</v>
      </c>
      <c r="U1247" s="53">
        <v>-1.4476408949014696</v>
      </c>
    </row>
    <row r="1248" spans="1:21" x14ac:dyDescent="0.25">
      <c r="A1248" s="53" t="s">
        <v>677</v>
      </c>
      <c r="B1248" s="53">
        <f t="shared" si="19"/>
        <v>1239</v>
      </c>
      <c r="C1248" s="53">
        <v>1.2016952864807207</v>
      </c>
      <c r="D1248" s="53">
        <v>0.61338100347266056</v>
      </c>
      <c r="E1248" s="53">
        <v>4.9143445409506352</v>
      </c>
      <c r="F1248" s="53">
        <v>-1.3565755967195547</v>
      </c>
      <c r="H1248" s="53">
        <v>-0.4278102727962973</v>
      </c>
      <c r="I1248" s="53">
        <v>0.25624830353483058</v>
      </c>
      <c r="J1248" s="53">
        <v>6.9136436972697837</v>
      </c>
      <c r="K1248" s="53">
        <v>-1.437569857210085</v>
      </c>
      <c r="M1248" s="53">
        <v>-0.57712420450690194</v>
      </c>
      <c r="N1248" s="53">
        <v>1.3161420220121294</v>
      </c>
      <c r="O1248" s="53">
        <v>2.5591409393289002</v>
      </c>
      <c r="P1248" s="53">
        <v>-1.5074450103851378</v>
      </c>
      <c r="R1248" s="53">
        <v>0.36762205864280145</v>
      </c>
      <c r="S1248" s="53">
        <v>1.2880281836394525</v>
      </c>
      <c r="T1248" s="53">
        <v>4.3879694193596119</v>
      </c>
      <c r="U1248" s="53">
        <v>-1.4483771273394748</v>
      </c>
    </row>
    <row r="1249" spans="1:21" x14ac:dyDescent="0.25">
      <c r="A1249" s="53" t="s">
        <v>677</v>
      </c>
      <c r="B1249" s="53">
        <f t="shared" si="19"/>
        <v>1240</v>
      </c>
      <c r="C1249" s="53">
        <v>1.6864931900099671</v>
      </c>
      <c r="D1249" s="53">
        <v>3.1912545892758302</v>
      </c>
      <c r="E1249" s="53">
        <v>4.7226868442744943</v>
      </c>
      <c r="F1249" s="53">
        <v>-1.2332707879971883</v>
      </c>
      <c r="H1249" s="53">
        <v>-0.26032841874995488</v>
      </c>
      <c r="I1249" s="53">
        <v>-0.5829761524026571</v>
      </c>
      <c r="J1249" s="53">
        <v>6.5943301244245971</v>
      </c>
      <c r="K1249" s="53">
        <v>-1.2893509981287266</v>
      </c>
      <c r="M1249" s="53">
        <v>-0.83170245070084114</v>
      </c>
      <c r="N1249" s="53">
        <v>1.6741931200208096</v>
      </c>
      <c r="O1249" s="53">
        <v>3.9865080194155254</v>
      </c>
      <c r="P1249" s="53">
        <v>-1.4154976315369723</v>
      </c>
      <c r="R1249" s="53">
        <v>-0.47703762615546091</v>
      </c>
      <c r="S1249" s="53">
        <v>1.2293407985404641</v>
      </c>
      <c r="T1249" s="53">
        <v>6.5486652060524513</v>
      </c>
      <c r="U1249" s="53">
        <v>-1.3544843775101831</v>
      </c>
    </row>
    <row r="1250" spans="1:21" x14ac:dyDescent="0.25">
      <c r="A1250" s="53" t="s">
        <v>677</v>
      </c>
      <c r="B1250" s="53">
        <f t="shared" si="19"/>
        <v>1241</v>
      </c>
      <c r="C1250" s="53">
        <v>0.67610389911885882</v>
      </c>
      <c r="D1250" s="53">
        <v>-4.8681880908781214E-2</v>
      </c>
      <c r="E1250" s="53">
        <v>2.725796888001629</v>
      </c>
      <c r="F1250" s="53">
        <v>-1.2766905034091784</v>
      </c>
      <c r="H1250" s="53">
        <v>-0.51559213977170537</v>
      </c>
      <c r="I1250" s="53">
        <v>0.56236238617232182</v>
      </c>
      <c r="J1250" s="53">
        <v>2.1896472141334451</v>
      </c>
      <c r="K1250" s="53">
        <v>-1.3415437775238346</v>
      </c>
      <c r="M1250" s="53">
        <v>-0.85847369595622403</v>
      </c>
      <c r="N1250" s="53">
        <v>0.17098481124317022</v>
      </c>
      <c r="O1250" s="53">
        <v>2.5157636552392568</v>
      </c>
      <c r="P1250" s="53">
        <v>-1.4478753551945704</v>
      </c>
      <c r="R1250" s="53">
        <v>5.5356198105093381E-2</v>
      </c>
      <c r="S1250" s="53">
        <v>0.41377685628519106</v>
      </c>
      <c r="T1250" s="53">
        <v>5.5542374438000488</v>
      </c>
      <c r="U1250" s="53">
        <v>-1.387547130853537</v>
      </c>
    </row>
    <row r="1251" spans="1:21" x14ac:dyDescent="0.25">
      <c r="A1251" s="53" t="s">
        <v>677</v>
      </c>
      <c r="B1251" s="53">
        <f t="shared" si="19"/>
        <v>1242</v>
      </c>
      <c r="C1251" s="53">
        <v>0.4591391552223355</v>
      </c>
      <c r="D1251" s="53">
        <v>-0.74702259677093952</v>
      </c>
      <c r="E1251" s="53">
        <v>9.271433208441989</v>
      </c>
      <c r="F1251" s="53">
        <v>-1.4248729516420737</v>
      </c>
      <c r="H1251" s="53">
        <v>-0.38376977270650353</v>
      </c>
      <c r="I1251" s="53">
        <v>0.9118162023024049</v>
      </c>
      <c r="J1251" s="53">
        <v>4.4745438543945726</v>
      </c>
      <c r="K1251" s="53">
        <v>-1.5196668664815016</v>
      </c>
      <c r="M1251" s="53">
        <v>-0.49049726779476188</v>
      </c>
      <c r="N1251" s="53">
        <v>0.7858866139937174</v>
      </c>
      <c r="O1251" s="53">
        <v>3.4599276553833009</v>
      </c>
      <c r="P1251" s="53">
        <v>-1.558373784635362</v>
      </c>
      <c r="R1251" s="53">
        <v>-8.6107197287378659E-2</v>
      </c>
      <c r="S1251" s="53">
        <v>1.4210339168517234</v>
      </c>
      <c r="T1251" s="53">
        <v>6.7760958748432012</v>
      </c>
      <c r="U1251" s="53">
        <v>-1.5003834239810039</v>
      </c>
    </row>
    <row r="1252" spans="1:21" x14ac:dyDescent="0.25">
      <c r="A1252" s="53" t="s">
        <v>677</v>
      </c>
      <c r="B1252" s="53">
        <f t="shared" si="19"/>
        <v>1243</v>
      </c>
      <c r="C1252" s="53">
        <v>0.63770086144094529</v>
      </c>
      <c r="D1252" s="53">
        <v>1.4034980162519302</v>
      </c>
      <c r="E1252" s="53">
        <v>2.5839060055450886</v>
      </c>
      <c r="F1252" s="53">
        <v>-1.0512910831210212</v>
      </c>
      <c r="H1252" s="53">
        <v>-0.38544925772495242</v>
      </c>
      <c r="I1252" s="53">
        <v>-0.28175315166269743</v>
      </c>
      <c r="J1252" s="53">
        <v>2.8252488052700038</v>
      </c>
      <c r="K1252" s="53">
        <v>-1.0706018308238252</v>
      </c>
      <c r="M1252" s="53">
        <v>-0.68737212048788066</v>
      </c>
      <c r="N1252" s="53">
        <v>-0.24732002941657125</v>
      </c>
      <c r="O1252" s="53">
        <v>2.2303304277103404</v>
      </c>
      <c r="P1252" s="53">
        <v>-1.2797968665765287</v>
      </c>
      <c r="R1252" s="53">
        <v>0.29207642803969414</v>
      </c>
      <c r="S1252" s="53">
        <v>1.5611186662895662</v>
      </c>
      <c r="T1252" s="53">
        <v>6.7561967983248135</v>
      </c>
      <c r="U1252" s="53">
        <v>-1.2159125320080466</v>
      </c>
    </row>
    <row r="1253" spans="1:21" x14ac:dyDescent="0.25">
      <c r="A1253" s="53" t="s">
        <v>677</v>
      </c>
      <c r="B1253" s="53">
        <f t="shared" si="19"/>
        <v>1244</v>
      </c>
      <c r="C1253" s="53">
        <v>0.3898172807586443</v>
      </c>
      <c r="D1253" s="53">
        <v>0.82731073719148529</v>
      </c>
      <c r="E1253" s="53">
        <v>5.8202071976858178</v>
      </c>
      <c r="F1253" s="53">
        <v>-1.4895256213674171</v>
      </c>
      <c r="H1253" s="53">
        <v>-0.41015562233968522</v>
      </c>
      <c r="I1253" s="53">
        <v>0.64696986712437632</v>
      </c>
      <c r="J1253" s="53">
        <v>16.296176899208895</v>
      </c>
      <c r="K1253" s="53">
        <v>-1.5973827726375285</v>
      </c>
      <c r="M1253" s="53">
        <v>-0.79485312092228422</v>
      </c>
      <c r="N1253" s="53">
        <v>0.2843065047965862</v>
      </c>
      <c r="O1253" s="53">
        <v>2.7807908824659959</v>
      </c>
      <c r="P1253" s="53">
        <v>-1.606584747195358</v>
      </c>
      <c r="R1253" s="53">
        <v>-0.20928309276581286</v>
      </c>
      <c r="S1253" s="53">
        <v>1.3179858676457332</v>
      </c>
      <c r="T1253" s="53">
        <v>6.6677934435616626</v>
      </c>
      <c r="U1253" s="53">
        <v>-1.5496144069995628</v>
      </c>
    </row>
    <row r="1254" spans="1:21" x14ac:dyDescent="0.25">
      <c r="A1254" s="53" t="s">
        <v>677</v>
      </c>
      <c r="B1254" s="53">
        <f t="shared" si="19"/>
        <v>1245</v>
      </c>
      <c r="C1254" s="53">
        <v>0.63782771382042625</v>
      </c>
      <c r="D1254" s="53">
        <v>4.122412278270024E-2</v>
      </c>
      <c r="E1254" s="53">
        <v>6.1199394025724718</v>
      </c>
      <c r="F1254" s="53">
        <v>-1.3348179400346023</v>
      </c>
      <c r="H1254" s="53">
        <v>-0.41033947719736613</v>
      </c>
      <c r="I1254" s="53">
        <v>-1.0411955367045531</v>
      </c>
      <c r="J1254" s="53">
        <v>4.3224994671281092</v>
      </c>
      <c r="K1254" s="53">
        <v>-1.4114160106282478</v>
      </c>
      <c r="M1254" s="53">
        <v>-0.81211858405995441</v>
      </c>
      <c r="N1254" s="53">
        <v>1.6142002907326907</v>
      </c>
      <c r="O1254" s="53">
        <v>3.5890235252876499</v>
      </c>
      <c r="P1254" s="53">
        <v>-1.4912205052519754</v>
      </c>
      <c r="R1254" s="53">
        <v>1.479068260923502</v>
      </c>
      <c r="S1254" s="53">
        <v>1.1544891099253289</v>
      </c>
      <c r="T1254" s="53">
        <v>10.940873743313881</v>
      </c>
      <c r="U1254" s="53">
        <v>-1.431809353242427</v>
      </c>
    </row>
    <row r="1255" spans="1:21" x14ac:dyDescent="0.25">
      <c r="A1255" s="53" t="s">
        <v>677</v>
      </c>
      <c r="B1255" s="53">
        <f t="shared" si="19"/>
        <v>1246</v>
      </c>
      <c r="C1255" s="53">
        <v>0.86118355932934243</v>
      </c>
      <c r="D1255" s="53">
        <v>0.15135130962957918</v>
      </c>
      <c r="E1255" s="53">
        <v>3.6187225809129702</v>
      </c>
      <c r="F1255" s="53">
        <v>-1.3816441189056079</v>
      </c>
      <c r="H1255" s="53">
        <v>-1.3137457207712807E-2</v>
      </c>
      <c r="I1255" s="53">
        <v>0.5526156103433324</v>
      </c>
      <c r="J1255" s="53">
        <v>4.8679969494014772</v>
      </c>
      <c r="K1255" s="53">
        <v>-1.4677035380922203</v>
      </c>
      <c r="M1255" s="53">
        <v>-0.58220974972214579</v>
      </c>
      <c r="N1255" s="53">
        <v>0.77972231889781529</v>
      </c>
      <c r="O1255" s="53">
        <v>3.0468934707992537</v>
      </c>
      <c r="P1255" s="53">
        <v>-1.5261384006145049</v>
      </c>
      <c r="R1255" s="53">
        <v>-0.62322159743449002</v>
      </c>
      <c r="S1255" s="53">
        <v>0.87661334737871532</v>
      </c>
      <c r="T1255" s="53">
        <v>9.0025294060641556</v>
      </c>
      <c r="U1255" s="53">
        <v>-1.4674660218164521</v>
      </c>
    </row>
    <row r="1256" spans="1:21" x14ac:dyDescent="0.25">
      <c r="A1256" s="53" t="s">
        <v>677</v>
      </c>
      <c r="B1256" s="53">
        <f t="shared" si="19"/>
        <v>1247</v>
      </c>
      <c r="C1256" s="53">
        <v>0.33634964171827475</v>
      </c>
      <c r="D1256" s="53">
        <v>0.36892390876856884</v>
      </c>
      <c r="E1256" s="53">
        <v>4.8747312570908905</v>
      </c>
      <c r="F1256" s="53">
        <v>-1.4081680897955975</v>
      </c>
      <c r="H1256" s="53">
        <v>2.9071074638093261E-2</v>
      </c>
      <c r="I1256" s="53">
        <v>0.56412832397395618</v>
      </c>
      <c r="J1256" s="53">
        <v>16.081125592069625</v>
      </c>
      <c r="K1256" s="53">
        <v>-1.4995867447924005</v>
      </c>
      <c r="M1256" s="53">
        <v>-0.81080358026580623</v>
      </c>
      <c r="N1256" s="53">
        <v>1.881408561173465</v>
      </c>
      <c r="O1256" s="53">
        <v>4.6193129903085657</v>
      </c>
      <c r="P1256" s="53">
        <v>-1.5459171069378796</v>
      </c>
      <c r="R1256" s="53">
        <v>-0.65049108160157809</v>
      </c>
      <c r="S1256" s="53">
        <v>0.79328736057286475</v>
      </c>
      <c r="T1256" s="53">
        <v>11.411377591436318</v>
      </c>
      <c r="U1256" s="53">
        <v>-1.4876631948955703</v>
      </c>
    </row>
    <row r="1257" spans="1:21" x14ac:dyDescent="0.25">
      <c r="A1257" s="53" t="s">
        <v>677</v>
      </c>
      <c r="B1257" s="53">
        <f t="shared" si="19"/>
        <v>1248</v>
      </c>
      <c r="C1257" s="53">
        <v>0.92444875846905239</v>
      </c>
      <c r="D1257" s="53">
        <v>-0.16643984522236976</v>
      </c>
      <c r="E1257" s="53">
        <v>14.168533290690524</v>
      </c>
      <c r="F1257" s="53">
        <v>-1.1322711004602202</v>
      </c>
      <c r="H1257" s="53">
        <v>-0.38027948289413777</v>
      </c>
      <c r="I1257" s="53">
        <v>-0.59961887796284863</v>
      </c>
      <c r="J1257" s="53">
        <v>3.9238634605314933</v>
      </c>
      <c r="K1257" s="53">
        <v>-1.1679440667250232</v>
      </c>
      <c r="M1257" s="53">
        <v>0.67916778000733447</v>
      </c>
      <c r="N1257" s="53">
        <v>1.0822616963959213</v>
      </c>
      <c r="O1257" s="53">
        <v>4.8379445997774679</v>
      </c>
      <c r="P1257" s="53">
        <v>-1.340182997584473</v>
      </c>
      <c r="R1257" s="53">
        <v>-0.83161975018080025</v>
      </c>
      <c r="S1257" s="53">
        <v>1.9019129602097089</v>
      </c>
      <c r="T1257" s="53">
        <v>3.5009858459200593</v>
      </c>
      <c r="U1257" s="53">
        <v>-1.2775762788479694</v>
      </c>
    </row>
    <row r="1258" spans="1:21" x14ac:dyDescent="0.25">
      <c r="A1258" s="53" t="s">
        <v>677</v>
      </c>
      <c r="B1258" s="53">
        <f t="shared" si="19"/>
        <v>1249</v>
      </c>
      <c r="C1258" s="53">
        <v>9.9515433808441967E-2</v>
      </c>
      <c r="D1258" s="53">
        <v>0.9101850180977672</v>
      </c>
      <c r="E1258" s="53">
        <v>3.3257383577877313</v>
      </c>
      <c r="F1258" s="53">
        <v>-1.2886648648588488</v>
      </c>
      <c r="H1258" s="53">
        <v>6.1635220040357561</v>
      </c>
      <c r="I1258" s="53">
        <v>0.71179051439123486</v>
      </c>
      <c r="J1258" s="53">
        <v>4.246614064927658</v>
      </c>
      <c r="K1258" s="53">
        <v>-1.3559375891739069</v>
      </c>
      <c r="M1258" s="53">
        <v>1.2616178622137719</v>
      </c>
      <c r="N1258" s="53">
        <v>1.210327011906523</v>
      </c>
      <c r="O1258" s="53">
        <v>3.4915416294347188</v>
      </c>
      <c r="P1258" s="53">
        <v>-1.4568045377632466</v>
      </c>
      <c r="R1258" s="53">
        <v>-0.25364006166428898</v>
      </c>
      <c r="S1258" s="53">
        <v>1.0459116922806424</v>
      </c>
      <c r="T1258" s="53">
        <v>2.8267166067303413</v>
      </c>
      <c r="U1258" s="53">
        <v>-1.3966652320501489</v>
      </c>
    </row>
    <row r="1259" spans="1:21" x14ac:dyDescent="0.25">
      <c r="A1259" s="53" t="s">
        <v>677</v>
      </c>
      <c r="B1259" s="53">
        <f t="shared" si="19"/>
        <v>1250</v>
      </c>
      <c r="C1259" s="53">
        <v>0.37353970354884136</v>
      </c>
      <c r="D1259" s="53">
        <v>-0.26912227956729751</v>
      </c>
      <c r="E1259" s="53">
        <v>2.5024185886321026</v>
      </c>
      <c r="F1259" s="53">
        <v>-1.4305275258555086</v>
      </c>
      <c r="H1259" s="53">
        <v>6.0333006958969913</v>
      </c>
      <c r="I1259" s="53">
        <v>1.5345615682951799</v>
      </c>
      <c r="J1259" s="53">
        <v>2.9623266707933427</v>
      </c>
      <c r="K1259" s="53">
        <v>-1.5264639618031712</v>
      </c>
      <c r="M1259" s="53">
        <v>0.86137391599921498</v>
      </c>
      <c r="N1259" s="53">
        <v>2.7538630417351788</v>
      </c>
      <c r="O1259" s="53">
        <v>7.3786571330406492</v>
      </c>
      <c r="P1259" s="53">
        <v>-1.5625903539874821</v>
      </c>
      <c r="R1259" s="53">
        <v>-0.87254420353342943</v>
      </c>
      <c r="S1259" s="53">
        <v>1.971882309127355</v>
      </c>
      <c r="T1259" s="53">
        <v>2.6441180137309708</v>
      </c>
      <c r="U1259" s="53">
        <v>-1.5046892051384009</v>
      </c>
    </row>
    <row r="1260" spans="1:21" x14ac:dyDescent="0.25">
      <c r="A1260" s="53" t="s">
        <v>677</v>
      </c>
      <c r="B1260" s="53">
        <f t="shared" si="19"/>
        <v>1251</v>
      </c>
      <c r="C1260" s="53">
        <v>-3.8703755175715587E-2</v>
      </c>
      <c r="D1260" s="53">
        <v>0.18610086154935973</v>
      </c>
      <c r="E1260" s="53">
        <v>3.6575195257328112</v>
      </c>
      <c r="F1260" s="53">
        <v>-1.3646093802132482</v>
      </c>
      <c r="H1260" s="53">
        <v>-0.12966498516105771</v>
      </c>
      <c r="I1260" s="53">
        <v>0.91899486727750856</v>
      </c>
      <c r="J1260" s="53">
        <v>2.5263794180499684</v>
      </c>
      <c r="K1260" s="53">
        <v>-1.4472268871011331</v>
      </c>
      <c r="M1260" s="53">
        <v>0.10720605757563682</v>
      </c>
      <c r="N1260" s="53">
        <v>1.8080937006795919</v>
      </c>
      <c r="O1260" s="53">
        <v>2.5172884367585695</v>
      </c>
      <c r="P1260" s="53">
        <v>-1.5134357364738664</v>
      </c>
      <c r="R1260" s="53">
        <v>-0.38690784422379221</v>
      </c>
      <c r="S1260" s="53">
        <v>1.5127445438225755</v>
      </c>
      <c r="T1260" s="53">
        <v>2.1843017839099947</v>
      </c>
      <c r="U1260" s="53">
        <v>-1.454494601844905</v>
      </c>
    </row>
    <row r="1261" spans="1:21" x14ac:dyDescent="0.25">
      <c r="A1261" s="53" t="s">
        <v>677</v>
      </c>
      <c r="B1261" s="53">
        <f t="shared" si="19"/>
        <v>1252</v>
      </c>
      <c r="C1261" s="53">
        <v>0.26429258274174061</v>
      </c>
      <c r="D1261" s="53">
        <v>-0.82967230923871393</v>
      </c>
      <c r="E1261" s="53">
        <v>2.592245993867313</v>
      </c>
      <c r="F1261" s="53">
        <v>-1.3955491593508607</v>
      </c>
      <c r="H1261" s="53">
        <v>-0.50128989097254228</v>
      </c>
      <c r="I1261" s="53">
        <v>-0.19748236739510622</v>
      </c>
      <c r="J1261" s="53">
        <v>4.8945929154567587</v>
      </c>
      <c r="K1261" s="53">
        <v>-1.4844181273416635</v>
      </c>
      <c r="M1261" s="53">
        <v>0.90415151683326633</v>
      </c>
      <c r="N1261" s="53">
        <v>2.5000428873035063</v>
      </c>
      <c r="O1261" s="53">
        <v>3.5167061767858514</v>
      </c>
      <c r="P1261" s="53">
        <v>-1.5365072745859774</v>
      </c>
      <c r="R1261" s="53">
        <v>-0.81885007117881514</v>
      </c>
      <c r="S1261" s="53">
        <v>1.0327468569169387</v>
      </c>
      <c r="T1261" s="53">
        <v>3.1082961759774217</v>
      </c>
      <c r="U1261" s="53">
        <v>-1.4780542745976712</v>
      </c>
    </row>
    <row r="1262" spans="1:21" x14ac:dyDescent="0.25">
      <c r="A1262" s="53" t="s">
        <v>677</v>
      </c>
      <c r="B1262" s="53">
        <f t="shared" si="19"/>
        <v>1253</v>
      </c>
      <c r="C1262" s="53">
        <v>0.48961067490811044</v>
      </c>
      <c r="D1262" s="53">
        <v>1.7020339365246437</v>
      </c>
      <c r="E1262" s="53">
        <v>3.9814638587830924</v>
      </c>
      <c r="F1262" s="53">
        <v>-1.1512571522317607</v>
      </c>
      <c r="H1262" s="53">
        <v>-0.35043836086004437</v>
      </c>
      <c r="I1262" s="53">
        <v>0.18204749642055162</v>
      </c>
      <c r="J1262" s="53">
        <v>3.4238820447690972</v>
      </c>
      <c r="K1262" s="53">
        <v>-1.1907662985681751</v>
      </c>
      <c r="M1262" s="53">
        <v>0.27910260831296185</v>
      </c>
      <c r="N1262" s="53">
        <v>2.4728710956185944</v>
      </c>
      <c r="O1262" s="53">
        <v>6.2084770397685745</v>
      </c>
      <c r="P1262" s="53">
        <v>-1.3543407397938576</v>
      </c>
      <c r="R1262" s="53">
        <v>-0.8884690984267124</v>
      </c>
      <c r="S1262" s="53">
        <v>2.0619707281971968</v>
      </c>
      <c r="T1262" s="53">
        <v>4.7428630502208842</v>
      </c>
      <c r="U1262" s="53">
        <v>-1.2920335626125066</v>
      </c>
    </row>
    <row r="1263" spans="1:21" x14ac:dyDescent="0.25">
      <c r="A1263" s="53" t="s">
        <v>677</v>
      </c>
      <c r="B1263" s="53">
        <f t="shared" si="19"/>
        <v>1254</v>
      </c>
      <c r="C1263" s="53">
        <v>0.38555897769179914</v>
      </c>
      <c r="D1263" s="53">
        <v>1.9611227867378539E-2</v>
      </c>
      <c r="E1263" s="53">
        <v>3.4513468102957714</v>
      </c>
      <c r="F1263" s="53">
        <v>-1.313629903386605</v>
      </c>
      <c r="H1263" s="53">
        <v>0.45187611176908943</v>
      </c>
      <c r="I1263" s="53">
        <v>-0.25828451119421258</v>
      </c>
      <c r="J1263" s="53">
        <v>2.8944629632552865</v>
      </c>
      <c r="K1263" s="53">
        <v>-1.3859468772612658</v>
      </c>
      <c r="M1263" s="53">
        <v>0.24288034634775607</v>
      </c>
      <c r="N1263" s="53">
        <v>0.83769024811643011</v>
      </c>
      <c r="O1263" s="53">
        <v>4.4637129023942217</v>
      </c>
      <c r="P1263" s="53">
        <v>-1.4754207610821533</v>
      </c>
      <c r="R1263" s="53">
        <v>-0.85032643288412268</v>
      </c>
      <c r="S1263" s="53">
        <v>1.6034901648152937</v>
      </c>
      <c r="T1263" s="53">
        <v>2.736487228327896</v>
      </c>
      <c r="U1263" s="53">
        <v>-1.4156753269625304</v>
      </c>
    </row>
    <row r="1264" spans="1:21" x14ac:dyDescent="0.25">
      <c r="A1264" s="53" t="s">
        <v>677</v>
      </c>
      <c r="B1264" s="53">
        <f t="shared" si="19"/>
        <v>1255</v>
      </c>
      <c r="C1264" s="53">
        <v>-0.17867215260529301</v>
      </c>
      <c r="D1264" s="53">
        <v>-0.22331030319566444</v>
      </c>
      <c r="E1264" s="53">
        <v>7.7277249515238573</v>
      </c>
      <c r="F1264" s="53">
        <v>-1.2273294348262149</v>
      </c>
      <c r="H1264" s="53">
        <v>-0.17236342607272837</v>
      </c>
      <c r="I1264" s="53">
        <v>0.38437025838887928</v>
      </c>
      <c r="J1264" s="53">
        <v>4.2207447564793776</v>
      </c>
      <c r="K1264" s="53">
        <v>-1.282209179431421</v>
      </c>
      <c r="M1264" s="53">
        <v>0.30772359405725469</v>
      </c>
      <c r="N1264" s="53">
        <v>2.1243850721521733</v>
      </c>
      <c r="O1264" s="53">
        <v>7.4813510710410807</v>
      </c>
      <c r="P1264" s="53">
        <v>-1.4110672134815641</v>
      </c>
      <c r="R1264" s="53">
        <v>-0.83497577945345403</v>
      </c>
      <c r="S1264" s="53">
        <v>-2.1514929541491673E-2</v>
      </c>
      <c r="T1264" s="53">
        <v>2.4865323743218517</v>
      </c>
      <c r="U1264" s="53">
        <v>-1.3499602231587846</v>
      </c>
    </row>
    <row r="1265" spans="1:21" x14ac:dyDescent="0.25">
      <c r="A1265" s="53" t="s">
        <v>677</v>
      </c>
      <c r="B1265" s="53">
        <f t="shared" si="19"/>
        <v>1256</v>
      </c>
      <c r="C1265" s="53">
        <v>-0.88531613806500786</v>
      </c>
      <c r="D1265" s="53">
        <v>1.127255676994005</v>
      </c>
      <c r="E1265" s="53">
        <v>3.7076984498365193</v>
      </c>
      <c r="F1265" s="53">
        <v>-1.1877416477329028</v>
      </c>
      <c r="H1265" s="53">
        <v>-0.63975832844559943</v>
      </c>
      <c r="I1265" s="53">
        <v>0.61637144500700136</v>
      </c>
      <c r="J1265" s="53">
        <v>2.997294523555623</v>
      </c>
      <c r="K1265" s="53">
        <v>-1.2346225792223564</v>
      </c>
      <c r="M1265" s="53">
        <v>0.73208388490873255</v>
      </c>
      <c r="N1265" s="53">
        <v>2.2202177213349641</v>
      </c>
      <c r="O1265" s="53">
        <v>3.7251227937733002</v>
      </c>
      <c r="P1265" s="53">
        <v>-1.3815469271655201</v>
      </c>
      <c r="R1265" s="53">
        <v>10.498496470860633</v>
      </c>
      <c r="S1265" s="53">
        <v>3.4483551612616905</v>
      </c>
      <c r="T1265" s="53">
        <v>2.4782817649734685</v>
      </c>
      <c r="U1265" s="53">
        <v>-1.3198153632108092</v>
      </c>
    </row>
    <row r="1266" spans="1:21" x14ac:dyDescent="0.25">
      <c r="A1266" s="53" t="s">
        <v>677</v>
      </c>
      <c r="B1266" s="53">
        <f t="shared" si="19"/>
        <v>1257</v>
      </c>
      <c r="C1266" s="53">
        <v>-0.53733781114340684</v>
      </c>
      <c r="D1266" s="53">
        <v>-0.21760019595097424</v>
      </c>
      <c r="E1266" s="53">
        <v>3.1275839527677198</v>
      </c>
      <c r="F1266" s="53">
        <v>-1.2417443061866709</v>
      </c>
      <c r="H1266" s="53">
        <v>-0.47778222273536047</v>
      </c>
      <c r="I1266" s="53">
        <v>-0.59909321635298074</v>
      </c>
      <c r="J1266" s="53">
        <v>6.3792686031265697</v>
      </c>
      <c r="K1266" s="53">
        <v>-1.29953661222978</v>
      </c>
      <c r="M1266" s="53">
        <v>1.4185010423478459</v>
      </c>
      <c r="N1266" s="53">
        <v>1.3262497527475767</v>
      </c>
      <c r="O1266" s="53">
        <v>3.1593384951565713</v>
      </c>
      <c r="P1266" s="53">
        <v>-1.421816264161426</v>
      </c>
      <c r="R1266" s="53">
        <v>-0.32394633333470535</v>
      </c>
      <c r="S1266" s="53">
        <v>0.54377387953763079</v>
      </c>
      <c r="T1266" s="53">
        <v>3.3868984672535856</v>
      </c>
      <c r="U1266" s="53">
        <v>-1.3609366962135876</v>
      </c>
    </row>
    <row r="1267" spans="1:21" x14ac:dyDescent="0.25">
      <c r="A1267" s="53" t="s">
        <v>677</v>
      </c>
      <c r="B1267" s="53">
        <f t="shared" si="19"/>
        <v>1258</v>
      </c>
      <c r="C1267" s="53">
        <v>0.27452198189235083</v>
      </c>
      <c r="D1267" s="53">
        <v>-0.76397114465867821</v>
      </c>
      <c r="E1267" s="53">
        <v>3.3120621368994136</v>
      </c>
      <c r="F1267" s="53">
        <v>-1.1426045898614647</v>
      </c>
      <c r="H1267" s="53">
        <v>0.48036970595609246</v>
      </c>
      <c r="I1267" s="53">
        <v>-0.60718202921483488</v>
      </c>
      <c r="J1267" s="53">
        <v>2.9054678855713569</v>
      </c>
      <c r="K1267" s="53">
        <v>-1.1803654639539858</v>
      </c>
      <c r="M1267" s="53">
        <v>0.79988708223131411</v>
      </c>
      <c r="N1267" s="53">
        <v>1.063875613108058</v>
      </c>
      <c r="O1267" s="53">
        <v>4.2715316501892282</v>
      </c>
      <c r="P1267" s="53">
        <v>-1.3478885954005246</v>
      </c>
      <c r="R1267" s="53">
        <v>11.471049855617492</v>
      </c>
      <c r="S1267" s="53">
        <v>1.0012875931232115</v>
      </c>
      <c r="T1267" s="53">
        <v>4.3722381708090179</v>
      </c>
      <c r="U1267" s="53">
        <v>-1.2854449073732306</v>
      </c>
    </row>
    <row r="1268" spans="1:21" x14ac:dyDescent="0.25">
      <c r="A1268" s="53" t="s">
        <v>677</v>
      </c>
      <c r="B1268" s="53">
        <f t="shared" si="19"/>
        <v>1259</v>
      </c>
      <c r="C1268" s="53">
        <v>-1.0622521519598247</v>
      </c>
      <c r="D1268" s="53">
        <v>-0.30924417618550248</v>
      </c>
      <c r="E1268" s="53">
        <v>5.3758006719065703</v>
      </c>
      <c r="F1268" s="53">
        <v>-1.1583604976613546</v>
      </c>
      <c r="H1268" s="53">
        <v>-0.46988163966636104</v>
      </c>
      <c r="I1268" s="53">
        <v>0.84562504682541795</v>
      </c>
      <c r="J1268" s="53">
        <v>3.9078521839480822</v>
      </c>
      <c r="K1268" s="53">
        <v>-1.1993048930167161</v>
      </c>
      <c r="M1268" s="53">
        <v>0.74340319879736372</v>
      </c>
      <c r="N1268" s="53">
        <v>1.6964081250772489</v>
      </c>
      <c r="O1268" s="53">
        <v>4.4000278331303564</v>
      </c>
      <c r="P1268" s="53">
        <v>-1.3596376458924255</v>
      </c>
      <c r="R1268" s="53">
        <v>0.11839488811897196</v>
      </c>
      <c r="S1268" s="53">
        <v>4.2018763819969198</v>
      </c>
      <c r="T1268" s="53">
        <v>5.0626661631299461</v>
      </c>
      <c r="U1268" s="53">
        <v>-1.2974425376742467</v>
      </c>
    </row>
    <row r="1269" spans="1:21" x14ac:dyDescent="0.25">
      <c r="A1269" s="53" t="s">
        <v>677</v>
      </c>
      <c r="B1269" s="53">
        <f t="shared" si="19"/>
        <v>1260</v>
      </c>
      <c r="C1269" s="53">
        <v>-1.2586615996528439</v>
      </c>
      <c r="D1269" s="53">
        <v>1.8079999297713663</v>
      </c>
      <c r="E1269" s="53">
        <v>3.0357208634257193</v>
      </c>
      <c r="F1269" s="53">
        <v>-1.1198727906317307</v>
      </c>
      <c r="H1269" s="53">
        <v>-9.365675847035107E-2</v>
      </c>
      <c r="I1269" s="53">
        <v>-0.30932529007039489</v>
      </c>
      <c r="J1269" s="53">
        <v>5.8673192175012101</v>
      </c>
      <c r="K1269" s="53">
        <v>-1.1530406468474286</v>
      </c>
      <c r="M1269" s="53">
        <v>0.49422029999539774</v>
      </c>
      <c r="N1269" s="53">
        <v>1.0810908415621254</v>
      </c>
      <c r="O1269" s="53">
        <v>6.4674499476308336</v>
      </c>
      <c r="P1269" s="53">
        <v>-1.330937680206431</v>
      </c>
      <c r="R1269" s="53">
        <v>0.16110446036405909</v>
      </c>
      <c r="S1269" s="53">
        <v>0.867343659338915</v>
      </c>
      <c r="T1269" s="53">
        <v>2.1323883823877141</v>
      </c>
      <c r="U1269" s="53">
        <v>-1.2681353542393148</v>
      </c>
    </row>
    <row r="1270" spans="1:21" x14ac:dyDescent="0.25">
      <c r="A1270" s="53" t="s">
        <v>677</v>
      </c>
      <c r="B1270" s="53">
        <f t="shared" si="19"/>
        <v>1261</v>
      </c>
      <c r="C1270" s="53">
        <v>-1.0445006200077354</v>
      </c>
      <c r="D1270" s="53">
        <v>-0.14036744255081102</v>
      </c>
      <c r="E1270" s="53">
        <v>6.074699164338905</v>
      </c>
      <c r="F1270" s="53">
        <v>-0.93946051538258424</v>
      </c>
      <c r="H1270" s="53">
        <v>-2.4597465732083892E-3</v>
      </c>
      <c r="I1270" s="53">
        <v>-0.19460601486544979</v>
      </c>
      <c r="J1270" s="53">
        <v>3.7878325432927151</v>
      </c>
      <c r="K1270" s="53">
        <v>-0.93617561231410817</v>
      </c>
      <c r="M1270" s="53">
        <v>4.0337683631183424E-2</v>
      </c>
      <c r="N1270" s="53">
        <v>-0.21526205921556005</v>
      </c>
      <c r="O1270" s="53">
        <v>3.123407701136018</v>
      </c>
      <c r="P1270" s="53">
        <v>-1.196405734590722</v>
      </c>
      <c r="R1270" s="53">
        <v>-0.27132650713745532</v>
      </c>
      <c r="S1270" s="53">
        <v>0.25431666712235829</v>
      </c>
      <c r="T1270" s="53">
        <v>2.5095131828152724</v>
      </c>
      <c r="U1270" s="53">
        <v>-1.1307570573049088</v>
      </c>
    </row>
    <row r="1271" spans="1:21" x14ac:dyDescent="0.25">
      <c r="A1271" s="53" t="s">
        <v>677</v>
      </c>
      <c r="B1271" s="53">
        <f t="shared" si="19"/>
        <v>1262</v>
      </c>
      <c r="C1271" s="53">
        <v>0.39968190908778223</v>
      </c>
      <c r="D1271" s="53">
        <v>1.1032911826938985</v>
      </c>
      <c r="E1271" s="53">
        <v>3.762692245364645</v>
      </c>
      <c r="F1271" s="53">
        <v>-0.87204565286919133</v>
      </c>
      <c r="H1271" s="53">
        <v>-0.35530864388543681</v>
      </c>
      <c r="I1271" s="53">
        <v>-0.85568549521602588</v>
      </c>
      <c r="J1271" s="53">
        <v>3.0257166186313058</v>
      </c>
      <c r="K1271" s="53">
        <v>-0.85513940528863774</v>
      </c>
      <c r="M1271" s="53">
        <v>1.076783075626303</v>
      </c>
      <c r="N1271" s="53">
        <v>0.25825080624521163</v>
      </c>
      <c r="O1271" s="53">
        <v>4.2877588693078073</v>
      </c>
      <c r="P1271" s="53">
        <v>-1.1461350276511999</v>
      </c>
      <c r="R1271" s="53">
        <v>-0.35881454436170529</v>
      </c>
      <c r="S1271" s="53">
        <v>0.30587443132655945</v>
      </c>
      <c r="T1271" s="53">
        <v>6.7158052273590449</v>
      </c>
      <c r="U1271" s="53">
        <v>-1.079422750992507</v>
      </c>
    </row>
    <row r="1272" spans="1:21" x14ac:dyDescent="0.25">
      <c r="A1272" s="53" t="s">
        <v>677</v>
      </c>
      <c r="B1272" s="53">
        <f t="shared" si="19"/>
        <v>1263</v>
      </c>
      <c r="C1272" s="53">
        <v>-0.75563692393572424</v>
      </c>
      <c r="D1272" s="53">
        <v>0.93633025659839386</v>
      </c>
      <c r="E1272" s="53">
        <v>2.9754800590978077</v>
      </c>
      <c r="F1272" s="53">
        <v>-0.92674750843284337</v>
      </c>
      <c r="H1272" s="53">
        <v>-0.20528627754547202</v>
      </c>
      <c r="I1272" s="53">
        <v>-0.64291703164122571</v>
      </c>
      <c r="J1272" s="53">
        <v>3.4323772305370799</v>
      </c>
      <c r="K1272" s="53">
        <v>-0.92089390996114751</v>
      </c>
      <c r="M1272" s="53">
        <v>-0.10579237484490514</v>
      </c>
      <c r="N1272" s="53">
        <v>1.2848629656254258</v>
      </c>
      <c r="O1272" s="53">
        <v>3.8495384143664113</v>
      </c>
      <c r="P1272" s="53">
        <v>-1.1869257501649797</v>
      </c>
      <c r="R1272" s="53">
        <v>-0.35945210413106582</v>
      </c>
      <c r="S1272" s="53">
        <v>1.2791088172694007</v>
      </c>
      <c r="T1272" s="53">
        <v>4.4244926521936598</v>
      </c>
      <c r="U1272" s="53">
        <v>-1.1210765006950065</v>
      </c>
    </row>
    <row r="1273" spans="1:21" x14ac:dyDescent="0.25">
      <c r="A1273" s="53" t="s">
        <v>677</v>
      </c>
      <c r="B1273" s="53">
        <f t="shared" si="19"/>
        <v>1264</v>
      </c>
      <c r="C1273" s="53">
        <v>-0.70935638481608465</v>
      </c>
      <c r="D1273" s="53">
        <v>1.6504663286506269</v>
      </c>
      <c r="E1273" s="53">
        <v>7.0209556301655045</v>
      </c>
      <c r="F1273" s="53">
        <v>-0.97220321124779197</v>
      </c>
      <c r="H1273" s="53">
        <v>-3.3099025325623636E-2</v>
      </c>
      <c r="I1273" s="53">
        <v>-0.58973202651135548</v>
      </c>
      <c r="J1273" s="53">
        <v>6.9471699072885453</v>
      </c>
      <c r="K1273" s="53">
        <v>-0.97553405319467623</v>
      </c>
      <c r="M1273" s="53">
        <v>0.3474932722491334</v>
      </c>
      <c r="N1273" s="53">
        <v>0.43022837241329931</v>
      </c>
      <c r="O1273" s="53">
        <v>4.2243516906462526</v>
      </c>
      <c r="P1273" s="53">
        <v>-1.2208216928361721</v>
      </c>
      <c r="R1273" s="53">
        <v>0.10156229705437218</v>
      </c>
      <c r="S1273" s="53">
        <v>8.0980689766530425</v>
      </c>
      <c r="T1273" s="53">
        <v>2.0235184109950861</v>
      </c>
      <c r="U1273" s="53">
        <v>-1.1556895946768344</v>
      </c>
    </row>
    <row r="1274" spans="1:21" x14ac:dyDescent="0.25">
      <c r="A1274" s="53" t="s">
        <v>677</v>
      </c>
      <c r="B1274" s="53">
        <f t="shared" si="19"/>
        <v>1265</v>
      </c>
      <c r="C1274" s="53">
        <v>-0.48692036200536865</v>
      </c>
      <c r="D1274" s="53">
        <v>1.6522155370960467</v>
      </c>
      <c r="E1274" s="53">
        <v>7.9964569865308777</v>
      </c>
      <c r="F1274" s="53">
        <v>-0.9695432889333655</v>
      </c>
      <c r="H1274" s="53">
        <v>-9.9144995112383144E-2</v>
      </c>
      <c r="I1274" s="53">
        <v>1.6565714936669713</v>
      </c>
      <c r="J1274" s="53">
        <v>4.5810459135856432</v>
      </c>
      <c r="K1274" s="53">
        <v>-0.97233668680828456</v>
      </c>
      <c r="M1274" s="53">
        <v>0.56078792208880446</v>
      </c>
      <c r="N1274" s="53">
        <v>-0.25663096814416619</v>
      </c>
      <c r="O1274" s="53">
        <v>3.7921280756760325</v>
      </c>
      <c r="P1274" s="53">
        <v>-1.2188382107053013</v>
      </c>
      <c r="R1274" s="53">
        <v>-0.19896983013381447</v>
      </c>
      <c r="S1274" s="53">
        <v>4.0494896624607959</v>
      </c>
      <c r="T1274" s="53">
        <v>2.6492249622868478</v>
      </c>
      <c r="U1274" s="53">
        <v>-1.1536641471454561</v>
      </c>
    </row>
    <row r="1275" spans="1:21" x14ac:dyDescent="0.25">
      <c r="A1275" s="53" t="s">
        <v>677</v>
      </c>
      <c r="B1275" s="53">
        <f t="shared" si="19"/>
        <v>1266</v>
      </c>
      <c r="C1275" s="53">
        <v>-0.91857898188721854</v>
      </c>
      <c r="D1275" s="53">
        <v>3.9476201679936218</v>
      </c>
      <c r="E1275" s="53">
        <v>4.9557234112488997</v>
      </c>
      <c r="F1275" s="53">
        <v>-0.65777936978877427</v>
      </c>
      <c r="H1275" s="53">
        <v>-0.54486966018433924</v>
      </c>
      <c r="I1275" s="53">
        <v>-0.7461137436347185</v>
      </c>
      <c r="J1275" s="53">
        <v>10.207756384062828</v>
      </c>
      <c r="K1275" s="53">
        <v>-0.59758007449814199</v>
      </c>
      <c r="M1275" s="53">
        <v>-0.23848476112464331</v>
      </c>
      <c r="N1275" s="53">
        <v>3.3698845219240652E-2</v>
      </c>
      <c r="O1275" s="53">
        <v>4.681729894272487</v>
      </c>
      <c r="P1275" s="53">
        <v>-0.98635842762303105</v>
      </c>
      <c r="R1275" s="53">
        <v>-0.43181848484316099</v>
      </c>
      <c r="S1275" s="53">
        <v>7.7809325662532451</v>
      </c>
      <c r="T1275" s="53">
        <v>2.9792535274064567</v>
      </c>
      <c r="U1275" s="53">
        <v>-0.91626568743126635</v>
      </c>
    </row>
    <row r="1276" spans="1:21" x14ac:dyDescent="0.25">
      <c r="A1276" s="53" t="s">
        <v>677</v>
      </c>
      <c r="B1276" s="53">
        <f t="shared" si="19"/>
        <v>1267</v>
      </c>
      <c r="C1276" s="53">
        <v>-0.72882405101501602</v>
      </c>
      <c r="D1276" s="53">
        <v>-0.39562475968300592</v>
      </c>
      <c r="E1276" s="53">
        <v>4.263391420083682</v>
      </c>
      <c r="F1276" s="53">
        <v>-0.73964309272177453</v>
      </c>
      <c r="H1276" s="53">
        <v>-0.34904997637791368</v>
      </c>
      <c r="I1276" s="53">
        <v>-5.504394520257877E-2</v>
      </c>
      <c r="J1276" s="53">
        <v>4.8633728939434322</v>
      </c>
      <c r="K1276" s="53">
        <v>-0.69598457095701183</v>
      </c>
      <c r="M1276" s="53">
        <v>-0.16784833728668941</v>
      </c>
      <c r="N1276" s="53">
        <v>0.58292825176237806</v>
      </c>
      <c r="O1276" s="53">
        <v>3.5717042014038953</v>
      </c>
      <c r="P1276" s="53">
        <v>-1.0474035306034835</v>
      </c>
      <c r="R1276" s="53">
        <v>-0.19585805944521442</v>
      </c>
      <c r="S1276" s="53">
        <v>2.6541207009013159</v>
      </c>
      <c r="T1276" s="53">
        <v>4.9338675384064263</v>
      </c>
      <c r="U1276" s="53">
        <v>-0.97860234840244864</v>
      </c>
    </row>
    <row r="1277" spans="1:21" x14ac:dyDescent="0.25">
      <c r="A1277" s="53" t="s">
        <v>677</v>
      </c>
      <c r="B1277" s="53">
        <f t="shared" si="19"/>
        <v>1268</v>
      </c>
      <c r="C1277" s="53">
        <v>-0.64507061395746212</v>
      </c>
      <c r="D1277" s="53">
        <v>5.2271824417722135</v>
      </c>
      <c r="E1277" s="53">
        <v>3.883756525736807</v>
      </c>
      <c r="F1277" s="53">
        <v>-0.98121478181235833</v>
      </c>
      <c r="H1277" s="53">
        <v>0.54379503578344057</v>
      </c>
      <c r="I1277" s="53">
        <v>4.0262774411981131E-2</v>
      </c>
      <c r="J1277" s="53">
        <v>4.2165219698364247</v>
      </c>
      <c r="K1277" s="53">
        <v>-0.98636643452230632</v>
      </c>
      <c r="M1277" s="53">
        <v>-0.62831186033863784</v>
      </c>
      <c r="N1277" s="53">
        <v>0.73219567367139493</v>
      </c>
      <c r="O1277" s="53">
        <v>2.3620554042488107</v>
      </c>
      <c r="P1277" s="53">
        <v>-1.2275415466788784</v>
      </c>
      <c r="R1277" s="53">
        <v>-0.38026141349055881</v>
      </c>
      <c r="S1277" s="53">
        <v>1.7948435889673895</v>
      </c>
      <c r="T1277" s="53">
        <v>4.2468836167301376</v>
      </c>
      <c r="U1277" s="53">
        <v>-1.1625516234116016</v>
      </c>
    </row>
    <row r="1278" spans="1:21" x14ac:dyDescent="0.25">
      <c r="A1278" s="53" t="s">
        <v>677</v>
      </c>
      <c r="B1278" s="53">
        <f t="shared" si="19"/>
        <v>1269</v>
      </c>
      <c r="C1278" s="53">
        <v>-0.85180292574168937</v>
      </c>
      <c r="D1278" s="53">
        <v>1.8340784033383644</v>
      </c>
      <c r="E1278" s="53">
        <v>3.7752541213252155</v>
      </c>
      <c r="F1278" s="53">
        <v>-0.85706177800825378</v>
      </c>
      <c r="H1278" s="53">
        <v>0.43249820303553999</v>
      </c>
      <c r="I1278" s="53">
        <v>0.5732006007468502</v>
      </c>
      <c r="J1278" s="53">
        <v>7.5266751173774376</v>
      </c>
      <c r="K1278" s="53">
        <v>-0.83712800038466051</v>
      </c>
      <c r="M1278" s="53">
        <v>-0.89901073869387271</v>
      </c>
      <c r="N1278" s="53">
        <v>0.10515084021276701</v>
      </c>
      <c r="O1278" s="53">
        <v>2.1284439152016024</v>
      </c>
      <c r="P1278" s="53">
        <v>-1.1349616757541605</v>
      </c>
      <c r="R1278" s="53">
        <v>-0.29127665401219993</v>
      </c>
      <c r="S1278" s="53">
        <v>2.4827319735075353</v>
      </c>
      <c r="T1278" s="53">
        <v>10.898887697441419</v>
      </c>
      <c r="U1278" s="53">
        <v>-1.0680129995937668</v>
      </c>
    </row>
    <row r="1279" spans="1:21" x14ac:dyDescent="0.25">
      <c r="A1279" s="53" t="s">
        <v>677</v>
      </c>
      <c r="B1279" s="53">
        <f t="shared" si="19"/>
        <v>1270</v>
      </c>
      <c r="C1279" s="53">
        <v>-0.50271572316751167</v>
      </c>
      <c r="D1279" s="53">
        <v>0.25358734173507819</v>
      </c>
      <c r="E1279" s="53">
        <v>3.520351253000626</v>
      </c>
      <c r="F1279" s="53">
        <v>-0.83643910033464719</v>
      </c>
      <c r="H1279" s="53">
        <v>0.11705393761063472</v>
      </c>
      <c r="I1279" s="53">
        <v>2.8427126679115546</v>
      </c>
      <c r="J1279" s="53">
        <v>3.6333761741772173</v>
      </c>
      <c r="K1279" s="53">
        <v>-0.81233845821143524</v>
      </c>
      <c r="M1279" s="53">
        <v>-0.86756829816056591</v>
      </c>
      <c r="N1279" s="53">
        <v>0.96000357927175706</v>
      </c>
      <c r="O1279" s="53">
        <v>1.511350661918629</v>
      </c>
      <c r="P1279" s="53">
        <v>-1.1195835151084699</v>
      </c>
      <c r="R1279" s="53">
        <v>-0.16285654206773634</v>
      </c>
      <c r="S1279" s="53">
        <v>3.9117425564557884</v>
      </c>
      <c r="T1279" s="53">
        <v>4.0445814487314786</v>
      </c>
      <c r="U1279" s="53">
        <v>-1.0523094764653389</v>
      </c>
    </row>
    <row r="1280" spans="1:21" x14ac:dyDescent="0.25">
      <c r="A1280" s="53" t="s">
        <v>677</v>
      </c>
      <c r="B1280" s="53">
        <f t="shared" si="19"/>
        <v>1271</v>
      </c>
      <c r="C1280" s="53">
        <v>-0.91747829523119317</v>
      </c>
      <c r="D1280" s="53">
        <v>3.3164315110008378</v>
      </c>
      <c r="E1280" s="53">
        <v>4.5316737165934189</v>
      </c>
      <c r="F1280" s="53">
        <v>-0.8820189258635599</v>
      </c>
      <c r="H1280" s="53">
        <v>-0.25423755271776699</v>
      </c>
      <c r="I1280" s="53">
        <v>2.1684632460957705</v>
      </c>
      <c r="J1280" s="53">
        <v>5.0124924099319559</v>
      </c>
      <c r="K1280" s="53">
        <v>-0.86712780346912244</v>
      </c>
      <c r="M1280" s="53">
        <v>-0.81747296955182747</v>
      </c>
      <c r="N1280" s="53">
        <v>0.75738918503081631</v>
      </c>
      <c r="O1280" s="53">
        <v>2.8173362977848186</v>
      </c>
      <c r="P1280" s="53">
        <v>-1.1535720150637032</v>
      </c>
      <c r="R1280" s="53">
        <v>-7.7206780219244597E-2</v>
      </c>
      <c r="S1280" s="53">
        <v>0.95773387017801137</v>
      </c>
      <c r="T1280" s="53">
        <v>3.9734049138064407</v>
      </c>
      <c r="U1280" s="53">
        <v>-1.0870170860062203</v>
      </c>
    </row>
    <row r="1281" spans="1:21" x14ac:dyDescent="0.25">
      <c r="A1281" s="53" t="s">
        <v>677</v>
      </c>
      <c r="B1281" s="53">
        <f t="shared" si="19"/>
        <v>1272</v>
      </c>
      <c r="C1281" s="53">
        <v>-0.49641050409150339</v>
      </c>
      <c r="D1281" s="53">
        <v>1.3471489194203123</v>
      </c>
      <c r="E1281" s="53">
        <v>3.8588834356688055</v>
      </c>
      <c r="F1281" s="53">
        <v>-0.682629091135592</v>
      </c>
      <c r="H1281" s="53">
        <v>-0.64821520962405965</v>
      </c>
      <c r="I1281" s="53">
        <v>9.51258002718878E-2</v>
      </c>
      <c r="J1281" s="53">
        <v>5.2381254958963321</v>
      </c>
      <c r="K1281" s="53">
        <v>-0.62745074527472211</v>
      </c>
      <c r="M1281" s="53">
        <v>-0.86375973869786815</v>
      </c>
      <c r="N1281" s="53">
        <v>1.4373904067945877</v>
      </c>
      <c r="O1281" s="53">
        <v>7.4621629976476154</v>
      </c>
      <c r="P1281" s="53">
        <v>-1.0048886598712463</v>
      </c>
      <c r="R1281" s="53">
        <v>7.8353642609028384E-2</v>
      </c>
      <c r="S1281" s="53">
        <v>0.48338941313209366</v>
      </c>
      <c r="T1281" s="53">
        <v>4.4039243605386122</v>
      </c>
      <c r="U1281" s="53">
        <v>-0.93518797192219671</v>
      </c>
    </row>
    <row r="1282" spans="1:21" x14ac:dyDescent="0.25">
      <c r="A1282" s="53" t="s">
        <v>677</v>
      </c>
      <c r="B1282" s="53">
        <f t="shared" si="19"/>
        <v>1273</v>
      </c>
      <c r="C1282" s="53">
        <v>-0.43309523125157168</v>
      </c>
      <c r="D1282" s="53">
        <v>3.5203615750144936</v>
      </c>
      <c r="E1282" s="53">
        <v>3.4462017637013709</v>
      </c>
      <c r="F1282" s="53">
        <v>-0.87975381560749699</v>
      </c>
      <c r="H1282" s="53">
        <v>-5.644546046691902E-2</v>
      </c>
      <c r="I1282" s="53">
        <v>1.3084057433210732</v>
      </c>
      <c r="J1282" s="53">
        <v>5.0086774604835433</v>
      </c>
      <c r="K1282" s="53">
        <v>-0.86440502192211022</v>
      </c>
      <c r="M1282" s="53">
        <v>-0.58145143179442771</v>
      </c>
      <c r="N1282" s="53">
        <v>-0.32216125458791667</v>
      </c>
      <c r="O1282" s="53">
        <v>4.1593975551282663</v>
      </c>
      <c r="P1282" s="53">
        <v>-1.1518829410283504</v>
      </c>
      <c r="R1282" s="53">
        <v>0.3132656396675137</v>
      </c>
      <c r="S1282" s="53">
        <v>1.8874646835159523</v>
      </c>
      <c r="T1282" s="53">
        <v>4.3895657456566441</v>
      </c>
      <c r="U1282" s="53">
        <v>-1.085292275491432</v>
      </c>
    </row>
    <row r="1283" spans="1:21" x14ac:dyDescent="0.25">
      <c r="A1283" s="53" t="s">
        <v>677</v>
      </c>
      <c r="B1283" s="53">
        <f t="shared" si="19"/>
        <v>1274</v>
      </c>
      <c r="C1283" s="53">
        <v>-0.34078057866320832</v>
      </c>
      <c r="D1283" s="53">
        <v>2.8635751390494604</v>
      </c>
      <c r="E1283" s="53">
        <v>3.2104333484719754</v>
      </c>
      <c r="F1283" s="53">
        <v>-0.6480816537937083</v>
      </c>
      <c r="H1283" s="53">
        <v>-0.14973197606794911</v>
      </c>
      <c r="I1283" s="53">
        <v>1.3070512884932906</v>
      </c>
      <c r="J1283" s="53">
        <v>3.4004239830373031</v>
      </c>
      <c r="K1283" s="53">
        <v>-0.58592291030984067</v>
      </c>
      <c r="M1283" s="53">
        <v>-0.60535143620046605</v>
      </c>
      <c r="N1283" s="53">
        <v>0.47450631406740101</v>
      </c>
      <c r="O1283" s="53">
        <v>1.9155375877341985</v>
      </c>
      <c r="P1283" s="53">
        <v>-0.97912692079211783</v>
      </c>
      <c r="R1283" s="53">
        <v>0.43288007726735461</v>
      </c>
      <c r="S1283" s="53">
        <v>3.1870818343224259</v>
      </c>
      <c r="T1283" s="53">
        <v>3.5800968681329666</v>
      </c>
      <c r="U1283" s="53">
        <v>-0.90888118044183963</v>
      </c>
    </row>
    <row r="1284" spans="1:21" x14ac:dyDescent="0.25">
      <c r="A1284" s="53" t="s">
        <v>677</v>
      </c>
      <c r="B1284" s="53">
        <f t="shared" si="19"/>
        <v>1275</v>
      </c>
      <c r="C1284" s="53">
        <v>-0.12311177994603505</v>
      </c>
      <c r="D1284" s="53">
        <v>2.5238891580912788</v>
      </c>
      <c r="E1284" s="53">
        <v>3.9224551429332162</v>
      </c>
      <c r="F1284" s="53">
        <v>-1.0098078192759521</v>
      </c>
      <c r="H1284" s="53">
        <v>-0.40922723957968804</v>
      </c>
      <c r="I1284" s="53">
        <v>3.6347623652150736</v>
      </c>
      <c r="J1284" s="53">
        <v>2.922605630265136</v>
      </c>
      <c r="K1284" s="53">
        <v>-1.0207367679621544</v>
      </c>
      <c r="M1284" s="53">
        <v>-0.41410930822480541</v>
      </c>
      <c r="N1284" s="53">
        <v>0.22751304905898889</v>
      </c>
      <c r="O1284" s="53">
        <v>6.9808155422033087</v>
      </c>
      <c r="P1284" s="53">
        <v>-1.2488631388805618</v>
      </c>
      <c r="R1284" s="53">
        <v>0.15534354697883962</v>
      </c>
      <c r="S1284" s="53">
        <v>0.49752249156746597</v>
      </c>
      <c r="T1284" s="53">
        <v>3.008658921608967</v>
      </c>
      <c r="U1284" s="53">
        <v>-1.1843243258815725</v>
      </c>
    </row>
    <row r="1285" spans="1:21" x14ac:dyDescent="0.25">
      <c r="A1285" s="53" t="s">
        <v>677</v>
      </c>
      <c r="B1285" s="53">
        <f t="shared" si="19"/>
        <v>1276</v>
      </c>
      <c r="C1285" s="53">
        <v>-0.7728403897670989</v>
      </c>
      <c r="D1285" s="53">
        <v>-0.41274689739259313</v>
      </c>
      <c r="E1285" s="53">
        <v>4.4276857463769836</v>
      </c>
      <c r="F1285" s="53">
        <v>-0.91541742262620784</v>
      </c>
      <c r="H1285" s="53">
        <v>4.219067446536378E-2</v>
      </c>
      <c r="I1285" s="53">
        <v>0.14175337524467513</v>
      </c>
      <c r="J1285" s="53">
        <v>6.5454171538418242</v>
      </c>
      <c r="K1285" s="53">
        <v>-0.90727455148718383</v>
      </c>
      <c r="M1285" s="53">
        <v>-0.79412399687593727</v>
      </c>
      <c r="N1285" s="53">
        <v>1.8909917326594594</v>
      </c>
      <c r="O1285" s="53">
        <v>2.0419744786267024</v>
      </c>
      <c r="P1285" s="53">
        <v>-1.1784769986293391</v>
      </c>
      <c r="R1285" s="53">
        <v>-8.163526425892581E-2</v>
      </c>
      <c r="S1285" s="53">
        <v>0.9426283953474538</v>
      </c>
      <c r="T1285" s="53">
        <v>5.8248622644867138</v>
      </c>
      <c r="U1285" s="53">
        <v>-1.1124489952212977</v>
      </c>
    </row>
    <row r="1286" spans="1:21" x14ac:dyDescent="0.25">
      <c r="A1286" s="53" t="s">
        <v>677</v>
      </c>
      <c r="B1286" s="53">
        <f t="shared" si="19"/>
        <v>1277</v>
      </c>
      <c r="C1286" s="53">
        <v>-0.75812174491952877</v>
      </c>
      <c r="D1286" s="53">
        <v>0.70690954179687704</v>
      </c>
      <c r="E1286" s="53">
        <v>9.9626441771916845</v>
      </c>
      <c r="F1286" s="53">
        <v>-0.78692933210393046</v>
      </c>
      <c r="H1286" s="53">
        <v>-5.6343683457249737E-2</v>
      </c>
      <c r="I1286" s="53">
        <v>1.7032658282379738</v>
      </c>
      <c r="J1286" s="53">
        <v>5.7690190500975271</v>
      </c>
      <c r="K1286" s="53">
        <v>-0.7528251153290646</v>
      </c>
      <c r="M1286" s="53">
        <v>-0.50433457434357543</v>
      </c>
      <c r="N1286" s="53">
        <v>1.3527240983798456</v>
      </c>
      <c r="O1286" s="53">
        <v>2.5470368276165951</v>
      </c>
      <c r="P1286" s="53">
        <v>-1.082664489294606</v>
      </c>
      <c r="R1286" s="53">
        <v>-0.33154181931500865</v>
      </c>
      <c r="S1286" s="53">
        <v>0.96507077864122426</v>
      </c>
      <c r="T1286" s="53">
        <v>2.700839339660194</v>
      </c>
      <c r="U1286" s="53">
        <v>-1.0146093386462234</v>
      </c>
    </row>
    <row r="1287" spans="1:21" x14ac:dyDescent="0.25">
      <c r="A1287" s="53" t="s">
        <v>677</v>
      </c>
      <c r="B1287" s="53">
        <f t="shared" si="19"/>
        <v>1278</v>
      </c>
      <c r="C1287" s="53">
        <v>-1.1177958383577435</v>
      </c>
      <c r="D1287" s="53">
        <v>0.38112526502609467</v>
      </c>
      <c r="E1287" s="53">
        <v>3.9352786143251981</v>
      </c>
      <c r="F1287" s="53">
        <v>-0.75632033970070756</v>
      </c>
      <c r="H1287" s="53">
        <v>-0.48103612858452049</v>
      </c>
      <c r="I1287" s="53">
        <v>4.7565943233099768</v>
      </c>
      <c r="J1287" s="53">
        <v>3.8052197967552224</v>
      </c>
      <c r="K1287" s="53">
        <v>-0.71603149812431466</v>
      </c>
      <c r="M1287" s="53">
        <v>-0.25313379401635666</v>
      </c>
      <c r="N1287" s="53">
        <v>0.5251250636830751</v>
      </c>
      <c r="O1287" s="53">
        <v>1.7166394218373657</v>
      </c>
      <c r="P1287" s="53">
        <v>-1.0598396161220056</v>
      </c>
      <c r="R1287" s="53">
        <v>-0.35053735677167175</v>
      </c>
      <c r="S1287" s="53">
        <v>1.9794498387349602</v>
      </c>
      <c r="T1287" s="53">
        <v>2.8592074281164086</v>
      </c>
      <c r="U1287" s="53">
        <v>-0.99130154963116945</v>
      </c>
    </row>
    <row r="1288" spans="1:21" x14ac:dyDescent="0.25">
      <c r="A1288" s="53" t="s">
        <v>677</v>
      </c>
      <c r="B1288" s="53">
        <f t="shared" si="19"/>
        <v>1279</v>
      </c>
      <c r="C1288" s="53">
        <v>-1.0511050581562622</v>
      </c>
      <c r="D1288" s="53">
        <v>4.815783118477375E-2</v>
      </c>
      <c r="E1288" s="53">
        <v>6.7724578250211973</v>
      </c>
      <c r="F1288" s="53">
        <v>-1.1101146838946438</v>
      </c>
      <c r="H1288" s="53">
        <v>-3.699824008963587E-2</v>
      </c>
      <c r="I1288" s="53">
        <v>-0.22905258692972383</v>
      </c>
      <c r="J1288" s="53">
        <v>4.1913275190454842</v>
      </c>
      <c r="K1288" s="53">
        <v>-1.1413108898140132</v>
      </c>
      <c r="M1288" s="53">
        <v>-0.4648706236426719</v>
      </c>
      <c r="N1288" s="53">
        <v>0.5547041863851323</v>
      </c>
      <c r="O1288" s="53">
        <v>10.002382208447036</v>
      </c>
      <c r="P1288" s="53">
        <v>-1.3236611404972947</v>
      </c>
      <c r="R1288" s="53">
        <v>5.3718809508755449E-3</v>
      </c>
      <c r="S1288" s="53">
        <v>1.5445730785879703</v>
      </c>
      <c r="T1288" s="53">
        <v>2.8641161075328658</v>
      </c>
      <c r="U1288" s="53">
        <v>-1.2607048615913292</v>
      </c>
    </row>
    <row r="1289" spans="1:21" x14ac:dyDescent="0.25">
      <c r="A1289" s="53" t="s">
        <v>677</v>
      </c>
      <c r="B1289" s="53">
        <f t="shared" si="19"/>
        <v>1280</v>
      </c>
      <c r="C1289" s="53">
        <v>-1.1034762566869656</v>
      </c>
      <c r="D1289" s="53">
        <v>-0.25923003637061637</v>
      </c>
      <c r="E1289" s="53">
        <v>4.5369547194244246</v>
      </c>
      <c r="F1289" s="53">
        <v>-1.2312527050123108</v>
      </c>
      <c r="H1289" s="53">
        <v>-0.70723062272607984</v>
      </c>
      <c r="I1289" s="53">
        <v>0.70418978770558871</v>
      </c>
      <c r="J1289" s="53">
        <v>4.1561488207052415</v>
      </c>
      <c r="K1289" s="53">
        <v>-1.2869251563416186</v>
      </c>
      <c r="M1289" s="53">
        <v>-0.33591053457697612</v>
      </c>
      <c r="N1289" s="53">
        <v>0.4765642491233168</v>
      </c>
      <c r="O1289" s="53">
        <v>10.508085425050441</v>
      </c>
      <c r="P1289" s="53">
        <v>-1.4139927637002654</v>
      </c>
      <c r="R1289" s="53">
        <v>-0.27479368797967696</v>
      </c>
      <c r="S1289" s="53">
        <v>1.0304762269993755</v>
      </c>
      <c r="T1289" s="53">
        <v>5.7087529063329283</v>
      </c>
      <c r="U1289" s="53">
        <v>-1.3529476705252959</v>
      </c>
    </row>
    <row r="1290" spans="1:21" x14ac:dyDescent="0.25">
      <c r="A1290" s="53" t="s">
        <v>677</v>
      </c>
      <c r="B1290" s="53">
        <f t="shared" si="19"/>
        <v>1281</v>
      </c>
      <c r="C1290" s="53">
        <v>-0.71862772606298286</v>
      </c>
      <c r="D1290" s="53">
        <v>0.43153573835225617</v>
      </c>
      <c r="E1290" s="53">
        <v>3.6126489160314814</v>
      </c>
      <c r="F1290" s="53">
        <v>-1.2859955304190598</v>
      </c>
      <c r="H1290" s="53">
        <v>0.16855690567653822</v>
      </c>
      <c r="I1290" s="53">
        <v>-0.11259217717583768</v>
      </c>
      <c r="J1290" s="53">
        <v>3.7112948992200332</v>
      </c>
      <c r="K1290" s="53">
        <v>-1.3527289089182737</v>
      </c>
      <c r="M1290" s="53">
        <v>-0.25898987750894947</v>
      </c>
      <c r="N1290" s="53">
        <v>0.9144814643937007</v>
      </c>
      <c r="O1290" s="53">
        <v>2.2645182943647177</v>
      </c>
      <c r="P1290" s="53">
        <v>-1.4548140370881242</v>
      </c>
      <c r="R1290" s="53">
        <v>0.1155936928920239</v>
      </c>
      <c r="S1290" s="53">
        <v>1.3341196629750967</v>
      </c>
      <c r="T1290" s="53">
        <v>3.9488744613122182</v>
      </c>
      <c r="U1290" s="53">
        <v>-1.3946326174801029</v>
      </c>
    </row>
    <row r="1291" spans="1:21" x14ac:dyDescent="0.25">
      <c r="A1291" s="53" t="s">
        <v>677</v>
      </c>
      <c r="B1291" s="53">
        <f t="shared" ref="B1291:B1354" si="20">B1290+1</f>
        <v>1282</v>
      </c>
      <c r="C1291" s="53">
        <v>-0.208011422945239</v>
      </c>
      <c r="D1291" s="53">
        <v>2.4236976106535262</v>
      </c>
      <c r="E1291" s="53">
        <v>4.6222713349905709</v>
      </c>
      <c r="F1291" s="53">
        <v>-1.2604241581017481</v>
      </c>
      <c r="H1291" s="53">
        <v>-0.55941850112878155</v>
      </c>
      <c r="I1291" s="53">
        <v>-0.41363424565825391</v>
      </c>
      <c r="J1291" s="53">
        <v>2.9487711433407702</v>
      </c>
      <c r="K1291" s="53">
        <v>-1.3219907757563258</v>
      </c>
      <c r="M1291" s="53">
        <v>-0.42616725623163004</v>
      </c>
      <c r="N1291" s="53">
        <v>1.4077791500602934</v>
      </c>
      <c r="O1291" s="53">
        <v>2.552229412120024</v>
      </c>
      <c r="P1291" s="53">
        <v>-1.4357456756633773</v>
      </c>
      <c r="R1291" s="53">
        <v>-0.44804933618743931</v>
      </c>
      <c r="S1291" s="53">
        <v>-6.4336808108810664E-2</v>
      </c>
      <c r="T1291" s="53">
        <v>2.8780735575531859</v>
      </c>
      <c r="U1291" s="53">
        <v>-1.3751608183778712</v>
      </c>
    </row>
    <row r="1292" spans="1:21" x14ac:dyDescent="0.25">
      <c r="A1292" s="53" t="s">
        <v>677</v>
      </c>
      <c r="B1292" s="53">
        <f t="shared" si="20"/>
        <v>1283</v>
      </c>
      <c r="C1292" s="53">
        <v>-0.19779992821271014</v>
      </c>
      <c r="D1292" s="53">
        <v>8.2593890889066319</v>
      </c>
      <c r="E1292" s="53">
        <v>3.4986433716917946</v>
      </c>
      <c r="F1292" s="53">
        <v>-1.2691113161235328</v>
      </c>
      <c r="H1292" s="53">
        <v>-0.31934747763128774</v>
      </c>
      <c r="I1292" s="53">
        <v>0.11242587179534692</v>
      </c>
      <c r="J1292" s="53">
        <v>4.4231058230372273</v>
      </c>
      <c r="K1292" s="53">
        <v>-1.332433196161418</v>
      </c>
      <c r="M1292" s="53">
        <v>-0.51855500145927613</v>
      </c>
      <c r="N1292" s="53">
        <v>0.96082367744398567</v>
      </c>
      <c r="O1292" s="53">
        <v>3.209252557717531</v>
      </c>
      <c r="P1292" s="53">
        <v>-1.4422236177486809</v>
      </c>
      <c r="R1292" s="53">
        <v>0.72547864096980419</v>
      </c>
      <c r="S1292" s="53">
        <v>0.48666387143375739</v>
      </c>
      <c r="T1292" s="53">
        <v>4.9520834020084612</v>
      </c>
      <c r="U1292" s="53">
        <v>-1.3817758171221903</v>
      </c>
    </row>
    <row r="1293" spans="1:21" x14ac:dyDescent="0.25">
      <c r="A1293" s="53" t="s">
        <v>677</v>
      </c>
      <c r="B1293" s="53">
        <f t="shared" si="20"/>
        <v>1284</v>
      </c>
      <c r="C1293" s="53">
        <v>-0.97017026177858712</v>
      </c>
      <c r="D1293" s="53">
        <v>0.33798140493750767</v>
      </c>
      <c r="E1293" s="53">
        <v>4.2829161357947116</v>
      </c>
      <c r="F1293" s="53">
        <v>-1.2320408225923338</v>
      </c>
      <c r="H1293" s="53">
        <v>0.24034646009764396</v>
      </c>
      <c r="I1293" s="53">
        <v>-0.16204503388448169</v>
      </c>
      <c r="J1293" s="53">
        <v>4.9254320964725125</v>
      </c>
      <c r="K1293" s="53">
        <v>-1.2878725150840991</v>
      </c>
      <c r="M1293" s="53">
        <v>1.0953393317319402</v>
      </c>
      <c r="N1293" s="53">
        <v>0.97258970146762536</v>
      </c>
      <c r="O1293" s="53">
        <v>3.2655368482868856</v>
      </c>
      <c r="P1293" s="53">
        <v>-1.4145804564793074</v>
      </c>
      <c r="R1293" s="53">
        <v>0.47190779447081777</v>
      </c>
      <c r="S1293" s="53">
        <v>0.60279079318626283</v>
      </c>
      <c r="T1293" s="53">
        <v>3.97460238853323</v>
      </c>
      <c r="U1293" s="53">
        <v>-1.3535477973779622</v>
      </c>
    </row>
    <row r="1294" spans="1:21" x14ac:dyDescent="0.25">
      <c r="A1294" s="53" t="s">
        <v>677</v>
      </c>
      <c r="B1294" s="53">
        <f t="shared" si="20"/>
        <v>1285</v>
      </c>
      <c r="C1294" s="53">
        <v>-1.0377926982009111</v>
      </c>
      <c r="D1294" s="53">
        <v>-0.30488906694813639</v>
      </c>
      <c r="E1294" s="53">
        <v>3.0496246906862967</v>
      </c>
      <c r="F1294" s="53">
        <v>-1.1720424861489429</v>
      </c>
      <c r="H1294" s="53">
        <v>-0.58674696401464999</v>
      </c>
      <c r="I1294" s="53">
        <v>-0.32449134949892694</v>
      </c>
      <c r="J1294" s="53">
        <v>5.8748010200610459</v>
      </c>
      <c r="K1294" s="53">
        <v>-1.215751362092879</v>
      </c>
      <c r="M1294" s="53">
        <v>1.7078306297337624</v>
      </c>
      <c r="N1294" s="53">
        <v>0.30728412863194893</v>
      </c>
      <c r="O1294" s="53">
        <v>5.0193758966407955</v>
      </c>
      <c r="P1294" s="53">
        <v>-1.3698401918587964</v>
      </c>
      <c r="R1294" s="53">
        <v>0.99974857284692076</v>
      </c>
      <c r="S1294" s="53">
        <v>1.0741584303762548</v>
      </c>
      <c r="T1294" s="53">
        <v>2.596458861108665</v>
      </c>
      <c r="U1294" s="53">
        <v>-1.3078609433758834</v>
      </c>
    </row>
    <row r="1295" spans="1:21" x14ac:dyDescent="0.25">
      <c r="A1295" s="53" t="s">
        <v>677</v>
      </c>
      <c r="B1295" s="53">
        <f t="shared" si="20"/>
        <v>1286</v>
      </c>
      <c r="C1295" s="53">
        <v>-0.876751581304276</v>
      </c>
      <c r="D1295" s="53">
        <v>0.64785044895061095</v>
      </c>
      <c r="E1295" s="53">
        <v>4.7942695729037501</v>
      </c>
      <c r="F1295" s="53">
        <v>-1.1741063917156134</v>
      </c>
      <c r="H1295" s="53">
        <v>-0.83599752191704979</v>
      </c>
      <c r="I1295" s="53">
        <v>0.10342618786756633</v>
      </c>
      <c r="J1295" s="53">
        <v>4.2709206250157115</v>
      </c>
      <c r="K1295" s="53">
        <v>-1.2182322850310294</v>
      </c>
      <c r="M1295" s="53">
        <v>-0.49596231122204154</v>
      </c>
      <c r="N1295" s="53">
        <v>1.9024110709996551</v>
      </c>
      <c r="O1295" s="53">
        <v>2.1204280665855495</v>
      </c>
      <c r="P1295" s="53">
        <v>-1.3713792292168023</v>
      </c>
      <c r="R1295" s="53">
        <v>-0.52002911706575472</v>
      </c>
      <c r="S1295" s="53">
        <v>0.90885413641740809</v>
      </c>
      <c r="T1295" s="53">
        <v>4.1725135091949745</v>
      </c>
      <c r="U1295" s="53">
        <v>-1.3094325428216036</v>
      </c>
    </row>
    <row r="1296" spans="1:21" x14ac:dyDescent="0.25">
      <c r="A1296" s="53" t="s">
        <v>677</v>
      </c>
      <c r="B1296" s="53">
        <f t="shared" si="20"/>
        <v>1287</v>
      </c>
      <c r="C1296" s="53">
        <v>-0.87936142991848132</v>
      </c>
      <c r="D1296" s="53">
        <v>-0.17412008979696378</v>
      </c>
      <c r="E1296" s="53">
        <v>8.7373619336711066</v>
      </c>
      <c r="F1296" s="53">
        <v>-1.1761918462264567</v>
      </c>
      <c r="H1296" s="53">
        <v>-0.52377871330929859</v>
      </c>
      <c r="I1296" s="53">
        <v>-0.22301789578237205</v>
      </c>
      <c r="J1296" s="53">
        <v>4.701509873135417</v>
      </c>
      <c r="K1296" s="53">
        <v>-1.2207391109323555</v>
      </c>
      <c r="M1296" s="53">
        <v>0.54781936153003319</v>
      </c>
      <c r="N1296" s="53">
        <v>1.9501649161062513</v>
      </c>
      <c r="O1296" s="53">
        <v>3.2999971738651133</v>
      </c>
      <c r="P1296" s="53">
        <v>-1.3729343354447425</v>
      </c>
      <c r="R1296" s="53">
        <v>0.27798009345549213</v>
      </c>
      <c r="S1296" s="53">
        <v>-4.4645246323305458E-2</v>
      </c>
      <c r="T1296" s="53">
        <v>2.3034323309245339</v>
      </c>
      <c r="U1296" s="53">
        <v>-1.3110205511133797</v>
      </c>
    </row>
    <row r="1297" spans="1:21" x14ac:dyDescent="0.25">
      <c r="A1297" s="53" t="s">
        <v>677</v>
      </c>
      <c r="B1297" s="53">
        <f t="shared" si="20"/>
        <v>1288</v>
      </c>
      <c r="C1297" s="53">
        <v>-0.16143500101093516</v>
      </c>
      <c r="D1297" s="53">
        <v>0.96366904507537532</v>
      </c>
      <c r="E1297" s="53">
        <v>5.1527507229579488</v>
      </c>
      <c r="F1297" s="53">
        <v>-1.01835720128412</v>
      </c>
      <c r="H1297" s="53">
        <v>0.54061335820146372</v>
      </c>
      <c r="I1297" s="53">
        <v>2.8957455543938169</v>
      </c>
      <c r="J1297" s="53">
        <v>3.5171722121261264</v>
      </c>
      <c r="K1297" s="53">
        <v>-1.0310135743594988</v>
      </c>
      <c r="M1297" s="53">
        <v>0.55576822809619486</v>
      </c>
      <c r="N1297" s="53">
        <v>2.6496832449188408</v>
      </c>
      <c r="O1297" s="53">
        <v>2.7605098033531781</v>
      </c>
      <c r="P1297" s="53">
        <v>-1.2552383425288856</v>
      </c>
      <c r="R1297" s="53">
        <v>0.20805071791040119</v>
      </c>
      <c r="S1297" s="53">
        <v>-0.2398617005309393</v>
      </c>
      <c r="T1297" s="53">
        <v>5.8684196826404378</v>
      </c>
      <c r="U1297" s="53">
        <v>-1.1908344125067858</v>
      </c>
    </row>
    <row r="1298" spans="1:21" x14ac:dyDescent="0.25">
      <c r="A1298" s="53" t="s">
        <v>677</v>
      </c>
      <c r="B1298" s="53">
        <f t="shared" si="20"/>
        <v>1289</v>
      </c>
      <c r="C1298" s="53">
        <v>-0.57219387968317015</v>
      </c>
      <c r="D1298" s="53">
        <v>4.1853077369641953</v>
      </c>
      <c r="E1298" s="53">
        <v>2.3465030924588741</v>
      </c>
      <c r="F1298" s="53">
        <v>-1.0521486953001893</v>
      </c>
      <c r="H1298" s="53">
        <v>-0.30425655711670024</v>
      </c>
      <c r="I1298" s="53">
        <v>-1.2210517335199873</v>
      </c>
      <c r="J1298" s="53">
        <v>14.060284433780206</v>
      </c>
      <c r="K1298" s="53">
        <v>-1.0716327257260407</v>
      </c>
      <c r="M1298" s="53">
        <v>-0.37965803667989018</v>
      </c>
      <c r="N1298" s="53">
        <v>0.41453973850978654</v>
      </c>
      <c r="O1298" s="53">
        <v>2.3569384034976837</v>
      </c>
      <c r="P1298" s="53">
        <v>-1.2804363809049626</v>
      </c>
      <c r="R1298" s="53">
        <v>0.44100035479372074</v>
      </c>
      <c r="S1298" s="53">
        <v>-0.36976906197158965</v>
      </c>
      <c r="T1298" s="53">
        <v>3.2357572904436798</v>
      </c>
      <c r="U1298" s="53">
        <v>-1.216565576821331</v>
      </c>
    </row>
    <row r="1299" spans="1:21" x14ac:dyDescent="0.25">
      <c r="A1299" s="53" t="s">
        <v>677</v>
      </c>
      <c r="B1299" s="53">
        <f t="shared" si="20"/>
        <v>1290</v>
      </c>
      <c r="C1299" s="53">
        <v>-0.87942880144444713</v>
      </c>
      <c r="D1299" s="53">
        <v>-0.22977787521907936</v>
      </c>
      <c r="E1299" s="53">
        <v>3.6525492771728651</v>
      </c>
      <c r="F1299" s="53">
        <v>-1.0871762256165525</v>
      </c>
      <c r="H1299" s="53">
        <v>-0.81255915934691358</v>
      </c>
      <c r="I1299" s="53">
        <v>-1.0610728395068647</v>
      </c>
      <c r="J1299" s="53">
        <v>13.055040924013275</v>
      </c>
      <c r="K1299" s="53">
        <v>-1.1137376576725215</v>
      </c>
      <c r="M1299" s="53">
        <v>1.9497290730357975</v>
      </c>
      <c r="N1299" s="53">
        <v>0.55115043752582271</v>
      </c>
      <c r="O1299" s="53">
        <v>10.314971833579653</v>
      </c>
      <c r="P1299" s="53">
        <v>-1.3065561213553614</v>
      </c>
      <c r="R1299" s="53">
        <v>-0.52749358215851605</v>
      </c>
      <c r="S1299" s="53">
        <v>-0.27642121152901711</v>
      </c>
      <c r="T1299" s="53">
        <v>6.2582688692630217</v>
      </c>
      <c r="U1299" s="53">
        <v>-1.2432379440648289</v>
      </c>
    </row>
    <row r="1300" spans="1:21" x14ac:dyDescent="0.25">
      <c r="A1300" s="53" t="s">
        <v>677</v>
      </c>
      <c r="B1300" s="53">
        <f t="shared" si="20"/>
        <v>1291</v>
      </c>
      <c r="C1300" s="53">
        <v>-1.064342155913196</v>
      </c>
      <c r="D1300" s="53">
        <v>-0.49938148397315868</v>
      </c>
      <c r="E1300" s="53">
        <v>3.5251242446934388</v>
      </c>
      <c r="F1300" s="53">
        <v>-0.96988803226357678</v>
      </c>
      <c r="H1300" s="53">
        <v>-0.52858661764833703</v>
      </c>
      <c r="I1300" s="53">
        <v>2.5418726951367527</v>
      </c>
      <c r="J1300" s="53">
        <v>3.1545590272908388</v>
      </c>
      <c r="K1300" s="53">
        <v>-0.97275108640558561</v>
      </c>
      <c r="M1300" s="53">
        <v>-0.71916373823222668</v>
      </c>
      <c r="N1300" s="53">
        <v>2.2751573656055277</v>
      </c>
      <c r="O1300" s="53">
        <v>2.3522622251645693</v>
      </c>
      <c r="P1300" s="53">
        <v>-1.2190952829632025</v>
      </c>
      <c r="R1300" s="53">
        <v>3.4707486445645565E-2</v>
      </c>
      <c r="S1300" s="53">
        <v>0.596916645890606</v>
      </c>
      <c r="T1300" s="53">
        <v>2.9286693219222544</v>
      </c>
      <c r="U1300" s="53">
        <v>-1.153926658393754</v>
      </c>
    </row>
    <row r="1301" spans="1:21" x14ac:dyDescent="0.25">
      <c r="A1301" s="53" t="s">
        <v>677</v>
      </c>
      <c r="B1301" s="53">
        <f t="shared" si="20"/>
        <v>1292</v>
      </c>
      <c r="C1301" s="53">
        <v>-0.95072930553076174</v>
      </c>
      <c r="D1301" s="53">
        <v>0.46254895493920561</v>
      </c>
      <c r="E1301" s="53">
        <v>1.6668531571179983</v>
      </c>
      <c r="F1301" s="53">
        <v>-1.1172532315680634</v>
      </c>
      <c r="H1301" s="53">
        <v>-0.80228198239495152</v>
      </c>
      <c r="I1301" s="53">
        <v>0.61117540263508097</v>
      </c>
      <c r="J1301" s="53">
        <v>3.635845789222814</v>
      </c>
      <c r="K1301" s="53">
        <v>-1.1498917992093189</v>
      </c>
      <c r="M1301" s="53">
        <v>-0.63786901167484067</v>
      </c>
      <c r="N1301" s="53">
        <v>9.8751134513635748</v>
      </c>
      <c r="O1301" s="53">
        <v>4.4907181399085809</v>
      </c>
      <c r="P1301" s="53">
        <v>-1.3289842966187357</v>
      </c>
      <c r="R1301" s="53">
        <v>0.85823341803256881</v>
      </c>
      <c r="S1301" s="53">
        <v>1.3659606804274878</v>
      </c>
      <c r="T1301" s="53">
        <v>4.4368426865052948</v>
      </c>
      <c r="U1301" s="53">
        <v>-1.2661406420591779</v>
      </c>
    </row>
    <row r="1302" spans="1:21" x14ac:dyDescent="0.25">
      <c r="A1302" s="53" t="s">
        <v>677</v>
      </c>
      <c r="B1302" s="53">
        <f t="shared" si="20"/>
        <v>1293</v>
      </c>
      <c r="C1302" s="53">
        <v>-0.64030399645625669</v>
      </c>
      <c r="D1302" s="53">
        <v>2.2704417384706255</v>
      </c>
      <c r="E1302" s="53">
        <v>4.4972783201292117</v>
      </c>
      <c r="F1302" s="53">
        <v>-1.0748671395543699</v>
      </c>
      <c r="H1302" s="53">
        <v>-5.9364492521271121E-2</v>
      </c>
      <c r="I1302" s="53">
        <v>0.60709196245876951</v>
      </c>
      <c r="J1302" s="53">
        <v>15.346114153933913</v>
      </c>
      <c r="K1302" s="53">
        <v>-1.0989414894502516</v>
      </c>
      <c r="M1302" s="53">
        <v>1.7332558679900161</v>
      </c>
      <c r="N1302" s="53">
        <v>0.81160468089496085</v>
      </c>
      <c r="O1302" s="53">
        <v>6.6848604675823369</v>
      </c>
      <c r="P1302" s="53">
        <v>-1.2973773374039381</v>
      </c>
      <c r="R1302" s="53">
        <v>-8.9111676739554394E-3</v>
      </c>
      <c r="S1302" s="53">
        <v>1.2993535926608075</v>
      </c>
      <c r="T1302" s="53">
        <v>2.1423037210376736</v>
      </c>
      <c r="U1302" s="53">
        <v>-1.2338649605596521</v>
      </c>
    </row>
    <row r="1303" spans="1:21" x14ac:dyDescent="0.25">
      <c r="A1303" s="53" t="s">
        <v>677</v>
      </c>
      <c r="B1303" s="53">
        <f t="shared" si="20"/>
        <v>1294</v>
      </c>
      <c r="C1303" s="53">
        <v>-0.80059129310025756</v>
      </c>
      <c r="D1303" s="53">
        <v>-0.11934206214638909</v>
      </c>
      <c r="E1303" s="53">
        <v>1.7966143059614061</v>
      </c>
      <c r="F1303" s="53">
        <v>-1.2694399748126741</v>
      </c>
      <c r="H1303" s="53">
        <v>-0.57011408803528763</v>
      </c>
      <c r="I1303" s="53">
        <v>0.5280398423248932</v>
      </c>
      <c r="J1303" s="53">
        <v>15.387594928462237</v>
      </c>
      <c r="K1303" s="53">
        <v>-1.3328282611749924</v>
      </c>
      <c r="M1303" s="53">
        <v>-0.36199836716058853</v>
      </c>
      <c r="N1303" s="53">
        <v>2.9694020944839252</v>
      </c>
      <c r="O1303" s="53">
        <v>3.8603277447423885</v>
      </c>
      <c r="P1303" s="53">
        <v>-1.4424686958224018</v>
      </c>
      <c r="R1303" s="53">
        <v>-0.44293337677470596</v>
      </c>
      <c r="S1303" s="53">
        <v>-0.25053683993147846</v>
      </c>
      <c r="T1303" s="53">
        <v>4.177592724756539</v>
      </c>
      <c r="U1303" s="53">
        <v>-1.3820260804200981</v>
      </c>
    </row>
    <row r="1304" spans="1:21" x14ac:dyDescent="0.25">
      <c r="A1304" s="53" t="s">
        <v>677</v>
      </c>
      <c r="B1304" s="53">
        <f t="shared" si="20"/>
        <v>1295</v>
      </c>
      <c r="C1304" s="53">
        <v>-0.65618705993179549</v>
      </c>
      <c r="D1304" s="53">
        <v>-0.59412663769874507</v>
      </c>
      <c r="E1304" s="53">
        <v>2.104586356741911</v>
      </c>
      <c r="F1304" s="53">
        <v>-1.6013537627365055</v>
      </c>
      <c r="H1304" s="53">
        <v>-0.55108966450109631</v>
      </c>
      <c r="I1304" s="53">
        <v>0.51439713293327261</v>
      </c>
      <c r="J1304" s="53">
        <v>8.8398449728874979</v>
      </c>
      <c r="K1304" s="53">
        <v>-1.731806074523796</v>
      </c>
      <c r="M1304" s="53">
        <v>0.29466406308023185</v>
      </c>
      <c r="N1304" s="53">
        <v>0.90977858741444217</v>
      </c>
      <c r="O1304" s="53">
        <v>4.3964958109848942</v>
      </c>
      <c r="P1304" s="53">
        <v>-1.6899740698575541</v>
      </c>
      <c r="R1304" s="53">
        <v>0.51480431170706742</v>
      </c>
      <c r="S1304" s="53">
        <v>1.3529049142924818</v>
      </c>
      <c r="T1304" s="53">
        <v>3.1734455872743434</v>
      </c>
      <c r="U1304" s="53">
        <v>-1.6347680340984374</v>
      </c>
    </row>
    <row r="1305" spans="1:21" x14ac:dyDescent="0.25">
      <c r="A1305" s="53" t="s">
        <v>677</v>
      </c>
      <c r="B1305" s="53">
        <f t="shared" si="20"/>
        <v>1296</v>
      </c>
      <c r="C1305" s="53">
        <v>-0.88779154692344997</v>
      </c>
      <c r="D1305" s="53">
        <v>-0.59937304487826193</v>
      </c>
      <c r="E1305" s="53">
        <v>2.6191128833384347</v>
      </c>
      <c r="F1305" s="53">
        <v>-1.5300487042355939</v>
      </c>
      <c r="H1305" s="53">
        <v>-2.5895915699070279E-2</v>
      </c>
      <c r="I1305" s="53">
        <v>0.90622728238449701</v>
      </c>
      <c r="J1305" s="53">
        <v>2.5947144292260242</v>
      </c>
      <c r="K1305" s="53">
        <v>-1.6460936475126866</v>
      </c>
      <c r="M1305" s="53">
        <v>-0.64052572161691246</v>
      </c>
      <c r="N1305" s="53">
        <v>2.9929870949078534</v>
      </c>
      <c r="O1305" s="53">
        <v>3.6257463544263184</v>
      </c>
      <c r="P1305" s="53">
        <v>-1.6368024758564139</v>
      </c>
      <c r="R1305" s="53">
        <v>-0.35784237513097844</v>
      </c>
      <c r="S1305" s="53">
        <v>0.67973286050717807</v>
      </c>
      <c r="T1305" s="53">
        <v>3.1211074525778413</v>
      </c>
      <c r="U1305" s="53">
        <v>-1.5804714653858285</v>
      </c>
    </row>
    <row r="1306" spans="1:21" x14ac:dyDescent="0.25">
      <c r="A1306" s="53" t="s">
        <v>677</v>
      </c>
      <c r="B1306" s="53">
        <f t="shared" si="20"/>
        <v>1297</v>
      </c>
      <c r="C1306" s="53">
        <v>-0.93556304028701998</v>
      </c>
      <c r="D1306" s="53">
        <v>2.8093193824290683</v>
      </c>
      <c r="E1306" s="53">
        <v>4.0937632925657041</v>
      </c>
      <c r="F1306" s="53">
        <v>-1.284649332972692</v>
      </c>
      <c r="H1306" s="53">
        <v>-0.57115811371971281</v>
      </c>
      <c r="I1306" s="53">
        <v>0.62797389262219094</v>
      </c>
      <c r="J1306" s="53">
        <v>6.1069397302561557</v>
      </c>
      <c r="K1306" s="53">
        <v>-1.3511107088523853</v>
      </c>
      <c r="M1306" s="53">
        <v>-1.2758228874781652</v>
      </c>
      <c r="N1306" s="53">
        <v>0.51237012566214091</v>
      </c>
      <c r="O1306" s="53">
        <v>3.7365253884548379</v>
      </c>
      <c r="P1306" s="53">
        <v>-1.4538101887557828</v>
      </c>
      <c r="R1306" s="53">
        <v>0.4651222520092444</v>
      </c>
      <c r="S1306" s="53">
        <v>2.2259157874043969</v>
      </c>
      <c r="T1306" s="53">
        <v>4.0522002758598985</v>
      </c>
      <c r="U1306" s="53">
        <v>-1.3936075302887569</v>
      </c>
    </row>
    <row r="1307" spans="1:21" x14ac:dyDescent="0.25">
      <c r="A1307" s="53" t="s">
        <v>677</v>
      </c>
      <c r="B1307" s="53">
        <f t="shared" si="20"/>
        <v>1298</v>
      </c>
      <c r="C1307" s="53">
        <v>-0.95676078738447923</v>
      </c>
      <c r="D1307" s="53">
        <v>1.6497167595164206</v>
      </c>
      <c r="E1307" s="53">
        <v>3.1579753575163809</v>
      </c>
      <c r="F1307" s="53">
        <v>-1.5368291585753171</v>
      </c>
      <c r="H1307" s="53">
        <v>-0.53290242545392463</v>
      </c>
      <c r="I1307" s="53">
        <v>0.92008047277614857</v>
      </c>
      <c r="J1307" s="53">
        <v>1.3939532854802974</v>
      </c>
      <c r="K1307" s="53">
        <v>-1.6542441099050322</v>
      </c>
      <c r="M1307" s="53">
        <v>-0.68809536052486342</v>
      </c>
      <c r="N1307" s="53">
        <v>2.2299045396273733</v>
      </c>
      <c r="O1307" s="53">
        <v>3.3198903829365669</v>
      </c>
      <c r="P1307" s="53">
        <v>-1.6418586047324657</v>
      </c>
      <c r="R1307" s="53">
        <v>0.12687057579895925</v>
      </c>
      <c r="S1307" s="53">
        <v>1.4916747979835068</v>
      </c>
      <c r="T1307" s="53">
        <v>9.5989535007722999</v>
      </c>
      <c r="U1307" s="53">
        <v>-1.5856345689958589</v>
      </c>
    </row>
    <row r="1308" spans="1:21" x14ac:dyDescent="0.25">
      <c r="A1308" s="53" t="s">
        <v>677</v>
      </c>
      <c r="B1308" s="53">
        <f t="shared" si="20"/>
        <v>1299</v>
      </c>
      <c r="C1308" s="53">
        <v>-0.97132982269579049</v>
      </c>
      <c r="D1308" s="53">
        <v>-0.45488990995736089</v>
      </c>
      <c r="E1308" s="53">
        <v>6.634832524739549</v>
      </c>
      <c r="F1308" s="53">
        <v>-0.77797481602353091</v>
      </c>
      <c r="H1308" s="53">
        <v>-0.67908029360298894</v>
      </c>
      <c r="I1308" s="53">
        <v>2.0974302566253966</v>
      </c>
      <c r="J1308" s="53">
        <v>1.6564635188324714</v>
      </c>
      <c r="K1308" s="53">
        <v>-0.74206131648930562</v>
      </c>
      <c r="M1308" s="53">
        <v>-0.85943024604819918</v>
      </c>
      <c r="N1308" s="53">
        <v>0.64171989780044247</v>
      </c>
      <c r="O1308" s="53">
        <v>4.0442555374251326</v>
      </c>
      <c r="P1308" s="53">
        <v>-1.0759871805101584</v>
      </c>
      <c r="R1308" s="53">
        <v>-0.31723034863033894</v>
      </c>
      <c r="S1308" s="53">
        <v>2.1253657521668279</v>
      </c>
      <c r="T1308" s="53">
        <v>3.0311336531216351</v>
      </c>
      <c r="U1308" s="53">
        <v>-1.0077907551141536</v>
      </c>
    </row>
    <row r="1309" spans="1:21" x14ac:dyDescent="0.25">
      <c r="A1309" s="53" t="s">
        <v>677</v>
      </c>
      <c r="B1309" s="53">
        <f t="shared" si="20"/>
        <v>1300</v>
      </c>
      <c r="C1309" s="53">
        <v>-0.81789095850981586</v>
      </c>
      <c r="D1309" s="53">
        <v>-0.50484912333332832</v>
      </c>
      <c r="E1309" s="53">
        <v>2.4700716147137642</v>
      </c>
      <c r="F1309" s="53">
        <v>-1.378264967017967</v>
      </c>
      <c r="H1309" s="53">
        <v>-0.74262782875752653</v>
      </c>
      <c r="I1309" s="53">
        <v>0.18568443023486997</v>
      </c>
      <c r="J1309" s="53">
        <v>4.4055711904402184</v>
      </c>
      <c r="K1309" s="53">
        <v>-1.4636416199672224</v>
      </c>
      <c r="M1309" s="53">
        <v>-0.65299982517703692</v>
      </c>
      <c r="N1309" s="53">
        <v>1.5681518109892012</v>
      </c>
      <c r="O1309" s="53">
        <v>5.5986777520573803</v>
      </c>
      <c r="P1309" s="53">
        <v>-1.523618594923082</v>
      </c>
      <c r="R1309" s="53">
        <v>-0.26147957149203854</v>
      </c>
      <c r="S1309" s="53">
        <v>2.1412911127472514</v>
      </c>
      <c r="T1309" s="53">
        <v>2.7417984545231229</v>
      </c>
      <c r="U1309" s="53">
        <v>-1.4648929034919604</v>
      </c>
    </row>
    <row r="1310" spans="1:21" x14ac:dyDescent="0.25">
      <c r="A1310" s="53" t="s">
        <v>677</v>
      </c>
      <c r="B1310" s="53">
        <f t="shared" si="20"/>
        <v>1301</v>
      </c>
      <c r="C1310" s="53">
        <v>-0.79500712337447443</v>
      </c>
      <c r="D1310" s="53">
        <v>0.3557377946003622</v>
      </c>
      <c r="E1310" s="53">
        <v>4.1061631139029675</v>
      </c>
      <c r="F1310" s="53">
        <v>-0.91917105578478364</v>
      </c>
      <c r="H1310" s="53">
        <v>-0.3025475293324526</v>
      </c>
      <c r="I1310" s="53">
        <v>0.26711242107253447</v>
      </c>
      <c r="J1310" s="53">
        <v>3.1938430524366375</v>
      </c>
      <c r="K1310" s="53">
        <v>-0.91178661577679943</v>
      </c>
      <c r="M1310" s="53">
        <v>-0.70964234328311304</v>
      </c>
      <c r="N1310" s="53">
        <v>0.80064698702482107</v>
      </c>
      <c r="O1310" s="53">
        <v>2.7340707580694654</v>
      </c>
      <c r="P1310" s="53">
        <v>-1.1812760519157826</v>
      </c>
      <c r="R1310" s="53">
        <v>-0.75710290576363892</v>
      </c>
      <c r="S1310" s="53">
        <v>0.54524680631470568</v>
      </c>
      <c r="T1310" s="53">
        <v>8.679427342738725</v>
      </c>
      <c r="U1310" s="53">
        <v>-1.1153072693045303</v>
      </c>
    </row>
    <row r="1311" spans="1:21" x14ac:dyDescent="0.25">
      <c r="A1311" s="53" t="s">
        <v>677</v>
      </c>
      <c r="B1311" s="53">
        <f t="shared" si="20"/>
        <v>1302</v>
      </c>
      <c r="C1311" s="53">
        <v>-0.9701996964231423</v>
      </c>
      <c r="D1311" s="53">
        <v>0.35247184179254831</v>
      </c>
      <c r="E1311" s="53">
        <v>2.7731559632128526</v>
      </c>
      <c r="F1311" s="53">
        <v>-1.4281055219830734</v>
      </c>
      <c r="H1311" s="53">
        <v>-0.34689225476408603</v>
      </c>
      <c r="I1311" s="53">
        <v>0.48263248578097045</v>
      </c>
      <c r="J1311" s="53">
        <v>3.3506559516955106</v>
      </c>
      <c r="K1311" s="53">
        <v>-1.5235525858853733</v>
      </c>
      <c r="M1311" s="53">
        <v>-1.2787898519278689</v>
      </c>
      <c r="N1311" s="53">
        <v>0.528183677047384</v>
      </c>
      <c r="O1311" s="53">
        <v>3.0685042655834454</v>
      </c>
      <c r="P1311" s="53">
        <v>-1.5607842856764567</v>
      </c>
      <c r="R1311" s="53">
        <v>-0.43800135999620737</v>
      </c>
      <c r="S1311" s="53">
        <v>0.93772387682666269</v>
      </c>
      <c r="T1311" s="53">
        <v>2.3672751944798951</v>
      </c>
      <c r="U1311" s="53">
        <v>-1.5028449250487883</v>
      </c>
    </row>
    <row r="1312" spans="1:21" x14ac:dyDescent="0.25">
      <c r="A1312" s="53" t="s">
        <v>677</v>
      </c>
      <c r="B1312" s="53">
        <f t="shared" si="20"/>
        <v>1303</v>
      </c>
      <c r="C1312" s="53">
        <v>-0.93949541433024086</v>
      </c>
      <c r="D1312" s="53">
        <v>8.5542415244886691E-2</v>
      </c>
      <c r="E1312" s="53">
        <v>2.0629373937474451</v>
      </c>
      <c r="F1312" s="53">
        <v>-1.4417104284952338</v>
      </c>
      <c r="H1312" s="53">
        <v>-0.2220125392653996</v>
      </c>
      <c r="I1312" s="53">
        <v>0.99733273740741724</v>
      </c>
      <c r="J1312" s="53">
        <v>2.6196075653218873</v>
      </c>
      <c r="K1312" s="53">
        <v>-1.5399063983768337</v>
      </c>
      <c r="M1312" s="53">
        <v>1.8227943289552464</v>
      </c>
      <c r="N1312" s="53">
        <v>2.0979772599465227</v>
      </c>
      <c r="O1312" s="53">
        <v>2.21361124312071</v>
      </c>
      <c r="P1312" s="53">
        <v>-1.570929352249522</v>
      </c>
      <c r="R1312" s="53">
        <v>-0.38032958554456864</v>
      </c>
      <c r="S1312" s="53">
        <v>0.12794650239612801</v>
      </c>
      <c r="T1312" s="53">
        <v>3.7023304059297839</v>
      </c>
      <c r="U1312" s="53">
        <v>-1.5132046352404109</v>
      </c>
    </row>
    <row r="1313" spans="1:21" x14ac:dyDescent="0.25">
      <c r="A1313" s="53" t="s">
        <v>677</v>
      </c>
      <c r="B1313" s="53">
        <f t="shared" si="20"/>
        <v>1304</v>
      </c>
      <c r="C1313" s="53">
        <v>-0.66713993480197997</v>
      </c>
      <c r="D1313" s="53">
        <v>-0.81768399119322144</v>
      </c>
      <c r="E1313" s="53">
        <v>3.5459107917952961</v>
      </c>
      <c r="F1313" s="53">
        <v>-1.0933108878323987</v>
      </c>
      <c r="H1313" s="53">
        <v>-0.52899554259998349</v>
      </c>
      <c r="I1313" s="53">
        <v>0.30143715238754998</v>
      </c>
      <c r="J1313" s="53">
        <v>4.6586129882721306</v>
      </c>
      <c r="K1313" s="53">
        <v>-1.1211118439991032</v>
      </c>
      <c r="M1313" s="53">
        <v>2.26809467089205</v>
      </c>
      <c r="N1313" s="53">
        <v>0.60758951424700125</v>
      </c>
      <c r="O1313" s="53">
        <v>4.5211205270991854</v>
      </c>
      <c r="P1313" s="53">
        <v>-1.3111306883711213</v>
      </c>
      <c r="R1313" s="53">
        <v>-0.2829802861697161</v>
      </c>
      <c r="S1313" s="53">
        <v>0.35263258534300074</v>
      </c>
      <c r="T1313" s="53">
        <v>4.0922202625625959</v>
      </c>
      <c r="U1313" s="53">
        <v>-1.2479092971992924</v>
      </c>
    </row>
    <row r="1314" spans="1:21" x14ac:dyDescent="0.25">
      <c r="A1314" s="53" t="s">
        <v>677</v>
      </c>
      <c r="B1314" s="53">
        <f t="shared" si="20"/>
        <v>1305</v>
      </c>
      <c r="C1314" s="53">
        <v>-0.85226632748276221</v>
      </c>
      <c r="D1314" s="53">
        <v>-0.87474897636813131</v>
      </c>
      <c r="E1314" s="53">
        <v>2.807269741726456</v>
      </c>
      <c r="F1314" s="53">
        <v>-1.2869195992636198</v>
      </c>
      <c r="H1314" s="53">
        <v>-0.45223100554367918</v>
      </c>
      <c r="I1314" s="53">
        <v>0.87853513209388367</v>
      </c>
      <c r="J1314" s="53">
        <v>4.7067620903921741</v>
      </c>
      <c r="K1314" s="53">
        <v>-1.3538396882242265</v>
      </c>
      <c r="M1314" s="53">
        <v>-0.19286827963893632</v>
      </c>
      <c r="N1314" s="53">
        <v>0.37668045022407237</v>
      </c>
      <c r="O1314" s="53">
        <v>1.5115606658092458</v>
      </c>
      <c r="P1314" s="53">
        <v>-1.4555031076038074</v>
      </c>
      <c r="R1314" s="53">
        <v>-0.20602989705746935</v>
      </c>
      <c r="S1314" s="53">
        <v>0.20027059644426454</v>
      </c>
      <c r="T1314" s="53">
        <v>5.2642598316849121</v>
      </c>
      <c r="U1314" s="53">
        <v>-1.3953362669626033</v>
      </c>
    </row>
    <row r="1315" spans="1:21" x14ac:dyDescent="0.25">
      <c r="A1315" s="53" t="s">
        <v>677</v>
      </c>
      <c r="B1315" s="53">
        <f t="shared" si="20"/>
        <v>1306</v>
      </c>
      <c r="C1315" s="53">
        <v>-0.66362270360455322</v>
      </c>
      <c r="D1315" s="53">
        <v>0.23607979912042032</v>
      </c>
      <c r="E1315" s="53">
        <v>4.0131013135776783</v>
      </c>
      <c r="F1315" s="53">
        <v>-1.0405439623827566</v>
      </c>
      <c r="H1315" s="53">
        <v>0.23533755976147216</v>
      </c>
      <c r="I1315" s="53">
        <v>-0.55509540176457062</v>
      </c>
      <c r="J1315" s="53">
        <v>2.751433942744332</v>
      </c>
      <c r="K1315" s="53">
        <v>-1.0576832269936873</v>
      </c>
      <c r="M1315" s="53">
        <v>2.0749519846721649E-2</v>
      </c>
      <c r="N1315" s="53">
        <v>2.1988391057785077</v>
      </c>
      <c r="O1315" s="53">
        <v>3.1498834037609953</v>
      </c>
      <c r="P1315" s="53">
        <v>-1.2717828272840859</v>
      </c>
      <c r="R1315" s="53">
        <v>-0.5859138369985496</v>
      </c>
      <c r="S1315" s="53">
        <v>0.94904281544702396</v>
      </c>
      <c r="T1315" s="53">
        <v>3.1951387935420459</v>
      </c>
      <c r="U1315" s="53">
        <v>-1.2077289361749342</v>
      </c>
    </row>
    <row r="1316" spans="1:21" x14ac:dyDescent="0.25">
      <c r="A1316" s="53" t="s">
        <v>677</v>
      </c>
      <c r="B1316" s="53">
        <f t="shared" si="20"/>
        <v>1307</v>
      </c>
      <c r="C1316" s="53">
        <v>-7.9743953039209461E-2</v>
      </c>
      <c r="D1316" s="53">
        <v>-0.84775128669527033</v>
      </c>
      <c r="E1316" s="53">
        <v>13.802912683074402</v>
      </c>
      <c r="F1316" s="53">
        <v>-1.014812966783555</v>
      </c>
      <c r="H1316" s="53">
        <v>-0.32347542022195086</v>
      </c>
      <c r="I1316" s="53">
        <v>-0.42426671874585609</v>
      </c>
      <c r="J1316" s="53">
        <v>4.1275866440303677</v>
      </c>
      <c r="K1316" s="53">
        <v>-1.0267532182595729</v>
      </c>
      <c r="M1316" s="53">
        <v>-5.7400149944761211E-2</v>
      </c>
      <c r="N1316" s="53">
        <v>1.4534080743534525</v>
      </c>
      <c r="O1316" s="53">
        <v>2.1861140401352981</v>
      </c>
      <c r="P1316" s="53">
        <v>-1.2525954360946041</v>
      </c>
      <c r="R1316" s="53">
        <v>-4.9982123171976277E-2</v>
      </c>
      <c r="S1316" s="53">
        <v>0.27678192587710443</v>
      </c>
      <c r="T1316" s="53">
        <v>3.712376534516753</v>
      </c>
      <c r="U1316" s="53">
        <v>-1.1881355889430822</v>
      </c>
    </row>
    <row r="1317" spans="1:21" x14ac:dyDescent="0.25">
      <c r="A1317" s="53" t="s">
        <v>677</v>
      </c>
      <c r="B1317" s="53">
        <f t="shared" si="20"/>
        <v>1308</v>
      </c>
      <c r="C1317" s="53">
        <v>-0.74739313519168293</v>
      </c>
      <c r="D1317" s="53">
        <v>-0.63770719454936731</v>
      </c>
      <c r="E1317" s="53">
        <v>2.5423456547525243</v>
      </c>
      <c r="F1317" s="53">
        <v>-1.0390317674628913</v>
      </c>
      <c r="H1317" s="53">
        <v>-0.14329127659240101</v>
      </c>
      <c r="I1317" s="53">
        <v>0.75453382229518817</v>
      </c>
      <c r="J1317" s="53">
        <v>4.4321270290163222</v>
      </c>
      <c r="K1317" s="53">
        <v>-1.0558654892423907</v>
      </c>
      <c r="M1317" s="53">
        <v>1.2925873462968274</v>
      </c>
      <c r="N1317" s="53">
        <v>2.2871447054999798</v>
      </c>
      <c r="O1317" s="53">
        <v>2.9440103472526165</v>
      </c>
      <c r="P1317" s="53">
        <v>-1.270655196004902</v>
      </c>
      <c r="R1317" s="53">
        <v>-0.53118467900752808</v>
      </c>
      <c r="S1317" s="53">
        <v>4.0411013270872687</v>
      </c>
      <c r="T1317" s="53">
        <v>2.9144336446591792</v>
      </c>
      <c r="U1317" s="53">
        <v>-1.2065774471067039</v>
      </c>
    </row>
    <row r="1318" spans="1:21" x14ac:dyDescent="0.25">
      <c r="A1318" s="53" t="s">
        <v>677</v>
      </c>
      <c r="B1318" s="53">
        <f t="shared" si="20"/>
        <v>1309</v>
      </c>
      <c r="C1318" s="53">
        <v>-0.16702311855897806</v>
      </c>
      <c r="D1318" s="53">
        <v>-0.78897017224558652</v>
      </c>
      <c r="E1318" s="53">
        <v>3.5841985122922706</v>
      </c>
      <c r="F1318" s="53">
        <v>-1.0796519647698257</v>
      </c>
      <c r="H1318" s="53">
        <v>-0.23367153232004431</v>
      </c>
      <c r="I1318" s="53">
        <v>-4.334154346737587E-2</v>
      </c>
      <c r="J1318" s="53">
        <v>3.8431803741274502</v>
      </c>
      <c r="K1318" s="53">
        <v>-1.104693100775771</v>
      </c>
      <c r="M1318" s="53">
        <v>-0.47535513489710957</v>
      </c>
      <c r="N1318" s="53">
        <v>2.8781510308611451</v>
      </c>
      <c r="O1318" s="53">
        <v>4.4186673663212686</v>
      </c>
      <c r="P1318" s="53">
        <v>-1.300945342101941</v>
      </c>
      <c r="R1318" s="53">
        <v>-0.6178727035859618</v>
      </c>
      <c r="S1318" s="53">
        <v>-0.24967027567145597</v>
      </c>
      <c r="T1318" s="53">
        <v>3.9426767977529207</v>
      </c>
      <c r="U1318" s="53">
        <v>-1.2375084550963755</v>
      </c>
    </row>
    <row r="1319" spans="1:21" x14ac:dyDescent="0.25">
      <c r="A1319" s="53" t="s">
        <v>677</v>
      </c>
      <c r="B1319" s="53">
        <f t="shared" si="20"/>
        <v>1310</v>
      </c>
      <c r="C1319" s="53">
        <v>0.23337283606745735</v>
      </c>
      <c r="D1319" s="53">
        <v>-0.87966702318260748</v>
      </c>
      <c r="E1319" s="53">
        <v>3.8485417522989414</v>
      </c>
      <c r="F1319" s="53">
        <v>-0.86254883329527998</v>
      </c>
      <c r="H1319" s="53">
        <v>-0.17291571382494628</v>
      </c>
      <c r="I1319" s="53">
        <v>0.57617800113031403</v>
      </c>
      <c r="J1319" s="53">
        <v>3.1346992361825965</v>
      </c>
      <c r="K1319" s="53">
        <v>-0.84372372915457849</v>
      </c>
      <c r="M1319" s="53">
        <v>0.64844179083984077</v>
      </c>
      <c r="N1319" s="53">
        <v>0.60505183406966434</v>
      </c>
      <c r="O1319" s="53">
        <v>3.5026287678032455</v>
      </c>
      <c r="P1319" s="53">
        <v>-1.1390533276245511</v>
      </c>
      <c r="R1319" s="53">
        <v>-0.3162900695035174</v>
      </c>
      <c r="S1319" s="53">
        <v>0.34229852580482273</v>
      </c>
      <c r="T1319" s="53">
        <v>6.5108358911639819</v>
      </c>
      <c r="U1319" s="53">
        <v>-1.0721912203355406</v>
      </c>
    </row>
    <row r="1320" spans="1:21" x14ac:dyDescent="0.25">
      <c r="A1320" s="53" t="s">
        <v>677</v>
      </c>
      <c r="B1320" s="53">
        <f t="shared" si="20"/>
        <v>1311</v>
      </c>
      <c r="C1320" s="53">
        <v>-0.58176050212446417</v>
      </c>
      <c r="D1320" s="53">
        <v>0.36269517004771923</v>
      </c>
      <c r="E1320" s="53">
        <v>2.7590894747366312</v>
      </c>
      <c r="F1320" s="53">
        <v>-1.2288288863349326</v>
      </c>
      <c r="H1320" s="53">
        <v>1.2177212562749022</v>
      </c>
      <c r="I1320" s="53">
        <v>0.55994493565431813</v>
      </c>
      <c r="J1320" s="53">
        <v>2.4279253091090229</v>
      </c>
      <c r="K1320" s="53">
        <v>-1.2840115989329213</v>
      </c>
      <c r="M1320" s="53">
        <v>-0.37393116781260177</v>
      </c>
      <c r="N1320" s="53">
        <v>1.2331878676316637</v>
      </c>
      <c r="O1320" s="53">
        <v>3.0499172361459093</v>
      </c>
      <c r="P1320" s="53">
        <v>-1.4121853421041626</v>
      </c>
      <c r="R1320" s="53">
        <v>-0.48309062760148108</v>
      </c>
      <c r="S1320" s="53">
        <v>-0.57582310467014497</v>
      </c>
      <c r="T1320" s="53">
        <v>3.6951931560952636</v>
      </c>
      <c r="U1320" s="53">
        <v>-1.3511020085185605</v>
      </c>
    </row>
    <row r="1321" spans="1:21" x14ac:dyDescent="0.25">
      <c r="A1321" s="53" t="s">
        <v>677</v>
      </c>
      <c r="B1321" s="53">
        <f t="shared" si="20"/>
        <v>1312</v>
      </c>
      <c r="C1321" s="53">
        <v>-0.70871151252484921</v>
      </c>
      <c r="D1321" s="53">
        <v>-0.65707956608655238</v>
      </c>
      <c r="E1321" s="53">
        <v>3.6725625831231623</v>
      </c>
      <c r="F1321" s="53">
        <v>-1.0238102724840625</v>
      </c>
      <c r="H1321" s="53">
        <v>-2.5245138115250833E-2</v>
      </c>
      <c r="I1321" s="53">
        <v>0.67095540737900661</v>
      </c>
      <c r="J1321" s="53">
        <v>4.7131575523208209</v>
      </c>
      <c r="K1321" s="53">
        <v>-1.0375684524710631</v>
      </c>
      <c r="M1321" s="53">
        <v>-0.55973314539114849</v>
      </c>
      <c r="N1321" s="53">
        <v>0.72622961073975034</v>
      </c>
      <c r="O1321" s="53">
        <v>4.2458144916574208</v>
      </c>
      <c r="P1321" s="53">
        <v>-1.259304652745838</v>
      </c>
      <c r="R1321" s="53">
        <v>-0.54518904227461285</v>
      </c>
      <c r="S1321" s="53">
        <v>0.28629263540742461</v>
      </c>
      <c r="T1321" s="53">
        <v>4.1051151924748766</v>
      </c>
      <c r="U1321" s="53">
        <v>-1.1949867554306561</v>
      </c>
    </row>
    <row r="1322" spans="1:21" x14ac:dyDescent="0.25">
      <c r="A1322" s="53" t="s">
        <v>677</v>
      </c>
      <c r="B1322" s="53">
        <f t="shared" si="20"/>
        <v>1313</v>
      </c>
      <c r="C1322" s="53">
        <v>-0.57833461776652395</v>
      </c>
      <c r="D1322" s="53">
        <v>4.7881845009369126E-3</v>
      </c>
      <c r="E1322" s="53">
        <v>3.881774858180429</v>
      </c>
      <c r="F1322" s="53">
        <v>-1.2607030463868365</v>
      </c>
      <c r="H1322" s="53">
        <v>1.4204733774890839</v>
      </c>
      <c r="I1322" s="53">
        <v>2.1749965961793345</v>
      </c>
      <c r="J1322" s="53">
        <v>3.4547161216938154</v>
      </c>
      <c r="K1322" s="53">
        <v>-1.3223260141290647</v>
      </c>
      <c r="M1322" s="53">
        <v>-0.44595093819493326</v>
      </c>
      <c r="N1322" s="53">
        <v>0.97237517056035294</v>
      </c>
      <c r="O1322" s="53">
        <v>3.1671859802784614</v>
      </c>
      <c r="P1322" s="53">
        <v>-1.4359536403573017</v>
      </c>
      <c r="R1322" s="53">
        <v>-0.33353745908335164</v>
      </c>
      <c r="S1322" s="53">
        <v>-0.44796522476058742</v>
      </c>
      <c r="T1322" s="53">
        <v>8.2315068372426587</v>
      </c>
      <c r="U1322" s="53">
        <v>-1.3753731830719447</v>
      </c>
    </row>
    <row r="1323" spans="1:21" x14ac:dyDescent="0.25">
      <c r="A1323" s="53" t="s">
        <v>677</v>
      </c>
      <c r="B1323" s="53">
        <f t="shared" si="20"/>
        <v>1314</v>
      </c>
      <c r="C1323" s="53">
        <v>-0.22735830268806101</v>
      </c>
      <c r="D1323" s="53">
        <v>0.905058179217617</v>
      </c>
      <c r="E1323" s="53">
        <v>3.002269866593501</v>
      </c>
      <c r="F1323" s="53">
        <v>-1.1406596460018239</v>
      </c>
      <c r="H1323" s="53">
        <v>-0.27828146130150844</v>
      </c>
      <c r="I1323" s="53">
        <v>1.818817548416833</v>
      </c>
      <c r="J1323" s="53">
        <v>5.6038641834287599</v>
      </c>
      <c r="K1323" s="53">
        <v>-1.178027539238476</v>
      </c>
      <c r="M1323" s="53">
        <v>1.0787165455313916</v>
      </c>
      <c r="N1323" s="53">
        <v>2.5988246227424558</v>
      </c>
      <c r="O1323" s="53">
        <v>2.8448869054777823</v>
      </c>
      <c r="P1323" s="53">
        <v>-1.3464382668062567</v>
      </c>
      <c r="R1323" s="53">
        <v>-0.28735631793591887</v>
      </c>
      <c r="S1323" s="53">
        <v>0.27809286167878938</v>
      </c>
      <c r="T1323" s="53">
        <v>6.5780498033487813</v>
      </c>
      <c r="U1323" s="53">
        <v>-1.2839638935414306</v>
      </c>
    </row>
    <row r="1324" spans="1:21" x14ac:dyDescent="0.25">
      <c r="A1324" s="53" t="s">
        <v>677</v>
      </c>
      <c r="B1324" s="53">
        <f t="shared" si="20"/>
        <v>1315</v>
      </c>
      <c r="C1324" s="53">
        <v>-0.66854136198343439</v>
      </c>
      <c r="D1324" s="53">
        <v>4.0591760985653984</v>
      </c>
      <c r="E1324" s="53">
        <v>9.4919716314277682</v>
      </c>
      <c r="F1324" s="53">
        <v>-1.0857414109962156</v>
      </c>
      <c r="H1324" s="53">
        <v>2.5772607807432326</v>
      </c>
      <c r="I1324" s="53">
        <v>1.0472087435837099</v>
      </c>
      <c r="J1324" s="53">
        <v>7.0677892666873063</v>
      </c>
      <c r="K1324" s="53">
        <v>-1.1120129351071719</v>
      </c>
      <c r="M1324" s="53">
        <v>-0.35075259411993609</v>
      </c>
      <c r="N1324" s="53">
        <v>2.7924283703606849</v>
      </c>
      <c r="O1324" s="53">
        <v>9.3319827185667865</v>
      </c>
      <c r="P1324" s="53">
        <v>-1.3054861919273042</v>
      </c>
      <c r="R1324" s="53">
        <v>-0.32900475199008838</v>
      </c>
      <c r="S1324" s="53">
        <v>0.68557188439146954</v>
      </c>
      <c r="T1324" s="53">
        <v>3.6517790105655443</v>
      </c>
      <c r="U1324" s="53">
        <v>-1.2421453776710718</v>
      </c>
    </row>
    <row r="1325" spans="1:21" x14ac:dyDescent="0.25">
      <c r="A1325" s="53" t="s">
        <v>677</v>
      </c>
      <c r="B1325" s="53">
        <f t="shared" si="20"/>
        <v>1316</v>
      </c>
      <c r="C1325" s="53">
        <v>8.7613604891671165E-2</v>
      </c>
      <c r="D1325" s="53">
        <v>1.1099463011349835</v>
      </c>
      <c r="E1325" s="53">
        <v>7.1187788919571329</v>
      </c>
      <c r="F1325" s="53">
        <v>-1.3102146393666327</v>
      </c>
      <c r="H1325" s="53">
        <v>-0.45042092990562477</v>
      </c>
      <c r="I1325" s="53">
        <v>0.97306594022061044</v>
      </c>
      <c r="J1325" s="53">
        <v>3.4678120120021858</v>
      </c>
      <c r="K1325" s="53">
        <v>-1.3818415504557098</v>
      </c>
      <c r="M1325" s="53">
        <v>-0.72417030721339914</v>
      </c>
      <c r="N1325" s="53">
        <v>0.69329452271936853</v>
      </c>
      <c r="O1325" s="53">
        <v>4.6291975884343293</v>
      </c>
      <c r="P1325" s="53">
        <v>-1.4728740268715035</v>
      </c>
      <c r="R1325" s="53">
        <v>-0.18372108267925091</v>
      </c>
      <c r="S1325" s="53">
        <v>1.1603124178151629</v>
      </c>
      <c r="T1325" s="53">
        <v>4.7477952979499145</v>
      </c>
      <c r="U1325" s="53">
        <v>-1.4130747103803316</v>
      </c>
    </row>
    <row r="1326" spans="1:21" x14ac:dyDescent="0.25">
      <c r="A1326" s="53" t="s">
        <v>677</v>
      </c>
      <c r="B1326" s="53">
        <f t="shared" si="20"/>
        <v>1317</v>
      </c>
      <c r="C1326" s="53">
        <v>-0.14091459878301985</v>
      </c>
      <c r="D1326" s="53">
        <v>2.5208932930075973</v>
      </c>
      <c r="E1326" s="53">
        <v>10.714381819338323</v>
      </c>
      <c r="F1326" s="53">
        <v>-1.2064139122716984</v>
      </c>
      <c r="H1326" s="53">
        <v>-6.7783433688140451E-2</v>
      </c>
      <c r="I1326" s="53">
        <v>0.92141961533082217</v>
      </c>
      <c r="J1326" s="53">
        <v>4.5552597767191694</v>
      </c>
      <c r="K1326" s="53">
        <v>-1.2570676223239361</v>
      </c>
      <c r="M1326" s="53">
        <v>-0.5884887774392078</v>
      </c>
      <c r="N1326" s="53">
        <v>0.46959026317357705</v>
      </c>
      <c r="O1326" s="53">
        <v>4.2640874217746525</v>
      </c>
      <c r="P1326" s="53">
        <v>-1.3954706808235586</v>
      </c>
      <c r="R1326" s="53">
        <v>-0.4171647795434662</v>
      </c>
      <c r="S1326" s="53">
        <v>1.1734703208768062</v>
      </c>
      <c r="T1326" s="53">
        <v>5.5508590009674847</v>
      </c>
      <c r="U1326" s="53">
        <v>-1.3340337078256974</v>
      </c>
    </row>
    <row r="1327" spans="1:21" x14ac:dyDescent="0.25">
      <c r="A1327" s="53" t="s">
        <v>677</v>
      </c>
      <c r="B1327" s="53">
        <f t="shared" si="20"/>
        <v>1318</v>
      </c>
      <c r="C1327" s="53">
        <v>-0.43609807711919835</v>
      </c>
      <c r="D1327" s="53">
        <v>4.9252312574795276</v>
      </c>
      <c r="E1327" s="53">
        <v>4.445035182190594</v>
      </c>
      <c r="F1327" s="53">
        <v>-1.130795017672686</v>
      </c>
      <c r="H1327" s="53">
        <v>0.28720823156605013</v>
      </c>
      <c r="I1327" s="53">
        <v>1.5940453624350637</v>
      </c>
      <c r="J1327" s="53">
        <v>3.0324455020197227</v>
      </c>
      <c r="K1327" s="53">
        <v>-1.1661697376542848</v>
      </c>
      <c r="M1327" s="53">
        <v>-0.24957031262738019</v>
      </c>
      <c r="N1327" s="53">
        <v>1.4721390302935189</v>
      </c>
      <c r="O1327" s="53">
        <v>2.8224519415432376</v>
      </c>
      <c r="P1327" s="53">
        <v>-1.3390822948245162</v>
      </c>
      <c r="R1327" s="53">
        <v>-0.13980964764725023</v>
      </c>
      <c r="S1327" s="53">
        <v>0.78596432049984688</v>
      </c>
      <c r="T1327" s="53">
        <v>5.0525493220331041</v>
      </c>
      <c r="U1327" s="53">
        <v>-1.276452288037446</v>
      </c>
    </row>
    <row r="1328" spans="1:21" x14ac:dyDescent="0.25">
      <c r="A1328" s="53" t="s">
        <v>677</v>
      </c>
      <c r="B1328" s="53">
        <f t="shared" si="20"/>
        <v>1319</v>
      </c>
      <c r="C1328" s="53">
        <v>-0.66436408374220834</v>
      </c>
      <c r="D1328" s="53">
        <v>1.4129074368086147</v>
      </c>
      <c r="E1328" s="53">
        <v>2.5576952152955079</v>
      </c>
      <c r="F1328" s="53">
        <v>-1.097379223084294</v>
      </c>
      <c r="H1328" s="53">
        <v>0.8176016625426219</v>
      </c>
      <c r="I1328" s="53">
        <v>0.43026022646335604</v>
      </c>
      <c r="J1328" s="53">
        <v>5.4321365563997404</v>
      </c>
      <c r="K1328" s="53">
        <v>-1.1260021967407723</v>
      </c>
      <c r="M1328" s="53">
        <v>-0.5392192048466109</v>
      </c>
      <c r="N1328" s="53">
        <v>0.83516841064357594</v>
      </c>
      <c r="O1328" s="53">
        <v>4.5691757951379222</v>
      </c>
      <c r="P1328" s="53">
        <v>-1.3141644124128953</v>
      </c>
      <c r="R1328" s="53">
        <v>-0.46805147343459652</v>
      </c>
      <c r="S1328" s="53">
        <v>2.524016914139434</v>
      </c>
      <c r="T1328" s="53">
        <v>4.86286293290184</v>
      </c>
      <c r="U1328" s="53">
        <v>-1.2510072070698475</v>
      </c>
    </row>
    <row r="1329" spans="1:21" x14ac:dyDescent="0.25">
      <c r="A1329" s="53" t="s">
        <v>677</v>
      </c>
      <c r="B1329" s="53">
        <f t="shared" si="20"/>
        <v>1320</v>
      </c>
      <c r="C1329" s="53">
        <v>-0.46255164352153622</v>
      </c>
      <c r="D1329" s="53">
        <v>0.80240335974023247</v>
      </c>
      <c r="E1329" s="53">
        <v>5.63855008557542</v>
      </c>
      <c r="F1329" s="53">
        <v>-1.2460575406645025</v>
      </c>
      <c r="H1329" s="53">
        <v>0.26097121340240864</v>
      </c>
      <c r="I1329" s="53">
        <v>1.3462014358414152</v>
      </c>
      <c r="J1329" s="53">
        <v>2.2962878966119837</v>
      </c>
      <c r="K1329" s="53">
        <v>-1.304721346709147</v>
      </c>
      <c r="M1329" s="53">
        <v>-0.34756499229577431</v>
      </c>
      <c r="N1329" s="53">
        <v>0.99015206422840918</v>
      </c>
      <c r="O1329" s="53">
        <v>9.0944861816427736</v>
      </c>
      <c r="P1329" s="53">
        <v>-1.4250326075360558</v>
      </c>
      <c r="R1329" s="53">
        <v>-0.5305339474856462</v>
      </c>
      <c r="S1329" s="53">
        <v>0.96661441792817171</v>
      </c>
      <c r="T1329" s="53">
        <v>5.1515695863739195</v>
      </c>
      <c r="U1329" s="53">
        <v>-1.3642210891742383</v>
      </c>
    </row>
    <row r="1330" spans="1:21" x14ac:dyDescent="0.25">
      <c r="A1330" s="53" t="s">
        <v>677</v>
      </c>
      <c r="B1330" s="53">
        <f t="shared" si="20"/>
        <v>1321</v>
      </c>
      <c r="C1330" s="53">
        <v>-0.7225361297647519</v>
      </c>
      <c r="D1330" s="53">
        <v>1.1956847370347015</v>
      </c>
      <c r="E1330" s="53">
        <v>3.2132538089288651</v>
      </c>
      <c r="F1330" s="53">
        <v>-1.4202049600883999</v>
      </c>
      <c r="H1330" s="53">
        <v>0.14389540805408871</v>
      </c>
      <c r="I1330" s="53">
        <v>0.63709796934474794</v>
      </c>
      <c r="J1330" s="53">
        <v>4.260907193301855</v>
      </c>
      <c r="K1330" s="53">
        <v>-1.5140556953564175</v>
      </c>
      <c r="M1330" s="53">
        <v>-0.43328968828529657</v>
      </c>
      <c r="N1330" s="53">
        <v>1.0785812207312722</v>
      </c>
      <c r="O1330" s="53">
        <v>5.9875109579265215</v>
      </c>
      <c r="P1330" s="53">
        <v>-1.5548929018353077</v>
      </c>
      <c r="R1330" s="53">
        <v>-0.42447880875962868</v>
      </c>
      <c r="S1330" s="53">
        <v>1.3401301505926995</v>
      </c>
      <c r="T1330" s="53">
        <v>4.7399615618854858</v>
      </c>
      <c r="U1330" s="53">
        <v>-1.4968288946183965</v>
      </c>
    </row>
    <row r="1331" spans="1:21" x14ac:dyDescent="0.25">
      <c r="A1331" s="53" t="s">
        <v>677</v>
      </c>
      <c r="B1331" s="53">
        <f t="shared" si="20"/>
        <v>1322</v>
      </c>
      <c r="C1331" s="53">
        <v>-0.58616295539653451</v>
      </c>
      <c r="D1331" s="53">
        <v>-0.10181813159449273</v>
      </c>
      <c r="E1331" s="53">
        <v>4.5521428319364396</v>
      </c>
      <c r="F1331" s="53">
        <v>-1.3644870822483641</v>
      </c>
      <c r="H1331" s="53">
        <v>1.4853013163145652</v>
      </c>
      <c r="I1331" s="53">
        <v>0.14966088529436689</v>
      </c>
      <c r="J1331" s="53">
        <v>4.2194169277939455</v>
      </c>
      <c r="K1331" s="53">
        <v>-1.4470798785212498</v>
      </c>
      <c r="M1331" s="53">
        <v>-9.6243519588661286E-3</v>
      </c>
      <c r="N1331" s="53">
        <v>1.9736376754366156</v>
      </c>
      <c r="O1331" s="53">
        <v>4.5498284122836061</v>
      </c>
      <c r="P1331" s="53">
        <v>-1.5133445398901639</v>
      </c>
      <c r="R1331" s="53">
        <v>-0.19262150353345928</v>
      </c>
      <c r="S1331" s="53">
        <v>-1.2636837490905418E-3</v>
      </c>
      <c r="T1331" s="53">
        <v>5.2177094195658134</v>
      </c>
      <c r="U1331" s="53">
        <v>-1.4544014757751234</v>
      </c>
    </row>
    <row r="1332" spans="1:21" x14ac:dyDescent="0.25">
      <c r="A1332" s="53" t="s">
        <v>677</v>
      </c>
      <c r="B1332" s="53">
        <f t="shared" si="20"/>
        <v>1323</v>
      </c>
      <c r="C1332" s="53">
        <v>-0.69454063050182469</v>
      </c>
      <c r="D1332" s="53">
        <v>-0.13034288267154678</v>
      </c>
      <c r="E1332" s="53">
        <v>6.5553364858324015</v>
      </c>
      <c r="F1332" s="53">
        <v>-1.0604820061346376</v>
      </c>
      <c r="H1332" s="53">
        <v>1.0031255699459078</v>
      </c>
      <c r="I1332" s="53">
        <v>0.72368041676343065</v>
      </c>
      <c r="J1332" s="53">
        <v>3.7020876509156704</v>
      </c>
      <c r="K1332" s="53">
        <v>-1.0816498032192092</v>
      </c>
      <c r="M1332" s="53">
        <v>-0.55631517366286154</v>
      </c>
      <c r="N1332" s="53">
        <v>1.5667759353199782</v>
      </c>
      <c r="O1332" s="53">
        <v>2.4635508766922354</v>
      </c>
      <c r="P1332" s="53">
        <v>-1.2866504620611954</v>
      </c>
      <c r="R1332" s="53">
        <v>-0.67541090912204849</v>
      </c>
      <c r="S1332" s="53">
        <v>0.65278342455966409</v>
      </c>
      <c r="T1332" s="53">
        <v>5.5783940025258731</v>
      </c>
      <c r="U1332" s="53">
        <v>-1.2229111320152921</v>
      </c>
    </row>
    <row r="1333" spans="1:21" x14ac:dyDescent="0.25">
      <c r="A1333" s="53" t="s">
        <v>677</v>
      </c>
      <c r="B1333" s="53">
        <f t="shared" si="20"/>
        <v>1324</v>
      </c>
      <c r="C1333" s="53">
        <v>-0.8423598194220222</v>
      </c>
      <c r="D1333" s="53">
        <v>3.6091759909350061</v>
      </c>
      <c r="E1333" s="53">
        <v>6.7339728476570917</v>
      </c>
      <c r="F1333" s="53">
        <v>-1.230638480550305</v>
      </c>
      <c r="H1333" s="53">
        <v>0.67141066361134738</v>
      </c>
      <c r="I1333" s="53">
        <v>1.5563868348904633</v>
      </c>
      <c r="J1333" s="53">
        <v>3.4443094478560399</v>
      </c>
      <c r="K1333" s="53">
        <v>-1.2861868262641329</v>
      </c>
      <c r="M1333" s="53">
        <v>-0.38795155344043497</v>
      </c>
      <c r="N1333" s="53">
        <v>1.8999878972780262</v>
      </c>
      <c r="O1333" s="53">
        <v>4.3247790504004922</v>
      </c>
      <c r="P1333" s="53">
        <v>-1.4135347415850614</v>
      </c>
      <c r="R1333" s="53">
        <v>-0.69096099023087598</v>
      </c>
      <c r="S1333" s="53">
        <v>0.19682929720602019</v>
      </c>
      <c r="T1333" s="53">
        <v>2.8276608158022953</v>
      </c>
      <c r="U1333" s="53">
        <v>-1.3524799578355176</v>
      </c>
    </row>
    <row r="1334" spans="1:21" x14ac:dyDescent="0.25">
      <c r="A1334" s="53" t="s">
        <v>677</v>
      </c>
      <c r="B1334" s="53">
        <f t="shared" si="20"/>
        <v>1325</v>
      </c>
      <c r="C1334" s="53">
        <v>-0.20091384511491658</v>
      </c>
      <c r="D1334" s="53">
        <v>5.9055571957187771</v>
      </c>
      <c r="E1334" s="53">
        <v>4.4417728689368028</v>
      </c>
      <c r="F1334" s="53">
        <v>-1.1605925287467711</v>
      </c>
      <c r="H1334" s="53">
        <v>0.20591521225985374</v>
      </c>
      <c r="I1334" s="53">
        <v>0.11167514009151418</v>
      </c>
      <c r="J1334" s="53">
        <v>5.8256290497299608</v>
      </c>
      <c r="K1334" s="53">
        <v>-1.2019879116624808</v>
      </c>
      <c r="M1334" s="53">
        <v>-5.1290612841488364E-2</v>
      </c>
      <c r="N1334" s="53">
        <v>2.0661627846610733</v>
      </c>
      <c r="O1334" s="53">
        <v>4.7478336139489556</v>
      </c>
      <c r="P1334" s="53">
        <v>-1.3613020530630637</v>
      </c>
      <c r="R1334" s="53">
        <v>-0.38183555717821455</v>
      </c>
      <c r="S1334" s="53">
        <v>0.72479786694827897</v>
      </c>
      <c r="T1334" s="53">
        <v>5.0322703470324628</v>
      </c>
      <c r="U1334" s="53">
        <v>-1.2991421594366555</v>
      </c>
    </row>
    <row r="1335" spans="1:21" x14ac:dyDescent="0.25">
      <c r="A1335" s="53" t="s">
        <v>677</v>
      </c>
      <c r="B1335" s="53">
        <f t="shared" si="20"/>
        <v>1326</v>
      </c>
      <c r="C1335" s="53">
        <v>-0.93830095446538031</v>
      </c>
      <c r="D1335" s="53">
        <v>1.7025814010250899</v>
      </c>
      <c r="E1335" s="53">
        <v>3.6744489560177938</v>
      </c>
      <c r="F1335" s="53">
        <v>-1.2034763148568572</v>
      </c>
      <c r="H1335" s="53">
        <v>1.7487505171401161</v>
      </c>
      <c r="I1335" s="53">
        <v>1.46901718004477</v>
      </c>
      <c r="J1335" s="53">
        <v>3.2910977358441684</v>
      </c>
      <c r="K1335" s="53">
        <v>-1.2535364758765299</v>
      </c>
      <c r="M1335" s="53">
        <v>0.2218520351219655</v>
      </c>
      <c r="N1335" s="53">
        <v>1.9625007547153881</v>
      </c>
      <c r="O1335" s="53">
        <v>5.680822222999268</v>
      </c>
      <c r="P1335" s="53">
        <v>-1.3932801386605684</v>
      </c>
      <c r="R1335" s="53">
        <v>-0.66941059468611419</v>
      </c>
      <c r="S1335" s="53">
        <v>0.74282008042155123</v>
      </c>
      <c r="T1335" s="53">
        <v>3.5330768919337512</v>
      </c>
      <c r="U1335" s="53">
        <v>-1.3317968194023766</v>
      </c>
    </row>
    <row r="1336" spans="1:21" x14ac:dyDescent="0.25">
      <c r="A1336" s="53" t="s">
        <v>677</v>
      </c>
      <c r="B1336" s="53">
        <f t="shared" si="20"/>
        <v>1327</v>
      </c>
      <c r="C1336" s="53">
        <v>-0.28409129291597551</v>
      </c>
      <c r="D1336" s="53">
        <v>-0.39762827450765625</v>
      </c>
      <c r="E1336" s="53">
        <v>3.3227819460663026</v>
      </c>
      <c r="F1336" s="53">
        <v>-1.0228236898243015</v>
      </c>
      <c r="H1336" s="53">
        <v>0.33672857105208448</v>
      </c>
      <c r="I1336" s="53">
        <v>-0.63611774287528167</v>
      </c>
      <c r="J1336" s="53">
        <v>1.0565662876460231</v>
      </c>
      <c r="K1336" s="53">
        <v>-1.0363825282744776</v>
      </c>
      <c r="M1336" s="53">
        <v>0.7357408245359246</v>
      </c>
      <c r="N1336" s="53">
        <v>2.2195605586860676</v>
      </c>
      <c r="O1336" s="53">
        <v>3.6164985492283117</v>
      </c>
      <c r="P1336" s="53">
        <v>-1.2585689661937725</v>
      </c>
      <c r="R1336" s="53">
        <v>-0.10457540274211743</v>
      </c>
      <c r="S1336" s="53">
        <v>1.5259153876862075</v>
      </c>
      <c r="T1336" s="53">
        <v>4.0143848255755499</v>
      </c>
      <c r="U1336" s="53">
        <v>-1.1942355036358667</v>
      </c>
    </row>
    <row r="1337" spans="1:21" x14ac:dyDescent="0.25">
      <c r="A1337" s="53" t="s">
        <v>677</v>
      </c>
      <c r="B1337" s="53">
        <f t="shared" si="20"/>
        <v>1328</v>
      </c>
      <c r="C1337" s="53">
        <v>-0.65222463967961453</v>
      </c>
      <c r="D1337" s="53">
        <v>3.6085514494312005</v>
      </c>
      <c r="E1337" s="53">
        <v>3.3627017281066101</v>
      </c>
      <c r="F1337" s="53">
        <v>-1.1183954946595225</v>
      </c>
      <c r="H1337" s="53">
        <v>1.5006837019434009</v>
      </c>
      <c r="I1337" s="53">
        <v>-0.10231645853559997</v>
      </c>
      <c r="J1337" s="53">
        <v>3.5665010406179243</v>
      </c>
      <c r="K1337" s="53">
        <v>-1.1512648594649659</v>
      </c>
      <c r="M1337" s="53">
        <v>0.29182405160131963</v>
      </c>
      <c r="N1337" s="53">
        <v>2.673833080580708</v>
      </c>
      <c r="O1337" s="53">
        <v>4.1127661394954735</v>
      </c>
      <c r="P1337" s="53">
        <v>-1.329836072784669</v>
      </c>
      <c r="R1337" s="53">
        <v>-0.5951636519343021</v>
      </c>
      <c r="S1337" s="53">
        <v>-7.4299052433386178E-2</v>
      </c>
      <c r="T1337" s="53">
        <v>4.7605806929463572</v>
      </c>
      <c r="U1337" s="53">
        <v>-1.2670104396266604</v>
      </c>
    </row>
    <row r="1338" spans="1:21" x14ac:dyDescent="0.25">
      <c r="A1338" s="53" t="s">
        <v>677</v>
      </c>
      <c r="B1338" s="53">
        <f t="shared" si="20"/>
        <v>1329</v>
      </c>
      <c r="C1338" s="53">
        <v>-0.33581366636111665</v>
      </c>
      <c r="D1338" s="53">
        <v>0.53626326395726798</v>
      </c>
      <c r="E1338" s="53">
        <v>4.1421062157991031</v>
      </c>
      <c r="F1338" s="53">
        <v>-1.3602372764463069</v>
      </c>
      <c r="H1338" s="53">
        <v>8.1924316527394962E-3</v>
      </c>
      <c r="I1338" s="53">
        <v>1.246503398952705</v>
      </c>
      <c r="J1338" s="53">
        <v>2.904893711189894</v>
      </c>
      <c r="K1338" s="53">
        <v>-1.4419713886429957</v>
      </c>
      <c r="M1338" s="53">
        <v>-0.15365891337596987</v>
      </c>
      <c r="N1338" s="53">
        <v>-0.33034139572000898</v>
      </c>
      <c r="O1338" s="53">
        <v>2.57890697297174</v>
      </c>
      <c r="P1338" s="53">
        <v>-1.5101754947559005</v>
      </c>
      <c r="R1338" s="53">
        <v>-0.55485989138998626</v>
      </c>
      <c r="S1338" s="53">
        <v>1.2688459321421599</v>
      </c>
      <c r="T1338" s="53">
        <v>3.8255756282148923</v>
      </c>
      <c r="U1338" s="53">
        <v>-1.4511653817644341</v>
      </c>
    </row>
    <row r="1339" spans="1:21" x14ac:dyDescent="0.25">
      <c r="A1339" s="53" t="s">
        <v>677</v>
      </c>
      <c r="B1339" s="53">
        <f t="shared" si="20"/>
        <v>1330</v>
      </c>
      <c r="C1339" s="53">
        <v>-0.28010216271268801</v>
      </c>
      <c r="D1339" s="53">
        <v>0.91666351872738683</v>
      </c>
      <c r="E1339" s="53">
        <v>3.6606058227954055</v>
      </c>
      <c r="F1339" s="53">
        <v>-1.320713519649038</v>
      </c>
      <c r="H1339" s="53">
        <v>0.4180121053553833</v>
      </c>
      <c r="I1339" s="53">
        <v>0.9495082949234217</v>
      </c>
      <c r="J1339" s="53">
        <v>3.3070688849484027</v>
      </c>
      <c r="K1339" s="53">
        <v>-1.3944617562142188</v>
      </c>
      <c r="M1339" s="53">
        <v>-0.31793314338251921</v>
      </c>
      <c r="N1339" s="53">
        <v>-0.50071565275798502</v>
      </c>
      <c r="O1339" s="53">
        <v>2.7188111785652369</v>
      </c>
      <c r="P1339" s="53">
        <v>-1.4807029553034954</v>
      </c>
      <c r="R1339" s="53">
        <v>-0.22466009348759852</v>
      </c>
      <c r="S1339" s="53">
        <v>0.22803875960290582</v>
      </c>
      <c r="T1339" s="53">
        <v>5.0060793261323315</v>
      </c>
      <c r="U1339" s="53">
        <v>-1.4210692788814119</v>
      </c>
    </row>
    <row r="1340" spans="1:21" x14ac:dyDescent="0.25">
      <c r="A1340" s="53" t="s">
        <v>677</v>
      </c>
      <c r="B1340" s="53">
        <f t="shared" si="20"/>
        <v>1331</v>
      </c>
      <c r="C1340" s="53">
        <v>-0.42957830832238159</v>
      </c>
      <c r="D1340" s="53">
        <v>4.0993793233053903</v>
      </c>
      <c r="E1340" s="53">
        <v>3.7757955149302225</v>
      </c>
      <c r="F1340" s="53">
        <v>-1.1957195948991723</v>
      </c>
      <c r="H1340" s="53">
        <v>0.53223818431639613</v>
      </c>
      <c r="I1340" s="53">
        <v>-0.1099547606549055</v>
      </c>
      <c r="J1340" s="53">
        <v>1.9983764408944318</v>
      </c>
      <c r="K1340" s="53">
        <v>-1.2442124909139458</v>
      </c>
      <c r="M1340" s="53">
        <v>-0.69829881486067003</v>
      </c>
      <c r="N1340" s="53">
        <v>2.3106346608199031</v>
      </c>
      <c r="O1340" s="53">
        <v>6.8026130352296938</v>
      </c>
      <c r="P1340" s="53">
        <v>-1.3874960165654258</v>
      </c>
      <c r="R1340" s="53">
        <v>-0.57365831445989313</v>
      </c>
      <c r="S1340" s="53">
        <v>1.2255935466372991</v>
      </c>
      <c r="T1340" s="53">
        <v>5.5435881860034879</v>
      </c>
      <c r="U1340" s="53">
        <v>-1.3258903201017482</v>
      </c>
    </row>
    <row r="1341" spans="1:21" x14ac:dyDescent="0.25">
      <c r="A1341" s="53" t="s">
        <v>677</v>
      </c>
      <c r="B1341" s="53">
        <f t="shared" si="20"/>
        <v>1332</v>
      </c>
      <c r="C1341" s="53">
        <v>-0.36601691809977066</v>
      </c>
      <c r="D1341" s="53">
        <v>0.81161340035660534</v>
      </c>
      <c r="E1341" s="53">
        <v>4.727793044098977</v>
      </c>
      <c r="F1341" s="53">
        <v>-1.0589233820406418</v>
      </c>
      <c r="H1341" s="53">
        <v>3.7868304257015442E-2</v>
      </c>
      <c r="I1341" s="53">
        <v>0.87547528928447793</v>
      </c>
      <c r="J1341" s="53">
        <v>3.7009575370259906</v>
      </c>
      <c r="K1341" s="53">
        <v>-1.0797762551610075</v>
      </c>
      <c r="M1341" s="53">
        <v>-0.67520668456959865</v>
      </c>
      <c r="N1341" s="53">
        <v>-3.6105712427756176E-2</v>
      </c>
      <c r="O1341" s="53">
        <v>3.3958130756816161</v>
      </c>
      <c r="P1341" s="53">
        <v>-1.2854882089298096</v>
      </c>
      <c r="R1341" s="53">
        <v>-0.28484420841284425</v>
      </c>
      <c r="S1341" s="53">
        <v>1.2246109770604447</v>
      </c>
      <c r="T1341" s="53">
        <v>6.5899857319967809</v>
      </c>
      <c r="U1341" s="53">
        <v>-1.2217242885851631</v>
      </c>
    </row>
    <row r="1342" spans="1:21" x14ac:dyDescent="0.25">
      <c r="A1342" s="53" t="s">
        <v>677</v>
      </c>
      <c r="B1342" s="53">
        <f t="shared" si="20"/>
        <v>1333</v>
      </c>
      <c r="C1342" s="53">
        <v>-0.65324248173300958</v>
      </c>
      <c r="D1342" s="53">
        <v>-0.31838350901805484</v>
      </c>
      <c r="E1342" s="53">
        <v>3.6416625606439719</v>
      </c>
      <c r="F1342" s="53">
        <v>-1.1630494265947953</v>
      </c>
      <c r="H1342" s="53">
        <v>0.24634321123340416</v>
      </c>
      <c r="I1342" s="53">
        <v>3.910742037814567</v>
      </c>
      <c r="J1342" s="53">
        <v>1.134405128285102</v>
      </c>
      <c r="K1342" s="53">
        <v>-1.2049412319724251</v>
      </c>
      <c r="M1342" s="53">
        <v>-0.4170411984914042</v>
      </c>
      <c r="N1342" s="53">
        <v>1.3161320670246408</v>
      </c>
      <c r="O1342" s="53">
        <v>3.0807808117680366</v>
      </c>
      <c r="P1342" s="53">
        <v>-1.3631341415238807</v>
      </c>
      <c r="R1342" s="53">
        <v>-7.2102141168695774E-2</v>
      </c>
      <c r="S1342" s="53">
        <v>-5.1258166512828558E-2</v>
      </c>
      <c r="T1342" s="53">
        <v>3.9626257860889256</v>
      </c>
      <c r="U1342" s="53">
        <v>-1.3010130101957695</v>
      </c>
    </row>
    <row r="1343" spans="1:21" x14ac:dyDescent="0.25">
      <c r="A1343" s="53" t="s">
        <v>677</v>
      </c>
      <c r="B1343" s="53">
        <f t="shared" si="20"/>
        <v>1334</v>
      </c>
      <c r="C1343" s="53">
        <v>-0.60785839659038654</v>
      </c>
      <c r="D1343" s="53">
        <v>4.9873159533501985</v>
      </c>
      <c r="E1343" s="53">
        <v>3.1789846532797332</v>
      </c>
      <c r="F1343" s="53">
        <v>-1.064112734735992</v>
      </c>
      <c r="H1343" s="53">
        <v>-0.1380521901178533</v>
      </c>
      <c r="I1343" s="53">
        <v>1.8446270302242764</v>
      </c>
      <c r="J1343" s="53">
        <v>14.701336686125137</v>
      </c>
      <c r="K1343" s="53">
        <v>-1.0860141297730788</v>
      </c>
      <c r="M1343" s="53">
        <v>0.80874294270220171</v>
      </c>
      <c r="N1343" s="53">
        <v>1.9970383574592365E-2</v>
      </c>
      <c r="O1343" s="53">
        <v>3.5226170219787032</v>
      </c>
      <c r="P1343" s="53">
        <v>-1.2893578664330336</v>
      </c>
      <c r="R1343" s="53">
        <v>-0.35811228058240197</v>
      </c>
      <c r="S1343" s="53">
        <v>5.7560965473975628E-2</v>
      </c>
      <c r="T1343" s="53">
        <v>3.9321389224764594</v>
      </c>
      <c r="U1343" s="53">
        <v>-1.2256758181276772</v>
      </c>
    </row>
    <row r="1344" spans="1:21" x14ac:dyDescent="0.25">
      <c r="A1344" s="53" t="s">
        <v>677</v>
      </c>
      <c r="B1344" s="53">
        <f t="shared" si="20"/>
        <v>1335</v>
      </c>
      <c r="C1344" s="53">
        <v>-1.0445901420981418</v>
      </c>
      <c r="D1344" s="53">
        <v>3.3834105866407014</v>
      </c>
      <c r="E1344" s="53">
        <v>2.5188600352701553</v>
      </c>
      <c r="F1344" s="53">
        <v>-1.3462430172068161</v>
      </c>
      <c r="H1344" s="53">
        <v>0.52019945047466087</v>
      </c>
      <c r="I1344" s="53">
        <v>1.6410957282742569</v>
      </c>
      <c r="J1344" s="53">
        <v>1.1094306434970891</v>
      </c>
      <c r="K1344" s="53">
        <v>-1.4251495537149159</v>
      </c>
      <c r="M1344" s="53">
        <v>0.62945240564916527</v>
      </c>
      <c r="N1344" s="53">
        <v>1.5784360508826898</v>
      </c>
      <c r="O1344" s="53">
        <v>4.6994823472412808</v>
      </c>
      <c r="P1344" s="53">
        <v>-1.4997400910654402</v>
      </c>
      <c r="R1344" s="53">
        <v>-0.15913263131268723</v>
      </c>
      <c r="S1344" s="53">
        <v>2.0202361003753055</v>
      </c>
      <c r="T1344" s="53">
        <v>4.9487169761757555</v>
      </c>
      <c r="U1344" s="53">
        <v>-1.4405091916658121</v>
      </c>
    </row>
    <row r="1345" spans="1:21" x14ac:dyDescent="0.25">
      <c r="A1345" s="53" t="s">
        <v>677</v>
      </c>
      <c r="B1345" s="53">
        <f t="shared" si="20"/>
        <v>1336</v>
      </c>
      <c r="C1345" s="53">
        <v>-0.71537967767325095</v>
      </c>
      <c r="D1345" s="53">
        <v>6.9531590023010628</v>
      </c>
      <c r="E1345" s="53">
        <v>2.9739736268051455</v>
      </c>
      <c r="F1345" s="53">
        <v>-1.0522142420770755</v>
      </c>
      <c r="H1345" s="53">
        <v>-7.8322891589797106E-2</v>
      </c>
      <c r="I1345" s="53">
        <v>1.6175355249548622</v>
      </c>
      <c r="J1345" s="53">
        <v>18.1761792359205</v>
      </c>
      <c r="K1345" s="53">
        <v>-1.0717115163959847</v>
      </c>
      <c r="M1345" s="53">
        <v>0.2558271801926803</v>
      </c>
      <c r="N1345" s="53">
        <v>2.4326972560575966</v>
      </c>
      <c r="O1345" s="53">
        <v>3.7049634584106328</v>
      </c>
      <c r="P1345" s="53">
        <v>-1.2804852585958579</v>
      </c>
      <c r="R1345" s="53">
        <v>1.1161971670448791</v>
      </c>
      <c r="S1345" s="53">
        <v>1.9123325206640098</v>
      </c>
      <c r="T1345" s="53">
        <v>4.7261936010982639</v>
      </c>
      <c r="U1345" s="53">
        <v>-1.2166154886389484</v>
      </c>
    </row>
    <row r="1346" spans="1:21" x14ac:dyDescent="0.25">
      <c r="A1346" s="53" t="s">
        <v>677</v>
      </c>
      <c r="B1346" s="53">
        <f t="shared" si="20"/>
        <v>1337</v>
      </c>
      <c r="C1346" s="53">
        <v>0.44316201524179266</v>
      </c>
      <c r="D1346" s="53">
        <v>1.296965137605838</v>
      </c>
      <c r="E1346" s="53">
        <v>6.478923711026165</v>
      </c>
      <c r="F1346" s="53">
        <v>-0.99397088167837522</v>
      </c>
      <c r="H1346" s="53">
        <v>1.455360532579378E-2</v>
      </c>
      <c r="I1346" s="53">
        <v>1.1869389852765337</v>
      </c>
      <c r="J1346" s="53">
        <v>2.6740441605127656</v>
      </c>
      <c r="K1346" s="53">
        <v>-1.0016999368249293</v>
      </c>
      <c r="M1346" s="53">
        <v>-0.51904674447250743</v>
      </c>
      <c r="N1346" s="53">
        <v>0.86398763225975617</v>
      </c>
      <c r="O1346" s="53">
        <v>2.6275886303274745</v>
      </c>
      <c r="P1346" s="53">
        <v>-1.2370536651368582</v>
      </c>
      <c r="R1346" s="53">
        <v>-0.67913967741043646</v>
      </c>
      <c r="S1346" s="53">
        <v>1.6751630654404825</v>
      </c>
      <c r="T1346" s="53">
        <v>4.3788591780532657</v>
      </c>
      <c r="U1346" s="53">
        <v>-1.1722649939275409</v>
      </c>
    </row>
    <row r="1347" spans="1:21" x14ac:dyDescent="0.25">
      <c r="A1347" s="53" t="s">
        <v>677</v>
      </c>
      <c r="B1347" s="53">
        <f t="shared" si="20"/>
        <v>1338</v>
      </c>
      <c r="C1347" s="53">
        <v>-0.35963826157442547</v>
      </c>
      <c r="D1347" s="53">
        <v>1.3120943808287424</v>
      </c>
      <c r="E1347" s="53">
        <v>3.0386196190427111</v>
      </c>
      <c r="F1347" s="53">
        <v>-1.168830246595373</v>
      </c>
      <c r="H1347" s="53">
        <v>0.62903615317986206</v>
      </c>
      <c r="I1347" s="53">
        <v>1.481394439437312</v>
      </c>
      <c r="J1347" s="53">
        <v>2.219381819644763</v>
      </c>
      <c r="K1347" s="53">
        <v>-1.2118900813637703</v>
      </c>
      <c r="M1347" s="53">
        <v>0.23323969176082568</v>
      </c>
      <c r="N1347" s="53">
        <v>1.403911301880679</v>
      </c>
      <c r="O1347" s="53">
        <v>2.8251842352376109</v>
      </c>
      <c r="P1347" s="53">
        <v>-1.3674448513182003</v>
      </c>
      <c r="R1347" s="53">
        <v>-0.57538474162841102</v>
      </c>
      <c r="S1347" s="53">
        <v>0.90603352998747699</v>
      </c>
      <c r="T1347" s="53">
        <v>4.5217123125980931</v>
      </c>
      <c r="U1347" s="53">
        <v>-1.3054149235659491</v>
      </c>
    </row>
    <row r="1348" spans="1:21" x14ac:dyDescent="0.25">
      <c r="A1348" s="53" t="s">
        <v>677</v>
      </c>
      <c r="B1348" s="53">
        <f t="shared" si="20"/>
        <v>1339</v>
      </c>
      <c r="C1348" s="53">
        <v>-1.0009276505333955</v>
      </c>
      <c r="D1348" s="53">
        <v>1.0128550123277162</v>
      </c>
      <c r="E1348" s="53">
        <v>3.7563909741108965</v>
      </c>
      <c r="F1348" s="53">
        <v>-0.8553599086254704</v>
      </c>
      <c r="H1348" s="53">
        <v>-4.1924703976551791E-2</v>
      </c>
      <c r="I1348" s="53">
        <v>-0.39198918216465195</v>
      </c>
      <c r="J1348" s="53">
        <v>15.080784836670714</v>
      </c>
      <c r="K1348" s="53">
        <v>-0.83508226396257479</v>
      </c>
      <c r="M1348" s="53">
        <v>0.14156341484380341</v>
      </c>
      <c r="N1348" s="53">
        <v>0.91866703424846985</v>
      </c>
      <c r="O1348" s="53">
        <v>3.7534242522264574</v>
      </c>
      <c r="P1348" s="53">
        <v>-1.1336926057924106</v>
      </c>
      <c r="R1348" s="53">
        <v>-0.23752174759277564</v>
      </c>
      <c r="S1348" s="53">
        <v>1.9740175225251042</v>
      </c>
      <c r="T1348" s="53">
        <v>2.9782057957046679</v>
      </c>
      <c r="U1348" s="53">
        <v>-1.0667170793627918</v>
      </c>
    </row>
    <row r="1349" spans="1:21" x14ac:dyDescent="0.25">
      <c r="A1349" s="53" t="s">
        <v>677</v>
      </c>
      <c r="B1349" s="53">
        <f t="shared" si="20"/>
        <v>1340</v>
      </c>
      <c r="C1349" s="53">
        <v>-0.91281880094230716</v>
      </c>
      <c r="D1349" s="53">
        <v>3.3047958269580073</v>
      </c>
      <c r="E1349" s="53">
        <v>5.0892822010277357</v>
      </c>
      <c r="F1349" s="53">
        <v>-1.3718866187608585</v>
      </c>
      <c r="H1349" s="53">
        <v>0.62346474495602489</v>
      </c>
      <c r="I1349" s="53">
        <v>-0.25367066989492776</v>
      </c>
      <c r="J1349" s="53">
        <v>7.4867614721212012</v>
      </c>
      <c r="K1349" s="53">
        <v>-1.4559745102146673</v>
      </c>
      <c r="M1349" s="53">
        <v>0.76010020804987477</v>
      </c>
      <c r="N1349" s="53">
        <v>1.395857435223024</v>
      </c>
      <c r="O1349" s="53">
        <v>1.5316122833873735</v>
      </c>
      <c r="P1349" s="53">
        <v>-1.5188623132362715</v>
      </c>
      <c r="R1349" s="53">
        <v>2.8475552657378786</v>
      </c>
      <c r="S1349" s="53">
        <v>0.62927066505366214</v>
      </c>
      <c r="T1349" s="53">
        <v>7.3293831236761742</v>
      </c>
      <c r="U1349" s="53">
        <v>-1.4600359910695324</v>
      </c>
    </row>
    <row r="1350" spans="1:21" x14ac:dyDescent="0.25">
      <c r="A1350" s="53" t="s">
        <v>677</v>
      </c>
      <c r="B1350" s="53">
        <f t="shared" si="20"/>
        <v>1341</v>
      </c>
      <c r="C1350" s="53">
        <v>-0.16993097306102731</v>
      </c>
      <c r="D1350" s="53">
        <v>2.5221539112137501</v>
      </c>
      <c r="E1350" s="53">
        <v>4.1771953500421626</v>
      </c>
      <c r="F1350" s="53">
        <v>-1.5255008875736245</v>
      </c>
      <c r="H1350" s="53">
        <v>-0.20978010098515429</v>
      </c>
      <c r="I1350" s="53">
        <v>-0.20583054458320482</v>
      </c>
      <c r="J1350" s="53">
        <v>12.597021800575963</v>
      </c>
      <c r="K1350" s="53">
        <v>-1.6406269329219683</v>
      </c>
      <c r="M1350" s="53">
        <v>1.2035136998256015</v>
      </c>
      <c r="N1350" s="53">
        <v>1.2918532429029215</v>
      </c>
      <c r="O1350" s="53">
        <v>3.9168636758911828</v>
      </c>
      <c r="P1350" s="53">
        <v>-1.6334112064819029</v>
      </c>
      <c r="R1350" s="53">
        <v>-0.6523751078992881</v>
      </c>
      <c r="S1350" s="53">
        <v>0.44065927871743393</v>
      </c>
      <c r="T1350" s="53">
        <v>4.8627104184704439</v>
      </c>
      <c r="U1350" s="53">
        <v>-1.5770084454392728</v>
      </c>
    </row>
    <row r="1351" spans="1:21" x14ac:dyDescent="0.25">
      <c r="A1351" s="53" t="s">
        <v>677</v>
      </c>
      <c r="B1351" s="53">
        <f t="shared" si="20"/>
        <v>1342</v>
      </c>
      <c r="C1351" s="53">
        <v>-0.14028519956844962</v>
      </c>
      <c r="D1351" s="53">
        <v>2.0387003803817905</v>
      </c>
      <c r="E1351" s="53">
        <v>3.5462925621184125</v>
      </c>
      <c r="F1351" s="53">
        <v>-1.2902110488378655</v>
      </c>
      <c r="H1351" s="53">
        <v>0.14017347379162193</v>
      </c>
      <c r="I1351" s="53">
        <v>1.391683572698039</v>
      </c>
      <c r="J1351" s="53">
        <v>1.4251886252434189</v>
      </c>
      <c r="K1351" s="53">
        <v>-1.3577961835602439</v>
      </c>
      <c r="M1351" s="53">
        <v>1.1752199347054191</v>
      </c>
      <c r="N1351" s="53">
        <v>1.3053526916361524</v>
      </c>
      <c r="O1351" s="53">
        <v>1.8684015302421892</v>
      </c>
      <c r="P1351" s="53">
        <v>-1.4579575144034986</v>
      </c>
      <c r="R1351" s="53">
        <v>0.14720986296334471</v>
      </c>
      <c r="S1351" s="53">
        <v>0.51664003905481526</v>
      </c>
      <c r="T1351" s="53">
        <v>5.1679219896338937</v>
      </c>
      <c r="U1351" s="53">
        <v>-1.3978426027223565</v>
      </c>
    </row>
    <row r="1352" spans="1:21" x14ac:dyDescent="0.25">
      <c r="A1352" s="53" t="s">
        <v>677</v>
      </c>
      <c r="B1352" s="53">
        <f t="shared" si="20"/>
        <v>1343</v>
      </c>
      <c r="C1352" s="53">
        <v>-0.60484917653115167</v>
      </c>
      <c r="D1352" s="53">
        <v>4.5567403469492632E-2</v>
      </c>
      <c r="E1352" s="53">
        <v>3.2612277151944329</v>
      </c>
      <c r="F1352" s="53">
        <v>-1.2439441679899477</v>
      </c>
      <c r="H1352" s="53">
        <v>-0.19611441123049567</v>
      </c>
      <c r="I1352" s="53">
        <v>-0.33667709789723366</v>
      </c>
      <c r="J1352" s="53">
        <v>1.7224544074681882</v>
      </c>
      <c r="K1352" s="53">
        <v>-1.3021809617080919</v>
      </c>
      <c r="M1352" s="53">
        <v>0.85800256030731081</v>
      </c>
      <c r="N1352" s="53">
        <v>1.704072308662298</v>
      </c>
      <c r="O1352" s="53">
        <v>4.6708197211005347</v>
      </c>
      <c r="P1352" s="53">
        <v>-1.4234566829637043</v>
      </c>
      <c r="R1352" s="53">
        <v>0.54999187810204253</v>
      </c>
      <c r="S1352" s="53">
        <v>1.7534407992004708</v>
      </c>
      <c r="T1352" s="53">
        <v>2.1821919902151574</v>
      </c>
      <c r="U1352" s="53">
        <v>-1.3626118220752168</v>
      </c>
    </row>
    <row r="1353" spans="1:21" x14ac:dyDescent="0.25">
      <c r="A1353" s="53" t="s">
        <v>677</v>
      </c>
      <c r="B1353" s="53">
        <f t="shared" si="20"/>
        <v>1344</v>
      </c>
      <c r="C1353" s="53">
        <v>0.35234043499847084</v>
      </c>
      <c r="D1353" s="53">
        <v>2.2088298465222511</v>
      </c>
      <c r="E1353" s="53">
        <v>2.8476113490724018</v>
      </c>
      <c r="F1353" s="53">
        <v>-1.2369075874939821</v>
      </c>
      <c r="H1353" s="53">
        <v>0.26982826966216628</v>
      </c>
      <c r="I1353" s="53">
        <v>0.95841204106511924</v>
      </c>
      <c r="J1353" s="53">
        <v>1.8182389931235088</v>
      </c>
      <c r="K1353" s="53">
        <v>-1.2937226222179068</v>
      </c>
      <c r="M1353" s="53">
        <v>0.86045107939000709</v>
      </c>
      <c r="N1353" s="53">
        <v>1.6832060282980337</v>
      </c>
      <c r="O1353" s="53">
        <v>3.1166527694025765</v>
      </c>
      <c r="P1353" s="53">
        <v>-1.418209562925467</v>
      </c>
      <c r="R1353" s="53">
        <v>0.30198667820578229</v>
      </c>
      <c r="S1353" s="53">
        <v>2.3594673400194432</v>
      </c>
      <c r="T1353" s="53">
        <v>4.4547415004586091</v>
      </c>
      <c r="U1353" s="53">
        <v>-1.3572536864192997</v>
      </c>
    </row>
    <row r="1354" spans="1:21" x14ac:dyDescent="0.25">
      <c r="A1354" s="53" t="s">
        <v>677</v>
      </c>
      <c r="B1354" s="53">
        <f t="shared" si="20"/>
        <v>1345</v>
      </c>
      <c r="C1354" s="53">
        <v>-0.8419938354158758</v>
      </c>
      <c r="D1354" s="53">
        <v>3.0254307702369192</v>
      </c>
      <c r="E1354" s="53">
        <v>2.9965609725334854</v>
      </c>
      <c r="F1354" s="53">
        <v>-1.2769660554364122</v>
      </c>
      <c r="H1354" s="53">
        <v>0.32205935364679611</v>
      </c>
      <c r="I1354" s="53">
        <v>1.1959689471026638</v>
      </c>
      <c r="J1354" s="53">
        <v>2.6219239739627715</v>
      </c>
      <c r="K1354" s="53">
        <v>-1.3418750055393298</v>
      </c>
      <c r="M1354" s="53">
        <v>0.868413070967606</v>
      </c>
      <c r="N1354" s="53">
        <v>1.6962850206267603</v>
      </c>
      <c r="O1354" s="53">
        <v>3.9978323126517141</v>
      </c>
      <c r="P1354" s="53">
        <v>-1.4480808320685299</v>
      </c>
      <c r="R1354" s="53">
        <v>0.14903288424571126</v>
      </c>
      <c r="S1354" s="53">
        <v>0.44586882610101475</v>
      </c>
      <c r="T1354" s="53">
        <v>4.2212601397271658</v>
      </c>
      <c r="U1354" s="53">
        <v>-1.3877569550917486</v>
      </c>
    </row>
    <row r="1355" spans="1:21" x14ac:dyDescent="0.25">
      <c r="A1355" s="53" t="s">
        <v>677</v>
      </c>
      <c r="B1355" s="53">
        <f t="shared" ref="B1355:B1418" si="21">B1354+1</f>
        <v>1346</v>
      </c>
      <c r="C1355" s="53">
        <v>-0.55636514102628054</v>
      </c>
      <c r="D1355" s="53">
        <v>2.2235123792374907</v>
      </c>
      <c r="E1355" s="53">
        <v>3.6701305655050969</v>
      </c>
      <c r="F1355" s="53">
        <v>-1.2096440562433488</v>
      </c>
      <c r="H1355" s="53">
        <v>0.65430830688364128</v>
      </c>
      <c r="I1355" s="53">
        <v>0.25890031512638473</v>
      </c>
      <c r="J1355" s="53">
        <v>2.0380288989347677</v>
      </c>
      <c r="K1355" s="53">
        <v>-1.2609504251043577</v>
      </c>
      <c r="M1355" s="53">
        <v>0.60204572075110174</v>
      </c>
      <c r="N1355" s="53">
        <v>2.6924133213470745</v>
      </c>
      <c r="O1355" s="53">
        <v>2.4418604271776188</v>
      </c>
      <c r="P1355" s="53">
        <v>-1.3978793725410421</v>
      </c>
      <c r="R1355" s="53">
        <v>-0.59306148339312303</v>
      </c>
      <c r="S1355" s="53">
        <v>0.5042303854310336</v>
      </c>
      <c r="T1355" s="53">
        <v>7.1178500862576071</v>
      </c>
      <c r="U1355" s="53">
        <v>-1.3364933612892185</v>
      </c>
    </row>
    <row r="1356" spans="1:21" x14ac:dyDescent="0.25">
      <c r="A1356" s="53" t="s">
        <v>677</v>
      </c>
      <c r="B1356" s="53">
        <f t="shared" si="21"/>
        <v>1347</v>
      </c>
      <c r="C1356" s="53">
        <v>-0.65010944722804775</v>
      </c>
      <c r="D1356" s="53">
        <v>0.62198319381863487</v>
      </c>
      <c r="E1356" s="53">
        <v>5.8288882897842305</v>
      </c>
      <c r="F1356" s="53">
        <v>-1.2331676076350597</v>
      </c>
      <c r="H1356" s="53">
        <v>-7.19777712990885E-2</v>
      </c>
      <c r="I1356" s="53">
        <v>0.1327281529316513</v>
      </c>
      <c r="J1356" s="53">
        <v>1.1125251391400188</v>
      </c>
      <c r="K1356" s="53">
        <v>-1.289226969911881</v>
      </c>
      <c r="M1356" s="53">
        <v>0.71238800333973185</v>
      </c>
      <c r="N1356" s="53">
        <v>0.27633501056240206</v>
      </c>
      <c r="O1356" s="53">
        <v>2.1807263897839304</v>
      </c>
      <c r="P1356" s="53">
        <v>-1.4154206907919629</v>
      </c>
      <c r="R1356" s="53">
        <v>2.5235861762513583</v>
      </c>
      <c r="S1356" s="53">
        <v>0.53979092179227595</v>
      </c>
      <c r="T1356" s="53">
        <v>5.7821755714886756</v>
      </c>
      <c r="U1356" s="53">
        <v>-1.3544058088961199</v>
      </c>
    </row>
    <row r="1357" spans="1:21" x14ac:dyDescent="0.25">
      <c r="A1357" s="53" t="s">
        <v>677</v>
      </c>
      <c r="B1357" s="53">
        <f t="shared" si="21"/>
        <v>1348</v>
      </c>
      <c r="C1357" s="53">
        <v>-0.57210435759276312</v>
      </c>
      <c r="D1357" s="53">
        <v>1.3512749107766422</v>
      </c>
      <c r="E1357" s="53">
        <v>4.2397643850336726</v>
      </c>
      <c r="F1357" s="53">
        <v>-1.1334091174053196</v>
      </c>
      <c r="H1357" s="53">
        <v>-0.13926912734533747</v>
      </c>
      <c r="I1357" s="53">
        <v>2.0615767006278145</v>
      </c>
      <c r="J1357" s="53">
        <v>7.1653386964104682</v>
      </c>
      <c r="K1357" s="53">
        <v>-1.1693120228896339</v>
      </c>
      <c r="M1357" s="53">
        <v>0.37691806113026971</v>
      </c>
      <c r="N1357" s="53">
        <v>0.86620080579839831</v>
      </c>
      <c r="O1357" s="53">
        <v>3.6138155855557361</v>
      </c>
      <c r="P1357" s="53">
        <v>-1.341031607434088</v>
      </c>
      <c r="R1357" s="53">
        <v>-0.56453259189569682</v>
      </c>
      <c r="S1357" s="53">
        <v>-0.58126166033046212</v>
      </c>
      <c r="T1357" s="53">
        <v>5.5129649820690725</v>
      </c>
      <c r="U1357" s="53">
        <v>-1.2784428431079917</v>
      </c>
    </row>
    <row r="1358" spans="1:21" x14ac:dyDescent="0.25">
      <c r="A1358" s="53" t="s">
        <v>677</v>
      </c>
      <c r="B1358" s="53">
        <f t="shared" si="21"/>
        <v>1349</v>
      </c>
      <c r="C1358" s="53">
        <v>-0.72181478209042604</v>
      </c>
      <c r="D1358" s="53">
        <v>1.0108162952592403</v>
      </c>
      <c r="E1358" s="53">
        <v>3.5783615526680994</v>
      </c>
      <c r="F1358" s="53">
        <v>-1.1583987378389338</v>
      </c>
      <c r="H1358" s="53">
        <v>-4.8259980663119303E-2</v>
      </c>
      <c r="I1358" s="53">
        <v>0.39152265582287643</v>
      </c>
      <c r="J1358" s="53">
        <v>3.7515244542419683</v>
      </c>
      <c r="K1358" s="53">
        <v>-1.1993508597194795</v>
      </c>
      <c r="M1358" s="53">
        <v>-4.2251228375939108E-2</v>
      </c>
      <c r="N1358" s="53">
        <v>2.2926762786462476</v>
      </c>
      <c r="O1358" s="53">
        <v>3.1468650700928009</v>
      </c>
      <c r="P1358" s="53">
        <v>-1.3596661612774419</v>
      </c>
      <c r="R1358" s="53">
        <v>-0.29830875699100717</v>
      </c>
      <c r="S1358" s="53">
        <v>0.39995805230607134</v>
      </c>
      <c r="T1358" s="53">
        <v>4.485431256007228</v>
      </c>
      <c r="U1358" s="53">
        <v>-1.2974716563717577</v>
      </c>
    </row>
    <row r="1359" spans="1:21" x14ac:dyDescent="0.25">
      <c r="A1359" s="53" t="s">
        <v>677</v>
      </c>
      <c r="B1359" s="53">
        <f t="shared" si="21"/>
        <v>1350</v>
      </c>
      <c r="C1359" s="53">
        <v>-0.78897866951037432</v>
      </c>
      <c r="D1359" s="53">
        <v>3.0373857058155971</v>
      </c>
      <c r="E1359" s="53">
        <v>5.8301822904571976</v>
      </c>
      <c r="F1359" s="53">
        <v>-1.1432603907589043</v>
      </c>
      <c r="H1359" s="53">
        <v>-2.1374372383244578E-2</v>
      </c>
      <c r="I1359" s="53">
        <v>0.63955773480951639</v>
      </c>
      <c r="J1359" s="53">
        <v>2.7964079356618461</v>
      </c>
      <c r="K1359" s="53">
        <v>-1.1811537710914786</v>
      </c>
      <c r="M1359" s="53">
        <v>0.40057728831379191</v>
      </c>
      <c r="N1359" s="53">
        <v>2.1354292131315384</v>
      </c>
      <c r="O1359" s="53">
        <v>3.2565642197057763</v>
      </c>
      <c r="P1359" s="53">
        <v>-1.3483776207207101</v>
      </c>
      <c r="R1359" s="53">
        <v>-0.40180488051933472</v>
      </c>
      <c r="S1359" s="53">
        <v>3.01566214062687</v>
      </c>
      <c r="T1359" s="53">
        <v>4.9811657380623213</v>
      </c>
      <c r="U1359" s="53">
        <v>-1.2859442792163818</v>
      </c>
    </row>
    <row r="1360" spans="1:21" x14ac:dyDescent="0.25">
      <c r="A1360" s="53" t="s">
        <v>677</v>
      </c>
      <c r="B1360" s="53">
        <f t="shared" si="21"/>
        <v>1351</v>
      </c>
      <c r="C1360" s="53">
        <v>-0.50053679874400214</v>
      </c>
      <c r="D1360" s="53">
        <v>0.9874496374839018</v>
      </c>
      <c r="E1360" s="53">
        <v>6.3241632263276113</v>
      </c>
      <c r="F1360" s="53">
        <v>-0.99970284116340602</v>
      </c>
      <c r="H1360" s="53">
        <v>1.370457283736912</v>
      </c>
      <c r="I1360" s="53">
        <v>1.446611170688574</v>
      </c>
      <c r="J1360" s="53">
        <v>5.0750586686430408</v>
      </c>
      <c r="K1360" s="53">
        <v>-1.0085900533092327</v>
      </c>
      <c r="M1360" s="53">
        <v>1.0950252324116354</v>
      </c>
      <c r="N1360" s="53">
        <v>1.7186620528370957</v>
      </c>
      <c r="O1360" s="53">
        <v>5.9555018728316664</v>
      </c>
      <c r="P1360" s="53">
        <v>-1.2413279400477351</v>
      </c>
      <c r="R1360" s="53">
        <v>0.42621516291934419</v>
      </c>
      <c r="S1360" s="53">
        <v>0.62833015497630795</v>
      </c>
      <c r="T1360" s="53">
        <v>3.915909918736443</v>
      </c>
      <c r="U1360" s="53">
        <v>-1.1766297015454847</v>
      </c>
    </row>
    <row r="1361" spans="1:21" x14ac:dyDescent="0.25">
      <c r="A1361" s="53" t="s">
        <v>677</v>
      </c>
      <c r="B1361" s="53">
        <f t="shared" si="21"/>
        <v>1352</v>
      </c>
      <c r="C1361" s="53">
        <v>-0.32806726841729916</v>
      </c>
      <c r="D1361" s="53">
        <v>9.546804090838211E-2</v>
      </c>
      <c r="E1361" s="53">
        <v>3.8274499152291281</v>
      </c>
      <c r="F1361" s="53">
        <v>-0.91617336595202181</v>
      </c>
      <c r="H1361" s="53">
        <v>-0.18962045349356021</v>
      </c>
      <c r="I1361" s="53">
        <v>2.2126580463240701</v>
      </c>
      <c r="J1361" s="53">
        <v>1.4803212295883308</v>
      </c>
      <c r="K1361" s="53">
        <v>-0.90818323508552268</v>
      </c>
      <c r="M1361" s="53">
        <v>1.3885096089051612</v>
      </c>
      <c r="N1361" s="53">
        <v>0.55464308834460618</v>
      </c>
      <c r="O1361" s="53">
        <v>7.4576461361906121</v>
      </c>
      <c r="P1361" s="53">
        <v>-1.1790406993323901</v>
      </c>
      <c r="R1361" s="53">
        <v>1.5952113605715295</v>
      </c>
      <c r="S1361" s="53">
        <v>1.4136373928624397</v>
      </c>
      <c r="T1361" s="53">
        <v>4.19071504250575</v>
      </c>
      <c r="U1361" s="53">
        <v>-1.113024622387109</v>
      </c>
    </row>
    <row r="1362" spans="1:21" x14ac:dyDescent="0.25">
      <c r="A1362" s="53" t="s">
        <v>677</v>
      </c>
      <c r="B1362" s="53">
        <f t="shared" si="21"/>
        <v>1353</v>
      </c>
      <c r="C1362" s="53">
        <v>-0.85304837416734547</v>
      </c>
      <c r="D1362" s="53">
        <v>3.695395131373608</v>
      </c>
      <c r="E1362" s="53">
        <v>4.4909479125550078</v>
      </c>
      <c r="F1362" s="53">
        <v>-1.1099890446998373</v>
      </c>
      <c r="H1362" s="53">
        <v>-0.10753037717952277</v>
      </c>
      <c r="I1362" s="53">
        <v>2.4689654224756268</v>
      </c>
      <c r="J1362" s="53">
        <v>1.5854305293620981</v>
      </c>
      <c r="K1362" s="53">
        <v>-1.1411598649001995</v>
      </c>
      <c r="M1362" s="53">
        <v>1.4718991577328084</v>
      </c>
      <c r="N1362" s="53">
        <v>2.22487036363062</v>
      </c>
      <c r="O1362" s="53">
        <v>5.5201467747302519</v>
      </c>
      <c r="P1362" s="53">
        <v>-1.3235674523859975</v>
      </c>
      <c r="R1362" s="53">
        <v>1.7972953863267191</v>
      </c>
      <c r="S1362" s="53">
        <v>-0.40819734517398581</v>
      </c>
      <c r="T1362" s="53">
        <v>4.6156404130032085</v>
      </c>
      <c r="U1362" s="53">
        <v>-1.260609191279612</v>
      </c>
    </row>
    <row r="1363" spans="1:21" x14ac:dyDescent="0.25">
      <c r="A1363" s="53" t="s">
        <v>677</v>
      </c>
      <c r="B1363" s="53">
        <f t="shared" si="21"/>
        <v>1354</v>
      </c>
      <c r="C1363" s="53">
        <v>-0.72486223735517175</v>
      </c>
      <c r="D1363" s="53">
        <v>1.8070555301393769</v>
      </c>
      <c r="E1363" s="53">
        <v>6.9449665004419172</v>
      </c>
      <c r="F1363" s="53">
        <v>-1.1128152727559992</v>
      </c>
      <c r="H1363" s="53">
        <v>0.27182766882687021</v>
      </c>
      <c r="I1363" s="53">
        <v>1.0633560914090696</v>
      </c>
      <c r="J1363" s="53">
        <v>3.9694882370095135</v>
      </c>
      <c r="K1363" s="53">
        <v>-1.1445571395266192</v>
      </c>
      <c r="M1363" s="53">
        <v>0.80693846125696589</v>
      </c>
      <c r="N1363" s="53">
        <v>2.4966479955741439</v>
      </c>
      <c r="O1363" s="53">
        <v>5.303544584932248</v>
      </c>
      <c r="P1363" s="53">
        <v>-1.3256749473367933</v>
      </c>
      <c r="R1363" s="53">
        <v>2.1695369270407321</v>
      </c>
      <c r="S1363" s="53">
        <v>0.80112432994475324</v>
      </c>
      <c r="T1363" s="53">
        <v>3.2768051395301923</v>
      </c>
      <c r="U1363" s="53">
        <v>-1.2627612754244826</v>
      </c>
    </row>
    <row r="1364" spans="1:21" x14ac:dyDescent="0.25">
      <c r="A1364" s="53" t="s">
        <v>677</v>
      </c>
      <c r="B1364" s="53">
        <f t="shared" si="21"/>
        <v>1355</v>
      </c>
      <c r="C1364" s="53">
        <v>-0.87176858436111415</v>
      </c>
      <c r="D1364" s="53">
        <v>0.23982068389578015</v>
      </c>
      <c r="E1364" s="53">
        <v>3.990059978233627</v>
      </c>
      <c r="F1364" s="53">
        <v>-1.0812755340204392</v>
      </c>
      <c r="H1364" s="53">
        <v>0.93701940894038205</v>
      </c>
      <c r="I1364" s="53">
        <v>1.5205084696635018</v>
      </c>
      <c r="J1364" s="53">
        <v>7.2178346133903091</v>
      </c>
      <c r="K1364" s="53">
        <v>-1.1066447163247424</v>
      </c>
      <c r="M1364" s="53">
        <v>1.1541065370707411</v>
      </c>
      <c r="N1364" s="53">
        <v>2.1923489433435734</v>
      </c>
      <c r="O1364" s="53">
        <v>9.665895745224697</v>
      </c>
      <c r="P1364" s="53">
        <v>-1.30215602430095</v>
      </c>
      <c r="R1364" s="53">
        <v>-0.41242386865179531</v>
      </c>
      <c r="S1364" s="53">
        <v>-0.51697927519462861</v>
      </c>
      <c r="T1364" s="53">
        <v>5.9246589693746969</v>
      </c>
      <c r="U1364" s="53">
        <v>-1.2387447522291306</v>
      </c>
    </row>
    <row r="1365" spans="1:21" x14ac:dyDescent="0.25">
      <c r="A1365" s="53" t="s">
        <v>677</v>
      </c>
      <c r="B1365" s="53">
        <f t="shared" si="21"/>
        <v>1356</v>
      </c>
      <c r="C1365" s="53">
        <v>-0.64223406885950129</v>
      </c>
      <c r="D1365" s="53">
        <v>1.8226035607341662</v>
      </c>
      <c r="E1365" s="53">
        <v>11.334998158599365</v>
      </c>
      <c r="F1365" s="53">
        <v>-1.0665723672216012</v>
      </c>
      <c r="H1365" s="53">
        <v>0.14806931137082854</v>
      </c>
      <c r="I1365" s="53">
        <v>1.1734961781482531</v>
      </c>
      <c r="J1365" s="53">
        <v>3.5128859530630256</v>
      </c>
      <c r="K1365" s="53">
        <v>-1.0889707372610908</v>
      </c>
      <c r="M1365" s="53">
        <v>1.7338125575640768</v>
      </c>
      <c r="N1365" s="53">
        <v>2.8125501400126529</v>
      </c>
      <c r="O1365" s="53">
        <v>3.1520662525910099</v>
      </c>
      <c r="P1365" s="53">
        <v>-1.2911919940905427</v>
      </c>
      <c r="R1365" s="53">
        <v>-0.54192822141261066</v>
      </c>
      <c r="S1365" s="53">
        <v>0.59395923723766286</v>
      </c>
      <c r="T1365" s="53">
        <v>3.9591636899445017</v>
      </c>
      <c r="U1365" s="53">
        <v>-1.2275487512276611</v>
      </c>
    </row>
    <row r="1366" spans="1:21" x14ac:dyDescent="0.25">
      <c r="A1366" s="53" t="s">
        <v>677</v>
      </c>
      <c r="B1366" s="53">
        <f t="shared" si="21"/>
        <v>1357</v>
      </c>
      <c r="C1366" s="53">
        <v>-0.9224024129411087</v>
      </c>
      <c r="D1366" s="53">
        <v>7.483990887581006E-2</v>
      </c>
      <c r="E1366" s="53">
        <v>4.5998600004813586</v>
      </c>
      <c r="F1366" s="53">
        <v>-0.99554498382110423</v>
      </c>
      <c r="H1366" s="53">
        <v>-0.19226443839394053</v>
      </c>
      <c r="I1366" s="53">
        <v>1.2185909121045448</v>
      </c>
      <c r="J1366" s="53">
        <v>2.4530037583742916</v>
      </c>
      <c r="K1366" s="53">
        <v>-1.0035920903109961</v>
      </c>
      <c r="M1366" s="53">
        <v>0.76719594145739622</v>
      </c>
      <c r="N1366" s="53">
        <v>3.1634330908854591</v>
      </c>
      <c r="O1366" s="53">
        <v>3.3561533806364205</v>
      </c>
      <c r="P1366" s="53">
        <v>-1.238227460121522</v>
      </c>
      <c r="R1366" s="53">
        <v>0.41955671897232771</v>
      </c>
      <c r="S1366" s="53">
        <v>1.3428758874031674</v>
      </c>
      <c r="T1366" s="53">
        <v>4.055513090880388</v>
      </c>
      <c r="U1366" s="53">
        <v>-1.1734636234069944</v>
      </c>
    </row>
    <row r="1367" spans="1:21" x14ac:dyDescent="0.25">
      <c r="A1367" s="53" t="s">
        <v>677</v>
      </c>
      <c r="B1367" s="53">
        <f t="shared" si="21"/>
        <v>1358</v>
      </c>
      <c r="C1367" s="53">
        <v>-0.13509918313095309</v>
      </c>
      <c r="D1367" s="53">
        <v>2.3675718690757415</v>
      </c>
      <c r="E1367" s="53">
        <v>8.573432989763683</v>
      </c>
      <c r="F1367" s="53">
        <v>-1.0565538782377764</v>
      </c>
      <c r="H1367" s="53">
        <v>0.23690833481287138</v>
      </c>
      <c r="I1367" s="53">
        <v>1.1929773222031976</v>
      </c>
      <c r="J1367" s="53">
        <v>4.386398658615664</v>
      </c>
      <c r="K1367" s="53">
        <v>-1.0769279870854254</v>
      </c>
      <c r="M1367" s="53">
        <v>0.59014256260373155</v>
      </c>
      <c r="N1367" s="53">
        <v>8.1932435447258298E-2</v>
      </c>
      <c r="O1367" s="53">
        <v>4.3093583484041726</v>
      </c>
      <c r="P1367" s="53">
        <v>-1.2837212894876426</v>
      </c>
      <c r="R1367" s="53">
        <v>-0.25709083366045454</v>
      </c>
      <c r="S1367" s="53">
        <v>-0.63773665290691028</v>
      </c>
      <c r="T1367" s="53">
        <v>4.375146129545409</v>
      </c>
      <c r="U1367" s="53">
        <v>-1.2199199856541807</v>
      </c>
    </row>
    <row r="1368" spans="1:21" x14ac:dyDescent="0.25">
      <c r="A1368" s="53" t="s">
        <v>677</v>
      </c>
      <c r="B1368" s="53">
        <f t="shared" si="21"/>
        <v>1359</v>
      </c>
      <c r="C1368" s="53">
        <v>-0.40276634529017902</v>
      </c>
      <c r="D1368" s="53">
        <v>2.2095437286777483E-2</v>
      </c>
      <c r="E1368" s="53">
        <v>9.6837434321001741</v>
      </c>
      <c r="F1368" s="53">
        <v>-0.92564469870363786</v>
      </c>
      <c r="H1368" s="53">
        <v>-0.35554284038105566</v>
      </c>
      <c r="I1368" s="53">
        <v>2.3040243180082722</v>
      </c>
      <c r="J1368" s="53">
        <v>5.6955171807141065</v>
      </c>
      <c r="K1368" s="53">
        <v>-0.91956827471998903</v>
      </c>
      <c r="M1368" s="53">
        <v>1.7629350151436378</v>
      </c>
      <c r="N1368" s="53">
        <v>2.1509662309071764</v>
      </c>
      <c r="O1368" s="53">
        <v>6.8002867122280515</v>
      </c>
      <c r="P1368" s="53">
        <v>-1.1861033940458683</v>
      </c>
      <c r="R1368" s="53">
        <v>-0.40177761321216032</v>
      </c>
      <c r="S1368" s="53">
        <v>0.54832715258654052</v>
      </c>
      <c r="T1368" s="53">
        <v>3.3948703912442229</v>
      </c>
      <c r="U1368" s="53">
        <v>-1.1202367456271669</v>
      </c>
    </row>
    <row r="1369" spans="1:21" x14ac:dyDescent="0.25">
      <c r="A1369" s="53" t="s">
        <v>677</v>
      </c>
      <c r="B1369" s="53">
        <f t="shared" si="21"/>
        <v>1360</v>
      </c>
      <c r="C1369" s="53">
        <v>-0.53683071486578882</v>
      </c>
      <c r="D1369" s="53">
        <v>0.12654862902129735</v>
      </c>
      <c r="E1369" s="53">
        <v>1.5874475501897651</v>
      </c>
      <c r="F1369" s="53">
        <v>-0.99845588122897533</v>
      </c>
      <c r="H1369" s="53">
        <v>-0.17163567473193295</v>
      </c>
      <c r="I1369" s="53">
        <v>2.0528123009527603</v>
      </c>
      <c r="J1369" s="53">
        <v>5.4449486437071037</v>
      </c>
      <c r="K1369" s="53">
        <v>-1.0070911419470843</v>
      </c>
      <c r="M1369" s="53">
        <v>1.7703339845145392</v>
      </c>
      <c r="N1369" s="53">
        <v>2.3986424562564563</v>
      </c>
      <c r="O1369" s="53">
        <v>3.8580027824410839</v>
      </c>
      <c r="P1369" s="53">
        <v>-1.2403980923095357</v>
      </c>
      <c r="R1369" s="53">
        <v>-0.59906087781300044</v>
      </c>
      <c r="S1369" s="53">
        <v>-0.60653620136688047</v>
      </c>
      <c r="T1369" s="53">
        <v>3.4224345077140477</v>
      </c>
      <c r="U1369" s="53">
        <v>-1.1756801806112749</v>
      </c>
    </row>
    <row r="1370" spans="1:21" x14ac:dyDescent="0.25">
      <c r="A1370" s="53" t="s">
        <v>677</v>
      </c>
      <c r="B1370" s="53">
        <f t="shared" si="21"/>
        <v>1361</v>
      </c>
      <c r="C1370" s="53">
        <v>-0.39806557786202812</v>
      </c>
      <c r="D1370" s="53">
        <v>-0.28083625877022977</v>
      </c>
      <c r="E1370" s="53">
        <v>4.5161505712006562</v>
      </c>
      <c r="F1370" s="53">
        <v>-0.40055161203050665</v>
      </c>
      <c r="H1370" s="53">
        <v>-0.14303775148974285</v>
      </c>
      <c r="I1370" s="53">
        <v>1.6417589134611108</v>
      </c>
      <c r="J1370" s="53">
        <v>2.7590696868414315</v>
      </c>
      <c r="K1370" s="53">
        <v>-0.28837879375303249</v>
      </c>
      <c r="M1370" s="53">
        <v>0.90686299218322797</v>
      </c>
      <c r="N1370" s="53">
        <v>1.9922437138949527</v>
      </c>
      <c r="O1370" s="53">
        <v>5.7569816182810802</v>
      </c>
      <c r="P1370" s="53">
        <v>-0.79454581027314974</v>
      </c>
      <c r="R1370" s="53">
        <v>-0.65060662501734423</v>
      </c>
      <c r="S1370" s="53">
        <v>0.52426395088103162</v>
      </c>
      <c r="T1370" s="53">
        <v>3.2902019817414851</v>
      </c>
      <c r="U1370" s="53">
        <v>-0.72039480649322485</v>
      </c>
    </row>
    <row r="1371" spans="1:21" x14ac:dyDescent="0.25">
      <c r="A1371" s="53" t="s">
        <v>677</v>
      </c>
      <c r="B1371" s="53">
        <f t="shared" si="21"/>
        <v>1362</v>
      </c>
      <c r="C1371" s="53">
        <v>-0.75417662249309136</v>
      </c>
      <c r="D1371" s="53">
        <v>3.7639024865744073</v>
      </c>
      <c r="E1371" s="53">
        <v>4.7928632880115307</v>
      </c>
      <c r="F1371" s="53">
        <v>-0.58712860067652828</v>
      </c>
      <c r="H1371" s="53">
        <v>-0.90030490920038675</v>
      </c>
      <c r="I1371" s="53">
        <v>0.78575931247748199</v>
      </c>
      <c r="J1371" s="53">
        <v>3.3461727069925185</v>
      </c>
      <c r="K1371" s="53">
        <v>-0.51265413771155754</v>
      </c>
      <c r="M1371" s="53">
        <v>1.0314143861997322</v>
      </c>
      <c r="N1371" s="53">
        <v>1.0414406491735142</v>
      </c>
      <c r="O1371" s="53">
        <v>4.9824634333326481</v>
      </c>
      <c r="P1371" s="53">
        <v>-0.93367473182245031</v>
      </c>
      <c r="R1371" s="53">
        <v>-0.54006822911461494</v>
      </c>
      <c r="S1371" s="53">
        <v>0.51927208005377956</v>
      </c>
      <c r="T1371" s="53">
        <v>4.1310774398348782</v>
      </c>
      <c r="U1371" s="53">
        <v>-0.86246733959521904</v>
      </c>
    </row>
    <row r="1372" spans="1:21" x14ac:dyDescent="0.25">
      <c r="A1372" s="53" t="s">
        <v>677</v>
      </c>
      <c r="B1372" s="53">
        <f t="shared" si="21"/>
        <v>1363</v>
      </c>
      <c r="C1372" s="53">
        <v>-0.38391685137551301</v>
      </c>
      <c r="D1372" s="53">
        <v>4.1402562583329727</v>
      </c>
      <c r="E1372" s="53">
        <v>6.2933026572106741</v>
      </c>
      <c r="F1372" s="53">
        <v>-0.85727420465588211</v>
      </c>
      <c r="H1372" s="53">
        <v>-0.51837620029459008</v>
      </c>
      <c r="I1372" s="53">
        <v>1.8774054251626553</v>
      </c>
      <c r="J1372" s="53">
        <v>5.0464235405218094</v>
      </c>
      <c r="K1372" s="53">
        <v>-0.83738334837697459</v>
      </c>
      <c r="M1372" s="53">
        <v>0.57929167814869442</v>
      </c>
      <c r="N1372" s="53">
        <v>1.6726226271269191</v>
      </c>
      <c r="O1372" s="53">
        <v>5.337752361561602</v>
      </c>
      <c r="P1372" s="53">
        <v>-1.1351200805532053</v>
      </c>
      <c r="R1372" s="53">
        <v>-0.52047903899235448</v>
      </c>
      <c r="S1372" s="53">
        <v>0.49107063476512769</v>
      </c>
      <c r="T1372" s="53">
        <v>4.1115407057721711</v>
      </c>
      <c r="U1372" s="53">
        <v>-1.0681747558325503</v>
      </c>
    </row>
    <row r="1373" spans="1:21" x14ac:dyDescent="0.25">
      <c r="A1373" s="53" t="s">
        <v>677</v>
      </c>
      <c r="B1373" s="53">
        <f t="shared" si="21"/>
        <v>1364</v>
      </c>
      <c r="C1373" s="53">
        <v>-0.74570189111893537</v>
      </c>
      <c r="D1373" s="53">
        <v>3.4477955950112609</v>
      </c>
      <c r="E1373" s="53">
        <v>4.7273080983858007</v>
      </c>
      <c r="F1373" s="53">
        <v>-0.88399512911683531</v>
      </c>
      <c r="H1373" s="53">
        <v>-0.80570843520923829</v>
      </c>
      <c r="I1373" s="53">
        <v>2.144511988120045</v>
      </c>
      <c r="J1373" s="53">
        <v>6.4615501964115305</v>
      </c>
      <c r="K1373" s="53">
        <v>-0.86950330361829231</v>
      </c>
      <c r="M1373" s="53">
        <v>1.6751100049095514E-2</v>
      </c>
      <c r="N1373" s="53">
        <v>0.51627870586877289</v>
      </c>
      <c r="O1373" s="53">
        <v>6.0648507144063446</v>
      </c>
      <c r="P1373" s="53">
        <v>-1.1550456535299778</v>
      </c>
      <c r="R1373" s="53">
        <v>-0.51864539019940192</v>
      </c>
      <c r="S1373" s="53">
        <v>0.56353892523940141</v>
      </c>
      <c r="T1373" s="53">
        <v>3.4095820992023333</v>
      </c>
      <c r="U1373" s="53">
        <v>-1.0885219028872017</v>
      </c>
    </row>
    <row r="1374" spans="1:21" x14ac:dyDescent="0.25">
      <c r="A1374" s="53" t="s">
        <v>677</v>
      </c>
      <c r="B1374" s="53">
        <f t="shared" si="21"/>
        <v>1365</v>
      </c>
      <c r="C1374" s="53">
        <v>-0.39127814771042829</v>
      </c>
      <c r="D1374" s="53">
        <v>1.5653967403556659</v>
      </c>
      <c r="E1374" s="53">
        <v>8.1209881211040766</v>
      </c>
      <c r="F1374" s="53">
        <v>-0.94215776798608475</v>
      </c>
      <c r="H1374" s="53">
        <v>-0.90682038898863593</v>
      </c>
      <c r="I1374" s="53">
        <v>-0.34687875940394558</v>
      </c>
      <c r="J1374" s="53">
        <v>5.9405102931633422</v>
      </c>
      <c r="K1374" s="53">
        <v>-0.93941785166947045</v>
      </c>
      <c r="M1374" s="53">
        <v>-9.4018657488290566E-2</v>
      </c>
      <c r="N1374" s="53">
        <v>0.77642835628182238</v>
      </c>
      <c r="O1374" s="53">
        <v>3.0456759999290757</v>
      </c>
      <c r="P1374" s="53">
        <v>-1.1984170536102559</v>
      </c>
      <c r="R1374" s="53">
        <v>-0.51575638076492802</v>
      </c>
      <c r="S1374" s="53">
        <v>0.67560478253355483</v>
      </c>
      <c r="T1374" s="53">
        <v>6.3792679613174199</v>
      </c>
      <c r="U1374" s="53">
        <v>-1.1328109306822003</v>
      </c>
    </row>
    <row r="1375" spans="1:21" x14ac:dyDescent="0.25">
      <c r="A1375" s="53" t="s">
        <v>677</v>
      </c>
      <c r="B1375" s="53">
        <f t="shared" si="21"/>
        <v>1366</v>
      </c>
      <c r="C1375" s="53">
        <v>0.3341531161728527</v>
      </c>
      <c r="D1375" s="53">
        <v>0.53828134694214558</v>
      </c>
      <c r="E1375" s="53">
        <v>3.7198300032266634</v>
      </c>
      <c r="F1375" s="53">
        <v>-0.97338007496280832</v>
      </c>
      <c r="H1375" s="53">
        <v>-0.67536127596397155</v>
      </c>
      <c r="I1375" s="53">
        <v>-0.1863504942620538</v>
      </c>
      <c r="J1375" s="53">
        <v>5.892481567504146</v>
      </c>
      <c r="K1375" s="53">
        <v>-0.97694870521791344</v>
      </c>
      <c r="M1375" s="53">
        <v>0.44726346935447453</v>
      </c>
      <c r="N1375" s="53">
        <v>2.4366524560082405</v>
      </c>
      <c r="O1375" s="53">
        <v>4.222577533909643</v>
      </c>
      <c r="P1375" s="53">
        <v>-1.2216992704017067</v>
      </c>
      <c r="R1375" s="53">
        <v>-0.65707095693453144</v>
      </c>
      <c r="S1375" s="53">
        <v>0.95483377133188596</v>
      </c>
      <c r="T1375" s="53">
        <v>2.925462342823002</v>
      </c>
      <c r="U1375" s="53">
        <v>-1.1565857395354344</v>
      </c>
    </row>
    <row r="1376" spans="1:21" x14ac:dyDescent="0.25">
      <c r="A1376" s="53" t="s">
        <v>677</v>
      </c>
      <c r="B1376" s="53">
        <f t="shared" si="21"/>
        <v>1367</v>
      </c>
      <c r="C1376" s="53">
        <v>0.32205069413109511</v>
      </c>
      <c r="D1376" s="53">
        <v>0.89403217019426451</v>
      </c>
      <c r="E1376" s="53">
        <v>6.8871115828820413</v>
      </c>
      <c r="F1376" s="53">
        <v>-0.87831657958987974</v>
      </c>
      <c r="H1376" s="53">
        <v>-0.90576140963234519</v>
      </c>
      <c r="I1376" s="53">
        <v>-0.34899088486962809</v>
      </c>
      <c r="J1376" s="53">
        <v>3.8383505771824797</v>
      </c>
      <c r="K1376" s="53">
        <v>-0.86267738870999833</v>
      </c>
      <c r="M1376" s="53">
        <v>2.1723792421503831</v>
      </c>
      <c r="N1376" s="53">
        <v>1.701483937762825</v>
      </c>
      <c r="O1376" s="53">
        <v>3.3480574212514091</v>
      </c>
      <c r="P1376" s="53">
        <v>-1.1508112059843132</v>
      </c>
      <c r="R1376" s="53">
        <v>2.3743723242298426E-2</v>
      </c>
      <c r="S1376" s="53">
        <v>0.46835834980600755</v>
      </c>
      <c r="T1376" s="53">
        <v>6.2055087765847663</v>
      </c>
      <c r="U1376" s="53">
        <v>-1.0841978652794864</v>
      </c>
    </row>
    <row r="1377" spans="1:21" x14ac:dyDescent="0.25">
      <c r="A1377" s="53" t="s">
        <v>677</v>
      </c>
      <c r="B1377" s="53">
        <f t="shared" si="21"/>
        <v>1368</v>
      </c>
      <c r="C1377" s="53">
        <v>-0.44544377067600793</v>
      </c>
      <c r="D1377" s="53">
        <v>4.2312210739209446</v>
      </c>
      <c r="E1377" s="53">
        <v>5.6028090932851145</v>
      </c>
      <c r="F1377" s="53">
        <v>-0.92417316535863248</v>
      </c>
      <c r="H1377" s="53">
        <v>-0.70328142492537393</v>
      </c>
      <c r="I1377" s="53">
        <v>-0.31893818212502301</v>
      </c>
      <c r="J1377" s="53">
        <v>5.9067068425463329</v>
      </c>
      <c r="K1377" s="53">
        <v>-0.91779941431821854</v>
      </c>
      <c r="M1377" s="53">
        <v>0.87570930190152718</v>
      </c>
      <c r="N1377" s="53">
        <v>1.1871117808725937</v>
      </c>
      <c r="O1377" s="53">
        <v>2.6850858647503508</v>
      </c>
      <c r="P1377" s="53">
        <v>-1.1850060837676812</v>
      </c>
      <c r="R1377" s="53">
        <v>-0.26411277102974201</v>
      </c>
      <c r="S1377" s="53">
        <v>0.68947581162169458</v>
      </c>
      <c r="T1377" s="53">
        <v>3.8325566646234184</v>
      </c>
      <c r="U1377" s="53">
        <v>-1.1191162190746367</v>
      </c>
    </row>
    <row r="1378" spans="1:21" x14ac:dyDescent="0.25">
      <c r="A1378" s="53" t="s">
        <v>677</v>
      </c>
      <c r="B1378" s="53">
        <f t="shared" si="21"/>
        <v>1369</v>
      </c>
      <c r="C1378" s="53">
        <v>-0.80911578990639865</v>
      </c>
      <c r="D1378" s="53">
        <v>-2.9668815889965817E-2</v>
      </c>
      <c r="E1378" s="53">
        <v>7.0386176449992552</v>
      </c>
      <c r="F1378" s="53">
        <v>-0.95825083173990333</v>
      </c>
      <c r="H1378" s="53">
        <v>-0.25947627461438377</v>
      </c>
      <c r="I1378" s="53">
        <v>2.707396000676745</v>
      </c>
      <c r="J1378" s="53">
        <v>4.9399958970655069</v>
      </c>
      <c r="K1378" s="53">
        <v>-0.95876255990453441</v>
      </c>
      <c r="M1378" s="53">
        <v>1.5593470972789829</v>
      </c>
      <c r="N1378" s="53">
        <v>0.96939349794105301</v>
      </c>
      <c r="O1378" s="53">
        <v>6.3656919712510458</v>
      </c>
      <c r="P1378" s="53">
        <v>-1.2104175185161441</v>
      </c>
      <c r="R1378" s="53">
        <v>-0.40705764215507978</v>
      </c>
      <c r="S1378" s="53">
        <v>-0.73541431850659367</v>
      </c>
      <c r="T1378" s="53">
        <v>5.4476237720337259</v>
      </c>
      <c r="U1378" s="53">
        <v>-1.1450652946821183</v>
      </c>
    </row>
    <row r="1379" spans="1:21" x14ac:dyDescent="0.25">
      <c r="A1379" s="53" t="s">
        <v>677</v>
      </c>
      <c r="B1379" s="53">
        <f t="shared" si="21"/>
        <v>1370</v>
      </c>
      <c r="C1379" s="53">
        <v>2.9440519979891642</v>
      </c>
      <c r="D1379" s="53">
        <v>2.6138871152145846</v>
      </c>
      <c r="E1379" s="53">
        <v>5.1355111449942417</v>
      </c>
      <c r="F1379" s="53">
        <v>-0.93937736748378498</v>
      </c>
      <c r="H1379" s="53">
        <v>-0.51170896643666475</v>
      </c>
      <c r="I1379" s="53">
        <v>2.7816953035993128</v>
      </c>
      <c r="J1379" s="53">
        <v>4.400883662562026</v>
      </c>
      <c r="K1379" s="53">
        <v>-0.93607566417078159</v>
      </c>
      <c r="M1379" s="53">
        <v>8.3734429072529606E-2</v>
      </c>
      <c r="N1379" s="53">
        <v>1.5775086909644547</v>
      </c>
      <c r="O1379" s="53">
        <v>3.3029602897945152</v>
      </c>
      <c r="P1379" s="53">
        <v>-1.19634373188839</v>
      </c>
      <c r="R1379" s="53">
        <v>-0.57719990302051183</v>
      </c>
      <c r="S1379" s="53">
        <v>-0.74430271857487074</v>
      </c>
      <c r="T1379" s="53">
        <v>4.9422641955712852</v>
      </c>
      <c r="U1379" s="53">
        <v>-1.130693742784237</v>
      </c>
    </row>
    <row r="1380" spans="1:21" x14ac:dyDescent="0.25">
      <c r="A1380" s="53" t="s">
        <v>677</v>
      </c>
      <c r="B1380" s="53">
        <f t="shared" si="21"/>
        <v>1371</v>
      </c>
      <c r="C1380" s="53">
        <v>1.1656028733724253</v>
      </c>
      <c r="D1380" s="53">
        <v>-0.1704684238158426</v>
      </c>
      <c r="E1380" s="53">
        <v>4.136856169065565</v>
      </c>
      <c r="F1380" s="53">
        <v>-0.98930501816994987</v>
      </c>
      <c r="H1380" s="53">
        <v>-0.37883127177117154</v>
      </c>
      <c r="I1380" s="53">
        <v>0.3322694064226121</v>
      </c>
      <c r="J1380" s="53">
        <v>4.3398305457057793</v>
      </c>
      <c r="K1380" s="53">
        <v>-0.99609132372205123</v>
      </c>
      <c r="M1380" s="53">
        <v>1.6892196119278657</v>
      </c>
      <c r="N1380" s="53">
        <v>1.4301385302425351</v>
      </c>
      <c r="O1380" s="53">
        <v>4.5920126624947031</v>
      </c>
      <c r="P1380" s="53">
        <v>-1.2335743692025936</v>
      </c>
      <c r="R1380" s="53">
        <v>9.7435246569539426E-3</v>
      </c>
      <c r="S1380" s="53">
        <v>5.5522935710257357</v>
      </c>
      <c r="T1380" s="53">
        <v>4.5267702693524097</v>
      </c>
      <c r="U1380" s="53">
        <v>-1.1687120850047379</v>
      </c>
    </row>
    <row r="1381" spans="1:21" x14ac:dyDescent="0.25">
      <c r="A1381" s="53" t="s">
        <v>677</v>
      </c>
      <c r="B1381" s="53">
        <f t="shared" si="21"/>
        <v>1372</v>
      </c>
      <c r="C1381" s="53">
        <v>-0.84103122309756739</v>
      </c>
      <c r="D1381" s="53">
        <v>2.898999301201199</v>
      </c>
      <c r="E1381" s="53">
        <v>5.6460470298787033</v>
      </c>
      <c r="F1381" s="53">
        <v>-0.95962859187607419</v>
      </c>
      <c r="H1381" s="53">
        <v>-0.78553456320164128</v>
      </c>
      <c r="I1381" s="53">
        <v>0.71616468454924553</v>
      </c>
      <c r="J1381" s="53">
        <v>4.6042303804985023</v>
      </c>
      <c r="K1381" s="53">
        <v>-0.96041869998201368</v>
      </c>
      <c r="M1381" s="53">
        <v>1.2587389280314523</v>
      </c>
      <c r="N1381" s="53">
        <v>1.0353306634469694</v>
      </c>
      <c r="O1381" s="53">
        <v>3.8232265482189423</v>
      </c>
      <c r="P1381" s="53">
        <v>-1.2114449028859431</v>
      </c>
      <c r="R1381" s="53">
        <v>-7.0816759905945629E-3</v>
      </c>
      <c r="S1381" s="53">
        <v>0.77170969393485378</v>
      </c>
      <c r="T1381" s="53">
        <v>5.4573107990446221</v>
      </c>
      <c r="U1381" s="53">
        <v>-1.1461144158731784</v>
      </c>
    </row>
    <row r="1382" spans="1:21" x14ac:dyDescent="0.25">
      <c r="A1382" s="53" t="s">
        <v>677</v>
      </c>
      <c r="B1382" s="53">
        <f t="shared" si="21"/>
        <v>1373</v>
      </c>
      <c r="C1382" s="53">
        <v>2.1002054474419443</v>
      </c>
      <c r="D1382" s="53">
        <v>1.3448049074118105</v>
      </c>
      <c r="E1382" s="53">
        <v>3.508733170079708</v>
      </c>
      <c r="F1382" s="53">
        <v>-1.0348135243506369</v>
      </c>
      <c r="H1382" s="53">
        <v>-0.30109311440796926</v>
      </c>
      <c r="I1382" s="53">
        <v>1.2121932627083114</v>
      </c>
      <c r="J1382" s="53">
        <v>4.9205497763987056</v>
      </c>
      <c r="K1382" s="53">
        <v>-1.0507949393757274</v>
      </c>
      <c r="M1382" s="53">
        <v>0.12441426748545256</v>
      </c>
      <c r="N1382" s="53">
        <v>0.73549144561099877</v>
      </c>
      <c r="O1382" s="53">
        <v>5.0935656170071564</v>
      </c>
      <c r="P1382" s="53">
        <v>-1.2675096869080962</v>
      </c>
      <c r="R1382" s="53">
        <v>-0.31751019252682383</v>
      </c>
      <c r="S1382" s="53">
        <v>0.44399566205049812</v>
      </c>
      <c r="T1382" s="53">
        <v>5.8288655572371812</v>
      </c>
      <c r="U1382" s="53">
        <v>-1.203365387095729</v>
      </c>
    </row>
    <row r="1383" spans="1:21" x14ac:dyDescent="0.25">
      <c r="A1383" s="53" t="s">
        <v>677</v>
      </c>
      <c r="B1383" s="53">
        <f t="shared" si="21"/>
        <v>1374</v>
      </c>
      <c r="C1383" s="53">
        <v>0.47094447629268599</v>
      </c>
      <c r="D1383" s="53">
        <v>4.7300878922957628</v>
      </c>
      <c r="E1383" s="53">
        <v>5.080777726740787</v>
      </c>
      <c r="F1383" s="53">
        <v>-0.97576323206532711</v>
      </c>
      <c r="H1383" s="53">
        <v>0.22587130573210923</v>
      </c>
      <c r="I1383" s="53">
        <v>2.307141070835065</v>
      </c>
      <c r="J1383" s="53">
        <v>3.8150668853054701</v>
      </c>
      <c r="K1383" s="53">
        <v>-0.97981338527708539</v>
      </c>
      <c r="M1383" s="53">
        <v>1.4365942969907195</v>
      </c>
      <c r="N1383" s="53">
        <v>1.4785920830562875</v>
      </c>
      <c r="O1383" s="53">
        <v>4.578188707122778</v>
      </c>
      <c r="P1383" s="53">
        <v>-1.2234763709968131</v>
      </c>
      <c r="R1383" s="53">
        <v>6.9766110507875095E-2</v>
      </c>
      <c r="S1383" s="53">
        <v>0.27034324082728711</v>
      </c>
      <c r="T1383" s="53">
        <v>3.7803622644519885</v>
      </c>
      <c r="U1383" s="53">
        <v>-1.1584004390264697</v>
      </c>
    </row>
    <row r="1384" spans="1:21" x14ac:dyDescent="0.25">
      <c r="A1384" s="53" t="s">
        <v>677</v>
      </c>
      <c r="B1384" s="53">
        <f t="shared" si="21"/>
        <v>1375</v>
      </c>
      <c r="C1384" s="53">
        <v>-0.77126810740138119</v>
      </c>
      <c r="D1384" s="53">
        <v>0.43143498435947608</v>
      </c>
      <c r="E1384" s="53">
        <v>9.6094549536026275</v>
      </c>
      <c r="F1384" s="53">
        <v>-1.0191890183727561</v>
      </c>
      <c r="H1384" s="53">
        <v>-0.47816670901224312</v>
      </c>
      <c r="I1384" s="53">
        <v>0.38254303563468506</v>
      </c>
      <c r="J1384" s="53">
        <v>4.8397908039947941</v>
      </c>
      <c r="K1384" s="53">
        <v>-1.0320134622075032</v>
      </c>
      <c r="M1384" s="53">
        <v>1.0678887447829102</v>
      </c>
      <c r="N1384" s="53">
        <v>1.3443538670397435</v>
      </c>
      <c r="O1384" s="53">
        <v>3.3003673918783853</v>
      </c>
      <c r="P1384" s="53">
        <v>-1.2558586216710674</v>
      </c>
      <c r="R1384" s="53">
        <v>0.55239145035235215</v>
      </c>
      <c r="S1384" s="53">
        <v>0.28487747655215767</v>
      </c>
      <c r="T1384" s="53">
        <v>7.24184217227738</v>
      </c>
      <c r="U1384" s="53">
        <v>-1.1914678151665548</v>
      </c>
    </row>
    <row r="1385" spans="1:21" x14ac:dyDescent="0.25">
      <c r="A1385" s="53" t="s">
        <v>677</v>
      </c>
      <c r="B1385" s="53">
        <f t="shared" si="21"/>
        <v>1376</v>
      </c>
      <c r="C1385" s="53">
        <v>-0.57992510784649143</v>
      </c>
      <c r="D1385" s="53">
        <v>1.9614233208806768</v>
      </c>
      <c r="E1385" s="53">
        <v>4.7492830394291463</v>
      </c>
      <c r="F1385" s="53">
        <v>-0.93228251931897943</v>
      </c>
      <c r="H1385" s="53">
        <v>-0.51883984779603565</v>
      </c>
      <c r="I1385" s="53">
        <v>2.2095456744091395</v>
      </c>
      <c r="J1385" s="53">
        <v>5.2074023164062497</v>
      </c>
      <c r="K1385" s="53">
        <v>-0.92754728388100138</v>
      </c>
      <c r="M1385" s="53">
        <v>1.3726073524638105</v>
      </c>
      <c r="N1385" s="53">
        <v>1.2915916436283639</v>
      </c>
      <c r="O1385" s="53">
        <v>4.0267918384155736</v>
      </c>
      <c r="P1385" s="53">
        <v>-1.1910531621300895</v>
      </c>
      <c r="R1385" s="53">
        <v>0.97399430212086713</v>
      </c>
      <c r="S1385" s="53">
        <v>-0.10095547651796863</v>
      </c>
      <c r="T1385" s="53">
        <v>6.3120956429449819</v>
      </c>
      <c r="U1385" s="53">
        <v>-1.1252912381234916</v>
      </c>
    </row>
    <row r="1386" spans="1:21" x14ac:dyDescent="0.25">
      <c r="A1386" s="53" t="s">
        <v>677</v>
      </c>
      <c r="B1386" s="53">
        <f t="shared" si="21"/>
        <v>1377</v>
      </c>
      <c r="C1386" s="53">
        <v>-0.85293608994809234</v>
      </c>
      <c r="D1386" s="53">
        <v>3.1159415962091819</v>
      </c>
      <c r="E1386" s="53">
        <v>6.4159401298370602</v>
      </c>
      <c r="F1386" s="53">
        <v>-1.0038925595196115</v>
      </c>
      <c r="H1386" s="53">
        <v>-0.38670850989920136</v>
      </c>
      <c r="I1386" s="53">
        <v>1.3217817908511387</v>
      </c>
      <c r="J1386" s="53">
        <v>4.8497677599854718</v>
      </c>
      <c r="K1386" s="53">
        <v>-1.0136263149203044</v>
      </c>
      <c r="M1386" s="53">
        <v>1.2323867821878667</v>
      </c>
      <c r="N1386" s="53">
        <v>1.266411713318913</v>
      </c>
      <c r="O1386" s="53">
        <v>3.6786914233360055</v>
      </c>
      <c r="P1386" s="53">
        <v>-1.2444521784692271</v>
      </c>
      <c r="R1386" s="53">
        <v>1.0594370149236152</v>
      </c>
      <c r="S1386" s="53">
        <v>6.4323210658586083</v>
      </c>
      <c r="T1386" s="53">
        <v>7.5934941587430256</v>
      </c>
      <c r="U1386" s="53">
        <v>-1.1798200408481485</v>
      </c>
    </row>
    <row r="1387" spans="1:21" x14ac:dyDescent="0.25">
      <c r="A1387" s="53" t="s">
        <v>677</v>
      </c>
      <c r="B1387" s="53">
        <f t="shared" si="21"/>
        <v>1378</v>
      </c>
      <c r="C1387" s="53">
        <v>-0.79005872208280148</v>
      </c>
      <c r="D1387" s="53">
        <v>1.180900242114076</v>
      </c>
      <c r="E1387" s="53">
        <v>4.9323840650449364</v>
      </c>
      <c r="F1387" s="53">
        <v>-0.97613831992859867</v>
      </c>
      <c r="H1387" s="53">
        <v>-0.55050965089604764</v>
      </c>
      <c r="I1387" s="53">
        <v>2.0381988938543776</v>
      </c>
      <c r="J1387" s="53">
        <v>4.4167030635732702</v>
      </c>
      <c r="K1387" s="53">
        <v>-0.98026426059756488</v>
      </c>
      <c r="M1387" s="53">
        <v>0.24950538125190858</v>
      </c>
      <c r="N1387" s="53">
        <v>1.2937351174240694</v>
      </c>
      <c r="O1387" s="53">
        <v>3.2497214875780323</v>
      </c>
      <c r="P1387" s="53">
        <v>-1.223756070922736</v>
      </c>
      <c r="R1387" s="53">
        <v>5.0379938275009879</v>
      </c>
      <c r="S1387" s="53">
        <v>-4.0841377464921391E-2</v>
      </c>
      <c r="T1387" s="53">
        <v>5.4072312772658266</v>
      </c>
      <c r="U1387" s="53">
        <v>-1.1586860566862762</v>
      </c>
    </row>
    <row r="1388" spans="1:21" x14ac:dyDescent="0.25">
      <c r="A1388" s="53" t="s">
        <v>677</v>
      </c>
      <c r="B1388" s="53">
        <f t="shared" si="21"/>
        <v>1379</v>
      </c>
      <c r="C1388" s="53">
        <v>7.0193157998071756E-2</v>
      </c>
      <c r="D1388" s="53">
        <v>4.2744292676017448</v>
      </c>
      <c r="E1388" s="53">
        <v>6.8465326587143718</v>
      </c>
      <c r="F1388" s="53">
        <v>-1.2334886839199874</v>
      </c>
      <c r="H1388" s="53">
        <v>-0.7719739316580323</v>
      </c>
      <c r="I1388" s="53">
        <v>2.8068569244463868</v>
      </c>
      <c r="J1388" s="53">
        <v>5.0632716370143074</v>
      </c>
      <c r="K1388" s="53">
        <v>-1.2896129204771769</v>
      </c>
      <c r="M1388" s="53">
        <v>1.3299275107191806</v>
      </c>
      <c r="N1388" s="53">
        <v>1.3150924623052112</v>
      </c>
      <c r="O1388" s="53">
        <v>4.6277302863083225</v>
      </c>
      <c r="P1388" s="53">
        <v>-1.4156601147294015</v>
      </c>
      <c r="R1388" s="53">
        <v>0.88694232221909663</v>
      </c>
      <c r="S1388" s="53">
        <v>-0.18904386397326914</v>
      </c>
      <c r="T1388" s="53">
        <v>4.6229509779613789</v>
      </c>
      <c r="U1388" s="53">
        <v>-1.3546502984307067</v>
      </c>
    </row>
    <row r="1389" spans="1:21" x14ac:dyDescent="0.25">
      <c r="A1389" s="53" t="s">
        <v>677</v>
      </c>
      <c r="B1389" s="53">
        <f t="shared" si="21"/>
        <v>1380</v>
      </c>
      <c r="C1389" s="53">
        <v>0.84652742829697269</v>
      </c>
      <c r="D1389" s="53">
        <v>3.1632442235285767</v>
      </c>
      <c r="E1389" s="53">
        <v>3.334423089440167</v>
      </c>
      <c r="F1389" s="53">
        <v>-1.1709248049633416</v>
      </c>
      <c r="H1389" s="53">
        <v>-0.44322147203507012</v>
      </c>
      <c r="I1389" s="53">
        <v>2.1728844766903386</v>
      </c>
      <c r="J1389" s="53">
        <v>3.395584707066122</v>
      </c>
      <c r="K1389" s="53">
        <v>-1.2144078505797189</v>
      </c>
      <c r="M1389" s="53">
        <v>0.12544730969916459</v>
      </c>
      <c r="N1389" s="53">
        <v>1.2497848524326109</v>
      </c>
      <c r="O1389" s="53">
        <v>4.338736068918025</v>
      </c>
      <c r="P1389" s="53">
        <v>-1.3690067462173101</v>
      </c>
      <c r="R1389" s="53">
        <v>-0.37185990636451027</v>
      </c>
      <c r="S1389" s="53">
        <v>0.62114530282949842</v>
      </c>
      <c r="T1389" s="53">
        <v>4.0848112596723887</v>
      </c>
      <c r="U1389" s="53">
        <v>-1.3070098641597854</v>
      </c>
    </row>
    <row r="1390" spans="1:21" x14ac:dyDescent="0.25">
      <c r="A1390" s="53" t="s">
        <v>677</v>
      </c>
      <c r="B1390" s="53">
        <f t="shared" si="21"/>
        <v>1381</v>
      </c>
      <c r="C1390" s="53">
        <v>0.79680522844655932</v>
      </c>
      <c r="D1390" s="53">
        <v>3.971732760321212</v>
      </c>
      <c r="E1390" s="53">
        <v>3.5725330853366475</v>
      </c>
      <c r="F1390" s="53">
        <v>-1.1501919711157291</v>
      </c>
      <c r="H1390" s="53">
        <v>1.0295329416304031</v>
      </c>
      <c r="I1390" s="53">
        <v>2.2391299841625054</v>
      </c>
      <c r="J1390" s="53">
        <v>5.5364119528878684</v>
      </c>
      <c r="K1390" s="53">
        <v>-1.1894858948972309</v>
      </c>
      <c r="M1390" s="53">
        <v>0.32714746903330783</v>
      </c>
      <c r="N1390" s="53">
        <v>0.42589752277092213</v>
      </c>
      <c r="O1390" s="53">
        <v>3.1926972096054071</v>
      </c>
      <c r="P1390" s="53">
        <v>-1.3535464430212298</v>
      </c>
      <c r="R1390" s="53">
        <v>-0.50946027548751849</v>
      </c>
      <c r="S1390" s="53">
        <v>-3.5625047759599232E-3</v>
      </c>
      <c r="T1390" s="53">
        <v>3.6541226624983083</v>
      </c>
      <c r="U1390" s="53">
        <v>-1.2912224605550384</v>
      </c>
    </row>
    <row r="1391" spans="1:21" x14ac:dyDescent="0.25">
      <c r="A1391" s="53" t="s">
        <v>677</v>
      </c>
      <c r="B1391" s="53">
        <f t="shared" si="21"/>
        <v>1382</v>
      </c>
      <c r="C1391" s="53">
        <v>7.0217436607760877E-2</v>
      </c>
      <c r="D1391" s="53">
        <v>0.28733847250038802</v>
      </c>
      <c r="E1391" s="53">
        <v>7.7702946421329617</v>
      </c>
      <c r="F1391" s="53">
        <v>-1.3152819973932679</v>
      </c>
      <c r="H1391" s="53">
        <v>-0.53261460611898681</v>
      </c>
      <c r="I1391" s="53">
        <v>1.8062578924783346</v>
      </c>
      <c r="J1391" s="53">
        <v>6.0326980665068355</v>
      </c>
      <c r="K1391" s="53">
        <v>-1.3879327810658293</v>
      </c>
      <c r="M1391" s="53">
        <v>-0.68010350027717037</v>
      </c>
      <c r="N1391" s="53">
        <v>0.1739214509842463</v>
      </c>
      <c r="O1391" s="53">
        <v>4.7812448284435378</v>
      </c>
      <c r="P1391" s="53">
        <v>-1.4766527139564767</v>
      </c>
      <c r="R1391" s="53">
        <v>-0.65468848638187593</v>
      </c>
      <c r="S1391" s="53">
        <v>0.55453498175535865</v>
      </c>
      <c r="T1391" s="53">
        <v>2.3200897630472963</v>
      </c>
      <c r="U1391" s="53">
        <v>-1.4169333448035972</v>
      </c>
    </row>
    <row r="1392" spans="1:21" x14ac:dyDescent="0.25">
      <c r="A1392" s="53" t="s">
        <v>677</v>
      </c>
      <c r="B1392" s="53">
        <f t="shared" si="21"/>
        <v>1383</v>
      </c>
      <c r="C1392" s="53">
        <v>-0.78409339359830688</v>
      </c>
      <c r="D1392" s="53">
        <v>0.50332756234335574</v>
      </c>
      <c r="E1392" s="53">
        <v>5.2788538366006961</v>
      </c>
      <c r="F1392" s="53">
        <v>-1.2696873053800279</v>
      </c>
      <c r="H1392" s="53">
        <v>-0.48866968521403326</v>
      </c>
      <c r="I1392" s="53">
        <v>1.1838970187391298</v>
      </c>
      <c r="J1392" s="53">
        <v>4.1191746298441902</v>
      </c>
      <c r="K1392" s="53">
        <v>-1.3331255655128278</v>
      </c>
      <c r="M1392" s="53">
        <v>0.22117812510678039</v>
      </c>
      <c r="N1392" s="53">
        <v>0.64368821943081522</v>
      </c>
      <c r="O1392" s="53">
        <v>4.6321765470682141</v>
      </c>
      <c r="P1392" s="53">
        <v>-1.4426531281864989</v>
      </c>
      <c r="R1392" s="53">
        <v>-0.65204696883891566</v>
      </c>
      <c r="S1392" s="53">
        <v>0.75788996993967717</v>
      </c>
      <c r="T1392" s="53">
        <v>1.1468125110890264</v>
      </c>
      <c r="U1392" s="53">
        <v>-1.3822144149005318</v>
      </c>
    </row>
    <row r="1393" spans="1:21" x14ac:dyDescent="0.25">
      <c r="A1393" s="53" t="s">
        <v>677</v>
      </c>
      <c r="B1393" s="53">
        <f t="shared" si="21"/>
        <v>1384</v>
      </c>
      <c r="C1393" s="53">
        <v>-0.81284818238903889</v>
      </c>
      <c r="D1393" s="53">
        <v>3.0150283928288659</v>
      </c>
      <c r="E1393" s="53">
        <v>4.9104528284822733</v>
      </c>
      <c r="F1393" s="53">
        <v>-1.2162002454407339</v>
      </c>
      <c r="H1393" s="53">
        <v>-0.36662655934375704</v>
      </c>
      <c r="I1393" s="53">
        <v>1.4920061256061512</v>
      </c>
      <c r="J1393" s="53">
        <v>4.5488832788196305</v>
      </c>
      <c r="K1393" s="53">
        <v>-1.2688313090116996</v>
      </c>
      <c r="M1393" s="53">
        <v>-0.83951350093928856</v>
      </c>
      <c r="N1393" s="53">
        <v>0.72125698882205658</v>
      </c>
      <c r="O1393" s="53">
        <v>4.7438145982647386</v>
      </c>
      <c r="P1393" s="53">
        <v>-1.4027682687501879</v>
      </c>
      <c r="R1393" s="53">
        <v>-0.14547651116055646</v>
      </c>
      <c r="S1393" s="53">
        <v>0.95842573739726267</v>
      </c>
      <c r="T1393" s="53">
        <v>5.9506799122447154</v>
      </c>
      <c r="U1393" s="53">
        <v>-1.3414856940175359</v>
      </c>
    </row>
    <row r="1394" spans="1:21" x14ac:dyDescent="0.25">
      <c r="A1394" s="53" t="s">
        <v>677</v>
      </c>
      <c r="B1394" s="53">
        <f t="shared" si="21"/>
        <v>1385</v>
      </c>
      <c r="C1394" s="53">
        <v>-0.16871709229724252</v>
      </c>
      <c r="D1394" s="53">
        <v>0.51893841004951502</v>
      </c>
      <c r="E1394" s="53">
        <v>3.6575626186490866</v>
      </c>
      <c r="F1394" s="53">
        <v>-1.1219967836442537</v>
      </c>
      <c r="H1394" s="53">
        <v>-0.59765157360946264</v>
      </c>
      <c r="I1394" s="53">
        <v>1.549009361385814</v>
      </c>
      <c r="J1394" s="53">
        <v>2.2053797977835727</v>
      </c>
      <c r="K1394" s="53">
        <v>-1.1555937980527622</v>
      </c>
      <c r="M1394" s="53">
        <v>-8.8596155411639191E-2</v>
      </c>
      <c r="N1394" s="53">
        <v>9.0460335371984559</v>
      </c>
      <c r="O1394" s="53">
        <v>3.3577922162805396</v>
      </c>
      <c r="P1394" s="53">
        <v>-1.3325215242772088</v>
      </c>
      <c r="R1394" s="53">
        <v>-0.46555161186191241</v>
      </c>
      <c r="S1394" s="53">
        <v>0.11291451148183634</v>
      </c>
      <c r="T1394" s="53">
        <v>1.2679946181894552</v>
      </c>
      <c r="U1394" s="53">
        <v>-1.2697527083930611</v>
      </c>
    </row>
    <row r="1395" spans="1:21" x14ac:dyDescent="0.25">
      <c r="A1395" s="53" t="s">
        <v>677</v>
      </c>
      <c r="B1395" s="53">
        <f t="shared" si="21"/>
        <v>1386</v>
      </c>
      <c r="C1395" s="53">
        <v>0.44518161470751311</v>
      </c>
      <c r="D1395" s="53">
        <v>0.62140872104298284</v>
      </c>
      <c r="E1395" s="53">
        <v>4.626817933495798</v>
      </c>
      <c r="F1395" s="53">
        <v>-1.268802078333316</v>
      </c>
      <c r="H1395" s="53">
        <v>-0.19066265628832943</v>
      </c>
      <c r="I1395" s="53">
        <v>1.880981809156963</v>
      </c>
      <c r="J1395" s="53">
        <v>2.5430633648231309</v>
      </c>
      <c r="K1395" s="53">
        <v>-1.3320614760888132</v>
      </c>
      <c r="M1395" s="53">
        <v>0.35984042283846579</v>
      </c>
      <c r="N1395" s="53">
        <v>0.55107485377352161</v>
      </c>
      <c r="O1395" s="53">
        <v>4.4671516924669206</v>
      </c>
      <c r="P1395" s="53">
        <v>-1.4419930216791046</v>
      </c>
      <c r="R1395" s="53">
        <v>-8.9362240599985099E-2</v>
      </c>
      <c r="S1395" s="53">
        <v>-0.49358298290652453</v>
      </c>
      <c r="T1395" s="53">
        <v>2.9629857012604761</v>
      </c>
      <c r="U1395" s="53">
        <v>-1.3815403422305339</v>
      </c>
    </row>
    <row r="1396" spans="1:21" x14ac:dyDescent="0.25">
      <c r="A1396" s="53" t="s">
        <v>677</v>
      </c>
      <c r="B1396" s="53">
        <f t="shared" si="21"/>
        <v>1387</v>
      </c>
      <c r="C1396" s="53">
        <v>-0.23405105471438906</v>
      </c>
      <c r="D1396" s="53">
        <v>1.8529640093853619</v>
      </c>
      <c r="E1396" s="53">
        <v>6.5944405403972119</v>
      </c>
      <c r="F1396" s="53">
        <v>-1.2175959050229179</v>
      </c>
      <c r="H1396" s="53">
        <v>-0.61208040267098907</v>
      </c>
      <c r="I1396" s="53">
        <v>1.9290477396952006</v>
      </c>
      <c r="J1396" s="53">
        <v>2.7286850329021561</v>
      </c>
      <c r="K1396" s="53">
        <v>-1.2705089651638051</v>
      </c>
      <c r="M1396" s="53">
        <v>6.126370875089699E-2</v>
      </c>
      <c r="N1396" s="53">
        <v>3.0219049839828904</v>
      </c>
      <c r="O1396" s="53">
        <v>4.1682004632225045</v>
      </c>
      <c r="P1396" s="53">
        <v>-1.4038090005892445</v>
      </c>
      <c r="R1396" s="53">
        <v>-1.6665869437180653E-2</v>
      </c>
      <c r="S1396" s="53">
        <v>0.43476433451559737</v>
      </c>
      <c r="T1396" s="53">
        <v>2.7675148266453422</v>
      </c>
      <c r="U1396" s="53">
        <v>-1.3425484450761092</v>
      </c>
    </row>
    <row r="1397" spans="1:21" x14ac:dyDescent="0.25">
      <c r="A1397" s="53" t="s">
        <v>677</v>
      </c>
      <c r="B1397" s="53">
        <f t="shared" si="21"/>
        <v>1388</v>
      </c>
      <c r="C1397" s="53">
        <v>1.1407036898897924</v>
      </c>
      <c r="D1397" s="53">
        <v>1.1421281824962615</v>
      </c>
      <c r="E1397" s="53">
        <v>7.7826313430626879</v>
      </c>
      <c r="F1397" s="53">
        <v>-0.9468148309335539</v>
      </c>
      <c r="H1397" s="53">
        <v>-0.50898108677530429</v>
      </c>
      <c r="I1397" s="53">
        <v>-0.66877831339833282</v>
      </c>
      <c r="J1397" s="53">
        <v>2.914562784106046</v>
      </c>
      <c r="K1397" s="53">
        <v>-0.94501588603565767</v>
      </c>
      <c r="M1397" s="53">
        <v>1.5092252924819196</v>
      </c>
      <c r="N1397" s="53">
        <v>0.3164151657197336</v>
      </c>
      <c r="O1397" s="53">
        <v>4.9848811753758167</v>
      </c>
      <c r="P1397" s="53">
        <v>-1.2018897870388023</v>
      </c>
      <c r="R1397" s="53">
        <v>0.2065465938810182</v>
      </c>
      <c r="S1397" s="53">
        <v>-0.56591285450405637</v>
      </c>
      <c r="T1397" s="53">
        <v>2.617435711828485</v>
      </c>
      <c r="U1397" s="53">
        <v>-1.1363571382534763</v>
      </c>
    </row>
    <row r="1398" spans="1:21" x14ac:dyDescent="0.25">
      <c r="A1398" s="53" t="s">
        <v>677</v>
      </c>
      <c r="B1398" s="53">
        <f t="shared" si="21"/>
        <v>1389</v>
      </c>
      <c r="C1398" s="53">
        <v>5.4431942887719593</v>
      </c>
      <c r="D1398" s="53">
        <v>1.2969621046441522</v>
      </c>
      <c r="E1398" s="53">
        <v>3.5859477207376904</v>
      </c>
      <c r="F1398" s="53">
        <v>-1.0618060530165643</v>
      </c>
      <c r="H1398" s="53">
        <v>-0.36262739045973152</v>
      </c>
      <c r="I1398" s="53">
        <v>-0.45369307660471742</v>
      </c>
      <c r="J1398" s="53">
        <v>2.9416526695844345</v>
      </c>
      <c r="K1398" s="53">
        <v>-1.0832413771427476</v>
      </c>
      <c r="M1398" s="53">
        <v>0.31444820108206856</v>
      </c>
      <c r="N1398" s="53">
        <v>-8.340040459189238E-2</v>
      </c>
      <c r="O1398" s="53">
        <v>2.853191508053071</v>
      </c>
      <c r="P1398" s="53">
        <v>-1.2876377929003304</v>
      </c>
      <c r="R1398" s="53">
        <v>-0.82299455421241974</v>
      </c>
      <c r="S1398" s="53">
        <v>0.81046426859335996</v>
      </c>
      <c r="T1398" s="53">
        <v>3.9526443615118998</v>
      </c>
      <c r="U1398" s="53">
        <v>-1.2239193522455907</v>
      </c>
    </row>
    <row r="1399" spans="1:21" x14ac:dyDescent="0.25">
      <c r="A1399" s="53" t="s">
        <v>677</v>
      </c>
      <c r="B1399" s="53">
        <f t="shared" si="21"/>
        <v>1390</v>
      </c>
      <c r="C1399" s="53">
        <v>-0.14263709727733379</v>
      </c>
      <c r="D1399" s="53">
        <v>1.1933176645732533</v>
      </c>
      <c r="E1399" s="53">
        <v>5.3239884681027849</v>
      </c>
      <c r="F1399" s="53">
        <v>-1.0056089920905538</v>
      </c>
      <c r="H1399" s="53">
        <v>6.611967525722641E-2</v>
      </c>
      <c r="I1399" s="53">
        <v>-0.51500738067686391</v>
      </c>
      <c r="J1399" s="53">
        <v>3.7780117163068883</v>
      </c>
      <c r="K1399" s="53">
        <v>-1.0156895570597733</v>
      </c>
      <c r="M1399" s="53">
        <v>0.37072615531115632</v>
      </c>
      <c r="N1399" s="53">
        <v>-0.11063352048278192</v>
      </c>
      <c r="O1399" s="53">
        <v>5.5157720230369085</v>
      </c>
      <c r="P1399" s="53">
        <v>-1.2457321080802701</v>
      </c>
      <c r="R1399" s="53">
        <v>0.66226016543128197</v>
      </c>
      <c r="S1399" s="53">
        <v>0.89530246648331768</v>
      </c>
      <c r="T1399" s="53">
        <v>2.2171836007621146</v>
      </c>
      <c r="U1399" s="53">
        <v>-1.1811270504907749</v>
      </c>
    </row>
    <row r="1400" spans="1:21" x14ac:dyDescent="0.25">
      <c r="A1400" s="53" t="s">
        <v>677</v>
      </c>
      <c r="B1400" s="53">
        <f t="shared" si="21"/>
        <v>1391</v>
      </c>
      <c r="C1400" s="53">
        <v>-0.62478206424816718</v>
      </c>
      <c r="D1400" s="53">
        <v>0.56135363838366226</v>
      </c>
      <c r="E1400" s="53">
        <v>4.427047248277356</v>
      </c>
      <c r="F1400" s="53">
        <v>-1.0036786163911402</v>
      </c>
      <c r="H1400" s="53">
        <v>0.41424858530201364</v>
      </c>
      <c r="I1400" s="53">
        <v>-0.47485844519121556</v>
      </c>
      <c r="J1400" s="53">
        <v>4.4830696826388348</v>
      </c>
      <c r="K1400" s="53">
        <v>-1.0133691440383341</v>
      </c>
      <c r="M1400" s="53">
        <v>0.46256423321662321</v>
      </c>
      <c r="N1400" s="53">
        <v>5.1262789368258241</v>
      </c>
      <c r="O1400" s="53">
        <v>2.0001550147504155</v>
      </c>
      <c r="P1400" s="53">
        <v>-1.2442926428429255</v>
      </c>
      <c r="R1400" s="53">
        <v>-1.0625834547903055</v>
      </c>
      <c r="S1400" s="53">
        <v>0.89230484972121249</v>
      </c>
      <c r="T1400" s="53">
        <v>2.4958644568662676</v>
      </c>
      <c r="U1400" s="53">
        <v>-1.1796571298567007</v>
      </c>
    </row>
    <row r="1401" spans="1:21" x14ac:dyDescent="0.25">
      <c r="A1401" s="53" t="s">
        <v>677</v>
      </c>
      <c r="B1401" s="53">
        <f t="shared" si="21"/>
        <v>1392</v>
      </c>
      <c r="C1401" s="53">
        <v>-0.11585518045409132</v>
      </c>
      <c r="D1401" s="53">
        <v>1.8159502620700925</v>
      </c>
      <c r="E1401" s="53">
        <v>3.3209301638510915</v>
      </c>
      <c r="F1401" s="53">
        <v>-0.97244538080821197</v>
      </c>
      <c r="H1401" s="53">
        <v>-0.20188061762663637</v>
      </c>
      <c r="I1401" s="53">
        <v>-0.65639485020427313</v>
      </c>
      <c r="J1401" s="53">
        <v>4.0045990820177479</v>
      </c>
      <c r="K1401" s="53">
        <v>-0.97582515373099443</v>
      </c>
      <c r="M1401" s="53">
        <v>-1.3601581267484943</v>
      </c>
      <c r="N1401" s="53">
        <v>0.15183475589130596</v>
      </c>
      <c r="O1401" s="53">
        <v>5.9502309905905202</v>
      </c>
      <c r="P1401" s="53">
        <v>-1.2210022766799669</v>
      </c>
      <c r="R1401" s="53">
        <v>-0.93722659120609686</v>
      </c>
      <c r="S1401" s="53">
        <v>3.2301387220942606</v>
      </c>
      <c r="T1401" s="53">
        <v>2.9917223384413183</v>
      </c>
      <c r="U1401" s="53">
        <v>-1.1558739992121352</v>
      </c>
    </row>
    <row r="1402" spans="1:21" x14ac:dyDescent="0.25">
      <c r="A1402" s="53" t="s">
        <v>677</v>
      </c>
      <c r="B1402" s="53">
        <f t="shared" si="21"/>
        <v>1393</v>
      </c>
      <c r="C1402" s="53">
        <v>1.0044318711346243</v>
      </c>
      <c r="D1402" s="53">
        <v>-0.10228941903594785</v>
      </c>
      <c r="E1402" s="53">
        <v>3.9658023307843746</v>
      </c>
      <c r="F1402" s="53">
        <v>-1.0094849232140135</v>
      </c>
      <c r="H1402" s="53">
        <v>1.0918898130752503</v>
      </c>
      <c r="I1402" s="53">
        <v>-0.36940369288594943</v>
      </c>
      <c r="J1402" s="53">
        <v>3.515195787347773</v>
      </c>
      <c r="K1402" s="53">
        <v>-1.0203486299292723</v>
      </c>
      <c r="M1402" s="53">
        <v>-0.61353677913793836</v>
      </c>
      <c r="N1402" s="53">
        <v>-0.32439230261247293</v>
      </c>
      <c r="O1402" s="53">
        <v>1.8981250317776799</v>
      </c>
      <c r="P1402" s="53">
        <v>-1.2486223579504157</v>
      </c>
      <c r="R1402" s="53">
        <v>-1.0438850938783146</v>
      </c>
      <c r="S1402" s="53">
        <v>-2.2143940355062234E-2</v>
      </c>
      <c r="T1402" s="53">
        <v>2.9541938953060476</v>
      </c>
      <c r="U1402" s="53">
        <v>-1.1840784506437891</v>
      </c>
    </row>
    <row r="1403" spans="1:21" x14ac:dyDescent="0.25">
      <c r="A1403" s="53" t="s">
        <v>677</v>
      </c>
      <c r="B1403" s="53">
        <f t="shared" si="21"/>
        <v>1394</v>
      </c>
      <c r="C1403" s="53">
        <v>2.9672086505141553</v>
      </c>
      <c r="D1403" s="53">
        <v>1.9288323576249069</v>
      </c>
      <c r="E1403" s="53">
        <v>10.746009563683449</v>
      </c>
      <c r="F1403" s="53">
        <v>-1.0638739014334262</v>
      </c>
      <c r="H1403" s="53">
        <v>-5.7612050079777911E-2</v>
      </c>
      <c r="I1403" s="53">
        <v>-7.8867887783391752E-2</v>
      </c>
      <c r="J1403" s="53">
        <v>3.5050831366464528</v>
      </c>
      <c r="K1403" s="53">
        <v>-1.0857270395940035</v>
      </c>
      <c r="M1403" s="53">
        <v>0.1390637527080682</v>
      </c>
      <c r="N1403" s="53">
        <v>-0.37682639703030663</v>
      </c>
      <c r="O1403" s="53">
        <v>8.0704506288509332</v>
      </c>
      <c r="P1403" s="53">
        <v>-1.2891797704092036</v>
      </c>
      <c r="R1403" s="53">
        <v>-0.8924978108800925</v>
      </c>
      <c r="S1403" s="53">
        <v>3.0937245073358572</v>
      </c>
      <c r="T1403" s="53">
        <v>2.9359022382824183</v>
      </c>
      <c r="U1403" s="53">
        <v>-1.2254939540482379</v>
      </c>
    </row>
    <row r="1404" spans="1:21" x14ac:dyDescent="0.25">
      <c r="A1404" s="53" t="s">
        <v>677</v>
      </c>
      <c r="B1404" s="53">
        <f t="shared" si="21"/>
        <v>1395</v>
      </c>
      <c r="C1404" s="53">
        <v>-0.73155195144774565</v>
      </c>
      <c r="D1404" s="53">
        <v>0.1084013701502701</v>
      </c>
      <c r="E1404" s="53">
        <v>7.4618552467611936</v>
      </c>
      <c r="F1404" s="53">
        <v>-1.0213072437860082</v>
      </c>
      <c r="H1404" s="53">
        <v>-0.38475981097367956</v>
      </c>
      <c r="J1404" s="53">
        <v>3.110475124497174</v>
      </c>
      <c r="K1404" s="53">
        <v>-1.0345596804554573</v>
      </c>
      <c r="M1404" s="53">
        <v>-0.7862355498539475</v>
      </c>
      <c r="N1404" s="53">
        <v>3.1746899497408565</v>
      </c>
      <c r="O1404" s="53">
        <v>8.763402759145384</v>
      </c>
      <c r="P1404" s="53">
        <v>-1.2574381648906399</v>
      </c>
      <c r="R1404" s="53">
        <v>-0.94531521336516422</v>
      </c>
      <c r="S1404" s="53">
        <v>-7.1563184455991514E-3</v>
      </c>
      <c r="T1404" s="53">
        <v>1.5953726586953219</v>
      </c>
      <c r="U1404" s="53">
        <v>-1.1930807774741021</v>
      </c>
    </row>
    <row r="1405" spans="1:21" x14ac:dyDescent="0.25">
      <c r="A1405" s="53" t="s">
        <v>677</v>
      </c>
      <c r="B1405" s="53">
        <f t="shared" si="21"/>
        <v>1396</v>
      </c>
      <c r="C1405" s="53">
        <v>-0.63868467335200307</v>
      </c>
      <c r="D1405" s="53">
        <v>0.21498189115516717</v>
      </c>
      <c r="E1405" s="53">
        <v>4.1205986193470219</v>
      </c>
      <c r="F1405" s="53">
        <v>-1.0832441498974323</v>
      </c>
      <c r="H1405" s="53">
        <v>6.252578554553534E-2</v>
      </c>
      <c r="J1405" s="53">
        <v>2.1715581063166307</v>
      </c>
      <c r="K1405" s="53">
        <v>-1.1090110960489457</v>
      </c>
      <c r="M1405" s="53">
        <v>-1.2773024099538037</v>
      </c>
      <c r="N1405" s="53">
        <v>2.3668741446764865</v>
      </c>
      <c r="O1405" s="53">
        <v>6.4846013603513288</v>
      </c>
      <c r="P1405" s="53">
        <v>-1.3036240049233114</v>
      </c>
      <c r="R1405" s="53">
        <v>-0.95243836385895742</v>
      </c>
      <c r="S1405" s="53">
        <v>0.261593490586285</v>
      </c>
      <c r="T1405" s="53">
        <v>1.626403028419162</v>
      </c>
      <c r="U1405" s="53">
        <v>-1.2402437915607165</v>
      </c>
    </row>
    <row r="1406" spans="1:21" x14ac:dyDescent="0.25">
      <c r="A1406" s="53" t="s">
        <v>677</v>
      </c>
      <c r="B1406" s="53">
        <f t="shared" si="21"/>
        <v>1397</v>
      </c>
      <c r="C1406" s="53">
        <v>-1.054569177719713</v>
      </c>
      <c r="D1406" s="53">
        <v>0.5682712571725973</v>
      </c>
      <c r="E1406" s="53">
        <v>5.7168480200916143</v>
      </c>
      <c r="F1406" s="53">
        <v>-1.0573180205042783</v>
      </c>
      <c r="H1406" s="53">
        <v>0.70260551131736093</v>
      </c>
      <c r="J1406" s="53">
        <v>4.7842438000525807</v>
      </c>
      <c r="K1406" s="53">
        <v>-1.0778465262412806</v>
      </c>
      <c r="M1406" s="53">
        <v>-0.4344019328985308</v>
      </c>
      <c r="N1406" s="53">
        <v>0.80214370549002034</v>
      </c>
      <c r="O1406" s="53">
        <v>2.4585823294602949</v>
      </c>
      <c r="P1406" s="53">
        <v>-1.2842911040731397</v>
      </c>
      <c r="R1406" s="53">
        <v>-0.91789159432687673</v>
      </c>
      <c r="S1406" s="53">
        <v>-1.8811252230523899E-2</v>
      </c>
      <c r="T1406" s="53">
        <v>2.6760902830214368</v>
      </c>
      <c r="U1406" s="53">
        <v>-1.2205018560565279</v>
      </c>
    </row>
    <row r="1407" spans="1:21" x14ac:dyDescent="0.25">
      <c r="A1407" s="53" t="s">
        <v>677</v>
      </c>
      <c r="B1407" s="53">
        <f t="shared" si="21"/>
        <v>1398</v>
      </c>
      <c r="C1407" s="53">
        <v>-0.99162504989286204</v>
      </c>
      <c r="D1407" s="53">
        <v>1.4149831758979268</v>
      </c>
      <c r="E1407" s="53">
        <v>5.1298168141223854</v>
      </c>
      <c r="F1407" s="53">
        <v>-1.0994619429575516</v>
      </c>
      <c r="H1407" s="53">
        <v>-0.63755902104086881</v>
      </c>
      <c r="J1407" s="53">
        <v>1.738962526074842</v>
      </c>
      <c r="K1407" s="53">
        <v>-1.1285057354640298</v>
      </c>
      <c r="M1407" s="53">
        <v>0.65651285719468633</v>
      </c>
      <c r="N1407" s="53">
        <v>1.7040465109703276</v>
      </c>
      <c r="O1407" s="53">
        <v>3.7820692263391105</v>
      </c>
      <c r="P1407" s="53">
        <v>-1.3157174794441429</v>
      </c>
      <c r="R1407" s="53">
        <v>-0.67928433573763947</v>
      </c>
      <c r="S1407" s="53">
        <v>-0.38027296858934989</v>
      </c>
      <c r="T1407" s="53">
        <v>3.5024033142806545</v>
      </c>
      <c r="U1407" s="53">
        <v>-1.2525931330207531</v>
      </c>
    </row>
    <row r="1408" spans="1:21" x14ac:dyDescent="0.25">
      <c r="A1408" s="53" t="s">
        <v>677</v>
      </c>
      <c r="B1408" s="53">
        <f t="shared" si="21"/>
        <v>1399</v>
      </c>
      <c r="C1408" s="53">
        <v>-0.91166895047456575</v>
      </c>
      <c r="D1408" s="53">
        <v>1.6491255955073612</v>
      </c>
      <c r="E1408" s="53">
        <v>5.6260968493080137</v>
      </c>
      <c r="F1408" s="53">
        <v>-1.0365651541933365</v>
      </c>
      <c r="H1408" s="53">
        <v>0.54977463980306163</v>
      </c>
      <c r="J1408" s="53">
        <v>2.9537052693409285</v>
      </c>
      <c r="K1408" s="53">
        <v>-1.0529004904852739</v>
      </c>
      <c r="M1408" s="53">
        <v>-0.46780296624017381</v>
      </c>
      <c r="N1408" s="53">
        <v>0.93746813855474653</v>
      </c>
      <c r="O1408" s="53">
        <v>3.7924607316862349</v>
      </c>
      <c r="P1408" s="53">
        <v>-1.268815862834382</v>
      </c>
      <c r="R1408" s="53">
        <v>-0.74604324129804134</v>
      </c>
      <c r="S1408" s="53">
        <v>0.53810400988132245</v>
      </c>
      <c r="T1408" s="53">
        <v>3.594513712837808</v>
      </c>
      <c r="U1408" s="53">
        <v>-1.2046991983583897</v>
      </c>
    </row>
    <row r="1409" spans="1:21" x14ac:dyDescent="0.25">
      <c r="A1409" s="53" t="s">
        <v>677</v>
      </c>
      <c r="B1409" s="53">
        <f t="shared" si="21"/>
        <v>1400</v>
      </c>
      <c r="C1409" s="53">
        <v>-0.43498858990221673</v>
      </c>
      <c r="D1409" s="53">
        <v>3.7679878113838092</v>
      </c>
      <c r="E1409" s="53">
        <v>3.9858101674595021</v>
      </c>
      <c r="F1409" s="53">
        <v>-1.1081909807109387</v>
      </c>
      <c r="H1409" s="53">
        <v>-0.5946552032202036</v>
      </c>
      <c r="J1409" s="53">
        <v>4.8227595818004758</v>
      </c>
      <c r="K1409" s="53">
        <v>-1.1389984975070599</v>
      </c>
      <c r="M1409" s="53">
        <v>-0.94188881631039101</v>
      </c>
      <c r="N1409" s="53">
        <v>2.2479204011943357</v>
      </c>
      <c r="O1409" s="53">
        <v>9.7767137019566253</v>
      </c>
      <c r="P1409" s="53">
        <v>-1.322226650899879</v>
      </c>
      <c r="R1409" s="53">
        <v>-8.4926739501955551E-3</v>
      </c>
      <c r="S1409" s="53">
        <v>0.17224777435544236</v>
      </c>
      <c r="T1409" s="53">
        <v>1.6834122890856689</v>
      </c>
      <c r="U1409" s="53">
        <v>-1.2592400218689781</v>
      </c>
    </row>
    <row r="1410" spans="1:21" x14ac:dyDescent="0.25">
      <c r="A1410" s="53" t="s">
        <v>677</v>
      </c>
      <c r="B1410" s="53">
        <f t="shared" si="21"/>
        <v>1401</v>
      </c>
      <c r="C1410" s="53">
        <v>-0.85746903515366557</v>
      </c>
      <c r="D1410" s="53">
        <v>1.8648576443335139</v>
      </c>
      <c r="E1410" s="53">
        <v>1.4244411536739907</v>
      </c>
      <c r="F1410" s="53">
        <v>-1.0259470089077332</v>
      </c>
      <c r="H1410" s="53">
        <v>0.92594882075989016</v>
      </c>
      <c r="J1410" s="53">
        <v>2.9154010623268576</v>
      </c>
      <c r="K1410" s="53">
        <v>-1.0401369219261933</v>
      </c>
      <c r="M1410" s="53">
        <v>-1.0381607047530359</v>
      </c>
      <c r="N1410" s="53">
        <v>4.3716829286647654</v>
      </c>
      <c r="O1410" s="53">
        <v>7.3593776368980288</v>
      </c>
      <c r="P1410" s="53">
        <v>-1.2608979994732012</v>
      </c>
      <c r="R1410" s="53">
        <v>-0.64941446215281073</v>
      </c>
      <c r="S1410" s="53">
        <v>0.85617908275421106</v>
      </c>
      <c r="T1410" s="53">
        <v>4.2716104907595165</v>
      </c>
      <c r="U1410" s="53">
        <v>-1.1966138132928565</v>
      </c>
    </row>
    <row r="1411" spans="1:21" x14ac:dyDescent="0.25">
      <c r="A1411" s="53" t="s">
        <v>677</v>
      </c>
      <c r="B1411" s="53">
        <f t="shared" si="21"/>
        <v>1402</v>
      </c>
      <c r="C1411" s="53">
        <v>-0.87714943129639422</v>
      </c>
      <c r="D1411" s="53">
        <v>3.2276577566551854</v>
      </c>
      <c r="E1411" s="53">
        <v>7.0365188355128581</v>
      </c>
      <c r="F1411" s="53">
        <v>-0.96793064331688849</v>
      </c>
      <c r="H1411" s="53">
        <v>-0.85308966448599588</v>
      </c>
      <c r="J1411" s="53">
        <v>2.6827480043911227</v>
      </c>
      <c r="K1411" s="53">
        <v>-0.97039820204152283</v>
      </c>
      <c r="M1411" s="53">
        <v>-0.92342783147421026</v>
      </c>
      <c r="N1411" s="53">
        <v>3.7169390339939872</v>
      </c>
      <c r="O1411" s="53">
        <v>5.140844240301357</v>
      </c>
      <c r="P1411" s="53">
        <v>-1.2176356741701699</v>
      </c>
      <c r="R1411" s="53">
        <v>-0.35989231856313703</v>
      </c>
      <c r="S1411" s="53">
        <v>0.53205239413849981</v>
      </c>
      <c r="T1411" s="53">
        <v>1.6932448982259003</v>
      </c>
      <c r="U1411" s="53">
        <v>-1.1524361680179582</v>
      </c>
    </row>
    <row r="1412" spans="1:21" x14ac:dyDescent="0.25">
      <c r="A1412" s="53" t="s">
        <v>677</v>
      </c>
      <c r="B1412" s="53">
        <f t="shared" si="21"/>
        <v>1403</v>
      </c>
      <c r="C1412" s="53">
        <v>-0.93225793741312135</v>
      </c>
      <c r="D1412" s="53">
        <v>1.0385438298712151</v>
      </c>
      <c r="E1412" s="53">
        <v>10.126306066336662</v>
      </c>
      <c r="F1412" s="53">
        <v>-1.0532457424021922</v>
      </c>
      <c r="H1412" s="53">
        <v>0.35621409004220211</v>
      </c>
      <c r="J1412" s="53">
        <v>3.742625818167995</v>
      </c>
      <c r="K1412" s="53">
        <v>-1.0729514339865069</v>
      </c>
      <c r="M1412" s="53">
        <v>0.31709586069845774</v>
      </c>
      <c r="N1412" s="53">
        <v>1.3388557849184213</v>
      </c>
      <c r="O1412" s="53">
        <v>3.1316874106811419</v>
      </c>
      <c r="P1412" s="53">
        <v>-1.281254439880499</v>
      </c>
      <c r="R1412" s="53">
        <v>-0.68213244042527765</v>
      </c>
      <c r="S1412" s="53">
        <v>1.8313035034946914</v>
      </c>
      <c r="T1412" s="53">
        <v>3.9233129131267224</v>
      </c>
      <c r="U1412" s="53">
        <v>-1.2174009438290463</v>
      </c>
    </row>
    <row r="1413" spans="1:21" x14ac:dyDescent="0.25">
      <c r="A1413" s="53" t="s">
        <v>677</v>
      </c>
      <c r="B1413" s="53">
        <f t="shared" si="21"/>
        <v>1404</v>
      </c>
      <c r="C1413" s="53">
        <v>-0.95783932347606338</v>
      </c>
      <c r="D1413" s="53">
        <v>1.5966123748166805</v>
      </c>
      <c r="E1413" s="53">
        <v>9.8401463003559275</v>
      </c>
      <c r="F1413" s="53">
        <v>-1.3026557828684171</v>
      </c>
      <c r="H1413" s="53">
        <v>-0.84314627357173499</v>
      </c>
      <c r="J1413" s="53">
        <v>3.2885369225255934</v>
      </c>
      <c r="K1413" s="53">
        <v>-1.3727554077680562</v>
      </c>
      <c r="M1413" s="53">
        <v>-0.5636453479526311</v>
      </c>
      <c r="N1413" s="53">
        <v>3.858047589153855</v>
      </c>
      <c r="O1413" s="53">
        <v>9.5228414998101076</v>
      </c>
      <c r="P1413" s="53">
        <v>-1.4672374499261123</v>
      </c>
      <c r="R1413" s="53">
        <v>-0.23609341698498687</v>
      </c>
      <c r="S1413" s="53">
        <v>0.56272320038520229</v>
      </c>
      <c r="T1413" s="53">
        <v>2.4423186818334566</v>
      </c>
      <c r="U1413" s="53">
        <v>-1.4073188779068351</v>
      </c>
    </row>
    <row r="1414" spans="1:21" x14ac:dyDescent="0.25">
      <c r="A1414" s="53" t="s">
        <v>677</v>
      </c>
      <c r="B1414" s="53">
        <f t="shared" si="21"/>
        <v>1405</v>
      </c>
      <c r="C1414" s="53">
        <v>-0.6838296218958918</v>
      </c>
      <c r="D1414" s="53">
        <v>3.296991767937687</v>
      </c>
      <c r="E1414" s="53">
        <v>4.5337203243343458</v>
      </c>
      <c r="F1414" s="53">
        <v>-1.2501710869337854</v>
      </c>
      <c r="H1414" s="53">
        <v>-1.0985701339555778</v>
      </c>
      <c r="J1414" s="53">
        <v>5.4161865647688892</v>
      </c>
      <c r="K1414" s="53">
        <v>-1.3096660454693088</v>
      </c>
      <c r="M1414" s="53">
        <v>-9.6347012271365023E-2</v>
      </c>
      <c r="N1414" s="53">
        <v>0.94971843842409376</v>
      </c>
      <c r="O1414" s="53">
        <v>4.6801403923577958</v>
      </c>
      <c r="P1414" s="53">
        <v>-1.4281000450605956</v>
      </c>
      <c r="R1414" s="53">
        <v>-0.30420947874223991</v>
      </c>
      <c r="S1414" s="53">
        <v>0.50381397404814454</v>
      </c>
      <c r="T1414" s="53">
        <v>2.3242848583222653</v>
      </c>
      <c r="U1414" s="53">
        <v>-1.3673534258184858</v>
      </c>
    </row>
    <row r="1415" spans="1:21" x14ac:dyDescent="0.25">
      <c r="A1415" s="53" t="s">
        <v>677</v>
      </c>
      <c r="B1415" s="53">
        <f t="shared" si="21"/>
        <v>1406</v>
      </c>
      <c r="C1415" s="53">
        <v>-0.85395514518616134</v>
      </c>
      <c r="D1415" s="53">
        <v>0.77289596388154058</v>
      </c>
      <c r="E1415" s="53">
        <v>4.153135566052379</v>
      </c>
      <c r="F1415" s="53">
        <v>-1.1703278783270801</v>
      </c>
      <c r="H1415" s="53">
        <v>-0.31932193924604385</v>
      </c>
      <c r="J1415" s="53">
        <v>7.3138716363911822</v>
      </c>
      <c r="K1415" s="53">
        <v>-1.2136903133976842</v>
      </c>
      <c r="M1415" s="53">
        <v>-0.82986787071242973</v>
      </c>
      <c r="N1415" s="53">
        <v>0.59222855700613097</v>
      </c>
      <c r="O1415" s="53">
        <v>7.2501410364169159</v>
      </c>
      <c r="P1415" s="53">
        <v>-1.3685616229480912</v>
      </c>
      <c r="R1415" s="53">
        <v>-9.4619163131396108E-2</v>
      </c>
      <c r="S1415" s="53">
        <v>-4.3301958516648455E-2</v>
      </c>
      <c r="T1415" s="53">
        <v>2.1803109700604488</v>
      </c>
      <c r="U1415" s="53">
        <v>-1.3065553232225284</v>
      </c>
    </row>
    <row r="1416" spans="1:21" x14ac:dyDescent="0.25">
      <c r="A1416" s="53" t="s">
        <v>677</v>
      </c>
      <c r="B1416" s="53">
        <f t="shared" si="21"/>
        <v>1407</v>
      </c>
      <c r="C1416" s="53">
        <v>-0.33865749553919089</v>
      </c>
      <c r="D1416" s="53">
        <v>0.82136422301357825</v>
      </c>
      <c r="E1416" s="53">
        <v>2.473883212245013</v>
      </c>
      <c r="F1416" s="53">
        <v>-1.2541192472939764</v>
      </c>
      <c r="H1416" s="53">
        <v>-1.1624441576125066</v>
      </c>
      <c r="J1416" s="53">
        <v>5.898089086873231</v>
      </c>
      <c r="K1416" s="53">
        <v>-1.3144119416766122</v>
      </c>
      <c r="M1416" s="53">
        <v>-0.93621037280309516</v>
      </c>
      <c r="N1416" s="53">
        <v>2.9526593738568367</v>
      </c>
      <c r="O1416" s="53">
        <v>10.592749019479767</v>
      </c>
      <c r="P1416" s="53">
        <v>-1.4310441556768261</v>
      </c>
      <c r="R1416" s="53">
        <v>-0.22182215440948014</v>
      </c>
      <c r="S1416" s="53">
        <v>0.14055026426366424</v>
      </c>
      <c r="T1416" s="53">
        <v>2.8735674287015724</v>
      </c>
      <c r="U1416" s="53">
        <v>-1.3703598262729888</v>
      </c>
    </row>
    <row r="1417" spans="1:21" x14ac:dyDescent="0.25">
      <c r="A1417" s="53" t="s">
        <v>677</v>
      </c>
      <c r="B1417" s="53">
        <f t="shared" si="21"/>
        <v>1408</v>
      </c>
      <c r="C1417" s="53">
        <v>-0.84748908964358871</v>
      </c>
      <c r="D1417" s="53">
        <v>8.0963950753688146E-2</v>
      </c>
      <c r="E1417" s="53">
        <v>4.5858335719597285</v>
      </c>
      <c r="F1417" s="53">
        <v>-0.40196791066835724</v>
      </c>
      <c r="H1417" s="53">
        <v>-1.2866015904393651</v>
      </c>
      <c r="J1417" s="53">
        <v>7.6357175615695638</v>
      </c>
      <c r="K1417" s="53">
        <v>-0.29008125913451938</v>
      </c>
      <c r="M1417" s="53">
        <v>0.15850165735736318</v>
      </c>
      <c r="N1417" s="53">
        <v>9.7024387164896461E-3</v>
      </c>
      <c r="O1417" s="53">
        <v>3.0753746084344007</v>
      </c>
      <c r="P1417" s="53">
        <v>-0.79560193248578626</v>
      </c>
      <c r="R1417" s="53">
        <v>-0.11887554927852875</v>
      </c>
      <c r="S1417" s="53">
        <v>0.1260296621923809</v>
      </c>
      <c r="T1417" s="53">
        <v>3.9128420513655322</v>
      </c>
      <c r="U1417" s="53">
        <v>-0.72147327354625501</v>
      </c>
    </row>
    <row r="1418" spans="1:21" x14ac:dyDescent="0.25">
      <c r="A1418" s="53" t="s">
        <v>677</v>
      </c>
      <c r="B1418" s="53">
        <f t="shared" si="21"/>
        <v>1409</v>
      </c>
      <c r="C1418" s="53">
        <v>-0.56041678007270013</v>
      </c>
      <c r="D1418" s="53">
        <v>1.7488771099252252</v>
      </c>
      <c r="E1418" s="53">
        <v>3.2046139899697175</v>
      </c>
      <c r="F1418" s="53">
        <v>-0.37765169225409506</v>
      </c>
      <c r="H1418" s="53">
        <v>-0.90411183793431471</v>
      </c>
      <c r="J1418" s="53">
        <v>0.4602162562893275</v>
      </c>
      <c r="K1418" s="53">
        <v>-0.2608518869155485</v>
      </c>
      <c r="M1418" s="53">
        <v>0.33744392556879654</v>
      </c>
      <c r="N1418" s="53">
        <v>0.75620475285468003</v>
      </c>
      <c r="O1418" s="53">
        <v>3.019930778343153</v>
      </c>
      <c r="P1418" s="53">
        <v>-0.77746952897405408</v>
      </c>
      <c r="R1418" s="53">
        <v>0.76134559568310722</v>
      </c>
      <c r="S1418" s="53">
        <v>1.1877235579525267</v>
      </c>
      <c r="T1418" s="53">
        <v>4.996859091795157</v>
      </c>
      <c r="U1418" s="53">
        <v>-0.70295723482869454</v>
      </c>
    </row>
    <row r="1419" spans="1:21" x14ac:dyDescent="0.25">
      <c r="A1419" s="53" t="s">
        <v>677</v>
      </c>
      <c r="B1419" s="53">
        <f t="shared" ref="B1419:B1482" si="22">B1418+1</f>
        <v>1410</v>
      </c>
      <c r="C1419" s="53">
        <v>-0.36045824016835115</v>
      </c>
      <c r="D1419" s="53">
        <v>0.33991967130937178</v>
      </c>
      <c r="E1419" s="53">
        <v>7.8165593999076997</v>
      </c>
      <c r="F1419" s="53">
        <v>-0.40986695608218776</v>
      </c>
      <c r="H1419" s="53">
        <v>-0.35016404286193514</v>
      </c>
      <c r="J1419" s="53">
        <v>1.7526624797395765E-2</v>
      </c>
      <c r="K1419" s="53">
        <v>-0.29957632677381923</v>
      </c>
      <c r="M1419" s="53">
        <v>-0.23984095298434227</v>
      </c>
      <c r="N1419" s="53">
        <v>1.5737123518513889</v>
      </c>
      <c r="O1419" s="53">
        <v>3.6498880407166774</v>
      </c>
      <c r="P1419" s="53">
        <v>-0.8014921854996786</v>
      </c>
      <c r="R1419" s="53">
        <v>9.7182335343036524E-2</v>
      </c>
      <c r="S1419" s="53">
        <v>-0.10949031782296179</v>
      </c>
      <c r="T1419" s="53">
        <v>3.8439061076444876</v>
      </c>
      <c r="U1419" s="53">
        <v>-0.72748814922398253</v>
      </c>
    </row>
    <row r="1420" spans="1:21" x14ac:dyDescent="0.25">
      <c r="A1420" s="53" t="s">
        <v>677</v>
      </c>
      <c r="B1420" s="53">
        <f t="shared" si="22"/>
        <v>1411</v>
      </c>
      <c r="C1420" s="53">
        <v>-0.42107080107374795</v>
      </c>
      <c r="D1420" s="53">
        <v>-0.75886706790737535</v>
      </c>
      <c r="E1420" s="53">
        <v>4.2629611024853222</v>
      </c>
      <c r="F1420" s="53">
        <v>-0.67492517951571385</v>
      </c>
      <c r="H1420" s="53">
        <v>-1.0974735791656278</v>
      </c>
      <c r="J1420" s="53">
        <v>0.18814930576736213</v>
      </c>
      <c r="K1420" s="53">
        <v>-0.61819023870897272</v>
      </c>
      <c r="M1420" s="53">
        <v>2.4756993677660745E-2</v>
      </c>
      <c r="N1420" s="53">
        <v>0.94782977152414627</v>
      </c>
      <c r="O1420" s="53">
        <v>6.3118272357560992</v>
      </c>
      <c r="P1420" s="53">
        <v>-0.9991439165180438</v>
      </c>
      <c r="R1420" s="53">
        <v>0.53903805334375665</v>
      </c>
      <c r="S1420" s="53">
        <v>1.4199977402487258</v>
      </c>
      <c r="T1420" s="53">
        <v>2.2533380207394877</v>
      </c>
      <c r="U1420" s="53">
        <v>-0.92932168451680552</v>
      </c>
    </row>
    <row r="1421" spans="1:21" x14ac:dyDescent="0.25">
      <c r="A1421" s="53" t="s">
        <v>677</v>
      </c>
      <c r="B1421" s="53">
        <f t="shared" si="22"/>
        <v>1412</v>
      </c>
      <c r="C1421" s="53">
        <v>-0.43422111137786068</v>
      </c>
      <c r="D1421" s="53">
        <v>5.1209639619232714</v>
      </c>
      <c r="E1421" s="53">
        <v>0.76509342631413091</v>
      </c>
      <c r="F1421" s="53">
        <v>-0.2808007532302359</v>
      </c>
      <c r="H1421" s="53">
        <v>-0.68519851493338935</v>
      </c>
      <c r="J1421" s="53">
        <v>1.7093585171598176</v>
      </c>
      <c r="K1421" s="53">
        <v>-0.14443196921877247</v>
      </c>
      <c r="M1421" s="53">
        <v>-0.27766176718992119</v>
      </c>
      <c r="N1421" s="53">
        <v>2.7756186676837062</v>
      </c>
      <c r="O1421" s="53">
        <v>3.4368663021317594</v>
      </c>
      <c r="P1421" s="53">
        <v>-0.70524858256896839</v>
      </c>
      <c r="R1421" s="53">
        <v>1.088431540556025</v>
      </c>
      <c r="S1421" s="53">
        <v>7.5269828293126534E-2</v>
      </c>
      <c r="T1421" s="53">
        <v>6.0648638812389635</v>
      </c>
      <c r="U1421" s="53">
        <v>-0.62920827821683711</v>
      </c>
    </row>
    <row r="1422" spans="1:21" x14ac:dyDescent="0.25">
      <c r="A1422" s="53" t="s">
        <v>677</v>
      </c>
      <c r="B1422" s="53">
        <f t="shared" si="22"/>
        <v>1413</v>
      </c>
      <c r="C1422" s="53">
        <v>-0.8923466476655334</v>
      </c>
      <c r="D1422" s="53">
        <v>0.46678965688413776</v>
      </c>
      <c r="E1422" s="53">
        <v>7.2418448673769351</v>
      </c>
      <c r="F1422" s="53">
        <v>-0.39028519085905966</v>
      </c>
      <c r="H1422" s="53">
        <v>-0.70735939045603069</v>
      </c>
      <c r="J1422" s="53">
        <v>1.652118162284397</v>
      </c>
      <c r="K1422" s="53">
        <v>-0.27603801606035716</v>
      </c>
      <c r="M1422" s="53">
        <v>0.33687004000517595</v>
      </c>
      <c r="N1422" s="53">
        <v>9.819088393626868E-2</v>
      </c>
      <c r="O1422" s="53">
        <v>2.7661205788989682</v>
      </c>
      <c r="P1422" s="53">
        <v>-0.78689022468288039</v>
      </c>
      <c r="R1422" s="53">
        <v>0.68564999110446689</v>
      </c>
      <c r="S1422" s="53">
        <v>1.0258638003254594</v>
      </c>
      <c r="T1422" s="53">
        <v>2.8875179464198331</v>
      </c>
      <c r="U1422" s="53">
        <v>-0.71257724832431968</v>
      </c>
    </row>
    <row r="1423" spans="1:21" x14ac:dyDescent="0.25">
      <c r="A1423" s="53" t="s">
        <v>677</v>
      </c>
      <c r="B1423" s="53">
        <f t="shared" si="22"/>
        <v>1414</v>
      </c>
      <c r="C1423" s="53">
        <v>-0.83599876401858952</v>
      </c>
      <c r="D1423" s="53">
        <v>1.2436987032548596</v>
      </c>
      <c r="E1423" s="53">
        <v>3.1617681407410427</v>
      </c>
      <c r="F1423" s="53">
        <v>-0.59894150912316102</v>
      </c>
      <c r="H1423" s="53">
        <v>-0.34440950893627886</v>
      </c>
      <c r="J1423" s="53">
        <v>1.6804534399989637</v>
      </c>
      <c r="K1423" s="53">
        <v>-0.52685387436850151</v>
      </c>
      <c r="M1423" s="53">
        <v>0.35805540274493386</v>
      </c>
      <c r="N1423" s="53">
        <v>3.0110414268473202</v>
      </c>
      <c r="O1423" s="53">
        <v>6.7409401896471675</v>
      </c>
      <c r="P1423" s="53">
        <v>-0.94248352021842319</v>
      </c>
      <c r="R1423" s="53">
        <v>1.7426048235772051</v>
      </c>
      <c r="S1423" s="53">
        <v>8.743800231139727E-2</v>
      </c>
      <c r="T1423" s="53">
        <v>3.2567013234713889</v>
      </c>
      <c r="U1423" s="53">
        <v>-0.87146249938686493</v>
      </c>
    </row>
    <row r="1424" spans="1:21" x14ac:dyDescent="0.25">
      <c r="A1424" s="53" t="s">
        <v>677</v>
      </c>
      <c r="B1424" s="53">
        <f t="shared" si="22"/>
        <v>1415</v>
      </c>
      <c r="C1424" s="53">
        <v>-0.86474657202537653</v>
      </c>
      <c r="D1424" s="53">
        <v>1.0266805444281921</v>
      </c>
      <c r="E1424" s="53">
        <v>4.4038517440103808</v>
      </c>
      <c r="F1424" s="53">
        <v>-0.38916416844353602</v>
      </c>
      <c r="H1424" s="53">
        <v>0.11597015500165</v>
      </c>
      <c r="J1424" s="53">
        <v>3.2165343290822515</v>
      </c>
      <c r="K1424" s="53">
        <v>-0.2746904882132668</v>
      </c>
      <c r="M1424" s="53">
        <v>-0.36984290842398154</v>
      </c>
      <c r="N1424" s="53">
        <v>0.36495515822744956</v>
      </c>
      <c r="O1424" s="53">
        <v>2.0522989982163056</v>
      </c>
      <c r="P1424" s="53">
        <v>-0.78605428751379947</v>
      </c>
      <c r="R1424" s="53">
        <v>1.0822592966996385</v>
      </c>
      <c r="S1424" s="53">
        <v>1.3360145515199995</v>
      </c>
      <c r="T1424" s="53">
        <v>3.2344285600927414</v>
      </c>
      <c r="U1424" s="53">
        <v>-0.71172362486628582</v>
      </c>
    </row>
    <row r="1425" spans="1:21" x14ac:dyDescent="0.25">
      <c r="A1425" s="53" t="s">
        <v>677</v>
      </c>
      <c r="B1425" s="53">
        <f t="shared" si="22"/>
        <v>1416</v>
      </c>
      <c r="C1425" s="53">
        <v>-0.95125946723339472</v>
      </c>
      <c r="D1425" s="53">
        <v>1.1970473224183078</v>
      </c>
      <c r="E1425" s="53">
        <v>12.337520568386715</v>
      </c>
      <c r="F1425" s="53">
        <v>-0.4970826929261814</v>
      </c>
      <c r="H1425" s="53">
        <v>-1.3468583794436331</v>
      </c>
      <c r="J1425" s="53">
        <v>1.5362534549399758</v>
      </c>
      <c r="K1425" s="53">
        <v>-0.40441422517292586</v>
      </c>
      <c r="M1425" s="53">
        <v>-0.35588181522069479</v>
      </c>
      <c r="N1425" s="53">
        <v>0.66901841258306394</v>
      </c>
      <c r="O1425" s="53">
        <v>10.016420694726234</v>
      </c>
      <c r="P1425" s="53">
        <v>-0.86652824111023297</v>
      </c>
      <c r="R1425" s="53">
        <v>0.84999297429370513</v>
      </c>
      <c r="S1425" s="53">
        <v>-2.0990830847027391E-2</v>
      </c>
      <c r="T1425" s="53">
        <v>4.2745526491051429</v>
      </c>
      <c r="U1425" s="53">
        <v>-0.79390020115870175</v>
      </c>
    </row>
    <row r="1426" spans="1:21" x14ac:dyDescent="0.25">
      <c r="A1426" s="53" t="s">
        <v>677</v>
      </c>
      <c r="B1426" s="53">
        <f t="shared" si="22"/>
        <v>1417</v>
      </c>
      <c r="C1426" s="53">
        <v>-0.69620698937254588</v>
      </c>
      <c r="D1426" s="53">
        <v>3.7849154218917822</v>
      </c>
      <c r="E1426" s="53">
        <v>3.6785749473741247</v>
      </c>
      <c r="F1426" s="53">
        <v>-0.67200730132389719</v>
      </c>
      <c r="H1426" s="53">
        <v>0.31657330447235094</v>
      </c>
      <c r="J1426" s="53">
        <v>2.9045588373950868</v>
      </c>
      <c r="K1426" s="53">
        <v>-0.61468279580377971</v>
      </c>
      <c r="M1426" s="53">
        <v>-1.9506239806845217E-2</v>
      </c>
      <c r="N1426" s="53">
        <v>1.4186264121604786</v>
      </c>
      <c r="O1426" s="53">
        <v>9.9040277180837588</v>
      </c>
      <c r="P1426" s="53">
        <v>-0.9969680788170191</v>
      </c>
      <c r="R1426" s="53">
        <v>1.1149294417092837</v>
      </c>
      <c r="S1426" s="53">
        <v>2.8357473556204931</v>
      </c>
      <c r="T1426" s="53">
        <v>3.6881751448850348</v>
      </c>
      <c r="U1426" s="53">
        <v>-0.92709981166419475</v>
      </c>
    </row>
    <row r="1427" spans="1:21" x14ac:dyDescent="0.25">
      <c r="A1427" s="53" t="s">
        <v>677</v>
      </c>
      <c r="B1427" s="53">
        <f t="shared" si="22"/>
        <v>1418</v>
      </c>
      <c r="C1427" s="53">
        <v>-0.82699326434946319</v>
      </c>
      <c r="D1427" s="53">
        <v>1.6729401769750403</v>
      </c>
      <c r="E1427" s="53">
        <v>4.4851674008226663</v>
      </c>
      <c r="F1427" s="53">
        <v>-0.57609621248949916</v>
      </c>
      <c r="H1427" s="53">
        <v>-1.1945320060891318</v>
      </c>
      <c r="J1427" s="53">
        <v>3.0086861255928512</v>
      </c>
      <c r="K1427" s="53">
        <v>-0.49939262741875184</v>
      </c>
      <c r="M1427" s="53">
        <v>-0.33734547650529451</v>
      </c>
      <c r="N1427" s="53">
        <v>0.15926653779079905</v>
      </c>
      <c r="O1427" s="53">
        <v>2.2543263818821884</v>
      </c>
      <c r="P1427" s="53">
        <v>-0.92544797094634512</v>
      </c>
      <c r="R1427" s="53">
        <v>0.17523591835962687</v>
      </c>
      <c r="S1427" s="53">
        <v>1.4263285070364355</v>
      </c>
      <c r="T1427" s="53">
        <v>4.3394252188625062</v>
      </c>
      <c r="U1427" s="53">
        <v>-0.85406652153469476</v>
      </c>
    </row>
    <row r="1428" spans="1:21" x14ac:dyDescent="0.25">
      <c r="A1428" s="53" t="s">
        <v>677</v>
      </c>
      <c r="B1428" s="53">
        <f t="shared" si="22"/>
        <v>1419</v>
      </c>
      <c r="C1428" s="53">
        <v>-0.81782692324170425</v>
      </c>
      <c r="D1428" s="53">
        <v>3.7358581267959332</v>
      </c>
      <c r="E1428" s="53">
        <v>6.8039957390076777</v>
      </c>
      <c r="F1428" s="53">
        <v>-0.50707325877422638</v>
      </c>
      <c r="H1428" s="53">
        <v>-1.1038964023691742</v>
      </c>
      <c r="J1428" s="53">
        <v>4.9710094479360452</v>
      </c>
      <c r="K1428" s="53">
        <v>-0.416423410272175</v>
      </c>
      <c r="M1428" s="53">
        <v>0.13671910288960828</v>
      </c>
      <c r="N1428" s="53">
        <v>0.33496327245386243</v>
      </c>
      <c r="O1428" s="53">
        <v>10.07566312187743</v>
      </c>
      <c r="P1428" s="53">
        <v>-0.87397812366109173</v>
      </c>
      <c r="R1428" s="53">
        <v>-0.17105747054903597</v>
      </c>
      <c r="S1428" s="53">
        <v>0.22829965419747356</v>
      </c>
      <c r="T1428" s="53">
        <v>5.9303029574270276</v>
      </c>
      <c r="U1428" s="53">
        <v>-0.80150770413886252</v>
      </c>
    </row>
    <row r="1429" spans="1:21" x14ac:dyDescent="0.25">
      <c r="A1429" s="53" t="s">
        <v>677</v>
      </c>
      <c r="B1429" s="53">
        <f t="shared" si="22"/>
        <v>1420</v>
      </c>
      <c r="C1429" s="53">
        <v>-0.72866381616872078</v>
      </c>
      <c r="D1429" s="53">
        <v>6.008867816093602</v>
      </c>
      <c r="E1429" s="53">
        <v>6.8672318067990012</v>
      </c>
      <c r="F1429" s="53">
        <v>-0.37827532386939483</v>
      </c>
      <c r="H1429" s="53">
        <v>-0.28603539439186793</v>
      </c>
      <c r="J1429" s="53">
        <v>5.1135284896648603</v>
      </c>
      <c r="K1429" s="53">
        <v>-0.26160152488558847</v>
      </c>
      <c r="M1429" s="53">
        <v>-0.71424519951843823</v>
      </c>
      <c r="N1429" s="53">
        <v>0.35707508674241928</v>
      </c>
      <c r="O1429" s="53">
        <v>4.3956204987815033</v>
      </c>
      <c r="P1429" s="53">
        <v>-0.77793456592587951</v>
      </c>
      <c r="R1429" s="53">
        <v>-0.92498355135443744</v>
      </c>
      <c r="S1429" s="53">
        <v>2.636945178584019</v>
      </c>
      <c r="T1429" s="53">
        <v>2.3139868459975843</v>
      </c>
      <c r="U1429" s="53">
        <v>-0.70343211077106615</v>
      </c>
    </row>
    <row r="1430" spans="1:21" x14ac:dyDescent="0.25">
      <c r="A1430" s="53" t="s">
        <v>677</v>
      </c>
      <c r="B1430" s="53">
        <f t="shared" si="22"/>
        <v>1421</v>
      </c>
      <c r="C1430" s="53">
        <v>-0.98926010050459356</v>
      </c>
      <c r="D1430" s="53">
        <v>0.24345656853200009</v>
      </c>
      <c r="E1430" s="53">
        <v>2.7590682340606962</v>
      </c>
      <c r="F1430" s="53">
        <v>-0.67840841668192087</v>
      </c>
      <c r="H1430" s="53">
        <v>-0.61177507164198119</v>
      </c>
      <c r="J1430" s="53">
        <v>13.963007128610879</v>
      </c>
      <c r="K1430" s="53">
        <v>-0.6223772728079221</v>
      </c>
      <c r="M1430" s="53">
        <v>-0.43507833073367991</v>
      </c>
      <c r="N1430" s="53">
        <v>4.9638818318659448</v>
      </c>
      <c r="O1430" s="53">
        <v>4.6677375754063988</v>
      </c>
      <c r="P1430" s="53">
        <v>-1.0017413377431994</v>
      </c>
      <c r="R1430" s="53">
        <v>-0.49769534488569023</v>
      </c>
      <c r="S1430" s="53">
        <v>5.142186664423682</v>
      </c>
      <c r="T1430" s="53">
        <v>2.8820237013925025</v>
      </c>
      <c r="U1430" s="53">
        <v>-0.9319740605208845</v>
      </c>
    </row>
    <row r="1431" spans="1:21" x14ac:dyDescent="0.25">
      <c r="A1431" s="53" t="s">
        <v>677</v>
      </c>
      <c r="B1431" s="53">
        <f t="shared" si="22"/>
        <v>1422</v>
      </c>
      <c r="C1431" s="53">
        <v>0.81520163766195219</v>
      </c>
      <c r="D1431" s="53">
        <v>2.7939437234993836</v>
      </c>
      <c r="E1431" s="53">
        <v>3.7322134415987565</v>
      </c>
      <c r="F1431" s="53">
        <v>-0.61303166464466652</v>
      </c>
      <c r="H1431" s="53">
        <v>-0.97240161754015642</v>
      </c>
      <c r="J1431" s="53">
        <v>11.179350384750013</v>
      </c>
      <c r="K1431" s="53">
        <v>-0.54379098166639084</v>
      </c>
      <c r="M1431" s="53">
        <v>-0.10997183081722811</v>
      </c>
      <c r="N1431" s="53">
        <v>0.53230542746094989</v>
      </c>
      <c r="O1431" s="53">
        <v>2.9291309481644081</v>
      </c>
      <c r="P1431" s="53">
        <v>-0.95299043297543096</v>
      </c>
      <c r="R1431" s="53">
        <v>-0.56618668611453893</v>
      </c>
      <c r="S1431" s="53">
        <v>1.7302825184738098</v>
      </c>
      <c r="T1431" s="53">
        <v>2.1025434703908052</v>
      </c>
      <c r="U1431" s="53">
        <v>-0.88219171150068698</v>
      </c>
    </row>
    <row r="1432" spans="1:21" x14ac:dyDescent="0.25">
      <c r="A1432" s="53" t="s">
        <v>677</v>
      </c>
      <c r="B1432" s="53">
        <f t="shared" si="22"/>
        <v>1423</v>
      </c>
      <c r="C1432" s="53">
        <v>1.2929872442769919</v>
      </c>
      <c r="D1432" s="53">
        <v>2.5951113670174921</v>
      </c>
      <c r="E1432" s="53">
        <v>11.536153281441754</v>
      </c>
      <c r="F1432" s="53">
        <v>-0.47296100171353445</v>
      </c>
      <c r="H1432" s="53">
        <v>-0.54724698322316512</v>
      </c>
      <c r="J1432" s="53">
        <v>1.8159094596771028</v>
      </c>
      <c r="K1432" s="53">
        <v>-0.37541868487164287</v>
      </c>
      <c r="M1432" s="53">
        <v>-0.6953605882538042</v>
      </c>
      <c r="N1432" s="53">
        <v>1.062120917723153</v>
      </c>
      <c r="O1432" s="53">
        <v>5.6366565224387308</v>
      </c>
      <c r="P1432" s="53">
        <v>-0.84854089492828799</v>
      </c>
      <c r="R1432" s="53">
        <v>0.22752252079870725</v>
      </c>
      <c r="S1432" s="53">
        <v>0.20929857014194742</v>
      </c>
      <c r="T1432" s="53">
        <v>3.3568081419199589</v>
      </c>
      <c r="U1432" s="53">
        <v>-0.77553228881241176</v>
      </c>
    </row>
    <row r="1433" spans="1:21" x14ac:dyDescent="0.25">
      <c r="A1433" s="53" t="s">
        <v>677</v>
      </c>
      <c r="B1433" s="53">
        <f t="shared" si="22"/>
        <v>1424</v>
      </c>
      <c r="C1433" s="53">
        <v>-0.33126312003362973</v>
      </c>
      <c r="D1433" s="53">
        <v>2.7740597012699832</v>
      </c>
      <c r="E1433" s="53">
        <v>11.549990343768705</v>
      </c>
      <c r="F1433" s="53">
        <v>-0.50423095104906279</v>
      </c>
      <c r="H1433" s="53">
        <v>-0.73775024819682344</v>
      </c>
      <c r="J1433" s="53">
        <v>11.744214467864378</v>
      </c>
      <c r="K1433" s="53">
        <v>-0.41300680703871601</v>
      </c>
      <c r="M1433" s="53">
        <v>-0.20059763965789709</v>
      </c>
      <c r="N1433" s="53">
        <v>0.2776303268393952</v>
      </c>
      <c r="O1433" s="53">
        <v>9.6989919594448004</v>
      </c>
      <c r="P1433" s="53">
        <v>-0.87185863823374621</v>
      </c>
      <c r="R1433" s="53">
        <v>0.20868873958082712</v>
      </c>
      <c r="S1433" s="53">
        <v>3.6630628257745395</v>
      </c>
      <c r="T1433" s="53">
        <v>2.0961650975047332</v>
      </c>
      <c r="U1433" s="53">
        <v>-0.79934337582967596</v>
      </c>
    </row>
    <row r="1434" spans="1:21" x14ac:dyDescent="0.25">
      <c r="A1434" s="53" t="s">
        <v>677</v>
      </c>
      <c r="B1434" s="53">
        <f t="shared" si="22"/>
        <v>1425</v>
      </c>
      <c r="C1434" s="53">
        <v>-0.30185526498304399</v>
      </c>
      <c r="D1434" s="53">
        <v>2.1696699556300185</v>
      </c>
      <c r="E1434" s="53">
        <v>4.0784465029251296</v>
      </c>
      <c r="F1434" s="53">
        <v>-0.44662184260362986</v>
      </c>
      <c r="H1434" s="53">
        <v>-0.71483134343503874</v>
      </c>
      <c r="J1434" s="53">
        <v>11.403910990021268</v>
      </c>
      <c r="K1434" s="53">
        <v>-0.34375763164197859</v>
      </c>
      <c r="M1434" s="53">
        <v>-0.53022032624262827</v>
      </c>
      <c r="N1434" s="53">
        <v>0.18422039904733023</v>
      </c>
      <c r="O1434" s="53">
        <v>4.3362278087875081</v>
      </c>
      <c r="P1434" s="53">
        <v>-0.82890000122499796</v>
      </c>
      <c r="R1434" s="53">
        <v>-6.2602524836101306E-2</v>
      </c>
      <c r="S1434" s="53">
        <v>2.9310115843657463</v>
      </c>
      <c r="T1434" s="53">
        <v>7.8499369129788317</v>
      </c>
      <c r="U1434" s="53">
        <v>-0.75547584411536417</v>
      </c>
    </row>
    <row r="1435" spans="1:21" x14ac:dyDescent="0.25">
      <c r="A1435" s="53" t="s">
        <v>677</v>
      </c>
      <c r="B1435" s="53">
        <f t="shared" si="22"/>
        <v>1426</v>
      </c>
      <c r="C1435" s="53">
        <v>-0.6947412236268109</v>
      </c>
      <c r="D1435" s="53">
        <v>3.4654066212842158</v>
      </c>
      <c r="E1435" s="53">
        <v>5.2865978081751654</v>
      </c>
      <c r="F1435" s="53">
        <v>-0.71269001244603203</v>
      </c>
      <c r="H1435" s="53">
        <v>0.26001109443233772</v>
      </c>
      <c r="J1435" s="53">
        <v>4.6709741942823264</v>
      </c>
      <c r="K1435" s="53">
        <v>-0.66358555222779203</v>
      </c>
      <c r="M1435" s="53">
        <v>-0.6215164227436305</v>
      </c>
      <c r="N1435" s="53">
        <v>-7.102564327934785E-2</v>
      </c>
      <c r="O1435" s="53">
        <v>3.8363720702666551</v>
      </c>
      <c r="P1435" s="53">
        <v>-1.0273048409504402</v>
      </c>
      <c r="R1435" s="53">
        <v>-0.16816384210390445</v>
      </c>
      <c r="S1435" s="53">
        <v>1.8967916813625714</v>
      </c>
      <c r="T1435" s="53">
        <v>1.4024150483559275</v>
      </c>
      <c r="U1435" s="53">
        <v>-0.958078421966155</v>
      </c>
    </row>
    <row r="1436" spans="1:21" x14ac:dyDescent="0.25">
      <c r="A1436" s="53" t="s">
        <v>677</v>
      </c>
      <c r="B1436" s="53">
        <f t="shared" si="22"/>
        <v>1427</v>
      </c>
      <c r="C1436" s="53">
        <v>0.47381501044979846</v>
      </c>
      <c r="D1436" s="53">
        <v>1.7774058088245388</v>
      </c>
      <c r="E1436" s="53">
        <v>3.0081669136635236</v>
      </c>
      <c r="F1436" s="53">
        <v>-0.60296674648671134</v>
      </c>
      <c r="H1436" s="53">
        <v>-0.49657610152993154</v>
      </c>
      <c r="J1436" s="53">
        <v>1.9676153213927587</v>
      </c>
      <c r="K1436" s="53">
        <v>-0.53169242118382021</v>
      </c>
      <c r="M1436" s="53">
        <v>-0.68022931871307502</v>
      </c>
      <c r="N1436" s="53">
        <v>0.23484412801056395</v>
      </c>
      <c r="O1436" s="53">
        <v>9.3191245897779691</v>
      </c>
      <c r="P1436" s="53">
        <v>-0.9454851065203288</v>
      </c>
      <c r="R1436" s="53">
        <v>-0.1983373550622512</v>
      </c>
      <c r="S1436" s="53">
        <v>1.5049593338725678</v>
      </c>
      <c r="T1436" s="53">
        <v>6.4177489315299026</v>
      </c>
      <c r="U1436" s="53">
        <v>-0.87452759156530802</v>
      </c>
    </row>
    <row r="1437" spans="1:21" x14ac:dyDescent="0.25">
      <c r="A1437" s="53" t="s">
        <v>677</v>
      </c>
      <c r="B1437" s="53">
        <f t="shared" si="22"/>
        <v>1428</v>
      </c>
      <c r="C1437" s="53">
        <v>-0.40334597410069645</v>
      </c>
      <c r="D1437" s="53">
        <v>1.1720279640439701</v>
      </c>
      <c r="E1437" s="53">
        <v>3.2092522386105995</v>
      </c>
      <c r="F1437" s="53">
        <v>-0.49909167205393379</v>
      </c>
      <c r="H1437" s="53">
        <v>1.6775227354741264</v>
      </c>
      <c r="J1437" s="53">
        <v>2.2803298782899604</v>
      </c>
      <c r="K1437" s="53">
        <v>-0.40682912364541107</v>
      </c>
      <c r="M1437" s="53">
        <v>-0.70142441027486979</v>
      </c>
      <c r="N1437" s="53">
        <v>0.30594536263489169</v>
      </c>
      <c r="O1437" s="53">
        <v>8.2571365166276518</v>
      </c>
      <c r="P1437" s="53">
        <v>-0.86802632027576998</v>
      </c>
      <c r="R1437" s="53">
        <v>-8.7673019183703293E-2</v>
      </c>
      <c r="S1437" s="53">
        <v>2.2634585608309279</v>
      </c>
      <c r="T1437" s="53">
        <v>1.8291779975914713</v>
      </c>
      <c r="U1437" s="53">
        <v>-0.79542997584152897</v>
      </c>
    </row>
    <row r="1438" spans="1:21" x14ac:dyDescent="0.25">
      <c r="A1438" s="53" t="s">
        <v>677</v>
      </c>
      <c r="B1438" s="53">
        <f t="shared" si="22"/>
        <v>1429</v>
      </c>
      <c r="C1438" s="53">
        <v>-0.86729602989756116</v>
      </c>
      <c r="D1438" s="53">
        <v>0.52032345426579918</v>
      </c>
      <c r="E1438" s="53">
        <v>10.851397747896664</v>
      </c>
      <c r="F1438" s="53">
        <v>-0.55397257677046874</v>
      </c>
      <c r="H1438" s="53">
        <v>-0.91495662088829177</v>
      </c>
      <c r="J1438" s="53">
        <v>4.3663367777764943</v>
      </c>
      <c r="K1438" s="53">
        <v>-0.47279885480774519</v>
      </c>
      <c r="M1438" s="53">
        <v>-1.120273041662686</v>
      </c>
      <c r="N1438" s="53">
        <v>1.0566228356018308</v>
      </c>
      <c r="O1438" s="53">
        <v>8.4981514983547868</v>
      </c>
      <c r="P1438" s="53">
        <v>-0.90895055826606008</v>
      </c>
      <c r="R1438" s="53">
        <v>8.7726164213139418E-2</v>
      </c>
      <c r="S1438" s="53">
        <v>1.787286694442519</v>
      </c>
      <c r="T1438" s="53">
        <v>2.1136035929713946</v>
      </c>
      <c r="U1438" s="53">
        <v>-0.83722006586597508</v>
      </c>
    </row>
    <row r="1439" spans="1:21" x14ac:dyDescent="0.25">
      <c r="A1439" s="53" t="s">
        <v>677</v>
      </c>
      <c r="B1439" s="53">
        <f t="shared" si="22"/>
        <v>1430</v>
      </c>
      <c r="C1439" s="53">
        <v>-0.47918488769568751</v>
      </c>
      <c r="D1439" s="53">
        <v>3.4123872092323557</v>
      </c>
      <c r="E1439" s="53">
        <v>5.6892266988034548</v>
      </c>
      <c r="F1439" s="53">
        <v>-0.45906263378399054</v>
      </c>
      <c r="H1439" s="53">
        <v>-0.80410154901259157</v>
      </c>
      <c r="J1439" s="53">
        <v>10.626123043483117</v>
      </c>
      <c r="K1439" s="53">
        <v>-0.35871211633668626</v>
      </c>
      <c r="M1439" s="53">
        <v>-1.1258095941565129</v>
      </c>
      <c r="N1439" s="53">
        <v>0.32775529795277636</v>
      </c>
      <c r="O1439" s="53">
        <v>7.5261259575137949</v>
      </c>
      <c r="P1439" s="53">
        <v>-0.83817699659674494</v>
      </c>
      <c r="R1439" s="53">
        <v>2.469347891311546E-2</v>
      </c>
      <c r="S1439" s="53">
        <v>2.051414365519884</v>
      </c>
      <c r="T1439" s="53">
        <v>1.6710548605709081</v>
      </c>
      <c r="U1439" s="53">
        <v>-0.7649491169429159</v>
      </c>
    </row>
    <row r="1440" spans="1:21" x14ac:dyDescent="0.25">
      <c r="A1440" s="53" t="s">
        <v>677</v>
      </c>
      <c r="B1440" s="53">
        <f t="shared" si="22"/>
        <v>1431</v>
      </c>
      <c r="C1440" s="53">
        <v>-0.33399557488095638</v>
      </c>
      <c r="D1440" s="53">
        <v>0.66244285298310623</v>
      </c>
      <c r="E1440" s="53">
        <v>3.2384291510310708</v>
      </c>
      <c r="F1440" s="53">
        <v>-0.54349948660652725</v>
      </c>
      <c r="H1440" s="53">
        <v>-0.62745183900851564</v>
      </c>
      <c r="J1440" s="53">
        <v>3.7293927628838821</v>
      </c>
      <c r="K1440" s="53">
        <v>-0.46020965012675996</v>
      </c>
      <c r="M1440" s="53">
        <v>-1.1960251055514297</v>
      </c>
      <c r="N1440" s="53">
        <v>0.31850161245303621</v>
      </c>
      <c r="O1440" s="53">
        <v>3.5789434052754139</v>
      </c>
      <c r="P1440" s="53">
        <v>-0.90114086131269011</v>
      </c>
      <c r="R1440" s="53">
        <v>0.1684385936348031</v>
      </c>
      <c r="S1440" s="53">
        <v>2.6319440659493787</v>
      </c>
      <c r="T1440" s="53">
        <v>3.457816648039918</v>
      </c>
      <c r="U1440" s="53">
        <v>-0.82924513573233627</v>
      </c>
    </row>
    <row r="1441" spans="1:21" x14ac:dyDescent="0.25">
      <c r="A1441" s="53" t="s">
        <v>677</v>
      </c>
      <c r="B1441" s="53">
        <f t="shared" si="22"/>
        <v>1432</v>
      </c>
      <c r="C1441" s="53">
        <v>1.2067347213715751</v>
      </c>
      <c r="D1441" s="53">
        <v>0.78768198025507719</v>
      </c>
      <c r="E1441" s="53">
        <v>4.2145556604646535</v>
      </c>
      <c r="F1441" s="53">
        <v>-0.5076880948006377</v>
      </c>
      <c r="H1441" s="53">
        <v>1.4038032906539923</v>
      </c>
      <c r="J1441" s="53">
        <v>3.2565946243171271</v>
      </c>
      <c r="K1441" s="53">
        <v>-0.41716247548221064</v>
      </c>
      <c r="M1441" s="53">
        <v>-0.6097261841861793</v>
      </c>
      <c r="N1441" s="53">
        <v>1.0091473334284489</v>
      </c>
      <c r="O1441" s="53">
        <v>3.0149821410861892</v>
      </c>
      <c r="P1441" s="53">
        <v>-0.87443660181482885</v>
      </c>
      <c r="R1441" s="53">
        <v>-0.54573740213324995</v>
      </c>
      <c r="S1441" s="53">
        <v>0.64975623098505486</v>
      </c>
      <c r="T1441" s="53">
        <v>1.9380475070830321</v>
      </c>
      <c r="U1441" s="53">
        <v>-0.80197588251578089</v>
      </c>
    </row>
    <row r="1442" spans="1:21" x14ac:dyDescent="0.25">
      <c r="A1442" s="53" t="s">
        <v>677</v>
      </c>
      <c r="B1442" s="53">
        <f t="shared" si="22"/>
        <v>1433</v>
      </c>
      <c r="C1442" s="53">
        <v>-0.7039895044207628</v>
      </c>
      <c r="D1442" s="53">
        <v>0.77934593975511135</v>
      </c>
      <c r="E1442" s="53">
        <v>3.8421743276759699</v>
      </c>
      <c r="F1442" s="53">
        <v>-0.525244189662606</v>
      </c>
      <c r="H1442" s="53">
        <v>0.25599915336734691</v>
      </c>
      <c r="J1442" s="53">
        <v>3.4388843190562248</v>
      </c>
      <c r="K1442" s="53">
        <v>-0.43826582398359831</v>
      </c>
      <c r="M1442" s="53">
        <v>-1.2311620551302582</v>
      </c>
      <c r="N1442" s="53">
        <v>0.31383629747684588</v>
      </c>
      <c r="O1442" s="53">
        <v>2.8089239774249899</v>
      </c>
      <c r="P1442" s="53">
        <v>-0.88752803695100724</v>
      </c>
      <c r="R1442" s="53">
        <v>0.55123834463039201</v>
      </c>
      <c r="S1442" s="53">
        <v>0.69578115870649337</v>
      </c>
      <c r="T1442" s="53">
        <v>1.6070594825841529</v>
      </c>
      <c r="U1442" s="53">
        <v>-0.81534429888116067</v>
      </c>
    </row>
    <row r="1443" spans="1:21" x14ac:dyDescent="0.25">
      <c r="A1443" s="53" t="s">
        <v>677</v>
      </c>
      <c r="B1443" s="53">
        <f t="shared" si="22"/>
        <v>1434</v>
      </c>
      <c r="C1443" s="53">
        <v>0.69698421942955002</v>
      </c>
      <c r="D1443" s="53">
        <v>0.60138570464322361</v>
      </c>
      <c r="E1443" s="53">
        <v>5.6060847615144578</v>
      </c>
      <c r="F1443" s="53">
        <v>-0.52787801856240046</v>
      </c>
      <c r="H1443" s="53">
        <v>-0.56227041498367492</v>
      </c>
      <c r="J1443" s="53">
        <v>4.0359927442299952</v>
      </c>
      <c r="K1443" s="53">
        <v>-0.44143182471453524</v>
      </c>
      <c r="M1443" s="53">
        <v>-0.70810194893239897</v>
      </c>
      <c r="N1443" s="53">
        <v>6.7141971288239566E-2</v>
      </c>
      <c r="O1443" s="53">
        <v>4.740864607346774</v>
      </c>
      <c r="P1443" s="53">
        <v>-0.88949206143780501</v>
      </c>
      <c r="R1443" s="53">
        <v>0.32012674460014906</v>
      </c>
      <c r="S1443" s="53">
        <v>2.3904172973110334</v>
      </c>
      <c r="T1443" s="53">
        <v>5.8381199949696647</v>
      </c>
      <c r="U1443" s="53">
        <v>-0.81734987709456497</v>
      </c>
    </row>
    <row r="1444" spans="1:21" x14ac:dyDescent="0.25">
      <c r="A1444" s="53" t="s">
        <v>677</v>
      </c>
      <c r="B1444" s="53">
        <f t="shared" si="22"/>
        <v>1435</v>
      </c>
      <c r="C1444" s="53">
        <v>-1.0296903250245097</v>
      </c>
      <c r="D1444" s="53">
        <v>0.83628619562372042</v>
      </c>
      <c r="E1444" s="53">
        <v>4.3953011488175386</v>
      </c>
      <c r="F1444" s="53">
        <v>-0.53825156294616761</v>
      </c>
      <c r="H1444" s="53">
        <v>-0.74017463167220687</v>
      </c>
      <c r="J1444" s="53">
        <v>2.1021199719711761</v>
      </c>
      <c r="K1444" s="53">
        <v>-0.45390137013716142</v>
      </c>
      <c r="M1444" s="53">
        <v>-0.9870339207963752</v>
      </c>
      <c r="N1444" s="53">
        <v>0.88777765722674218</v>
      </c>
      <c r="O1444" s="53">
        <v>2.6077732629552051</v>
      </c>
      <c r="P1444" s="53">
        <v>-0.89722752792395088</v>
      </c>
      <c r="R1444" s="53">
        <v>-0.1454081119420878</v>
      </c>
      <c r="S1444" s="53">
        <v>2.2009753939282799</v>
      </c>
      <c r="T1444" s="53">
        <v>2.3189671617260448</v>
      </c>
      <c r="U1444" s="53">
        <v>-0.82524900623446051</v>
      </c>
    </row>
    <row r="1445" spans="1:21" x14ac:dyDescent="0.25">
      <c r="A1445" s="53" t="s">
        <v>677</v>
      </c>
      <c r="B1445" s="53">
        <f t="shared" si="22"/>
        <v>1436</v>
      </c>
      <c r="C1445" s="53">
        <v>0.13768358600604941</v>
      </c>
      <c r="D1445" s="53">
        <v>0.41751264608847921</v>
      </c>
      <c r="E1445" s="53">
        <v>7.9279089647831515</v>
      </c>
      <c r="F1445" s="53">
        <v>-0.60234311487141157</v>
      </c>
      <c r="H1445" s="53">
        <v>1.6116442025847699</v>
      </c>
      <c r="J1445" s="53">
        <v>2.8687906344702094</v>
      </c>
      <c r="K1445" s="53">
        <v>-0.53094278321378019</v>
      </c>
      <c r="M1445" s="53">
        <v>-0.62143201483109745</v>
      </c>
      <c r="N1445" s="53">
        <v>0.91596370456238574</v>
      </c>
      <c r="O1445" s="53">
        <v>8.1505548167649984</v>
      </c>
      <c r="P1445" s="53">
        <v>-0.94502006956850337</v>
      </c>
      <c r="R1445" s="53">
        <v>-5.785216674414177E-4</v>
      </c>
      <c r="S1445" s="53">
        <v>0.98968441876016622</v>
      </c>
      <c r="T1445" s="53">
        <v>3.0571046803879605</v>
      </c>
      <c r="U1445" s="53">
        <v>-0.8740527156229364</v>
      </c>
    </row>
    <row r="1446" spans="1:21" x14ac:dyDescent="0.25">
      <c r="A1446" s="53" t="s">
        <v>677</v>
      </c>
      <c r="B1446" s="53">
        <f t="shared" si="22"/>
        <v>1437</v>
      </c>
      <c r="C1446" s="53">
        <v>-1.057419072821159</v>
      </c>
      <c r="D1446" s="53">
        <v>2.6622009070995976</v>
      </c>
      <c r="E1446" s="53">
        <v>9.3473749991029411</v>
      </c>
      <c r="F1446" s="53">
        <v>-0.52540594098974358</v>
      </c>
      <c r="H1446" s="53">
        <v>-0.71594759738664704</v>
      </c>
      <c r="J1446" s="53">
        <v>6.56606270004204</v>
      </c>
      <c r="K1446" s="53">
        <v>-0.43846025757797025</v>
      </c>
      <c r="M1446" s="53">
        <v>-0.66786565063053593</v>
      </c>
      <c r="N1446" s="53">
        <v>0.56806061698526855</v>
      </c>
      <c r="O1446" s="53">
        <v>3.1085826114171669</v>
      </c>
      <c r="P1446" s="53">
        <v>-0.88764865358153133</v>
      </c>
      <c r="R1446" s="53">
        <v>-0.51232894991687827</v>
      </c>
      <c r="S1446" s="53">
        <v>2.1751864579058515</v>
      </c>
      <c r="T1446" s="53">
        <v>10.787900072463687</v>
      </c>
      <c r="U1446" s="53">
        <v>-0.81546746745058507</v>
      </c>
    </row>
    <row r="1447" spans="1:21" x14ac:dyDescent="0.25">
      <c r="A1447" s="53" t="s">
        <v>677</v>
      </c>
      <c r="B1447" s="53">
        <f t="shared" si="22"/>
        <v>1438</v>
      </c>
      <c r="C1447" s="53">
        <v>-0.91863178525295708</v>
      </c>
      <c r="D1447" s="53">
        <v>0.49390812804104095</v>
      </c>
      <c r="E1447" s="53">
        <v>6.9890486942391243</v>
      </c>
      <c r="F1447" s="53">
        <v>-0.54051333197230744</v>
      </c>
      <c r="H1447" s="53">
        <v>2.0023073978452053</v>
      </c>
      <c r="J1447" s="53">
        <v>4.700113461962113</v>
      </c>
      <c r="K1447" s="53">
        <v>-0.45662013535024271</v>
      </c>
      <c r="M1447" s="53">
        <v>-0.87683827869569153</v>
      </c>
      <c r="N1447" s="53">
        <v>-0.41687894517205687</v>
      </c>
      <c r="O1447" s="53">
        <v>5.6054765821341572</v>
      </c>
      <c r="P1447" s="53">
        <v>-0.89891411043170844</v>
      </c>
      <c r="R1447" s="53">
        <v>-0.40413235455657559</v>
      </c>
      <c r="S1447" s="53">
        <v>1.3497025579899617</v>
      </c>
      <c r="T1447" s="53">
        <v>4.4942549520655621</v>
      </c>
      <c r="U1447" s="53">
        <v>-0.8269712725073125</v>
      </c>
    </row>
    <row r="1448" spans="1:21" x14ac:dyDescent="0.25">
      <c r="A1448" s="53" t="s">
        <v>677</v>
      </c>
      <c r="B1448" s="53">
        <f t="shared" si="22"/>
        <v>1439</v>
      </c>
      <c r="C1448" s="53">
        <v>-1.2947855704788727</v>
      </c>
      <c r="D1448" s="53">
        <v>0.34509111958664107</v>
      </c>
      <c r="E1448" s="53">
        <v>10.38598496428782</v>
      </c>
      <c r="F1448" s="53">
        <v>-0.4857389488478242</v>
      </c>
      <c r="H1448" s="53">
        <v>-0.63472862923728912</v>
      </c>
      <c r="J1448" s="53">
        <v>4.7745090672486947</v>
      </c>
      <c r="K1448" s="53">
        <v>-0.390778448738685</v>
      </c>
      <c r="M1448" s="53">
        <v>-0.63719125313935299</v>
      </c>
      <c r="N1448" s="53">
        <v>0.6991162068175798</v>
      </c>
      <c r="O1448" s="53">
        <v>4.5531314252252812</v>
      </c>
      <c r="P1448" s="53">
        <v>-0.85806930471402287</v>
      </c>
      <c r="R1448" s="53">
        <v>-0.23683565792292052</v>
      </c>
      <c r="S1448" s="53">
        <v>0.71038472123803809</v>
      </c>
      <c r="T1448" s="53">
        <v>2.8001239628535708</v>
      </c>
      <c r="U1448" s="53">
        <v>-0.78526229533886571</v>
      </c>
    </row>
    <row r="1449" spans="1:21" x14ac:dyDescent="0.25">
      <c r="A1449" s="53" t="s">
        <v>677</v>
      </c>
      <c r="B1449" s="53">
        <f t="shared" si="22"/>
        <v>1440</v>
      </c>
      <c r="C1449" s="53">
        <v>-1.1791552387318298</v>
      </c>
      <c r="D1449" s="53">
        <v>2.7401656334841231</v>
      </c>
      <c r="E1449" s="53">
        <v>3.3299025843495729</v>
      </c>
      <c r="F1449" s="53">
        <v>-0.48836609528777375</v>
      </c>
      <c r="H1449" s="53">
        <v>-0.61024369491389663</v>
      </c>
      <c r="J1449" s="53">
        <v>2.8597220034766271</v>
      </c>
      <c r="K1449" s="53">
        <v>-0.39393641680176134</v>
      </c>
      <c r="M1449" s="53">
        <v>-1.0664264068191045</v>
      </c>
      <c r="N1449" s="53">
        <v>0.87554320006187758</v>
      </c>
      <c r="O1449" s="53">
        <v>1.8609536831803926</v>
      </c>
      <c r="P1449" s="53">
        <v>-0.86002834614563117</v>
      </c>
      <c r="R1449" s="53">
        <v>-1.0752493802119234</v>
      </c>
      <c r="S1449" s="53">
        <v>1.5875809783443193</v>
      </c>
      <c r="T1449" s="53">
        <v>4.3206566073417099</v>
      </c>
      <c r="U1449" s="53">
        <v>-0.78726278506839853</v>
      </c>
    </row>
    <row r="1450" spans="1:21" x14ac:dyDescent="0.25">
      <c r="A1450" s="53" t="s">
        <v>677</v>
      </c>
      <c r="B1450" s="53">
        <f t="shared" si="22"/>
        <v>1441</v>
      </c>
      <c r="C1450" s="53">
        <v>-0.21137812974583295</v>
      </c>
      <c r="D1450" s="53">
        <v>1.7155596379881963</v>
      </c>
      <c r="E1450" s="53">
        <v>5.8745054356580813</v>
      </c>
      <c r="F1450" s="53">
        <v>-0.46358283557841617</v>
      </c>
      <c r="H1450" s="53">
        <v>1.0577948973439926</v>
      </c>
      <c r="J1450" s="53">
        <v>2.0095345755919025</v>
      </c>
      <c r="K1450" s="53">
        <v>-0.36414563640560593</v>
      </c>
      <c r="M1450" s="53">
        <v>-0.88752939765134531</v>
      </c>
      <c r="N1450" s="53">
        <v>-0.30998518147816223</v>
      </c>
      <c r="O1450" s="53">
        <v>1.812402823608122</v>
      </c>
      <c r="P1450" s="53">
        <v>-0.84154767379229556</v>
      </c>
      <c r="R1450" s="53">
        <v>-9.4442383749754139E-2</v>
      </c>
      <c r="S1450" s="53">
        <v>0.78470491316950874</v>
      </c>
      <c r="T1450" s="53">
        <v>3.450125260797364</v>
      </c>
      <c r="U1450" s="53">
        <v>-0.76839110903275842</v>
      </c>
    </row>
    <row r="1451" spans="1:21" x14ac:dyDescent="0.25">
      <c r="A1451" s="53" t="s">
        <v>677</v>
      </c>
      <c r="B1451" s="53">
        <f t="shared" si="22"/>
        <v>1442</v>
      </c>
      <c r="C1451" s="53">
        <v>-1.1138382708442596</v>
      </c>
      <c r="D1451" s="53">
        <v>1.6331126466906567</v>
      </c>
      <c r="E1451" s="53">
        <v>4.3114909655440554</v>
      </c>
      <c r="F1451" s="53">
        <v>-0.36355030980228475</v>
      </c>
      <c r="H1451" s="53">
        <v>0.14426822186048691</v>
      </c>
      <c r="J1451" s="53">
        <v>3.1280520720409486</v>
      </c>
      <c r="K1451" s="53">
        <v>-0.24390128425751861</v>
      </c>
      <c r="M1451" s="53">
        <v>-0.93381028278802169</v>
      </c>
      <c r="N1451" s="53">
        <v>0.22624964064878197</v>
      </c>
      <c r="O1451" s="53">
        <v>5.3146167852580968</v>
      </c>
      <c r="P1451" s="53">
        <v>-0.76695424438771753</v>
      </c>
      <c r="R1451" s="53">
        <v>-0.76674972087929794</v>
      </c>
      <c r="S1451" s="53">
        <v>1.0015773716786831</v>
      </c>
      <c r="T1451" s="53">
        <v>2.8791961626605125</v>
      </c>
      <c r="U1451" s="53">
        <v>-0.69221947375908255</v>
      </c>
    </row>
    <row r="1452" spans="1:21" x14ac:dyDescent="0.25">
      <c r="A1452" s="53" t="s">
        <v>677</v>
      </c>
      <c r="B1452" s="53">
        <f t="shared" si="22"/>
        <v>1443</v>
      </c>
      <c r="C1452" s="53">
        <v>-1.1698016594746379</v>
      </c>
      <c r="D1452" s="53">
        <v>0.22307515550237564</v>
      </c>
      <c r="E1452" s="53">
        <v>4.3284319260555124</v>
      </c>
      <c r="F1452" s="53">
        <v>-0.26285773201028512</v>
      </c>
      <c r="H1452" s="53">
        <v>-0.90241338291007067</v>
      </c>
      <c r="J1452" s="53">
        <v>3.3482695082317178</v>
      </c>
      <c r="K1452" s="53">
        <v>-0.1228635149042142</v>
      </c>
      <c r="M1452" s="53">
        <v>-1.0822112166538793</v>
      </c>
      <c r="N1452" s="53">
        <v>0.76177389171164755</v>
      </c>
      <c r="O1452" s="53">
        <v>3.1265790079247946</v>
      </c>
      <c r="P1452" s="53">
        <v>-0.69186861963900503</v>
      </c>
      <c r="R1452" s="53">
        <v>-6.1627815149512523E-2</v>
      </c>
      <c r="S1452" s="53">
        <v>1.4136526431697563</v>
      </c>
      <c r="T1452" s="53">
        <v>4.5857169323922369</v>
      </c>
      <c r="U1452" s="53">
        <v>-0.61554522954872049</v>
      </c>
    </row>
    <row r="1453" spans="1:21" x14ac:dyDescent="0.25">
      <c r="A1453" s="53" t="s">
        <v>677</v>
      </c>
      <c r="B1453" s="53">
        <f t="shared" si="22"/>
        <v>1444</v>
      </c>
      <c r="C1453" s="53">
        <v>-0.77709869283394417</v>
      </c>
      <c r="D1453" s="53">
        <v>1.1208918919250548</v>
      </c>
      <c r="E1453" s="53">
        <v>4.7763933116453599</v>
      </c>
      <c r="F1453" s="53">
        <v>-0.294110080223901</v>
      </c>
      <c r="H1453" s="53">
        <v>0.59280503788609018</v>
      </c>
      <c r="J1453" s="53">
        <v>3.4879855194318519</v>
      </c>
      <c r="K1453" s="53">
        <v>-0.1604304795979053</v>
      </c>
      <c r="M1453" s="53">
        <v>-0.76408073817622935</v>
      </c>
      <c r="N1453" s="53">
        <v>2.1712409986593711E-2</v>
      </c>
      <c r="O1453" s="53">
        <v>4.5603973314505764</v>
      </c>
      <c r="P1453" s="53">
        <v>-0.71517323793302701</v>
      </c>
      <c r="R1453" s="53">
        <v>-8.8495445389429897E-2</v>
      </c>
      <c r="S1453" s="53">
        <v>1.460789548487935</v>
      </c>
      <c r="T1453" s="53">
        <v>2.6738986874050763</v>
      </c>
      <c r="U1453" s="53">
        <v>-0.63934291386293063</v>
      </c>
    </row>
    <row r="1454" spans="1:21" x14ac:dyDescent="0.25">
      <c r="A1454" s="53" t="s">
        <v>677</v>
      </c>
      <c r="B1454" s="53">
        <f t="shared" si="22"/>
        <v>1445</v>
      </c>
      <c r="C1454" s="53">
        <v>-0.53887762590288368</v>
      </c>
      <c r="D1454" s="53">
        <v>1.0929155102648829</v>
      </c>
      <c r="E1454" s="53">
        <v>6.1209724193784325</v>
      </c>
      <c r="F1454" s="53">
        <v>-0.20458826825281623</v>
      </c>
      <c r="H1454" s="53">
        <v>-0.48620809685960881</v>
      </c>
      <c r="J1454" s="53">
        <v>1.4536756510509732</v>
      </c>
      <c r="K1454" s="53">
        <v>-5.2820557724329371E-2</v>
      </c>
      <c r="M1454" s="53">
        <v>-1.2248864198949656</v>
      </c>
      <c r="N1454" s="53">
        <v>-7.5874485957829807E-2</v>
      </c>
      <c r="O1454" s="53">
        <v>3.755289835419851</v>
      </c>
      <c r="P1454" s="53">
        <v>-0.64841756112067173</v>
      </c>
      <c r="R1454" s="53">
        <v>-0.73043723987166798</v>
      </c>
      <c r="S1454" s="53">
        <v>0.82523975675928218</v>
      </c>
      <c r="T1454" s="53">
        <v>4.6457358230346317</v>
      </c>
      <c r="U1454" s="53">
        <v>-0.57117485794719036</v>
      </c>
    </row>
    <row r="1455" spans="1:21" x14ac:dyDescent="0.25">
      <c r="A1455" s="53" t="s">
        <v>677</v>
      </c>
      <c r="B1455" s="53">
        <f t="shared" si="22"/>
        <v>1446</v>
      </c>
      <c r="C1455" s="53">
        <v>-0.80613934572164125</v>
      </c>
      <c r="D1455" s="53">
        <v>0.23702177238306163</v>
      </c>
      <c r="E1455" s="53">
        <v>3.8800359717488768</v>
      </c>
      <c r="F1455" s="53">
        <v>-0.26688782708460085</v>
      </c>
      <c r="H1455" s="53">
        <v>-1.0123480987169471</v>
      </c>
      <c r="J1455" s="53">
        <v>3.0529327257708139</v>
      </c>
      <c r="K1455" s="53">
        <v>-0.12770790094311915</v>
      </c>
      <c r="M1455" s="53">
        <v>-0.97784223799896663</v>
      </c>
      <c r="N1455" s="53">
        <v>1.0855022505967327</v>
      </c>
      <c r="O1455" s="53">
        <v>2.8664827659269267</v>
      </c>
      <c r="P1455" s="53">
        <v>-0.69487382829576216</v>
      </c>
      <c r="R1455" s="53">
        <v>-0.5545056397751037</v>
      </c>
      <c r="S1455" s="53">
        <v>1.7044224118265183</v>
      </c>
      <c r="T1455" s="53">
        <v>3.9520763557136731</v>
      </c>
      <c r="U1455" s="53">
        <v>-0.61861402072176375</v>
      </c>
    </row>
    <row r="1456" spans="1:21" x14ac:dyDescent="0.25">
      <c r="A1456" s="53" t="s">
        <v>677</v>
      </c>
      <c r="B1456" s="53">
        <f t="shared" si="22"/>
        <v>1447</v>
      </c>
      <c r="C1456" s="53">
        <v>-0.64207141261592637</v>
      </c>
      <c r="D1456" s="53">
        <v>1.5151704771893204</v>
      </c>
      <c r="E1456" s="53">
        <v>4.1383856618111743</v>
      </c>
      <c r="F1456" s="53">
        <v>-0.26404612097970626</v>
      </c>
      <c r="H1456" s="53">
        <v>-0.57495336998315627</v>
      </c>
      <c r="J1456" s="53">
        <v>1.6637746032935246</v>
      </c>
      <c r="K1456" s="53">
        <v>-0.12429202088883536</v>
      </c>
      <c r="M1456" s="53">
        <v>-0.79517717523007625</v>
      </c>
      <c r="N1456" s="53">
        <v>0.15861910396393866</v>
      </c>
      <c r="O1456" s="53">
        <v>2.2690337988290126</v>
      </c>
      <c r="P1456" s="53">
        <v>-0.69275479149168906</v>
      </c>
      <c r="R1456" s="53">
        <v>-0.68371651877192086</v>
      </c>
      <c r="S1456" s="53">
        <v>2.8176927901422495</v>
      </c>
      <c r="T1456" s="53">
        <v>2.6976235806546187</v>
      </c>
      <c r="U1456" s="53">
        <v>-0.6164501505275688</v>
      </c>
    </row>
    <row r="1457" spans="1:21" x14ac:dyDescent="0.25">
      <c r="A1457" s="53" t="s">
        <v>677</v>
      </c>
      <c r="B1457" s="53">
        <f t="shared" si="22"/>
        <v>1448</v>
      </c>
      <c r="C1457" s="53">
        <v>-1.2629041213747871</v>
      </c>
      <c r="D1457" s="53">
        <v>2.5084831496564663</v>
      </c>
      <c r="E1457" s="53">
        <v>4.0369274252718306</v>
      </c>
      <c r="F1457" s="53">
        <v>-0.23769209538547442</v>
      </c>
      <c r="H1457" s="53">
        <v>1.9422311824972376</v>
      </c>
      <c r="J1457" s="53">
        <v>2.715685444957801</v>
      </c>
      <c r="K1457" s="53">
        <v>-9.2613097363856797E-2</v>
      </c>
      <c r="M1457" s="53">
        <v>-0.18361617729735513</v>
      </c>
      <c r="N1457" s="53">
        <v>-2.4302126401047376E-2</v>
      </c>
      <c r="O1457" s="53">
        <v>4.1818877368016034</v>
      </c>
      <c r="P1457" s="53">
        <v>-0.67310281197365474</v>
      </c>
      <c r="R1457" s="53">
        <v>-0.47720746944896886</v>
      </c>
      <c r="S1457" s="53">
        <v>2.1292026658817815</v>
      </c>
      <c r="T1457" s="53">
        <v>3.092942982090892</v>
      </c>
      <c r="U1457" s="53">
        <v>-0.59638238546833711</v>
      </c>
    </row>
    <row r="1458" spans="1:21" x14ac:dyDescent="0.25">
      <c r="A1458" s="53" t="s">
        <v>677</v>
      </c>
      <c r="B1458" s="53">
        <f t="shared" si="22"/>
        <v>1449</v>
      </c>
      <c r="C1458" s="53">
        <v>-1.4218637315828389</v>
      </c>
      <c r="D1458" s="53">
        <v>1.5941233027144484</v>
      </c>
      <c r="E1458" s="53">
        <v>4.6579862239221086</v>
      </c>
      <c r="F1458" s="53">
        <v>-0.30701791767142478</v>
      </c>
      <c r="H1458" s="53">
        <v>-0.22208476753258277</v>
      </c>
      <c r="J1458" s="53">
        <v>7.9830220533316103</v>
      </c>
      <c r="K1458" s="53">
        <v>-0.1759463784464842</v>
      </c>
      <c r="M1458" s="53">
        <v>-0.79852816490847234</v>
      </c>
      <c r="N1458" s="53">
        <v>1.1192284727810546</v>
      </c>
      <c r="O1458" s="53">
        <v>4.3036330664026732</v>
      </c>
      <c r="P1458" s="53">
        <v>-0.72479850585400729</v>
      </c>
      <c r="R1458" s="53">
        <v>-0.37211340675595245</v>
      </c>
      <c r="S1458" s="53">
        <v>2.005949121805342</v>
      </c>
      <c r="T1458" s="53">
        <v>3.1824578487636437</v>
      </c>
      <c r="U1458" s="53">
        <v>-0.64917182779463589</v>
      </c>
    </row>
    <row r="1459" spans="1:21" x14ac:dyDescent="0.25">
      <c r="A1459" s="53" t="s">
        <v>677</v>
      </c>
      <c r="B1459" s="53">
        <f t="shared" si="22"/>
        <v>1450</v>
      </c>
      <c r="C1459" s="53">
        <v>-0.81310066899125799</v>
      </c>
      <c r="D1459" s="53">
        <v>-1.3139306389399663</v>
      </c>
      <c r="E1459" s="53">
        <v>11.98908856011764</v>
      </c>
      <c r="F1459" s="53">
        <v>-0.24652279702014657</v>
      </c>
      <c r="H1459" s="53">
        <v>0.37341567173405971</v>
      </c>
      <c r="J1459" s="53">
        <v>2.6985943961226475</v>
      </c>
      <c r="K1459" s="53">
        <v>-0.10322806473407561</v>
      </c>
      <c r="M1459" s="53">
        <v>-0.80545575727965135</v>
      </c>
      <c r="N1459" s="53">
        <v>0.5209983339219495</v>
      </c>
      <c r="O1459" s="53">
        <v>1.6744773469633889</v>
      </c>
      <c r="P1459" s="53">
        <v>-0.67968779334714302</v>
      </c>
      <c r="R1459" s="53">
        <v>-0.63200184829012651</v>
      </c>
      <c r="S1459" s="53">
        <v>1.3319872247698163</v>
      </c>
      <c r="T1459" s="53">
        <v>7.16781036941211</v>
      </c>
      <c r="U1459" s="53">
        <v>-0.60310668817796043</v>
      </c>
    </row>
    <row r="1460" spans="1:21" x14ac:dyDescent="0.25">
      <c r="A1460" s="53" t="s">
        <v>677</v>
      </c>
      <c r="B1460" s="53">
        <f t="shared" si="22"/>
        <v>1451</v>
      </c>
      <c r="C1460" s="53">
        <v>-0.44461013381036063</v>
      </c>
      <c r="D1460" s="53">
        <v>-0.88349925479745384</v>
      </c>
      <c r="E1460" s="53">
        <v>3.7685771556158576</v>
      </c>
      <c r="F1460" s="53">
        <v>-0.33765725460770835</v>
      </c>
      <c r="H1460" s="53">
        <v>-0.24977765295574533</v>
      </c>
      <c r="J1460" s="53">
        <v>1.9011166474191756</v>
      </c>
      <c r="K1460" s="53">
        <v>-0.21277647137441327</v>
      </c>
      <c r="M1460" s="53">
        <v>-0.38667546864206365</v>
      </c>
      <c r="N1460" s="53">
        <v>0.27867852955360572</v>
      </c>
      <c r="O1460" s="53">
        <v>5.7034581367911148</v>
      </c>
      <c r="P1460" s="53">
        <v>-0.74764600669462977</v>
      </c>
      <c r="R1460" s="53">
        <v>-0.49535285149166508</v>
      </c>
      <c r="S1460" s="53">
        <v>1.5605201598767042</v>
      </c>
      <c r="T1460" s="53">
        <v>2.8243341323916114</v>
      </c>
      <c r="U1460" s="53">
        <v>-0.67250272322119853</v>
      </c>
    </row>
    <row r="1461" spans="1:21" x14ac:dyDescent="0.25">
      <c r="A1461" s="53" t="s">
        <v>677</v>
      </c>
      <c r="B1461" s="53">
        <f t="shared" si="22"/>
        <v>1452</v>
      </c>
      <c r="C1461" s="53">
        <v>-1.2012233463916737</v>
      </c>
      <c r="D1461" s="53">
        <v>-1.3321807798490219</v>
      </c>
      <c r="E1461" s="53">
        <v>4.2814534079827311</v>
      </c>
      <c r="F1461" s="53">
        <v>-0.27675912792944701</v>
      </c>
      <c r="H1461" s="53">
        <v>-0.35212550799173487</v>
      </c>
      <c r="J1461" s="53">
        <v>9.0762451388930128</v>
      </c>
      <c r="K1461" s="53">
        <v>-0.13957372324179609</v>
      </c>
      <c r="M1461" s="53">
        <v>-0.81353248147840995</v>
      </c>
      <c r="N1461" s="53">
        <v>1.4123172859002402</v>
      </c>
      <c r="O1461" s="53">
        <v>2.6539131654478485</v>
      </c>
      <c r="P1461" s="53">
        <v>-0.70223477591743144</v>
      </c>
      <c r="R1461" s="53">
        <v>-0.33468871720104881</v>
      </c>
      <c r="S1461" s="53">
        <v>1.1652455931323993</v>
      </c>
      <c r="T1461" s="53">
        <v>4.2015029501295871</v>
      </c>
      <c r="U1461" s="53">
        <v>-0.62613070713747121</v>
      </c>
    </row>
    <row r="1462" spans="1:21" x14ac:dyDescent="0.25">
      <c r="A1462" s="53" t="s">
        <v>677</v>
      </c>
      <c r="B1462" s="53">
        <f t="shared" si="22"/>
        <v>1453</v>
      </c>
      <c r="C1462" s="53">
        <v>-0.60136138495034763</v>
      </c>
      <c r="D1462" s="53">
        <v>-1.0107564700263707</v>
      </c>
      <c r="E1462" s="53">
        <v>4.0059976648519156</v>
      </c>
      <c r="F1462" s="53">
        <v>-0.38829836726781619</v>
      </c>
      <c r="H1462" s="53">
        <v>1.3652213286078218E-2</v>
      </c>
      <c r="J1462" s="53">
        <v>2.8841562375608372</v>
      </c>
      <c r="K1462" s="53">
        <v>-0.27364974970690864</v>
      </c>
      <c r="M1462" s="53">
        <v>1.043656536697573</v>
      </c>
      <c r="N1462" s="53">
        <v>0.30374621876949132</v>
      </c>
      <c r="O1462" s="53">
        <v>7.5798522018923027</v>
      </c>
      <c r="P1462" s="53">
        <v>-0.78540866671817955</v>
      </c>
      <c r="R1462" s="53">
        <v>1.3200776358407842</v>
      </c>
      <c r="S1462" s="53">
        <v>0.51704767053138256</v>
      </c>
      <c r="T1462" s="53">
        <v>3.6027315082801548</v>
      </c>
      <c r="U1462" s="53">
        <v>-0.71106434438861366</v>
      </c>
    </row>
    <row r="1463" spans="1:21" x14ac:dyDescent="0.25">
      <c r="A1463" s="53" t="s">
        <v>677</v>
      </c>
      <c r="B1463" s="53">
        <f t="shared" si="22"/>
        <v>1454</v>
      </c>
      <c r="C1463" s="53">
        <v>-0.37121021861738052</v>
      </c>
      <c r="D1463" s="53">
        <v>-0.85696679161474476</v>
      </c>
      <c r="E1463" s="53">
        <v>3.6616958940855318</v>
      </c>
      <c r="F1463" s="53">
        <v>-0.30951821173189387</v>
      </c>
      <c r="H1463" s="53">
        <v>1.8104836017214248</v>
      </c>
      <c r="J1463" s="53">
        <v>1.1640036625544719</v>
      </c>
      <c r="K1463" s="53">
        <v>-0.17895186328402243</v>
      </c>
      <c r="M1463" s="53">
        <v>-0.78695449274735563</v>
      </c>
      <c r="N1463" s="53">
        <v>1.4552695865687217</v>
      </c>
      <c r="O1463" s="53">
        <v>2.3382355069040996</v>
      </c>
      <c r="P1463" s="53">
        <v>-0.72666295451251339</v>
      </c>
      <c r="R1463" s="53">
        <v>0.31926734359271941</v>
      </c>
      <c r="S1463" s="53">
        <v>0.90060352706902458</v>
      </c>
      <c r="T1463" s="53">
        <v>4.8589798025777933</v>
      </c>
      <c r="U1463" s="53">
        <v>-0.65107572341032005</v>
      </c>
    </row>
    <row r="1464" spans="1:21" x14ac:dyDescent="0.25">
      <c r="A1464" s="53" t="s">
        <v>677</v>
      </c>
      <c r="B1464" s="53">
        <f t="shared" si="22"/>
        <v>1455</v>
      </c>
      <c r="C1464" s="53">
        <v>-1.5545227261547345</v>
      </c>
      <c r="D1464" s="53">
        <v>-0.87852050897272016</v>
      </c>
      <c r="E1464" s="53">
        <v>2.7987992614707271</v>
      </c>
      <c r="F1464" s="53">
        <v>-0.41163133928017159</v>
      </c>
      <c r="H1464" s="53">
        <v>0.12923530509707959</v>
      </c>
      <c r="J1464" s="53">
        <v>4.8202097117965232</v>
      </c>
      <c r="K1464" s="53">
        <v>-0.30169720808653683</v>
      </c>
      <c r="M1464" s="53">
        <v>-1.0866497840807954</v>
      </c>
      <c r="N1464" s="53">
        <v>-0.15089539031116422</v>
      </c>
      <c r="O1464" s="53">
        <v>2.0862850066439442</v>
      </c>
      <c r="P1464" s="53">
        <v>-0.80280787149781063</v>
      </c>
      <c r="R1464" s="53">
        <v>-0.46904213006617518</v>
      </c>
      <c r="S1464" s="53">
        <v>2.4886222949126404</v>
      </c>
      <c r="T1464" s="53">
        <v>6.8186993764304447</v>
      </c>
      <c r="U1464" s="53">
        <v>-0.72883167176724617</v>
      </c>
    </row>
    <row r="1465" spans="1:21" x14ac:dyDescent="0.25">
      <c r="A1465" s="53" t="s">
        <v>677</v>
      </c>
      <c r="B1465" s="53">
        <f t="shared" si="22"/>
        <v>1456</v>
      </c>
      <c r="C1465" s="53">
        <v>-1.0242609258419193</v>
      </c>
      <c r="D1465" s="53">
        <v>-1.2586048484648455</v>
      </c>
      <c r="E1465" s="53">
        <v>3.9851134016910343</v>
      </c>
      <c r="F1465" s="53">
        <v>-0.36749846519040741</v>
      </c>
      <c r="H1465" s="53">
        <v>-0.69805802725524102</v>
      </c>
      <c r="J1465" s="53">
        <v>2.2525074900042967</v>
      </c>
      <c r="K1465" s="53">
        <v>-0.24864717448813467</v>
      </c>
      <c r="M1465" s="53">
        <v>-1.102428936071657</v>
      </c>
      <c r="N1465" s="53">
        <v>0.32748827070738756</v>
      </c>
      <c r="O1465" s="53">
        <v>2.7647456078915504</v>
      </c>
      <c r="P1465" s="53">
        <v>-0.76989835129631767</v>
      </c>
      <c r="R1465" s="53">
        <v>0.71165151898542722</v>
      </c>
      <c r="S1465" s="53">
        <v>1.4376271106516827</v>
      </c>
      <c r="T1465" s="53">
        <v>5.4648931170584776</v>
      </c>
      <c r="U1465" s="53">
        <v>-0.69522587042751127</v>
      </c>
    </row>
    <row r="1466" spans="1:21" x14ac:dyDescent="0.25">
      <c r="A1466" s="53" t="s">
        <v>677</v>
      </c>
      <c r="B1466" s="53">
        <f t="shared" si="22"/>
        <v>1457</v>
      </c>
      <c r="C1466" s="53">
        <v>-0.88099016017602849</v>
      </c>
      <c r="D1466" s="53">
        <v>1.0885042564318563</v>
      </c>
      <c r="E1466" s="53">
        <v>3.7287981775787844</v>
      </c>
      <c r="F1466" s="53">
        <v>-0.38487369609455052</v>
      </c>
      <c r="H1466" s="53">
        <v>-0.7368813215230442</v>
      </c>
      <c r="J1466" s="53">
        <v>2.2913216698238208</v>
      </c>
      <c r="K1466" s="53">
        <v>-0.26953311500879906</v>
      </c>
      <c r="M1466" s="53">
        <v>-0.57813076682465891</v>
      </c>
      <c r="N1466" s="53">
        <v>0.61196336127853934</v>
      </c>
      <c r="O1466" s="53">
        <v>3.0866780833261798</v>
      </c>
      <c r="P1466" s="53">
        <v>-0.78285491767090876</v>
      </c>
      <c r="R1466" s="53">
        <v>2.4179620025778745</v>
      </c>
      <c r="S1466" s="53">
        <v>1.3079184764654437</v>
      </c>
      <c r="T1466" s="53">
        <v>3.4190884168864555</v>
      </c>
      <c r="U1466" s="53">
        <v>-0.708456564553822</v>
      </c>
    </row>
    <row r="1467" spans="1:21" x14ac:dyDescent="0.25">
      <c r="A1467" s="53" t="s">
        <v>677</v>
      </c>
      <c r="B1467" s="53">
        <f t="shared" si="22"/>
        <v>1458</v>
      </c>
      <c r="C1467" s="53">
        <v>-1.1032714124435512</v>
      </c>
      <c r="D1467" s="53">
        <v>-8.8069984765612785E-2</v>
      </c>
      <c r="E1467" s="53">
        <v>4.1187213503095155</v>
      </c>
      <c r="F1467" s="53">
        <v>-0.32727733603233361</v>
      </c>
      <c r="H1467" s="53">
        <v>1.5281230562872195</v>
      </c>
      <c r="J1467" s="53">
        <v>4.8911157564266023</v>
      </c>
      <c r="K1467" s="53">
        <v>-0.20029926383854549</v>
      </c>
      <c r="M1467" s="53">
        <v>-0.94092818782503174</v>
      </c>
      <c r="N1467" s="53">
        <v>1.5583278585730616</v>
      </c>
      <c r="O1467" s="53">
        <v>2.5994831423840608</v>
      </c>
      <c r="P1467" s="53">
        <v>-0.73990578702637622</v>
      </c>
      <c r="R1467" s="53">
        <v>1.5454567445456471</v>
      </c>
      <c r="S1467" s="53">
        <v>1.2672782588554985</v>
      </c>
      <c r="T1467" s="53">
        <v>3.2613844664412501</v>
      </c>
      <c r="U1467" s="53">
        <v>-0.66459874033403887</v>
      </c>
    </row>
    <row r="1468" spans="1:21" x14ac:dyDescent="0.25">
      <c r="A1468" s="53" t="s">
        <v>677</v>
      </c>
      <c r="B1468" s="53">
        <f t="shared" si="22"/>
        <v>1459</v>
      </c>
      <c r="C1468" s="53">
        <v>-1.3896147819917641</v>
      </c>
      <c r="D1468" s="53">
        <v>-0.53243857863551769</v>
      </c>
      <c r="E1468" s="53">
        <v>3.500532777548111</v>
      </c>
      <c r="F1468" s="53">
        <v>-0.34300957181487118</v>
      </c>
      <c r="H1468" s="53">
        <v>1.5362541840958377</v>
      </c>
      <c r="J1468" s="53">
        <v>4.4220537706616296</v>
      </c>
      <c r="K1468" s="53">
        <v>-0.21921023789258232</v>
      </c>
      <c r="M1468" s="53">
        <v>-0.30226758947793048</v>
      </c>
      <c r="N1468" s="53">
        <v>0.59719710794570213</v>
      </c>
      <c r="O1468" s="53">
        <v>10.556764368420758</v>
      </c>
      <c r="P1468" s="53">
        <v>-0.75163718549018377</v>
      </c>
      <c r="R1468" s="53">
        <v>3.2544769139489906</v>
      </c>
      <c r="S1468" s="53">
        <v>2.4344512080608594</v>
      </c>
      <c r="T1468" s="53">
        <v>3.6204616299065515</v>
      </c>
      <c r="U1468" s="53">
        <v>-0.67657834513526904</v>
      </c>
    </row>
    <row r="1469" spans="1:21" x14ac:dyDescent="0.25">
      <c r="A1469" s="53" t="s">
        <v>677</v>
      </c>
      <c r="B1469" s="53">
        <f t="shared" si="22"/>
        <v>1460</v>
      </c>
      <c r="C1469" s="53">
        <v>-1.0287953875283355</v>
      </c>
      <c r="D1469" s="53">
        <v>-0.78063048721952988</v>
      </c>
      <c r="E1469" s="53">
        <v>3.9528246954415356</v>
      </c>
      <c r="F1469" s="53">
        <v>-0.65711052218401877</v>
      </c>
      <c r="H1469" s="53">
        <v>-1.2215208496904</v>
      </c>
      <c r="J1469" s="53">
        <v>5.3389302957570655</v>
      </c>
      <c r="K1469" s="53">
        <v>-0.59677608453292186</v>
      </c>
      <c r="M1469" s="53">
        <v>-0.86508651051074481</v>
      </c>
      <c r="N1469" s="53">
        <v>1.3471965962117021</v>
      </c>
      <c r="O1469" s="53">
        <v>1.7740551922062069</v>
      </c>
      <c r="P1469" s="53">
        <v>-0.98585967348080927</v>
      </c>
      <c r="R1469" s="53">
        <v>0.51351809897062028</v>
      </c>
      <c r="S1469" s="53">
        <v>-0.48343216936490807</v>
      </c>
      <c r="T1469" s="53">
        <v>4.8273416808476286</v>
      </c>
      <c r="U1469" s="53">
        <v>-0.91575638092912792</v>
      </c>
    </row>
    <row r="1470" spans="1:21" x14ac:dyDescent="0.25">
      <c r="A1470" s="53" t="s">
        <v>677</v>
      </c>
      <c r="B1470" s="53">
        <f t="shared" si="22"/>
        <v>1461</v>
      </c>
      <c r="C1470" s="53">
        <v>-0.49398364748037116</v>
      </c>
      <c r="D1470" s="53">
        <v>-1.0830034968178552</v>
      </c>
      <c r="E1470" s="53">
        <v>3.6240600316358047</v>
      </c>
      <c r="F1470" s="53">
        <v>-0.65277331239266567</v>
      </c>
      <c r="H1470" s="53">
        <v>-1.1466222045557442</v>
      </c>
      <c r="J1470" s="53">
        <v>3.5295910573095708</v>
      </c>
      <c r="K1470" s="53">
        <v>-0.59156253046692997</v>
      </c>
      <c r="M1470" s="53">
        <v>-0.51443732573146406</v>
      </c>
      <c r="N1470" s="53">
        <v>0.12293135252804394</v>
      </c>
      <c r="O1470" s="53">
        <v>3.648488629009996</v>
      </c>
      <c r="P1470" s="53">
        <v>-0.98262545191263473</v>
      </c>
      <c r="R1470" s="53">
        <v>-0.20990517127732328</v>
      </c>
      <c r="S1470" s="53">
        <v>-0.24912260487834315</v>
      </c>
      <c r="T1470" s="53">
        <v>7.3520635185313887</v>
      </c>
      <c r="U1470" s="53">
        <v>-0.91245373151815823</v>
      </c>
    </row>
    <row r="1471" spans="1:21" x14ac:dyDescent="0.25">
      <c r="A1471" s="53" t="s">
        <v>677</v>
      </c>
      <c r="B1471" s="53">
        <f t="shared" si="22"/>
        <v>1462</v>
      </c>
      <c r="C1471" s="53">
        <v>1.1201453507804653</v>
      </c>
      <c r="D1471" s="53">
        <v>1.7926959606507614E-2</v>
      </c>
      <c r="E1471" s="53">
        <v>4.2408781233690833</v>
      </c>
      <c r="F1471" s="53">
        <v>-0.63542873428981994</v>
      </c>
      <c r="H1471" s="53">
        <v>-0.6253349740297276</v>
      </c>
      <c r="J1471" s="53">
        <v>3.7888889646268016</v>
      </c>
      <c r="K1471" s="53">
        <v>-0.57071343622406312</v>
      </c>
      <c r="M1471" s="53">
        <v>-0.51925335217372393</v>
      </c>
      <c r="N1471" s="53">
        <v>3.9454678094817779E-2</v>
      </c>
      <c r="O1471" s="53">
        <v>2.6445716758461746</v>
      </c>
      <c r="P1471" s="53">
        <v>-0.96969174307914729</v>
      </c>
      <c r="R1471" s="53">
        <v>-0.53455804092836912</v>
      </c>
      <c r="S1471" s="53">
        <v>0.66757601442324088</v>
      </c>
      <c r="T1471" s="53">
        <v>3.0229495953874563</v>
      </c>
      <c r="U1471" s="53">
        <v>-0.89924637853996325</v>
      </c>
    </row>
    <row r="1472" spans="1:21" x14ac:dyDescent="0.25">
      <c r="A1472" s="53" t="s">
        <v>677</v>
      </c>
      <c r="B1472" s="53">
        <f t="shared" si="22"/>
        <v>1463</v>
      </c>
      <c r="C1472" s="53">
        <v>0.6178930112984673</v>
      </c>
      <c r="D1472" s="53">
        <v>0.82675417380598348</v>
      </c>
      <c r="E1472" s="53">
        <v>3.1848604596738208</v>
      </c>
      <c r="F1472" s="53">
        <v>-0.61333877936170378</v>
      </c>
      <c r="H1472" s="53">
        <v>-0.91082940745349061</v>
      </c>
      <c r="J1472" s="53">
        <v>4.1858717477693883</v>
      </c>
      <c r="K1472" s="53">
        <v>-0.54416014969347781</v>
      </c>
      <c r="M1472" s="53">
        <v>0.38191105276910259</v>
      </c>
      <c r="N1472" s="53">
        <v>1.6489163315761117</v>
      </c>
      <c r="O1472" s="53">
        <v>2.1953595836787922</v>
      </c>
      <c r="P1472" s="53">
        <v>-0.95321944588684837</v>
      </c>
      <c r="R1472" s="53">
        <v>4.0862934282568526</v>
      </c>
      <c r="S1472" s="53">
        <v>0.88415268209094056</v>
      </c>
      <c r="T1472" s="53">
        <v>3.8278970937522048</v>
      </c>
      <c r="U1472" s="53">
        <v>-0.88242556973861352</v>
      </c>
    </row>
    <row r="1473" spans="1:21" x14ac:dyDescent="0.25">
      <c r="A1473" s="53" t="s">
        <v>677</v>
      </c>
      <c r="B1473" s="53">
        <f t="shared" si="22"/>
        <v>1464</v>
      </c>
      <c r="C1473" s="53">
        <v>-1.2735307639251789</v>
      </c>
      <c r="D1473" s="53">
        <v>-0.65331227962832383</v>
      </c>
      <c r="E1473" s="53">
        <v>3.172431502016102</v>
      </c>
      <c r="F1473" s="53">
        <v>-0.5906257994106251</v>
      </c>
      <c r="H1473" s="53">
        <v>-0.78293070578043877</v>
      </c>
      <c r="J1473" s="53">
        <v>3.3285322870285978</v>
      </c>
      <c r="K1473" s="53">
        <v>-0.51685795434871507</v>
      </c>
      <c r="M1473" s="53">
        <v>-0.50474258794062798</v>
      </c>
      <c r="N1473" s="53">
        <v>1.3565073087738448</v>
      </c>
      <c r="O1473" s="53">
        <v>3.0077538005715936</v>
      </c>
      <c r="P1473" s="53">
        <v>-0.93628256407362676</v>
      </c>
      <c r="R1473" s="53">
        <v>-4.3935126439810276E-2</v>
      </c>
      <c r="S1473" s="53">
        <v>-4.1443582872383401E-2</v>
      </c>
      <c r="T1473" s="53">
        <v>6.6771264499082088</v>
      </c>
      <c r="U1473" s="53">
        <v>-0.86513034689595791</v>
      </c>
    </row>
    <row r="1474" spans="1:21" x14ac:dyDescent="0.25">
      <c r="A1474" s="53" t="s">
        <v>677</v>
      </c>
      <c r="B1474" s="53">
        <f t="shared" si="22"/>
        <v>1465</v>
      </c>
      <c r="C1474" s="53">
        <v>-0.34179507948668086</v>
      </c>
      <c r="D1474" s="53">
        <v>-0.11576990451004411</v>
      </c>
      <c r="E1474" s="53">
        <v>3.1193331882118023</v>
      </c>
      <c r="F1474" s="53">
        <v>-0.54547872779355677</v>
      </c>
      <c r="H1474" s="53">
        <v>-0.80662660978716272</v>
      </c>
      <c r="J1474" s="53">
        <v>2.8554831694280156</v>
      </c>
      <c r="K1474" s="53">
        <v>-0.4625888020319292</v>
      </c>
      <c r="M1474" s="53">
        <v>0.13138734506575692</v>
      </c>
      <c r="N1474" s="53">
        <v>0.31640475469371282</v>
      </c>
      <c r="O1474" s="53">
        <v>4.0064908419125205</v>
      </c>
      <c r="P1474" s="53">
        <v>-0.90261676514110822</v>
      </c>
      <c r="R1474" s="53">
        <v>-0.18209841666324916</v>
      </c>
      <c r="S1474" s="53">
        <v>1.3825229041395981</v>
      </c>
      <c r="T1474" s="53">
        <v>3.9394651996430117</v>
      </c>
      <c r="U1474" s="53">
        <v>-0.83075226590472084</v>
      </c>
    </row>
    <row r="1475" spans="1:21" x14ac:dyDescent="0.25">
      <c r="A1475" s="53" t="s">
        <v>677</v>
      </c>
      <c r="B1475" s="53">
        <f t="shared" si="22"/>
        <v>1466</v>
      </c>
      <c r="C1475" s="53">
        <v>-1.0090130291802211</v>
      </c>
      <c r="D1475" s="53">
        <v>-0.9665137380867006</v>
      </c>
      <c r="E1475" s="53">
        <v>3.4673937481716273</v>
      </c>
      <c r="F1475" s="53">
        <v>-0.48643541629219189</v>
      </c>
      <c r="H1475" s="53">
        <v>-0.71386173946207032</v>
      </c>
      <c r="J1475" s="53">
        <v>6.5029879268372266</v>
      </c>
      <c r="K1475" s="53">
        <v>-0.39161563920239123</v>
      </c>
      <c r="M1475" s="53">
        <v>-5.2512836893774811E-2</v>
      </c>
      <c r="N1475" s="53">
        <v>0.89822573359773716</v>
      </c>
      <c r="O1475" s="53">
        <v>2.3757770735146591</v>
      </c>
      <c r="P1475" s="53">
        <v>-0.85858865474283552</v>
      </c>
      <c r="R1475" s="53">
        <v>3.6144885827777915</v>
      </c>
      <c r="S1475" s="53">
        <v>1.6104282179221883</v>
      </c>
      <c r="T1475" s="53">
        <v>4.3941883455122293</v>
      </c>
      <c r="U1475" s="53">
        <v>-0.78579263348379158</v>
      </c>
    </row>
    <row r="1476" spans="1:21" x14ac:dyDescent="0.25">
      <c r="A1476" s="53" t="s">
        <v>677</v>
      </c>
      <c r="B1476" s="53">
        <f t="shared" si="22"/>
        <v>1467</v>
      </c>
      <c r="C1476" s="53">
        <v>0.95634811199121994</v>
      </c>
      <c r="D1476" s="53">
        <v>1.6562759816754915</v>
      </c>
      <c r="E1476" s="53">
        <v>13.016144775973814</v>
      </c>
      <c r="F1476" s="53">
        <v>-0.4680796686516589</v>
      </c>
      <c r="H1476" s="53">
        <v>-0.18050586177390082</v>
      </c>
      <c r="J1476" s="53">
        <v>4.9197501553919718</v>
      </c>
      <c r="K1476" s="53">
        <v>-0.36955106604376448</v>
      </c>
      <c r="M1476" s="53">
        <v>-0.81080878577881654</v>
      </c>
      <c r="N1476" s="53">
        <v>2.0735780453597297</v>
      </c>
      <c r="O1476" s="53">
        <v>3.1110723148577835</v>
      </c>
      <c r="P1476" s="53">
        <v>-0.84490092512520498</v>
      </c>
      <c r="R1476" s="53">
        <v>-0.47974592626316009</v>
      </c>
      <c r="S1476" s="53">
        <v>0.72805337594802555</v>
      </c>
      <c r="T1476" s="53">
        <v>3.7106628171996903</v>
      </c>
      <c r="U1476" s="53">
        <v>-0.77181530657334851</v>
      </c>
    </row>
    <row r="1477" spans="1:21" x14ac:dyDescent="0.25">
      <c r="A1477" s="53" t="s">
        <v>677</v>
      </c>
      <c r="B1477" s="53">
        <f t="shared" si="22"/>
        <v>1468</v>
      </c>
      <c r="C1477" s="53">
        <v>-0.75579321095975982</v>
      </c>
      <c r="D1477" s="53">
        <v>-0.34170009309317179</v>
      </c>
      <c r="E1477" s="53">
        <v>4.3932442240348131</v>
      </c>
      <c r="F1477" s="53">
        <v>-0.37485247744520878</v>
      </c>
      <c r="H1477" s="53">
        <v>1.3448582829294986</v>
      </c>
      <c r="J1477" s="53">
        <v>4.7207611956299163</v>
      </c>
      <c r="K1477" s="53">
        <v>-0.25748708363175321</v>
      </c>
      <c r="M1477" s="53">
        <v>-0.27489756562876166</v>
      </c>
      <c r="N1477" s="53">
        <v>-0.4634684979505756</v>
      </c>
      <c r="O1477" s="53">
        <v>3.8845726255082607</v>
      </c>
      <c r="P1477" s="53">
        <v>-0.77538217757894679</v>
      </c>
      <c r="R1477" s="53">
        <v>-8.9625675650414752E-2</v>
      </c>
      <c r="S1477" s="53">
        <v>2.4433077180252303</v>
      </c>
      <c r="T1477" s="53">
        <v>4.1051216628758693</v>
      </c>
      <c r="U1477" s="53">
        <v>-0.70082572042554592</v>
      </c>
    </row>
    <row r="1478" spans="1:21" x14ac:dyDescent="0.25">
      <c r="A1478" s="53" t="s">
        <v>677</v>
      </c>
      <c r="B1478" s="53">
        <f t="shared" si="22"/>
        <v>1469</v>
      </c>
      <c r="C1478" s="53">
        <v>-0.8831642219167043</v>
      </c>
      <c r="D1478" s="53">
        <v>0.80568752026229606</v>
      </c>
      <c r="E1478" s="53">
        <v>6.9997260170820743</v>
      </c>
      <c r="F1478" s="53">
        <v>-0.27924789176344245</v>
      </c>
      <c r="H1478" s="53">
        <v>-0.66017770484136951</v>
      </c>
      <c r="J1478" s="53">
        <v>3.6688598389685372</v>
      </c>
      <c r="K1478" s="53">
        <v>-0.14256534814126229</v>
      </c>
      <c r="M1478" s="53">
        <v>-0.56336881434302666</v>
      </c>
      <c r="N1478" s="53">
        <v>-0.44974071480228117</v>
      </c>
      <c r="O1478" s="53">
        <v>4.7845813361177889</v>
      </c>
      <c r="P1478" s="53">
        <v>-0.70409062658115729</v>
      </c>
      <c r="R1478" s="53">
        <v>1.6206470870944054E-2</v>
      </c>
      <c r="S1478" s="53">
        <v>3.7610977453460328</v>
      </c>
      <c r="T1478" s="53">
        <v>9.610710113368869</v>
      </c>
      <c r="U1478" s="53">
        <v>-0.62802582284683228</v>
      </c>
    </row>
    <row r="1479" spans="1:21" x14ac:dyDescent="0.25">
      <c r="A1479" s="53" t="s">
        <v>677</v>
      </c>
      <c r="B1479" s="53">
        <f t="shared" si="22"/>
        <v>1470</v>
      </c>
      <c r="C1479" s="53">
        <v>0.60851181220166373</v>
      </c>
      <c r="D1479" s="53">
        <v>-0.59346415931352892</v>
      </c>
      <c r="E1479" s="53">
        <v>13.486322058982754</v>
      </c>
      <c r="F1479" s="53">
        <v>-0.10855124189951113</v>
      </c>
      <c r="H1479" s="53">
        <v>-0.54933174741394775</v>
      </c>
      <c r="J1479" s="53">
        <v>3.4077518440598764</v>
      </c>
      <c r="K1479" s="53">
        <v>6.2620994175756506E-2</v>
      </c>
      <c r="M1479" s="53">
        <v>-6.650470713659079E-2</v>
      </c>
      <c r="N1479" s="53">
        <v>0.74608571013903713</v>
      </c>
      <c r="O1479" s="53">
        <v>3.7074355172384177</v>
      </c>
      <c r="P1479" s="53">
        <v>-0.57680354268087952</v>
      </c>
      <c r="R1479" s="53">
        <v>-0.34604601632631021</v>
      </c>
      <c r="S1479" s="53">
        <v>4.3843432574710759</v>
      </c>
      <c r="T1479" s="53">
        <v>8.8902699024273133</v>
      </c>
      <c r="U1479" s="53">
        <v>-0.49804567034151415</v>
      </c>
    </row>
    <row r="1480" spans="1:21" x14ac:dyDescent="0.25">
      <c r="A1480" s="53" t="s">
        <v>677</v>
      </c>
      <c r="B1480" s="53">
        <f t="shared" si="22"/>
        <v>1471</v>
      </c>
      <c r="C1480" s="53">
        <v>-1.0533577233252769</v>
      </c>
      <c r="D1480" s="53">
        <v>0.28607997736741592</v>
      </c>
      <c r="E1480" s="53">
        <v>4.2790905816676421</v>
      </c>
      <c r="F1480" s="53">
        <v>-0.30495036757866284</v>
      </c>
      <c r="H1480" s="53">
        <v>-0.17931336919786708</v>
      </c>
      <c r="J1480" s="53">
        <v>2.5600756170116523</v>
      </c>
      <c r="K1480" s="53">
        <v>-0.17346107459647184</v>
      </c>
      <c r="M1480" s="53">
        <v>2.0071991184315449E-2</v>
      </c>
      <c r="N1480" s="53">
        <v>0.77038444794336336</v>
      </c>
      <c r="O1480" s="53">
        <v>4.5736664102796825</v>
      </c>
      <c r="P1480" s="53">
        <v>-0.72325675080295493</v>
      </c>
      <c r="R1480" s="53">
        <v>-0.14895339571123245</v>
      </c>
      <c r="S1480" s="53">
        <v>2.7543439827817102</v>
      </c>
      <c r="T1480" s="53">
        <v>6.1940137552204373</v>
      </c>
      <c r="U1480" s="53">
        <v>-0.6475974531564469</v>
      </c>
    </row>
    <row r="1481" spans="1:21" x14ac:dyDescent="0.25">
      <c r="A1481" s="53" t="s">
        <v>677</v>
      </c>
      <c r="B1481" s="53">
        <f t="shared" si="22"/>
        <v>1472</v>
      </c>
      <c r="C1481" s="53">
        <v>-1.3335600514939669</v>
      </c>
      <c r="D1481" s="53">
        <v>-0.88730205176774513</v>
      </c>
      <c r="E1481" s="53">
        <v>4.264642327840372</v>
      </c>
      <c r="F1481" s="53">
        <v>-0.32951998248364978</v>
      </c>
      <c r="H1481" s="53">
        <v>0.90802459779496159</v>
      </c>
      <c r="J1481" s="53">
        <v>15.322621803946529</v>
      </c>
      <c r="K1481" s="53">
        <v>-0.20299504271190136</v>
      </c>
      <c r="M1481" s="53">
        <v>-0.28405440040851709</v>
      </c>
      <c r="N1481" s="53">
        <v>0.17648877737385663</v>
      </c>
      <c r="O1481" s="53">
        <v>3.9755801942154791</v>
      </c>
      <c r="P1481" s="53">
        <v>-0.74157810998781037</v>
      </c>
      <c r="R1481" s="53">
        <v>-0.29978307325735432</v>
      </c>
      <c r="S1481" s="53">
        <v>2.6824843681158921</v>
      </c>
      <c r="T1481" s="53">
        <v>4.7978249041250178</v>
      </c>
      <c r="U1481" s="53">
        <v>-0.66630644536509809</v>
      </c>
    </row>
    <row r="1482" spans="1:21" x14ac:dyDescent="0.25">
      <c r="A1482" s="53" t="s">
        <v>677</v>
      </c>
      <c r="B1482" s="53">
        <f t="shared" si="22"/>
        <v>1473</v>
      </c>
      <c r="C1482" s="53">
        <v>-0.89740915295347135</v>
      </c>
      <c r="D1482" s="53">
        <v>1.3296653521191752</v>
      </c>
      <c r="E1482" s="53">
        <v>13.182707852077201</v>
      </c>
      <c r="F1482" s="53">
        <v>-0.28491764072944115</v>
      </c>
      <c r="H1482" s="53">
        <v>-0.61219494588493695</v>
      </c>
      <c r="J1482" s="53">
        <v>2.8604596043982511</v>
      </c>
      <c r="K1482" s="53">
        <v>-0.14938068431286455</v>
      </c>
      <c r="M1482" s="53">
        <v>-0.51970956496531739</v>
      </c>
      <c r="N1482" s="53">
        <v>0.52438145392495317</v>
      </c>
      <c r="O1482" s="53">
        <v>2.9470160082402761</v>
      </c>
      <c r="P1482" s="53">
        <v>-0.70831851162110315</v>
      </c>
      <c r="R1482" s="53">
        <v>5.7342823230506247E-2</v>
      </c>
      <c r="S1482" s="53">
        <v>2.0185085184541234</v>
      </c>
      <c r="T1482" s="53">
        <v>5.5192245782319205</v>
      </c>
      <c r="U1482" s="53">
        <v>-0.6323431591030203</v>
      </c>
    </row>
    <row r="1483" spans="1:21" x14ac:dyDescent="0.25">
      <c r="A1483" s="53" t="s">
        <v>677</v>
      </c>
      <c r="B1483" s="53">
        <f t="shared" ref="B1483:B1546" si="23">B1482+1</f>
        <v>1474</v>
      </c>
      <c r="C1483" s="53">
        <v>-1.3443141530161764</v>
      </c>
      <c r="D1483" s="53">
        <v>-0.26551704773237494</v>
      </c>
      <c r="E1483" s="53">
        <v>5.4679010730982247</v>
      </c>
      <c r="F1483" s="53">
        <v>-0.37907830793374475</v>
      </c>
      <c r="H1483" s="53">
        <v>-0.24615457907949906</v>
      </c>
      <c r="J1483" s="53">
        <v>3.5722267549569566</v>
      </c>
      <c r="K1483" s="53">
        <v>-0.26256675392338241</v>
      </c>
      <c r="M1483" s="53">
        <v>-0.39026112536815993</v>
      </c>
      <c r="N1483" s="53">
        <v>0.17605813610878235</v>
      </c>
      <c r="O1483" s="53">
        <v>2.009853601061554</v>
      </c>
      <c r="P1483" s="53">
        <v>-0.77853334451966538</v>
      </c>
      <c r="R1483" s="53">
        <v>-0.49830841254034525</v>
      </c>
      <c r="T1483" s="53">
        <v>9.0259649864453664</v>
      </c>
      <c r="U1483" s="53">
        <v>-0.70404355798591622</v>
      </c>
    </row>
    <row r="1484" spans="1:21" x14ac:dyDescent="0.25">
      <c r="A1484" s="53" t="s">
        <v>677</v>
      </c>
      <c r="B1484" s="53">
        <f t="shared" si="23"/>
        <v>1475</v>
      </c>
      <c r="C1484" s="53">
        <v>-0.9199115210618648</v>
      </c>
      <c r="D1484" s="53">
        <v>-2.5645701599595075E-2</v>
      </c>
      <c r="E1484" s="53">
        <v>1.9373896352775939</v>
      </c>
      <c r="F1484" s="53">
        <v>-0.31232531721323137</v>
      </c>
      <c r="H1484" s="53">
        <v>-0.33323422712266898</v>
      </c>
      <c r="J1484" s="53">
        <v>4.7206656224217634</v>
      </c>
      <c r="K1484" s="53">
        <v>-0.18232615157071597</v>
      </c>
      <c r="M1484" s="53">
        <v>-0.37543965800416002</v>
      </c>
      <c r="N1484" s="53">
        <v>1.8814339028269023</v>
      </c>
      <c r="O1484" s="53">
        <v>2.9534364746399042</v>
      </c>
      <c r="P1484" s="53">
        <v>-0.72875618991698532</v>
      </c>
      <c r="R1484" s="53">
        <v>-0.42725458428366525</v>
      </c>
      <c r="T1484" s="53">
        <v>5.6001140179857591</v>
      </c>
      <c r="U1484" s="53">
        <v>-0.6532132463133975</v>
      </c>
    </row>
    <row r="1485" spans="1:21" x14ac:dyDescent="0.25">
      <c r="A1485" s="53" t="s">
        <v>677</v>
      </c>
      <c r="B1485" s="53">
        <f t="shared" si="23"/>
        <v>1476</v>
      </c>
      <c r="C1485" s="53">
        <v>-1.0646574645988525</v>
      </c>
      <c r="D1485" s="53">
        <v>0.92084928926133247</v>
      </c>
      <c r="E1485" s="53">
        <v>3.8892766601944779</v>
      </c>
      <c r="F1485" s="53">
        <v>-0.36246994896162044</v>
      </c>
      <c r="H1485" s="53">
        <v>0.44288371939993282</v>
      </c>
      <c r="J1485" s="53">
        <v>6.2152949151645966</v>
      </c>
      <c r="K1485" s="53">
        <v>-0.24260263375995372</v>
      </c>
      <c r="M1485" s="53">
        <v>0.60516497982503448</v>
      </c>
      <c r="N1485" s="53">
        <v>-9.2331392776548366E-2</v>
      </c>
      <c r="O1485" s="53">
        <v>2.529673605389505</v>
      </c>
      <c r="P1485" s="53">
        <v>-0.76614862821963314</v>
      </c>
      <c r="R1485" s="53">
        <v>-0.38458429634560948</v>
      </c>
      <c r="T1485" s="53">
        <v>5.4092731336432607</v>
      </c>
      <c r="U1485" s="53">
        <v>-0.69139681281674847</v>
      </c>
    </row>
    <row r="1486" spans="1:21" x14ac:dyDescent="0.25">
      <c r="A1486" s="53" t="s">
        <v>677</v>
      </c>
      <c r="B1486" s="53">
        <f t="shared" si="23"/>
        <v>1477</v>
      </c>
      <c r="C1486" s="53">
        <v>1.3514849110549219</v>
      </c>
      <c r="D1486" s="53">
        <v>1.700782422175616</v>
      </c>
      <c r="E1486" s="53">
        <v>2.9128084453644374</v>
      </c>
      <c r="F1486" s="53">
        <v>-0.37569612805648683</v>
      </c>
      <c r="H1486" s="53">
        <v>-0.24192668236882198</v>
      </c>
      <c r="J1486" s="53">
        <v>3.0934198222293374</v>
      </c>
      <c r="K1486" s="53">
        <v>-0.25850119599576066</v>
      </c>
      <c r="M1486" s="53">
        <v>0.74542673816652927</v>
      </c>
      <c r="N1486" s="53">
        <v>0.88785866894987531</v>
      </c>
      <c r="O1486" s="53">
        <v>2.454255098465139</v>
      </c>
      <c r="P1486" s="53">
        <v>-0.77601128088136007</v>
      </c>
      <c r="R1486" s="53">
        <v>8.443252565902587E-2</v>
      </c>
      <c r="T1486" s="53">
        <v>6.1917426634018078</v>
      </c>
      <c r="U1486" s="53">
        <v>-0.70146813394217056</v>
      </c>
    </row>
    <row r="1487" spans="1:21" x14ac:dyDescent="0.25">
      <c r="A1487" s="53" t="s">
        <v>677</v>
      </c>
      <c r="B1487" s="53">
        <f t="shared" si="23"/>
        <v>1478</v>
      </c>
      <c r="C1487" s="53">
        <v>-1.024326174294705</v>
      </c>
      <c r="D1487" s="53">
        <v>-0.44921409506799115</v>
      </c>
      <c r="E1487" s="53">
        <v>7.1796321059421082</v>
      </c>
      <c r="F1487" s="53">
        <v>-0.39879421458853614</v>
      </c>
      <c r="H1487" s="53">
        <v>-0.25175626520168487</v>
      </c>
      <c r="J1487" s="53">
        <v>3.4615092006815544</v>
      </c>
      <c r="K1487" s="53">
        <v>-0.28626630968610639</v>
      </c>
      <c r="M1487" s="53">
        <v>0.2524956518659876</v>
      </c>
      <c r="N1487" s="53">
        <v>0.2576361886545725</v>
      </c>
      <c r="O1487" s="53">
        <v>3.1936281918784934</v>
      </c>
      <c r="P1487" s="53">
        <v>-0.79323533349565845</v>
      </c>
      <c r="R1487" s="53">
        <v>-0.28424293059358818</v>
      </c>
      <c r="T1487" s="53">
        <v>2.7851954983551876</v>
      </c>
      <c r="U1487" s="53">
        <v>-0.7190566033843655</v>
      </c>
    </row>
    <row r="1488" spans="1:21" x14ac:dyDescent="0.25">
      <c r="A1488" s="53" t="s">
        <v>677</v>
      </c>
      <c r="B1488" s="53">
        <f t="shared" si="23"/>
        <v>1479</v>
      </c>
      <c r="C1488" s="53">
        <v>-0.85424526040155446</v>
      </c>
      <c r="D1488" s="53">
        <v>1.4595266483630265</v>
      </c>
      <c r="E1488" s="53">
        <v>3.4870665569380743</v>
      </c>
      <c r="F1488" s="53">
        <v>-0.36911293058389566</v>
      </c>
      <c r="H1488" s="53">
        <v>0.88028282904558541</v>
      </c>
      <c r="J1488" s="53">
        <v>4.0687944841093433</v>
      </c>
      <c r="K1488" s="53">
        <v>-0.2505878467224833</v>
      </c>
      <c r="M1488" s="53">
        <v>-0.12014427824042319</v>
      </c>
      <c r="N1488" s="53">
        <v>0.34829526235473596</v>
      </c>
      <c r="O1488" s="53">
        <v>3.033313458966163</v>
      </c>
      <c r="P1488" s="53">
        <v>-0.77110224482415701</v>
      </c>
      <c r="R1488" s="53">
        <v>-0.48727994532705488</v>
      </c>
      <c r="T1488" s="53">
        <v>4.8231895688742901</v>
      </c>
      <c r="U1488" s="53">
        <v>-0.69645523525820618</v>
      </c>
    </row>
    <row r="1489" spans="1:21" x14ac:dyDescent="0.25">
      <c r="A1489" s="53" t="s">
        <v>677</v>
      </c>
      <c r="B1489" s="53">
        <f t="shared" si="23"/>
        <v>1480</v>
      </c>
      <c r="C1489" s="53">
        <v>-0.97754855264307816</v>
      </c>
      <c r="D1489" s="53">
        <v>0.5044209649192678</v>
      </c>
      <c r="E1489" s="53">
        <v>2.2817854825489832</v>
      </c>
      <c r="F1489" s="53">
        <v>-0.36068857620612915</v>
      </c>
      <c r="H1489" s="53">
        <v>-0.37958930101031496</v>
      </c>
      <c r="J1489" s="53">
        <v>2.0502697284841167</v>
      </c>
      <c r="K1489" s="53">
        <v>-0.24046133010640336</v>
      </c>
      <c r="M1489" s="53">
        <v>0.92158896581995065</v>
      </c>
      <c r="N1489" s="53">
        <v>0.54912961584970366</v>
      </c>
      <c r="O1489" s="53">
        <v>1.9597281776172695</v>
      </c>
      <c r="P1489" s="53">
        <v>-0.76482027324859747</v>
      </c>
      <c r="R1489" s="53">
        <v>0.50943161480935717</v>
      </c>
      <c r="T1489" s="53">
        <v>7.5106479016268102</v>
      </c>
      <c r="U1489" s="53">
        <v>-0.69004035325757052</v>
      </c>
    </row>
    <row r="1490" spans="1:21" x14ac:dyDescent="0.25">
      <c r="A1490" s="53" t="s">
        <v>677</v>
      </c>
      <c r="B1490" s="53">
        <f t="shared" si="23"/>
        <v>1481</v>
      </c>
      <c r="C1490" s="53">
        <v>-1.0891436283088718</v>
      </c>
      <c r="D1490" s="53">
        <v>1.2332817576865798</v>
      </c>
      <c r="E1490" s="53">
        <v>3.542686718719084</v>
      </c>
      <c r="F1490" s="53">
        <v>-1.2646678979804342</v>
      </c>
      <c r="H1490" s="53">
        <v>0.37571639157052861</v>
      </c>
      <c r="J1490" s="53">
        <v>2.6630749847640121</v>
      </c>
      <c r="K1490" s="53">
        <v>-1.3270919740759568</v>
      </c>
      <c r="M1490" s="53">
        <v>-0.43679817810093197</v>
      </c>
      <c r="N1490" s="53">
        <v>1.4950320200508975</v>
      </c>
      <c r="O1490" s="53">
        <v>3.4970958339566391</v>
      </c>
      <c r="P1490" s="53">
        <v>-1.4389101974886145</v>
      </c>
      <c r="R1490" s="53">
        <v>1.2116152959247244</v>
      </c>
      <c r="T1490" s="53">
        <v>4.6333626823114891</v>
      </c>
      <c r="U1490" s="53">
        <v>-1.3783922933779034</v>
      </c>
    </row>
    <row r="1491" spans="1:21" x14ac:dyDescent="0.25">
      <c r="A1491" s="53" t="s">
        <v>677</v>
      </c>
      <c r="B1491" s="53">
        <f t="shared" si="23"/>
        <v>1482</v>
      </c>
      <c r="C1491" s="53">
        <v>-0.48998693487287026</v>
      </c>
      <c r="D1491" s="53">
        <v>-8.8918184819419002E-2</v>
      </c>
      <c r="E1491" s="53">
        <v>2.263472221232389</v>
      </c>
      <c r="F1491" s="53">
        <v>-1.2445362369154438</v>
      </c>
      <c r="H1491" s="53">
        <v>-0.29729421236521453</v>
      </c>
      <c r="J1491" s="53">
        <v>11.186840214001023</v>
      </c>
      <c r="K1491" s="53">
        <v>-1.3028926596665404</v>
      </c>
      <c r="M1491" s="53">
        <v>-0.84757189461360005</v>
      </c>
      <c r="N1491" s="53">
        <v>0.47375093629054965</v>
      </c>
      <c r="O1491" s="53">
        <v>5.4173152465675543</v>
      </c>
      <c r="P1491" s="53">
        <v>-1.4238981838780718</v>
      </c>
      <c r="R1491" s="53">
        <v>0.28949337505621503</v>
      </c>
      <c r="T1491" s="53">
        <v>5.1216368601694864</v>
      </c>
      <c r="U1491" s="53">
        <v>-1.3630626640178736</v>
      </c>
    </row>
    <row r="1492" spans="1:21" x14ac:dyDescent="0.25">
      <c r="A1492" s="53" t="s">
        <v>677</v>
      </c>
      <c r="B1492" s="53">
        <f t="shared" si="23"/>
        <v>1483</v>
      </c>
      <c r="C1492" s="53">
        <v>-1.299771595411652</v>
      </c>
      <c r="D1492" s="53">
        <v>0.61651859239221884</v>
      </c>
      <c r="E1492" s="53">
        <v>14.106654348951775</v>
      </c>
      <c r="F1492" s="53">
        <v>-1.4487536864789754</v>
      </c>
      <c r="H1492" s="53">
        <v>3.3663758463995358E-2</v>
      </c>
      <c r="J1492" s="53">
        <v>2.3872922978044095</v>
      </c>
      <c r="K1492" s="53">
        <v>-1.5483727645581915</v>
      </c>
      <c r="M1492" s="53">
        <v>-0.90475910440192664</v>
      </c>
      <c r="N1492" s="53">
        <v>-2.588913678814353E-2</v>
      </c>
      <c r="O1492" s="53">
        <v>4.0030049834725379</v>
      </c>
      <c r="P1492" s="53">
        <v>-1.5761814516353181</v>
      </c>
      <c r="R1492" s="53">
        <v>0.32632325340678264</v>
      </c>
      <c r="T1492" s="53">
        <v>4.7739280852410984</v>
      </c>
      <c r="U1492" s="53">
        <v>-1.5185678555941249</v>
      </c>
    </row>
    <row r="1493" spans="1:21" x14ac:dyDescent="0.25">
      <c r="A1493" s="53" t="s">
        <v>677</v>
      </c>
      <c r="B1493" s="53">
        <f t="shared" si="23"/>
        <v>1484</v>
      </c>
      <c r="C1493" s="53">
        <v>-1.1789531291260011</v>
      </c>
      <c r="D1493" s="53">
        <v>-0.66654664771974093</v>
      </c>
      <c r="E1493" s="53">
        <v>2.3004064602028822</v>
      </c>
      <c r="F1493" s="53">
        <v>-1.2663937327326025</v>
      </c>
      <c r="H1493" s="53">
        <v>0.64038398195860002</v>
      </c>
      <c r="J1493" s="53">
        <v>2.6155277769015752</v>
      </c>
      <c r="K1493" s="53">
        <v>-1.3291665181312926</v>
      </c>
      <c r="M1493" s="53">
        <v>-0.57949578284458891</v>
      </c>
      <c r="N1493" s="53">
        <v>0.5573590870035936</v>
      </c>
      <c r="O1493" s="53">
        <v>3.626389035071071</v>
      </c>
      <c r="P1493" s="53">
        <v>-1.4401971382286487</v>
      </c>
      <c r="R1493" s="53">
        <v>1.8912928173245835</v>
      </c>
      <c r="T1493" s="53">
        <v>7.5866291238652579</v>
      </c>
      <c r="U1493" s="53">
        <v>-1.3797064624870488</v>
      </c>
    </row>
    <row r="1494" spans="1:21" x14ac:dyDescent="0.25">
      <c r="A1494" s="53" t="s">
        <v>677</v>
      </c>
      <c r="B1494" s="53">
        <f t="shared" si="23"/>
        <v>1485</v>
      </c>
      <c r="C1494" s="53">
        <v>-0.59269546760449898</v>
      </c>
      <c r="D1494" s="53">
        <v>0.54566236747215291</v>
      </c>
      <c r="E1494" s="53">
        <v>2.5510231023248462</v>
      </c>
      <c r="F1494" s="53">
        <v>-1.539602578293672</v>
      </c>
      <c r="H1494" s="53">
        <v>7.5069999102827376</v>
      </c>
      <c r="J1494" s="53">
        <v>2.7912826632453838</v>
      </c>
      <c r="K1494" s="53">
        <v>-1.657577906134617</v>
      </c>
      <c r="M1494" s="53">
        <v>-0.31443098990715085</v>
      </c>
      <c r="N1494" s="53">
        <v>1.2606561029011565</v>
      </c>
      <c r="O1494" s="53">
        <v>4.4840650419503145</v>
      </c>
      <c r="P1494" s="53">
        <v>-1.6439267209413213</v>
      </c>
      <c r="R1494" s="53">
        <v>1.1108341776416979</v>
      </c>
      <c r="T1494" s="53">
        <v>9.6943475994385047</v>
      </c>
      <c r="U1494" s="53">
        <v>-1.5877464412454922</v>
      </c>
    </row>
    <row r="1495" spans="1:21" x14ac:dyDescent="0.25">
      <c r="A1495" s="53" t="s">
        <v>677</v>
      </c>
      <c r="B1495" s="53">
        <f t="shared" si="23"/>
        <v>1486</v>
      </c>
      <c r="C1495" s="53">
        <v>-1.1336497655128284</v>
      </c>
      <c r="D1495" s="53">
        <v>-0.99229511565436046</v>
      </c>
      <c r="E1495" s="53">
        <v>7.4498268737331781</v>
      </c>
      <c r="F1495" s="53">
        <v>-1.3270924794705521</v>
      </c>
      <c r="H1495" s="53">
        <v>-0.2306810011543716</v>
      </c>
      <c r="J1495" s="53">
        <v>3.4299871353172886</v>
      </c>
      <c r="K1495" s="53">
        <v>-1.4021296010993236</v>
      </c>
      <c r="M1495" s="53">
        <v>0.73748103791668551</v>
      </c>
      <c r="N1495" s="53">
        <v>-8.0259418804112651E-2</v>
      </c>
      <c r="O1495" s="53">
        <v>1.8094885853696165</v>
      </c>
      <c r="P1495" s="53">
        <v>-1.4854596930288391</v>
      </c>
      <c r="R1495" s="53">
        <v>1.7364482919292015</v>
      </c>
      <c r="T1495" s="53">
        <v>5.1931655643685373</v>
      </c>
      <c r="U1495" s="53">
        <v>-1.4259266569909801</v>
      </c>
    </row>
    <row r="1496" spans="1:21" x14ac:dyDescent="0.25">
      <c r="A1496" s="53" t="s">
        <v>677</v>
      </c>
      <c r="B1496" s="53">
        <f t="shared" si="23"/>
        <v>1487</v>
      </c>
      <c r="C1496" s="53">
        <v>-1.2063425978955411</v>
      </c>
      <c r="D1496" s="53">
        <v>-0.98677467292845233</v>
      </c>
      <c r="E1496" s="53">
        <v>3.4367826326952242</v>
      </c>
      <c r="F1496" s="53">
        <v>-1.3228329632190323</v>
      </c>
      <c r="H1496" s="53">
        <v>1.7452879472038938</v>
      </c>
      <c r="J1496" s="53">
        <v>1.4400581154666663</v>
      </c>
      <c r="K1496" s="53">
        <v>-1.3970094387505845</v>
      </c>
      <c r="M1496" s="53">
        <v>-0.78621292218592576</v>
      </c>
      <c r="N1496" s="53">
        <v>0.18708756891855144</v>
      </c>
      <c r="O1496" s="53">
        <v>2.120970270447835</v>
      </c>
      <c r="P1496" s="53">
        <v>-1.4822834068925033</v>
      </c>
      <c r="R1496" s="53">
        <v>-0.5126603222847107</v>
      </c>
      <c r="T1496" s="53">
        <v>4.6262702633828621</v>
      </c>
      <c r="U1496" s="53">
        <v>-1.4226831687771648</v>
      </c>
    </row>
    <row r="1497" spans="1:21" x14ac:dyDescent="0.25">
      <c r="A1497" s="53" t="s">
        <v>677</v>
      </c>
      <c r="B1497" s="53">
        <f t="shared" si="23"/>
        <v>1488</v>
      </c>
      <c r="C1497" s="53">
        <v>-0.39480083823888884</v>
      </c>
      <c r="D1497" s="53">
        <v>1.5240791706879258</v>
      </c>
      <c r="E1497" s="53">
        <v>2.9022858930646804</v>
      </c>
      <c r="F1497" s="53">
        <v>-1.5772156786145517</v>
      </c>
      <c r="H1497" s="53">
        <v>-0.416332582553815</v>
      </c>
      <c r="J1497" s="53">
        <v>8.8715523514211707</v>
      </c>
      <c r="K1497" s="53">
        <v>-1.7027908290841678</v>
      </c>
      <c r="M1497" s="53">
        <v>-0.29351424127857106</v>
      </c>
      <c r="N1497" s="53">
        <v>0.613658315615626</v>
      </c>
      <c r="O1497" s="53">
        <v>5.9371031168632689</v>
      </c>
      <c r="P1497" s="53">
        <v>-1.6719744996183474</v>
      </c>
      <c r="R1497" s="53">
        <v>-0.39653340053220526</v>
      </c>
      <c r="T1497" s="53">
        <v>9.325016788867277</v>
      </c>
      <c r="U1497" s="53">
        <v>-1.6163876390651504</v>
      </c>
    </row>
    <row r="1498" spans="1:21" x14ac:dyDescent="0.25">
      <c r="A1498" s="53" t="s">
        <v>677</v>
      </c>
      <c r="B1498" s="53">
        <f t="shared" si="23"/>
        <v>1489</v>
      </c>
      <c r="C1498" s="53">
        <v>-1.2586309468515464</v>
      </c>
      <c r="D1498" s="53">
        <v>-0.45046317807560143</v>
      </c>
      <c r="E1498" s="53">
        <v>6.3934480737983979</v>
      </c>
      <c r="F1498" s="53">
        <v>-1.2169310002683533</v>
      </c>
      <c r="H1498" s="53">
        <v>-0.14731890646180729</v>
      </c>
      <c r="J1498" s="53">
        <v>1.3298895737187888</v>
      </c>
      <c r="K1498" s="53">
        <v>-1.2697097147116898</v>
      </c>
      <c r="M1498" s="53">
        <v>-0.50035674672490971</v>
      </c>
      <c r="N1498" s="53">
        <v>1.9689610447725989</v>
      </c>
      <c r="O1498" s="53">
        <v>6.0352349306553936</v>
      </c>
      <c r="P1498" s="53">
        <v>-1.4033131865978894</v>
      </c>
      <c r="R1498" s="53">
        <v>-0.43185453584273276</v>
      </c>
      <c r="T1498" s="53">
        <v>3.9861436302927253</v>
      </c>
      <c r="U1498" s="53">
        <v>-1.3420421409308976</v>
      </c>
    </row>
    <row r="1499" spans="1:21" x14ac:dyDescent="0.25">
      <c r="A1499" s="53" t="s">
        <v>677</v>
      </c>
      <c r="B1499" s="53">
        <f t="shared" si="23"/>
        <v>1490</v>
      </c>
      <c r="C1499" s="53">
        <v>-1.390648405390061</v>
      </c>
      <c r="D1499" s="53">
        <v>0.64146390175281454</v>
      </c>
      <c r="E1499" s="53">
        <v>2.6783364571773562</v>
      </c>
      <c r="F1499" s="53">
        <v>-1.3018436949469421</v>
      </c>
      <c r="H1499" s="53">
        <v>4.9367215569221408</v>
      </c>
      <c r="J1499" s="53">
        <v>6.8303757174736459</v>
      </c>
      <c r="K1499" s="53">
        <v>-1.3717792354156397</v>
      </c>
      <c r="M1499" s="53">
        <v>0.10811146461457304</v>
      </c>
      <c r="N1499" s="53">
        <v>2.4707488962058335</v>
      </c>
      <c r="O1499" s="53">
        <v>3.4064050785551419</v>
      </c>
      <c r="P1499" s="53">
        <v>-1.4666318826611566</v>
      </c>
      <c r="R1499" s="53">
        <v>-0.50562682981663165</v>
      </c>
      <c r="T1499" s="53">
        <v>4.4196630032923316</v>
      </c>
      <c r="U1499" s="53">
        <v>-1.4067004983899249</v>
      </c>
    </row>
    <row r="1500" spans="1:21" x14ac:dyDescent="0.25">
      <c r="A1500" s="53" t="s">
        <v>677</v>
      </c>
      <c r="B1500" s="53">
        <f t="shared" si="23"/>
        <v>1491</v>
      </c>
      <c r="C1500" s="53">
        <v>-0.57483134813698766</v>
      </c>
      <c r="D1500" s="53">
        <v>6.5777961314853736E-2</v>
      </c>
      <c r="E1500" s="53">
        <v>5.6958077732028638</v>
      </c>
      <c r="F1500" s="53">
        <v>-1.311370864025982</v>
      </c>
      <c r="H1500" s="53">
        <v>-0.13720077513814405</v>
      </c>
      <c r="J1500" s="53">
        <v>0.8129885563758863</v>
      </c>
      <c r="K1500" s="53">
        <v>-1.3832313932495648</v>
      </c>
      <c r="M1500" s="53">
        <v>-0.85185137503748753</v>
      </c>
      <c r="N1500" s="53">
        <v>1.8852913436881258</v>
      </c>
      <c r="O1500" s="53">
        <v>2.9962792482002363</v>
      </c>
      <c r="P1500" s="53">
        <v>-1.4737362140634576</v>
      </c>
      <c r="R1500" s="53">
        <v>-0.15393186004935522</v>
      </c>
      <c r="T1500" s="53">
        <v>7.3356094402458432</v>
      </c>
      <c r="U1500" s="53">
        <v>-1.413955139244474</v>
      </c>
    </row>
    <row r="1501" spans="1:21" x14ac:dyDescent="0.25">
      <c r="A1501" s="53" t="s">
        <v>677</v>
      </c>
      <c r="B1501" s="53">
        <f t="shared" si="23"/>
        <v>1492</v>
      </c>
      <c r="C1501" s="53">
        <v>-1.2252976985416841</v>
      </c>
      <c r="D1501" s="53">
        <v>-0.1521481817153035</v>
      </c>
      <c r="E1501" s="53">
        <v>3.0127377957505086</v>
      </c>
      <c r="F1501" s="53">
        <v>-1.4621488960090243</v>
      </c>
      <c r="H1501" s="53">
        <v>0.90324805911137784</v>
      </c>
      <c r="J1501" s="53">
        <v>0.84995873090300722</v>
      </c>
      <c r="K1501" s="53">
        <v>-1.5644745102587179</v>
      </c>
      <c r="M1501" s="53">
        <v>-0.74602708473311696</v>
      </c>
      <c r="N1501" s="53">
        <v>2.0474906651070204</v>
      </c>
      <c r="O1501" s="53">
        <v>2.4346488303216809</v>
      </c>
      <c r="P1501" s="53">
        <v>-1.5861701488984001</v>
      </c>
      <c r="R1501" s="53">
        <v>-0.5758912767241553</v>
      </c>
      <c r="T1501" s="53">
        <v>6.9228635603427655</v>
      </c>
      <c r="U1501" s="53">
        <v>-1.5287678881017599</v>
      </c>
    </row>
    <row r="1502" spans="1:21" x14ac:dyDescent="0.25">
      <c r="A1502" s="53" t="s">
        <v>677</v>
      </c>
      <c r="B1502" s="53">
        <f t="shared" si="23"/>
        <v>1493</v>
      </c>
      <c r="C1502" s="53">
        <v>-1.1299504571729024</v>
      </c>
      <c r="D1502" s="53">
        <v>2.1265716148270561</v>
      </c>
      <c r="E1502" s="53">
        <v>3.2567102430655233</v>
      </c>
      <c r="F1502" s="53">
        <v>-1.2858046477435361</v>
      </c>
      <c r="H1502" s="53">
        <v>2.8654280186540011</v>
      </c>
      <c r="J1502" s="53">
        <v>0.65854750551018448</v>
      </c>
      <c r="K1502" s="53">
        <v>-1.3524994579124476</v>
      </c>
      <c r="M1502" s="53">
        <v>-0.25196520083707352</v>
      </c>
      <c r="N1502" s="53">
        <v>0.30164076301538806</v>
      </c>
      <c r="O1502" s="53">
        <v>1.4969265672525793</v>
      </c>
      <c r="P1502" s="53">
        <v>-1.4546716974513834</v>
      </c>
      <c r="R1502" s="53">
        <v>-0.38478395118822711</v>
      </c>
      <c r="T1502" s="53">
        <v>10.696736654384882</v>
      </c>
      <c r="U1502" s="53">
        <v>-1.3944872663013013</v>
      </c>
    </row>
    <row r="1503" spans="1:21" x14ac:dyDescent="0.25">
      <c r="A1503" s="53" t="s">
        <v>677</v>
      </c>
      <c r="B1503" s="53">
        <f t="shared" si="23"/>
        <v>1494</v>
      </c>
      <c r="C1503" s="53">
        <v>-0.68075273198659103</v>
      </c>
      <c r="D1503" s="53">
        <v>-0.20577241604794588</v>
      </c>
      <c r="E1503" s="53">
        <v>3.2553555483543688</v>
      </c>
      <c r="F1503" s="53">
        <v>-1.2679308178265625</v>
      </c>
      <c r="H1503" s="53">
        <v>-0.49970415627259018</v>
      </c>
      <c r="J1503" s="53">
        <v>2.8838082329838204</v>
      </c>
      <c r="K1503" s="53">
        <v>-1.3310141751796944</v>
      </c>
      <c r="M1503" s="53">
        <v>0.78930685108414755</v>
      </c>
      <c r="N1503" s="53">
        <v>2.3927008340240743</v>
      </c>
      <c r="O1503" s="53">
        <v>1.984747441473163</v>
      </c>
      <c r="P1503" s="53">
        <v>-1.4413433299053611</v>
      </c>
      <c r="R1503" s="53">
        <v>-0.44039399994445733</v>
      </c>
      <c r="T1503" s="53">
        <v>4.0136217839453607</v>
      </c>
      <c r="U1503" s="53">
        <v>-1.3808769046432705</v>
      </c>
    </row>
    <row r="1504" spans="1:21" x14ac:dyDescent="0.25">
      <c r="A1504" s="53" t="s">
        <v>677</v>
      </c>
      <c r="B1504" s="53">
        <f t="shared" si="23"/>
        <v>1495</v>
      </c>
      <c r="C1504" s="53">
        <v>-1.2082374680549606</v>
      </c>
      <c r="D1504" s="53">
        <v>-0.24017023888150177</v>
      </c>
      <c r="E1504" s="53">
        <v>3.879816862641404</v>
      </c>
      <c r="F1504" s="53">
        <v>-1.1386172844072573</v>
      </c>
      <c r="H1504" s="53">
        <v>-0.38172842317296646</v>
      </c>
      <c r="J1504" s="53">
        <v>0.47575221887749636</v>
      </c>
      <c r="K1504" s="53">
        <v>-1.1755725132868129</v>
      </c>
      <c r="M1504" s="53">
        <v>0.1055459512562036</v>
      </c>
      <c r="N1504" s="53">
        <v>1.9562224017870498</v>
      </c>
      <c r="O1504" s="53">
        <v>2.3331080951269523</v>
      </c>
      <c r="P1504" s="53">
        <v>-1.3449152946105543</v>
      </c>
      <c r="R1504" s="53">
        <v>-0.89118733697947294</v>
      </c>
      <c r="T1504" s="53">
        <v>4.9628879456428123</v>
      </c>
      <c r="U1504" s="53">
        <v>-1.282408699155692</v>
      </c>
    </row>
    <row r="1505" spans="1:21" x14ac:dyDescent="0.25">
      <c r="A1505" s="53" t="s">
        <v>677</v>
      </c>
      <c r="B1505" s="53">
        <f t="shared" si="23"/>
        <v>1496</v>
      </c>
      <c r="C1505" s="53">
        <v>-0.83409144877212282</v>
      </c>
      <c r="D1505" s="53">
        <v>1.2679314655020859</v>
      </c>
      <c r="E1505" s="53">
        <v>3.0796203685160197</v>
      </c>
      <c r="F1505" s="53">
        <v>-1.480166269538886</v>
      </c>
      <c r="H1505" s="53">
        <v>-0.32941526134032501</v>
      </c>
      <c r="J1505" s="53">
        <v>4.2535041814119614</v>
      </c>
      <c r="K1505" s="53">
        <v>-1.5861323399565985</v>
      </c>
      <c r="M1505" s="53">
        <v>-0.79691557928722656</v>
      </c>
      <c r="N1505" s="53">
        <v>2.2471075477318094</v>
      </c>
      <c r="O1505" s="53">
        <v>2.8898125034165649</v>
      </c>
      <c r="P1505" s="53">
        <v>-1.5996055557326074</v>
      </c>
      <c r="R1505" s="53">
        <v>-0.39270295721824577</v>
      </c>
      <c r="T1505" s="53">
        <v>4.9345838977403833</v>
      </c>
      <c r="U1505" s="53">
        <v>-1.5424875537250953</v>
      </c>
    </row>
    <row r="1506" spans="1:21" x14ac:dyDescent="0.25">
      <c r="A1506" s="53" t="s">
        <v>677</v>
      </c>
      <c r="B1506" s="53">
        <f t="shared" si="23"/>
        <v>1497</v>
      </c>
      <c r="C1506" s="53">
        <v>-1.2176213968172811</v>
      </c>
      <c r="D1506" s="53">
        <v>0.13880794467942717</v>
      </c>
      <c r="E1506" s="53">
        <v>6.5724825938834419</v>
      </c>
      <c r="F1506" s="53">
        <v>-1.3093834338424017</v>
      </c>
      <c r="H1506" s="53">
        <v>-0.43728053120621513</v>
      </c>
      <c r="J1506" s="53">
        <v>0.93077277848127493</v>
      </c>
      <c r="K1506" s="53">
        <v>-1.3808423977402544</v>
      </c>
      <c r="M1506" s="53">
        <v>0.19567391061645584</v>
      </c>
      <c r="N1506" s="53">
        <v>0.96551524244304865</v>
      </c>
      <c r="O1506" s="53">
        <v>3.7056885114788565</v>
      </c>
      <c r="P1506" s="53">
        <v>-1.4722542037678543</v>
      </c>
      <c r="R1506" s="53">
        <v>-0.76125986769816678</v>
      </c>
      <c r="T1506" s="53">
        <v>4.2984087979788335</v>
      </c>
      <c r="U1506" s="53">
        <v>-1.4124417734077026</v>
      </c>
    </row>
    <row r="1507" spans="1:21" x14ac:dyDescent="0.25">
      <c r="A1507" s="53" t="s">
        <v>677</v>
      </c>
      <c r="B1507" s="53">
        <f t="shared" si="23"/>
        <v>1498</v>
      </c>
      <c r="C1507" s="53">
        <v>-0.69837559178218789</v>
      </c>
      <c r="D1507" s="53">
        <v>2.0911274202119867</v>
      </c>
      <c r="E1507" s="53">
        <v>2.833628013467048</v>
      </c>
      <c r="F1507" s="53">
        <v>-1.1322492482198792</v>
      </c>
      <c r="H1507" s="53">
        <v>0.24265411289149191</v>
      </c>
      <c r="J1507" s="53">
        <v>1.0335065781058721</v>
      </c>
      <c r="K1507" s="53">
        <v>-1.1679177991839169</v>
      </c>
      <c r="M1507" s="53">
        <v>0.92187002273858132</v>
      </c>
      <c r="N1507" s="53">
        <v>2.0261043562175893</v>
      </c>
      <c r="O1507" s="53">
        <v>4.5718831995097613</v>
      </c>
      <c r="P1507" s="53">
        <v>-1.3401667025490875</v>
      </c>
      <c r="R1507" s="53">
        <v>-0.6694159065483698</v>
      </c>
      <c r="T1507" s="53">
        <v>3.625599082863137</v>
      </c>
      <c r="U1507" s="53">
        <v>-1.2775596390513806</v>
      </c>
    </row>
    <row r="1508" spans="1:21" x14ac:dyDescent="0.25">
      <c r="A1508" s="53" t="s">
        <v>677</v>
      </c>
      <c r="B1508" s="53">
        <f t="shared" si="23"/>
        <v>1499</v>
      </c>
      <c r="C1508" s="53">
        <v>-1.2795048929706292</v>
      </c>
      <c r="D1508" s="53">
        <v>1.3578226027092402</v>
      </c>
      <c r="E1508" s="53">
        <v>2.6052430501090753</v>
      </c>
      <c r="F1508" s="53">
        <v>-1.1692778669915447</v>
      </c>
      <c r="H1508" s="53">
        <v>-0.55313721783615133</v>
      </c>
      <c r="J1508" s="53">
        <v>4.7725910107994531</v>
      </c>
      <c r="K1508" s="53">
        <v>-1.2124281445999858</v>
      </c>
      <c r="M1508" s="53">
        <v>-7.5073396806401932E-2</v>
      </c>
      <c r="N1508" s="53">
        <v>2.0685474917178275</v>
      </c>
      <c r="O1508" s="53">
        <v>5.3652762669007874</v>
      </c>
      <c r="P1508" s="53">
        <v>-1.3677786381556596</v>
      </c>
      <c r="R1508" s="53">
        <v>0.29461303346354856</v>
      </c>
      <c r="T1508" s="53">
        <v>2.6019115123236349</v>
      </c>
      <c r="U1508" s="53">
        <v>-1.3057557724777775</v>
      </c>
    </row>
    <row r="1509" spans="1:21" x14ac:dyDescent="0.25">
      <c r="A1509" s="53" t="s">
        <v>677</v>
      </c>
      <c r="B1509" s="53">
        <f t="shared" si="23"/>
        <v>1500</v>
      </c>
      <c r="C1509" s="53">
        <v>-0.85166302665489291</v>
      </c>
      <c r="D1509" s="53">
        <v>3.1623696168198321</v>
      </c>
      <c r="E1509" s="53">
        <v>7.5519630617344031</v>
      </c>
      <c r="F1509" s="53">
        <v>-1.3791538336187013</v>
      </c>
      <c r="H1509" s="53">
        <v>-0.57204381695501361</v>
      </c>
      <c r="J1509" s="53">
        <v>4.799176762695974</v>
      </c>
      <c r="K1509" s="53">
        <v>-1.4647100843264107</v>
      </c>
      <c r="M1509" s="53">
        <v>1.3905173055698439</v>
      </c>
      <c r="N1509" s="53">
        <v>0.37861709015310968</v>
      </c>
      <c r="O1509" s="53">
        <v>2.5112576534315472</v>
      </c>
      <c r="P1509" s="53">
        <v>-1.5242814154158921</v>
      </c>
      <c r="R1509" s="53">
        <v>-0.18432421188884376</v>
      </c>
      <c r="T1509" s="53">
        <v>2.9167278428893173</v>
      </c>
      <c r="U1509" s="53">
        <v>-1.4655697475683522</v>
      </c>
    </row>
    <row r="1510" spans="1:21" x14ac:dyDescent="0.25">
      <c r="A1510" s="53" t="s">
        <v>677</v>
      </c>
      <c r="B1510" s="53">
        <f t="shared" si="23"/>
        <v>1501</v>
      </c>
      <c r="C1510" s="53">
        <v>-0.13782283741732293</v>
      </c>
      <c r="D1510" s="53">
        <v>2.1051495976151893</v>
      </c>
      <c r="E1510" s="53">
        <v>3.5556959117796563</v>
      </c>
      <c r="F1510" s="53">
        <v>-1.2319060795404022</v>
      </c>
      <c r="H1510" s="53">
        <v>-0.52156590456774021</v>
      </c>
      <c r="J1510" s="53">
        <v>3.771430212052973</v>
      </c>
      <c r="K1510" s="53">
        <v>-1.2877105468556627</v>
      </c>
      <c r="M1510" s="53">
        <v>3.5351484371150217E-2</v>
      </c>
      <c r="N1510" s="53">
        <v>2.2467364213491026</v>
      </c>
      <c r="O1510" s="53">
        <v>3.6400794749664867</v>
      </c>
      <c r="P1510" s="53">
        <v>-1.4144799796968406</v>
      </c>
      <c r="R1510" s="53">
        <v>-0.11412747513426504</v>
      </c>
      <c r="T1510" s="53">
        <v>10.126819702637388</v>
      </c>
      <c r="U1510" s="53">
        <v>-1.3534451947641846</v>
      </c>
    </row>
    <row r="1511" spans="1:21" x14ac:dyDescent="0.25">
      <c r="A1511" s="53" t="s">
        <v>677</v>
      </c>
      <c r="B1511" s="53">
        <f t="shared" si="23"/>
        <v>1502</v>
      </c>
      <c r="C1511" s="53">
        <v>-1.0922702886222253</v>
      </c>
      <c r="D1511" s="53">
        <v>0.76667481253697323</v>
      </c>
      <c r="E1511" s="53">
        <v>7.8356829243966875</v>
      </c>
      <c r="F1511" s="53">
        <v>-1.0683622372418811</v>
      </c>
      <c r="H1511" s="53">
        <v>0.3205549676389931</v>
      </c>
      <c r="J1511" s="53">
        <v>2.2636911630870116</v>
      </c>
      <c r="K1511" s="53">
        <v>-1.0911222550734021</v>
      </c>
      <c r="M1511" s="53">
        <v>0.21172982238237309</v>
      </c>
      <c r="N1511" s="53">
        <v>1.4380330874393403</v>
      </c>
      <c r="O1511" s="53">
        <v>3.4870098299350389</v>
      </c>
      <c r="P1511" s="53">
        <v>-1.292526685401846</v>
      </c>
      <c r="R1511" s="53">
        <v>-0.57167908353760577</v>
      </c>
      <c r="T1511" s="53">
        <v>6.5997069586169115</v>
      </c>
      <c r="U1511" s="53">
        <v>-1.2289116811878338</v>
      </c>
    </row>
    <row r="1512" spans="1:21" x14ac:dyDescent="0.25">
      <c r="A1512" s="53" t="s">
        <v>677</v>
      </c>
      <c r="B1512" s="53">
        <f t="shared" si="23"/>
        <v>1503</v>
      </c>
      <c r="C1512" s="53">
        <v>-0.88098074805066662</v>
      </c>
      <c r="D1512" s="53">
        <v>-0.92474520679286765</v>
      </c>
      <c r="E1512" s="53">
        <v>6.3504960112459079</v>
      </c>
      <c r="F1512" s="53">
        <v>-1.1071264061872446</v>
      </c>
      <c r="H1512" s="53">
        <v>-0.27149275724894284</v>
      </c>
      <c r="J1512" s="53">
        <v>2.4157990287503091</v>
      </c>
      <c r="K1512" s="53">
        <v>-1.1377188229919781</v>
      </c>
      <c r="M1512" s="53">
        <v>-0.88416709228512347</v>
      </c>
      <c r="N1512" s="53">
        <v>3.1670574441495112</v>
      </c>
      <c r="O1512" s="53">
        <v>3.3937429239836994</v>
      </c>
      <c r="P1512" s="53">
        <v>-1.321432806458154</v>
      </c>
      <c r="R1512" s="53">
        <v>-0.55504036976622828</v>
      </c>
      <c r="T1512" s="53">
        <v>3.4427707925215061</v>
      </c>
      <c r="U1512" s="53">
        <v>-1.2584293817125758</v>
      </c>
    </row>
    <row r="1513" spans="1:21" x14ac:dyDescent="0.25">
      <c r="A1513" s="53" t="s">
        <v>677</v>
      </c>
      <c r="B1513" s="53">
        <f t="shared" si="23"/>
        <v>1504</v>
      </c>
      <c r="C1513" s="53">
        <v>-0.73537841546332106</v>
      </c>
      <c r="D1513" s="53">
        <v>2.1573714899058025</v>
      </c>
      <c r="E1513" s="53">
        <v>3.4492213008024053</v>
      </c>
      <c r="F1513" s="53">
        <v>-1.3064264105565688</v>
      </c>
      <c r="H1513" s="53">
        <v>0.29992000017546838</v>
      </c>
      <c r="J1513" s="53">
        <v>3.3997826844796948</v>
      </c>
      <c r="K1513" s="53">
        <v>-1.3772879003751919</v>
      </c>
      <c r="M1513" s="53">
        <v>-0.11095055995395298</v>
      </c>
      <c r="N1513" s="53">
        <v>1.5360390827955612</v>
      </c>
      <c r="O1513" s="53">
        <v>2.9631862002964517</v>
      </c>
      <c r="P1513" s="53">
        <v>-1.4700491758930898</v>
      </c>
      <c r="R1513" s="53">
        <v>-0.64598333231016081</v>
      </c>
      <c r="T1513" s="53">
        <v>3.9656816364599812</v>
      </c>
      <c r="U1513" s="53">
        <v>-1.4101900927920563</v>
      </c>
    </row>
    <row r="1514" spans="1:21" x14ac:dyDescent="0.25">
      <c r="A1514" s="53" t="s">
        <v>677</v>
      </c>
      <c r="B1514" s="53">
        <f t="shared" si="23"/>
        <v>1505</v>
      </c>
      <c r="C1514" s="53">
        <v>-0.75145448468756437</v>
      </c>
      <c r="D1514" s="53">
        <v>-0.4893818142679891</v>
      </c>
      <c r="E1514" s="53">
        <v>4.2978487287428209</v>
      </c>
      <c r="F1514" s="53">
        <v>-1.0536469286521646</v>
      </c>
      <c r="H1514" s="53">
        <v>-0.18669704650403363</v>
      </c>
      <c r="J1514" s="53">
        <v>2.0557459280777328</v>
      </c>
      <c r="K1514" s="53">
        <v>-1.0734336809391292</v>
      </c>
      <c r="M1514" s="53">
        <v>-0.88017002948020506</v>
      </c>
      <c r="N1514" s="53">
        <v>0.82829897245442641</v>
      </c>
      <c r="O1514" s="53">
        <v>3.5876548869128682</v>
      </c>
      <c r="P1514" s="53">
        <v>-1.2815536011581257</v>
      </c>
      <c r="R1514" s="53">
        <v>-0.59060899318219484</v>
      </c>
      <c r="T1514" s="53">
        <v>10.092611003038591</v>
      </c>
      <c r="U1514" s="53">
        <v>-1.2177064345929014</v>
      </c>
    </row>
    <row r="1515" spans="1:21" x14ac:dyDescent="0.25">
      <c r="A1515" s="53" t="s">
        <v>677</v>
      </c>
      <c r="B1515" s="53">
        <f t="shared" si="23"/>
        <v>1506</v>
      </c>
      <c r="C1515" s="53">
        <v>-1.1268929881625254</v>
      </c>
      <c r="D1515" s="53">
        <v>1.9105688716844345</v>
      </c>
      <c r="E1515" s="53">
        <v>5.4803130362263692</v>
      </c>
      <c r="F1515" s="53">
        <v>-1.400026869849279</v>
      </c>
      <c r="H1515" s="53">
        <v>-0.41620964807076299</v>
      </c>
      <c r="J1515" s="53">
        <v>3.1260800221977689</v>
      </c>
      <c r="K1515" s="53">
        <v>-1.4898005706400959</v>
      </c>
      <c r="M1515" s="53">
        <v>-0.16595062376868924</v>
      </c>
      <c r="N1515" s="53">
        <v>1.6706610941677162</v>
      </c>
      <c r="O1515" s="53">
        <v>3.2864737367635231</v>
      </c>
      <c r="P1515" s="53">
        <v>-1.5398462663725629</v>
      </c>
      <c r="R1515" s="53">
        <v>-0.40501671336585127</v>
      </c>
      <c r="T1515" s="53">
        <v>6.0731144905873462</v>
      </c>
      <c r="U1515" s="53">
        <v>-1.4814639108964682</v>
      </c>
    </row>
    <row r="1516" spans="1:21" x14ac:dyDescent="0.25">
      <c r="A1516" s="53" t="s">
        <v>677</v>
      </c>
      <c r="B1516" s="53">
        <f t="shared" si="23"/>
        <v>1507</v>
      </c>
      <c r="C1516" s="53">
        <v>-0.56589958921336592</v>
      </c>
      <c r="D1516" s="53">
        <v>-1.0540517594282277</v>
      </c>
      <c r="E1516" s="53">
        <v>4.4703586223202834</v>
      </c>
      <c r="F1516" s="53">
        <v>-1.0300420491386661</v>
      </c>
      <c r="H1516" s="53">
        <v>-0.55948817735044554</v>
      </c>
      <c r="J1516" s="53">
        <v>3.2229443860815192</v>
      </c>
      <c r="K1516" s="53">
        <v>-1.045059375455867</v>
      </c>
      <c r="M1516" s="53">
        <v>-7.272806849158811E-2</v>
      </c>
      <c r="N1516" s="53">
        <v>1.241253049977145</v>
      </c>
      <c r="O1516" s="53">
        <v>3.4914927517438237</v>
      </c>
      <c r="P1516" s="53">
        <v>-1.2639516371975812</v>
      </c>
      <c r="R1516" s="53">
        <v>-0.53580334891798009</v>
      </c>
      <c r="T1516" s="53">
        <v>5.232378609909432</v>
      </c>
      <c r="U1516" s="53">
        <v>-1.1997320581685258</v>
      </c>
    </row>
    <row r="1517" spans="1:21" x14ac:dyDescent="0.25">
      <c r="A1517" s="53" t="s">
        <v>677</v>
      </c>
      <c r="B1517" s="53">
        <f t="shared" si="23"/>
        <v>1508</v>
      </c>
      <c r="C1517" s="53">
        <v>-1.2695695568576719</v>
      </c>
      <c r="D1517" s="53">
        <v>-0.44880076702713945</v>
      </c>
      <c r="E1517" s="53">
        <v>3.9775770040254956</v>
      </c>
      <c r="F1517" s="53">
        <v>-1.1401777332503324</v>
      </c>
      <c r="H1517" s="53">
        <v>0.47771185514095271</v>
      </c>
      <c r="J1517" s="53">
        <v>4.1932039897038216</v>
      </c>
      <c r="K1517" s="53">
        <v>-1.1774482547892891</v>
      </c>
      <c r="M1517" s="53">
        <v>-0.85403309304024622</v>
      </c>
      <c r="N1517" s="53">
        <v>2.0106641928695663</v>
      </c>
      <c r="O1517" s="53">
        <v>5.4135677888530145</v>
      </c>
      <c r="P1517" s="53">
        <v>-1.3460789084422782</v>
      </c>
      <c r="R1517" s="53">
        <v>-0.72320016261583886</v>
      </c>
      <c r="T1517" s="53">
        <v>3.5880114823167863</v>
      </c>
      <c r="U1517" s="53">
        <v>-1.2835969320750922</v>
      </c>
    </row>
    <row r="1518" spans="1:21" x14ac:dyDescent="0.25">
      <c r="A1518" s="53" t="s">
        <v>677</v>
      </c>
      <c r="B1518" s="53">
        <f t="shared" si="23"/>
        <v>1509</v>
      </c>
      <c r="C1518" s="53">
        <v>-0.85031015172074842</v>
      </c>
      <c r="D1518" s="53">
        <v>-0.87005306665074578</v>
      </c>
      <c r="E1518" s="53">
        <v>4.9233102839613387</v>
      </c>
      <c r="F1518" s="53">
        <v>-1.027046184054984</v>
      </c>
      <c r="H1518" s="53">
        <v>3.2025738930119632</v>
      </c>
      <c r="J1518" s="53">
        <v>2.5658232179799296</v>
      </c>
      <c r="K1518" s="53">
        <v>-1.0414581882088645</v>
      </c>
      <c r="M1518" s="53">
        <v>-0.89205350011042073</v>
      </c>
      <c r="N1518" s="53">
        <v>1.5769320914154183</v>
      </c>
      <c r="O1518" s="53">
        <v>4.7127903524814236</v>
      </c>
      <c r="P1518" s="53">
        <v>-1.2617176453145269</v>
      </c>
      <c r="R1518" s="53">
        <v>-0.53945470334496926</v>
      </c>
      <c r="T1518" s="53">
        <v>3.1450347796485443</v>
      </c>
      <c r="U1518" s="53">
        <v>-1.1974508007403759</v>
      </c>
    </row>
    <row r="1519" spans="1:21" x14ac:dyDescent="0.25">
      <c r="A1519" s="53" t="s">
        <v>677</v>
      </c>
      <c r="B1519" s="53">
        <f t="shared" si="23"/>
        <v>1510</v>
      </c>
      <c r="C1519" s="53">
        <v>1.8020221611718927</v>
      </c>
      <c r="D1519" s="53">
        <v>-0.82758412506235368</v>
      </c>
      <c r="E1519" s="53">
        <v>5.2872187101249457</v>
      </c>
      <c r="F1519" s="53">
        <v>-1.0222313126305687</v>
      </c>
      <c r="H1519" s="53">
        <v>9.0807075842851429E-2</v>
      </c>
      <c r="J1519" s="53">
        <v>4.0313716053953996</v>
      </c>
      <c r="K1519" s="53">
        <v>-1.0356704597614108</v>
      </c>
      <c r="M1519" s="53">
        <v>-0.71233933662893012</v>
      </c>
      <c r="N1519" s="53">
        <v>2.0414657657893618</v>
      </c>
      <c r="O1519" s="53">
        <v>3.9508216249723369</v>
      </c>
      <c r="P1519" s="53">
        <v>-1.2581272354063235</v>
      </c>
      <c r="R1519" s="53">
        <v>-0.50719773641075361</v>
      </c>
      <c r="T1519" s="53">
        <v>6.6354389624975409</v>
      </c>
      <c r="U1519" s="53">
        <v>-1.1937844269566029</v>
      </c>
    </row>
    <row r="1520" spans="1:21" x14ac:dyDescent="0.25">
      <c r="A1520" s="53" t="s">
        <v>677</v>
      </c>
      <c r="B1520" s="53">
        <f t="shared" si="23"/>
        <v>1511</v>
      </c>
      <c r="C1520" s="53">
        <v>-0.48009378178768292</v>
      </c>
      <c r="D1520" s="53">
        <v>4.7504155920711426</v>
      </c>
      <c r="E1520" s="53">
        <v>5.1638953903921614</v>
      </c>
      <c r="F1520" s="53">
        <v>-1.1857302422358018</v>
      </c>
      <c r="H1520" s="53">
        <v>-0.16088063173920972</v>
      </c>
      <c r="J1520" s="53">
        <v>2.800077699420032</v>
      </c>
      <c r="K1520" s="53">
        <v>-1.2322047641264218</v>
      </c>
      <c r="M1520" s="53">
        <v>-0.6907452855033962</v>
      </c>
      <c r="N1520" s="53">
        <v>1.3952093228998101</v>
      </c>
      <c r="O1520" s="53">
        <v>3.9762939315958765</v>
      </c>
      <c r="P1520" s="53">
        <v>-1.3800470386763724</v>
      </c>
      <c r="R1520" s="53">
        <v>-0.62578939632457742</v>
      </c>
      <c r="T1520" s="53">
        <v>3.1152004951622216</v>
      </c>
      <c r="U1520" s="53">
        <v>-1.3182837409237191</v>
      </c>
    </row>
    <row r="1521" spans="1:21" x14ac:dyDescent="0.25">
      <c r="A1521" s="53" t="s">
        <v>677</v>
      </c>
      <c r="B1521" s="53">
        <f t="shared" si="23"/>
        <v>1512</v>
      </c>
      <c r="C1521" s="53">
        <v>-0.15667870055152885</v>
      </c>
      <c r="D1521" s="53">
        <v>-0.17164861881664417</v>
      </c>
      <c r="E1521" s="53">
        <v>5.2718897836655625</v>
      </c>
      <c r="F1521" s="53">
        <v>-1.2580376597693073</v>
      </c>
      <c r="H1521" s="53">
        <v>-0.24966019311834869</v>
      </c>
      <c r="J1521" s="53">
        <v>2.9897485194197766</v>
      </c>
      <c r="K1521" s="53">
        <v>-1.3191220793632243</v>
      </c>
      <c r="M1521" s="53">
        <v>2.4814526878420211</v>
      </c>
      <c r="N1521" s="53">
        <v>1.0988211154861689</v>
      </c>
      <c r="O1521" s="53">
        <v>3.1247310767594949</v>
      </c>
      <c r="P1521" s="53">
        <v>-1.4339660835406765</v>
      </c>
      <c r="R1521" s="53">
        <v>-0.43282346797992532</v>
      </c>
      <c r="T1521" s="53">
        <v>4.7148760481810994</v>
      </c>
      <c r="U1521" s="53">
        <v>-1.3733435746449003</v>
      </c>
    </row>
    <row r="1522" spans="1:21" x14ac:dyDescent="0.25">
      <c r="A1522" s="53" t="s">
        <v>677</v>
      </c>
      <c r="B1522" s="53">
        <f t="shared" si="23"/>
        <v>1513</v>
      </c>
      <c r="C1522" s="53">
        <v>0.64602446679800007</v>
      </c>
      <c r="D1522" s="53">
        <v>2.6656040293286911</v>
      </c>
      <c r="E1522" s="53">
        <v>6.2716299731736012</v>
      </c>
      <c r="F1522" s="53">
        <v>-1.0468230830720646</v>
      </c>
      <c r="H1522" s="53">
        <v>-0.36264599588759572</v>
      </c>
      <c r="J1522" s="53">
        <v>2.1223693534473358</v>
      </c>
      <c r="K1522" s="53">
        <v>-1.0652310599958772</v>
      </c>
      <c r="M1522" s="53">
        <v>0.67170726026500382</v>
      </c>
      <c r="N1522" s="53">
        <v>0.9231132913007305</v>
      </c>
      <c r="O1522" s="53">
        <v>4.8479351063641616</v>
      </c>
      <c r="P1522" s="53">
        <v>-1.276465115792015</v>
      </c>
      <c r="R1522" s="53">
        <v>-0.32779041030225203</v>
      </c>
      <c r="T1522" s="53">
        <v>3.7542701509571077</v>
      </c>
      <c r="U1522" s="53">
        <v>-1.2125102899123752</v>
      </c>
    </row>
    <row r="1523" spans="1:21" x14ac:dyDescent="0.25">
      <c r="A1523" s="53" t="s">
        <v>677</v>
      </c>
      <c r="B1523" s="53">
        <f t="shared" si="23"/>
        <v>1514</v>
      </c>
      <c r="C1523" s="53">
        <v>0.19050119174825048</v>
      </c>
      <c r="D1523" s="53">
        <v>-0.36099143980473836</v>
      </c>
      <c r="E1523" s="53">
        <v>5.4036593050443864</v>
      </c>
      <c r="F1523" s="53">
        <v>-1.3498236721079488</v>
      </c>
      <c r="H1523" s="53">
        <v>-0.58056125393017188</v>
      </c>
      <c r="J1523" s="53">
        <v>2.7065037290619953</v>
      </c>
      <c r="K1523" s="53">
        <v>-1.4294536890500185</v>
      </c>
      <c r="M1523" s="53">
        <v>1.0217072018938138</v>
      </c>
      <c r="N1523" s="53">
        <v>1.0020258060365879</v>
      </c>
      <c r="O1523" s="53">
        <v>5.2304492309855766</v>
      </c>
      <c r="P1523" s="53">
        <v>-1.5024101558920302</v>
      </c>
      <c r="R1523" s="53">
        <v>-0.24990459202437401</v>
      </c>
      <c r="T1523" s="53">
        <v>2.8982420776219331</v>
      </c>
      <c r="U1523" s="53">
        <v>-1.4432357482238298</v>
      </c>
    </row>
    <row r="1524" spans="1:21" x14ac:dyDescent="0.25">
      <c r="A1524" s="53" t="s">
        <v>677</v>
      </c>
      <c r="B1524" s="53">
        <f t="shared" si="23"/>
        <v>1515</v>
      </c>
      <c r="C1524" s="53">
        <v>-0.69153323519166987</v>
      </c>
      <c r="D1524" s="53">
        <v>-1.0686739014014466</v>
      </c>
      <c r="E1524" s="53">
        <v>1.1808947778109735</v>
      </c>
      <c r="F1524" s="53">
        <v>-1.1273041881581285</v>
      </c>
      <c r="H1524" s="53">
        <v>3.520199224991666</v>
      </c>
      <c r="J1524" s="53">
        <v>17.745028944201543</v>
      </c>
      <c r="K1524" s="53">
        <v>-1.1619735771536814</v>
      </c>
      <c r="M1524" s="53">
        <v>2.0388262518368503</v>
      </c>
      <c r="N1524" s="53">
        <v>0.93207460790164454</v>
      </c>
      <c r="O1524" s="53">
        <v>6.485341800085501</v>
      </c>
      <c r="P1524" s="53">
        <v>-1.3364792120478171</v>
      </c>
      <c r="R1524" s="53">
        <v>-0.46153260690306058</v>
      </c>
      <c r="T1524" s="53">
        <v>5.6943693336491146</v>
      </c>
      <c r="U1524" s="53">
        <v>-1.273794130697897</v>
      </c>
    </row>
    <row r="1525" spans="1:21" x14ac:dyDescent="0.25">
      <c r="A1525" s="53" t="s">
        <v>677</v>
      </c>
      <c r="B1525" s="53">
        <f t="shared" si="23"/>
        <v>1516</v>
      </c>
      <c r="C1525" s="53">
        <v>-0.76037046226628435</v>
      </c>
      <c r="D1525" s="53">
        <v>2.352674478371457</v>
      </c>
      <c r="E1525" s="53">
        <v>4.5155430192543573</v>
      </c>
      <c r="F1525" s="53">
        <v>-0.93861990270505968</v>
      </c>
      <c r="H1525" s="53">
        <v>0.33405394367542324</v>
      </c>
      <c r="J1525" s="53">
        <v>17.575754155656597</v>
      </c>
      <c r="K1525" s="53">
        <v>-0.93516515170609937</v>
      </c>
      <c r="M1525" s="53">
        <v>3.655243404049198E-2</v>
      </c>
      <c r="N1525" s="53">
        <v>0.4839473757897354</v>
      </c>
      <c r="O1525" s="53">
        <v>3.046091476986021</v>
      </c>
      <c r="P1525" s="53">
        <v>-1.1957788966504521</v>
      </c>
      <c r="R1525" s="53">
        <v>-0.64122324116604013</v>
      </c>
      <c r="T1525" s="53">
        <v>3.0128235124832274</v>
      </c>
      <c r="U1525" s="53">
        <v>-1.130116957079687</v>
      </c>
    </row>
    <row r="1526" spans="1:21" x14ac:dyDescent="0.25">
      <c r="A1526" s="53" t="s">
        <v>677</v>
      </c>
      <c r="B1526" s="53">
        <f t="shared" si="23"/>
        <v>1517</v>
      </c>
      <c r="C1526" s="53">
        <v>-1.1735531645879651</v>
      </c>
      <c r="D1526" s="53">
        <v>-0.52192513019288522</v>
      </c>
      <c r="E1526" s="53">
        <v>4.0360558564968398</v>
      </c>
      <c r="F1526" s="53">
        <v>-0.70123034459439859</v>
      </c>
      <c r="H1526" s="53">
        <v>-0.36084831589920024</v>
      </c>
      <c r="J1526" s="53">
        <v>2.2411560154462467</v>
      </c>
      <c r="K1526" s="53">
        <v>-0.64981042932690924</v>
      </c>
      <c r="M1526" s="53">
        <v>-0.26006274338024343</v>
      </c>
      <c r="N1526" s="53">
        <v>1.9893774523931669</v>
      </c>
      <c r="O1526" s="53">
        <v>3.2045962967746537</v>
      </c>
      <c r="P1526" s="53">
        <v>-1.0187594611526354</v>
      </c>
      <c r="R1526" s="53">
        <v>-0.85748471057535591</v>
      </c>
      <c r="T1526" s="53">
        <v>4.2765843360869837</v>
      </c>
      <c r="U1526" s="53">
        <v>-0.94935224382380146</v>
      </c>
    </row>
    <row r="1527" spans="1:21" x14ac:dyDescent="0.25">
      <c r="A1527" s="53" t="s">
        <v>677</v>
      </c>
      <c r="B1527" s="53">
        <f t="shared" si="23"/>
        <v>1518</v>
      </c>
      <c r="C1527" s="53">
        <v>-1.1749624824418707</v>
      </c>
      <c r="D1527" s="53">
        <v>0.15695429366194938</v>
      </c>
      <c r="E1527" s="53">
        <v>7.1390677449625972</v>
      </c>
      <c r="F1527" s="53">
        <v>-1.3586504259203618</v>
      </c>
      <c r="H1527" s="53">
        <v>-0.26442170253040809</v>
      </c>
      <c r="J1527" s="53">
        <v>14.022455911315996</v>
      </c>
      <c r="K1527" s="53">
        <v>-1.4400639109304449</v>
      </c>
      <c r="M1527" s="53">
        <v>0.26860700753614952</v>
      </c>
      <c r="N1527" s="53">
        <v>0.93510199189552101</v>
      </c>
      <c r="O1527" s="53">
        <v>2.8447144672978655</v>
      </c>
      <c r="P1527" s="53">
        <v>-1.5089921934070214</v>
      </c>
      <c r="R1527" s="53">
        <v>-1.254912058102204</v>
      </c>
      <c r="T1527" s="53">
        <v>3.2770681126795553</v>
      </c>
      <c r="U1527" s="53">
        <v>-1.449957044790452</v>
      </c>
    </row>
    <row r="1528" spans="1:21" x14ac:dyDescent="0.25">
      <c r="A1528" s="53" t="s">
        <v>677</v>
      </c>
      <c r="B1528" s="53">
        <f t="shared" si="23"/>
        <v>1519</v>
      </c>
      <c r="C1528" s="53">
        <v>-0.45942589309668835</v>
      </c>
      <c r="D1528" s="53">
        <v>1.2621497356130023</v>
      </c>
      <c r="E1528" s="53">
        <v>11.95161717866057</v>
      </c>
      <c r="F1528" s="53">
        <v>-0.61147758999319912</v>
      </c>
      <c r="H1528" s="53">
        <v>-0.32016386922285484</v>
      </c>
      <c r="J1528" s="53">
        <v>6.1481761001067872</v>
      </c>
      <c r="K1528" s="53">
        <v>-0.54192290227715634</v>
      </c>
      <c r="M1528" s="53">
        <v>-0.34796191637045221</v>
      </c>
      <c r="N1528" s="53">
        <v>0.81972598564104027</v>
      </c>
      <c r="O1528" s="53">
        <v>3.3617578235495738</v>
      </c>
      <c r="P1528" s="53">
        <v>-0.95183157232581472</v>
      </c>
      <c r="R1528" s="53">
        <v>-1.0553193411778348</v>
      </c>
      <c r="T1528" s="53">
        <v>2.5882858965722133</v>
      </c>
      <c r="U1528" s="53">
        <v>-0.88100833232855091</v>
      </c>
    </row>
    <row r="1529" spans="1:21" x14ac:dyDescent="0.25">
      <c r="A1529" s="53" t="s">
        <v>677</v>
      </c>
      <c r="B1529" s="53">
        <f t="shared" si="23"/>
        <v>1520</v>
      </c>
      <c r="C1529" s="53">
        <v>-0.86911351975745244</v>
      </c>
      <c r="D1529" s="53">
        <v>-0.31280055247694566</v>
      </c>
      <c r="E1529" s="53">
        <v>8.4872872917464832</v>
      </c>
      <c r="F1529" s="53">
        <v>-1.2438145859449496</v>
      </c>
      <c r="H1529" s="53">
        <v>0.19899700534478873</v>
      </c>
      <c r="J1529" s="53">
        <v>5.6878836240845931</v>
      </c>
      <c r="K1529" s="53">
        <v>-1.3020251972811727</v>
      </c>
      <c r="M1529" s="53">
        <v>2.0291647789055083</v>
      </c>
      <c r="N1529" s="53">
        <v>2.1935256821867344</v>
      </c>
      <c r="O1529" s="53">
        <v>8.9522692303899731</v>
      </c>
      <c r="P1529" s="53">
        <v>-1.4233600547015399</v>
      </c>
      <c r="R1529" s="53">
        <v>-1.156007337177154</v>
      </c>
      <c r="T1529" s="53">
        <v>2.3072821854414762</v>
      </c>
      <c r="U1529" s="53">
        <v>-1.3625131494065721</v>
      </c>
    </row>
    <row r="1530" spans="1:21" x14ac:dyDescent="0.25">
      <c r="A1530" s="53" t="s">
        <v>677</v>
      </c>
      <c r="B1530" s="53">
        <f t="shared" si="23"/>
        <v>1521</v>
      </c>
      <c r="C1530" s="53">
        <v>-0.83057725550845019</v>
      </c>
      <c r="D1530" s="53">
        <v>1.1115006790826205</v>
      </c>
      <c r="E1530" s="53">
        <v>5.9753342729828534</v>
      </c>
      <c r="F1530" s="53">
        <v>-1.2132541457890367</v>
      </c>
      <c r="H1530" s="53">
        <v>1.0452812081082583</v>
      </c>
      <c r="J1530" s="53">
        <v>2.9578689584989082</v>
      </c>
      <c r="K1530" s="53">
        <v>-1.265289942428846</v>
      </c>
      <c r="M1530" s="53">
        <v>0.50082225119299462</v>
      </c>
      <c r="N1530" s="53">
        <v>0.90159799395144669</v>
      </c>
      <c r="O1530" s="53">
        <v>3.5856847559588854</v>
      </c>
      <c r="P1530" s="53">
        <v>-1.4005713865393006</v>
      </c>
      <c r="R1530" s="53">
        <v>-0.17705154932058298</v>
      </c>
      <c r="T1530" s="53">
        <v>4.0452645284722575</v>
      </c>
      <c r="U1530" s="53">
        <v>-1.3392423314071467</v>
      </c>
    </row>
    <row r="1531" spans="1:21" x14ac:dyDescent="0.25">
      <c r="A1531" s="53" t="s">
        <v>677</v>
      </c>
      <c r="B1531" s="53">
        <f t="shared" si="23"/>
        <v>1522</v>
      </c>
      <c r="C1531" s="53">
        <v>2.8806763344072119</v>
      </c>
      <c r="D1531" s="53">
        <v>0.11139359070786092</v>
      </c>
      <c r="E1531" s="53">
        <v>2.7265167241671806</v>
      </c>
      <c r="F1531" s="53">
        <v>-1.1765629912395374</v>
      </c>
      <c r="H1531" s="53">
        <v>-4.1393938275647517E-2</v>
      </c>
      <c r="J1531" s="53">
        <v>4.9187973339572109</v>
      </c>
      <c r="K1531" s="53">
        <v>-1.2211852467397302</v>
      </c>
      <c r="M1531" s="53">
        <v>1.9447125453595058</v>
      </c>
      <c r="N1531" s="53">
        <v>1.9481065287194332</v>
      </c>
      <c r="O1531" s="53">
        <v>4.6737959657490018</v>
      </c>
      <c r="P1531" s="53">
        <v>-1.3732110952197984</v>
      </c>
      <c r="R1531" s="53">
        <v>-1.023258799564851</v>
      </c>
      <c r="T1531" s="53">
        <v>3.9100302248419232</v>
      </c>
      <c r="U1531" s="53">
        <v>-1.3113031664162591</v>
      </c>
    </row>
    <row r="1532" spans="1:21" x14ac:dyDescent="0.25">
      <c r="A1532" s="53" t="s">
        <v>677</v>
      </c>
      <c r="B1532" s="53">
        <f t="shared" si="23"/>
        <v>1523</v>
      </c>
      <c r="C1532" s="53">
        <v>-1.0145735268886524</v>
      </c>
      <c r="D1532" s="53">
        <v>0.27547063264276878</v>
      </c>
      <c r="E1532" s="53">
        <v>10.939246523509251</v>
      </c>
      <c r="F1532" s="53">
        <v>-1.1413907041256115</v>
      </c>
      <c r="H1532" s="53">
        <v>0.1185079819804998</v>
      </c>
      <c r="J1532" s="53">
        <v>3.0199070035546063</v>
      </c>
      <c r="K1532" s="53">
        <v>-1.178906309516397</v>
      </c>
      <c r="M1532" s="53">
        <v>3.150173514712939</v>
      </c>
      <c r="N1532" s="53">
        <v>1.5885627869313079</v>
      </c>
      <c r="O1532" s="53">
        <v>3.3285511775595156</v>
      </c>
      <c r="P1532" s="53">
        <v>-1.3469834108194094</v>
      </c>
      <c r="R1532" s="53">
        <v>-1.1233395054589115</v>
      </c>
      <c r="T1532" s="53">
        <v>10.693302753135839</v>
      </c>
      <c r="U1532" s="53">
        <v>-1.2845205714053249</v>
      </c>
    </row>
    <row r="1533" spans="1:21" x14ac:dyDescent="0.25">
      <c r="A1533" s="53" t="s">
        <v>677</v>
      </c>
      <c r="B1533" s="53">
        <f t="shared" si="23"/>
        <v>1524</v>
      </c>
      <c r="C1533" s="53">
        <v>0.35247821101208771</v>
      </c>
      <c r="D1533" s="53">
        <v>-0.62223229810774539</v>
      </c>
      <c r="E1533" s="53">
        <v>4.5405053281165975</v>
      </c>
      <c r="F1533" s="53">
        <v>-0.92430912159523804</v>
      </c>
      <c r="H1533" s="53">
        <v>-0.62040851014281106</v>
      </c>
      <c r="J1533" s="53">
        <v>5.5239434952223485</v>
      </c>
      <c r="K1533" s="53">
        <v>-0.91796284085837931</v>
      </c>
      <c r="M1533" s="53">
        <v>-0.20236523759641767</v>
      </c>
      <c r="N1533" s="53">
        <v>-8.0776051139878874E-2</v>
      </c>
      <c r="O1533" s="53">
        <v>4.0883243835580521</v>
      </c>
      <c r="P1533" s="53">
        <v>-1.1851074652119533</v>
      </c>
      <c r="R1533" s="53">
        <v>-0.93874596554279688</v>
      </c>
      <c r="T1533" s="53">
        <v>4.0489794321565267</v>
      </c>
      <c r="U1533" s="53">
        <v>-1.1192197454905455</v>
      </c>
    </row>
    <row r="1534" spans="1:21" x14ac:dyDescent="0.25">
      <c r="A1534" s="53" t="s">
        <v>677</v>
      </c>
      <c r="B1534" s="53">
        <f t="shared" si="23"/>
        <v>1525</v>
      </c>
      <c r="C1534" s="53">
        <v>-0.73951169089976543</v>
      </c>
      <c r="D1534" s="53">
        <v>1.4027994257343823</v>
      </c>
      <c r="E1534" s="53">
        <v>3.6404935876014064</v>
      </c>
      <c r="F1534" s="53">
        <v>-1.0782781524559146</v>
      </c>
      <c r="H1534" s="53">
        <v>-0.58534471959444723</v>
      </c>
      <c r="J1534" s="53">
        <v>2.98198436619397</v>
      </c>
      <c r="K1534" s="53">
        <v>-1.1030417061880846</v>
      </c>
      <c r="M1534" s="53">
        <v>-0.33874873673227779</v>
      </c>
      <c r="N1534" s="53">
        <v>0.14316943795933096</v>
      </c>
      <c r="O1534" s="53">
        <v>9.316617234309259</v>
      </c>
      <c r="P1534" s="53">
        <v>-1.2999209015906397</v>
      </c>
      <c r="R1534" s="53">
        <v>-0.31594390494335944</v>
      </c>
      <c r="T1534" s="53">
        <v>4.4905363569588435</v>
      </c>
      <c r="U1534" s="53">
        <v>-1.236462340048317</v>
      </c>
    </row>
    <row r="1535" spans="1:21" x14ac:dyDescent="0.25">
      <c r="A1535" s="53" t="s">
        <v>677</v>
      </c>
      <c r="B1535" s="53">
        <f t="shared" si="23"/>
        <v>1526</v>
      </c>
      <c r="C1535" s="53">
        <v>-0.94000008921057909</v>
      </c>
      <c r="D1535" s="53">
        <v>-5.4590154909108568E-2</v>
      </c>
      <c r="E1535" s="53">
        <v>4.4108182233148634</v>
      </c>
      <c r="F1535" s="53">
        <v>-1.0526372805673885</v>
      </c>
      <c r="H1535" s="53">
        <v>-0.37603371588814638</v>
      </c>
      <c r="J1535" s="53">
        <v>7.9274166810602873</v>
      </c>
      <c r="K1535" s="53">
        <v>-1.0722200308897127</v>
      </c>
      <c r="M1535" s="53">
        <v>0.98943832684801192</v>
      </c>
      <c r="N1535" s="53">
        <v>0.17932381321284038</v>
      </c>
      <c r="O1535" s="53">
        <v>4.1321967994350661</v>
      </c>
      <c r="P1535" s="53">
        <v>-1.2808007149088696</v>
      </c>
      <c r="R1535" s="53">
        <v>-0.70255792135738493</v>
      </c>
      <c r="T1535" s="53">
        <v>2.9211946874338985</v>
      </c>
      <c r="U1535" s="53">
        <v>-1.2169376191993919</v>
      </c>
    </row>
    <row r="1536" spans="1:21" x14ac:dyDescent="0.25">
      <c r="A1536" s="53" t="s">
        <v>677</v>
      </c>
      <c r="B1536" s="53">
        <f t="shared" si="23"/>
        <v>1527</v>
      </c>
      <c r="C1536" s="53">
        <v>-0.63032465753851652</v>
      </c>
      <c r="D1536" s="53">
        <v>1.8697823736078338</v>
      </c>
      <c r="E1536" s="53">
        <v>5.3332570747120975</v>
      </c>
      <c r="F1536" s="53">
        <v>-1.0159531068018346</v>
      </c>
      <c r="H1536" s="53">
        <v>2.7036287507316913E-2</v>
      </c>
      <c r="J1536" s="53">
        <v>3.6248233552126736</v>
      </c>
      <c r="K1536" s="53">
        <v>-1.0281237264697018</v>
      </c>
      <c r="M1536" s="53">
        <v>0.21179567360500776</v>
      </c>
      <c r="N1536" s="53">
        <v>1.208863332135367</v>
      </c>
      <c r="O1536" s="53">
        <v>4.7760934320056601</v>
      </c>
      <c r="P1536" s="53">
        <v>-1.2534456291023786</v>
      </c>
      <c r="R1536" s="53">
        <v>0.63653778480913414</v>
      </c>
      <c r="T1536" s="53">
        <v>7.6198755888923131</v>
      </c>
      <c r="U1536" s="53">
        <v>-1.1890037698568348</v>
      </c>
    </row>
    <row r="1537" spans="1:21" x14ac:dyDescent="0.25">
      <c r="A1537" s="53" t="s">
        <v>677</v>
      </c>
      <c r="B1537" s="53">
        <f t="shared" si="23"/>
        <v>1528</v>
      </c>
      <c r="C1537" s="53">
        <v>-0.6338327799067498</v>
      </c>
      <c r="D1537" s="53">
        <v>1.7632167190872645</v>
      </c>
      <c r="E1537" s="53">
        <v>3.0575319300687465</v>
      </c>
      <c r="F1537" s="53">
        <v>-1.1529757078758831</v>
      </c>
      <c r="H1537" s="53">
        <v>-0.55852003168920217</v>
      </c>
      <c r="J1537" s="53">
        <v>9.8095785562986908</v>
      </c>
      <c r="K1537" s="53">
        <v>-1.1928320927531626</v>
      </c>
      <c r="M1537" s="53">
        <v>-0.46537684866004808</v>
      </c>
      <c r="N1537" s="53">
        <v>0.66881791505666321</v>
      </c>
      <c r="O1537" s="53">
        <v>3.0943544872608606</v>
      </c>
      <c r="P1537" s="53">
        <v>-1.3556222525630601</v>
      </c>
      <c r="R1537" s="53">
        <v>-0.8209069469130339</v>
      </c>
      <c r="T1537" s="53">
        <v>2.7939776006011616</v>
      </c>
      <c r="U1537" s="53">
        <v>-1.2933421889088632</v>
      </c>
    </row>
    <row r="1538" spans="1:21" x14ac:dyDescent="0.25">
      <c r="A1538" s="53" t="s">
        <v>677</v>
      </c>
      <c r="B1538" s="53">
        <f t="shared" si="23"/>
        <v>1529</v>
      </c>
      <c r="C1538" s="53">
        <v>-0.56200696685649931</v>
      </c>
      <c r="D1538" s="53">
        <v>2.0555187446042624</v>
      </c>
      <c r="E1538" s="53">
        <v>5.0433002793603441</v>
      </c>
      <c r="F1538" s="53">
        <v>-1.039594401743833</v>
      </c>
      <c r="H1538" s="53">
        <v>3.0698267889660764</v>
      </c>
      <c r="J1538" s="53">
        <v>5.7068992977484365</v>
      </c>
      <c r="K1538" s="53">
        <v>-1.0565418052114541</v>
      </c>
      <c r="M1538" s="53">
        <v>1.9541255477353572</v>
      </c>
      <c r="N1538" s="53">
        <v>7.6169135404157512E-2</v>
      </c>
      <c r="O1538" s="53">
        <v>3.1905234111010747</v>
      </c>
      <c r="P1538" s="53">
        <v>-1.2710747477476017</v>
      </c>
      <c r="R1538" s="53">
        <v>-0.99052210294099963</v>
      </c>
      <c r="T1538" s="53">
        <v>5.1096815165324285</v>
      </c>
      <c r="U1538" s="53">
        <v>-1.2070058754894508</v>
      </c>
    </row>
    <row r="1539" spans="1:21" x14ac:dyDescent="0.25">
      <c r="A1539" s="53" t="s">
        <v>677</v>
      </c>
      <c r="B1539" s="53">
        <f t="shared" si="23"/>
        <v>1530</v>
      </c>
      <c r="C1539" s="53">
        <v>-0.69168769746662528</v>
      </c>
      <c r="D1539" s="53">
        <v>1.4792134137252944</v>
      </c>
      <c r="E1539" s="53">
        <v>2.2686646118614933</v>
      </c>
      <c r="F1539" s="53">
        <v>-1.1484888935203401</v>
      </c>
      <c r="H1539" s="53">
        <v>-0.5792808502592276</v>
      </c>
      <c r="K1539" s="53">
        <v>-1.1874387061401082</v>
      </c>
      <c r="M1539" s="53">
        <v>0.29187383766165037</v>
      </c>
      <c r="N1539" s="53">
        <v>0.47666970154571253</v>
      </c>
      <c r="O1539" s="53">
        <v>3.4408826001229293</v>
      </c>
      <c r="P1539" s="53">
        <v>-1.3522764721053051</v>
      </c>
      <c r="R1539" s="53">
        <v>-0.24187212491945953</v>
      </c>
      <c r="T1539" s="53">
        <v>3.0757716168831859</v>
      </c>
      <c r="U1539" s="53">
        <v>-1.2899256203080065</v>
      </c>
    </row>
    <row r="1540" spans="1:21" x14ac:dyDescent="0.25">
      <c r="A1540" s="53" t="s">
        <v>677</v>
      </c>
      <c r="B1540" s="53">
        <f t="shared" si="23"/>
        <v>1531</v>
      </c>
      <c r="C1540" s="53">
        <v>-0.59342106639725223</v>
      </c>
      <c r="D1540" s="53">
        <v>5.9437484083693324</v>
      </c>
      <c r="E1540" s="53">
        <v>4.5266178887932575</v>
      </c>
      <c r="F1540" s="53">
        <v>-1.0988565190565023</v>
      </c>
      <c r="H1540" s="53">
        <v>0.70343978515761774</v>
      </c>
      <c r="K1540" s="53">
        <v>-1.1277779841232352</v>
      </c>
      <c r="M1540" s="53">
        <v>-1.1539997124702805</v>
      </c>
      <c r="N1540" s="53">
        <v>1.5141178073382866</v>
      </c>
      <c r="O1540" s="53">
        <v>2.7965469544579329</v>
      </c>
      <c r="P1540" s="53">
        <v>-1.3152660198346571</v>
      </c>
      <c r="R1540" s="53">
        <v>-0.90171804900334174</v>
      </c>
      <c r="T1540" s="53">
        <v>3.6509725275187335</v>
      </c>
      <c r="U1540" s="53">
        <v>-1.2521321216825019</v>
      </c>
    </row>
    <row r="1541" spans="1:21" x14ac:dyDescent="0.25">
      <c r="A1541" s="53" t="s">
        <v>677</v>
      </c>
      <c r="B1541" s="53">
        <f t="shared" si="23"/>
        <v>1532</v>
      </c>
      <c r="C1541" s="53">
        <v>-0.92070813590667522</v>
      </c>
      <c r="D1541" s="53">
        <v>-0.40546905722471388</v>
      </c>
      <c r="E1541" s="53">
        <v>3.2251935697549787</v>
      </c>
      <c r="F1541" s="53">
        <v>-1.2291387307174868</v>
      </c>
      <c r="H1541" s="53">
        <v>-0.68465826422958753</v>
      </c>
      <c r="K1541" s="53">
        <v>-1.2843840481613886</v>
      </c>
      <c r="M1541" s="53">
        <v>-1.0891901819511787</v>
      </c>
      <c r="N1541" s="53">
        <v>0.25973847809235784</v>
      </c>
      <c r="O1541" s="53">
        <v>3.5781653998305409</v>
      </c>
      <c r="P1541" s="53">
        <v>-1.4124163905046416</v>
      </c>
      <c r="R1541" s="53">
        <v>-0.15591062907057668</v>
      </c>
      <c r="T1541" s="53">
        <v>6.6740243829280628</v>
      </c>
      <c r="U1541" s="53">
        <v>-1.3513379453112826</v>
      </c>
    </row>
    <row r="1542" spans="1:21" x14ac:dyDescent="0.25">
      <c r="A1542" s="53" t="s">
        <v>677</v>
      </c>
      <c r="B1542" s="53">
        <f t="shared" si="23"/>
        <v>1533</v>
      </c>
      <c r="C1542" s="53">
        <v>-8.7349243683624289E-2</v>
      </c>
      <c r="D1542" s="53">
        <v>-0.48847959269170149</v>
      </c>
      <c r="E1542" s="53">
        <v>2.6345267824456982</v>
      </c>
      <c r="F1542" s="53">
        <v>-1.2115871803259783</v>
      </c>
      <c r="H1542" s="53">
        <v>0.86597474699952348</v>
      </c>
      <c r="K1542" s="53">
        <v>-1.2632861623522809</v>
      </c>
      <c r="M1542" s="53">
        <v>-0.86850719622444783</v>
      </c>
      <c r="N1542" s="53">
        <v>2.8411611707694582</v>
      </c>
      <c r="O1542" s="53">
        <v>4.2480937425841496</v>
      </c>
      <c r="P1542" s="53">
        <v>-1.3993283441426025</v>
      </c>
      <c r="R1542" s="53">
        <v>-0.54082849555233448</v>
      </c>
      <c r="T1542" s="53">
        <v>3.0747747245872197</v>
      </c>
      <c r="U1542" s="53">
        <v>-1.3379729894178214</v>
      </c>
    </row>
    <row r="1543" spans="1:21" x14ac:dyDescent="0.25">
      <c r="A1543" s="53" t="s">
        <v>677</v>
      </c>
      <c r="B1543" s="53">
        <f t="shared" si="23"/>
        <v>1534</v>
      </c>
      <c r="C1543" s="53">
        <v>0.78270141465333221</v>
      </c>
      <c r="D1543" s="53">
        <v>-0.2176423789787453</v>
      </c>
      <c r="E1543" s="53">
        <v>3.9910936016319245</v>
      </c>
      <c r="F1543" s="53">
        <v>-1.1401519381598004</v>
      </c>
      <c r="H1543" s="53">
        <v>-0.2490203528724638</v>
      </c>
      <c r="K1543" s="53">
        <v>-1.1774172477350779</v>
      </c>
      <c r="M1543" s="53">
        <v>-0.89232437958374244</v>
      </c>
      <c r="N1543" s="53">
        <v>2.3838436165604779</v>
      </c>
      <c r="O1543" s="53">
        <v>3.1287410384103982</v>
      </c>
      <c r="P1543" s="53">
        <v>-1.3460596732560259</v>
      </c>
      <c r="R1543" s="53">
        <v>-0.97158549194488408</v>
      </c>
      <c r="T1543" s="53">
        <v>2.9810726187436907</v>
      </c>
      <c r="U1543" s="53">
        <v>-1.2835772899215765</v>
      </c>
    </row>
    <row r="1544" spans="1:21" x14ac:dyDescent="0.25">
      <c r="A1544" s="53" t="s">
        <v>677</v>
      </c>
      <c r="B1544" s="53">
        <f t="shared" si="23"/>
        <v>1535</v>
      </c>
      <c r="C1544" s="53">
        <v>-0.98514685753147913</v>
      </c>
      <c r="D1544" s="53">
        <v>0.67082046991850519</v>
      </c>
      <c r="E1544" s="53">
        <v>7.8291801501294476</v>
      </c>
      <c r="F1544" s="53">
        <v>-1.1583559482188259</v>
      </c>
      <c r="H1544" s="53">
        <v>-0.58941101265461959</v>
      </c>
      <c r="K1544" s="53">
        <v>-1.1992994243477482</v>
      </c>
      <c r="M1544" s="53">
        <v>-8.3561074753080361E-2</v>
      </c>
      <c r="N1544" s="53">
        <v>1.5956268386374939</v>
      </c>
      <c r="O1544" s="53">
        <v>3.333627898614528</v>
      </c>
      <c r="P1544" s="53">
        <v>-1.3596342534106556</v>
      </c>
      <c r="R1544" s="53">
        <v>-0.37352278427574936</v>
      </c>
      <c r="T1544" s="53">
        <v>5.783625853755308</v>
      </c>
      <c r="U1544" s="53">
        <v>-1.2974390734162535</v>
      </c>
    </row>
    <row r="1545" spans="1:21" x14ac:dyDescent="0.25">
      <c r="A1545" s="53" t="s">
        <v>677</v>
      </c>
      <c r="B1545" s="53">
        <f t="shared" si="23"/>
        <v>1536</v>
      </c>
      <c r="C1545" s="53">
        <v>-0.38619955778142012</v>
      </c>
      <c r="D1545" s="53">
        <v>1.8559762624062826</v>
      </c>
      <c r="E1545" s="53">
        <v>13.085803503095265</v>
      </c>
      <c r="F1545" s="53">
        <v>-1.115193875443921</v>
      </c>
      <c r="H1545" s="53">
        <v>-0.32147637965849113</v>
      </c>
      <c r="K1545" s="53">
        <v>-1.1474163449401358</v>
      </c>
      <c r="M1545" s="53">
        <v>0.57744329465249233</v>
      </c>
      <c r="N1545" s="53">
        <v>2.0718627250091344</v>
      </c>
      <c r="O1545" s="53">
        <v>4.1465584390678814</v>
      </c>
      <c r="P1545" s="53">
        <v>-1.3274486517424993</v>
      </c>
      <c r="R1545" s="53">
        <v>-0.32465645321820014</v>
      </c>
      <c r="T1545" s="53">
        <v>2.1781156754494888</v>
      </c>
      <c r="U1545" s="53">
        <v>-1.2645725068714506</v>
      </c>
    </row>
    <row r="1546" spans="1:21" x14ac:dyDescent="0.25">
      <c r="A1546" s="53" t="s">
        <v>677</v>
      </c>
      <c r="B1546" s="53">
        <f t="shared" si="23"/>
        <v>1537</v>
      </c>
      <c r="C1546" s="53">
        <v>-0.64246349500877364</v>
      </c>
      <c r="D1546" s="53">
        <v>2.8063192711990261</v>
      </c>
      <c r="E1546" s="53">
        <v>3.3063483851286328</v>
      </c>
      <c r="F1546" s="53">
        <v>-0.99712515685927261</v>
      </c>
      <c r="H1546" s="53">
        <v>-0.13050181104683237</v>
      </c>
      <c r="K1546" s="53">
        <v>-1.0054915413323735</v>
      </c>
      <c r="M1546" s="53">
        <v>0.21890340119670887</v>
      </c>
      <c r="N1546" s="53">
        <v>1.9111071659711598</v>
      </c>
      <c r="O1546" s="53">
        <v>4.6000778448401851</v>
      </c>
      <c r="P1546" s="53">
        <v>-1.2394057821228419</v>
      </c>
      <c r="R1546" s="53">
        <v>-0.37155834175971364</v>
      </c>
      <c r="T1546" s="53">
        <v>2.1988813124418254</v>
      </c>
      <c r="U1546" s="53">
        <v>-1.1746668756831793</v>
      </c>
    </row>
    <row r="1547" spans="1:21" x14ac:dyDescent="0.25">
      <c r="A1547" s="53" t="s">
        <v>677</v>
      </c>
      <c r="B1547" s="53">
        <f t="shared" ref="B1547:B1610" si="24">B1546+1</f>
        <v>1538</v>
      </c>
      <c r="C1547" s="53">
        <v>-0.91885059106426137</v>
      </c>
      <c r="D1547" s="53">
        <v>0.91160071014328048</v>
      </c>
      <c r="E1547" s="53">
        <v>3.0518272821550911</v>
      </c>
      <c r="F1547" s="53">
        <v>-1.0590408222947605</v>
      </c>
      <c r="H1547" s="53">
        <v>-0.81877295986215348</v>
      </c>
      <c r="K1547" s="53">
        <v>-1.0799174245173047</v>
      </c>
      <c r="M1547" s="53">
        <v>-0.70861948592997059</v>
      </c>
      <c r="N1547" s="53">
        <v>3.3158161532211876</v>
      </c>
      <c r="O1547" s="53">
        <v>1.9667999226564308</v>
      </c>
      <c r="P1547" s="53">
        <v>-1.2855757831586605</v>
      </c>
      <c r="R1547" s="53">
        <v>0.36717791426559698</v>
      </c>
      <c r="T1547" s="53">
        <v>3.1156973227634377</v>
      </c>
      <c r="U1547" s="53">
        <v>-1.2218137156603446</v>
      </c>
    </row>
    <row r="1548" spans="1:21" x14ac:dyDescent="0.25">
      <c r="A1548" s="53" t="s">
        <v>677</v>
      </c>
      <c r="B1548" s="53">
        <f t="shared" si="24"/>
        <v>1539</v>
      </c>
      <c r="C1548" s="53">
        <v>-0.81316227291795284</v>
      </c>
      <c r="D1548" s="53">
        <v>0.98655560987623314</v>
      </c>
      <c r="E1548" s="53">
        <v>2.5852722304827176</v>
      </c>
      <c r="F1548" s="53">
        <v>-1.0760227576213823</v>
      </c>
      <c r="H1548" s="53">
        <v>-0.64213966781835485</v>
      </c>
      <c r="K1548" s="53">
        <v>-1.1003306030882449</v>
      </c>
      <c r="M1548" s="53">
        <v>-0.6887848870790797</v>
      </c>
      <c r="N1548" s="53">
        <v>2.044993716956701</v>
      </c>
      <c r="O1548" s="53">
        <v>5.7710065272179385</v>
      </c>
      <c r="P1548" s="53">
        <v>-1.2982390722649897</v>
      </c>
      <c r="R1548" s="53">
        <v>0.55254673997621595</v>
      </c>
      <c r="T1548" s="53">
        <v>3.2873517947129769</v>
      </c>
      <c r="U1548" s="53">
        <v>-1.2347449275227291</v>
      </c>
    </row>
    <row r="1549" spans="1:21" x14ac:dyDescent="0.25">
      <c r="A1549" s="53" t="s">
        <v>677</v>
      </c>
      <c r="B1549" s="53">
        <f t="shared" si="24"/>
        <v>1540</v>
      </c>
      <c r="C1549" s="53">
        <v>-0.24414753059007893</v>
      </c>
      <c r="D1549" s="53">
        <v>-1.1947670012985629</v>
      </c>
      <c r="E1549" s="53">
        <v>2.60090038098669</v>
      </c>
      <c r="F1549" s="53">
        <v>-0.93756078751239924</v>
      </c>
      <c r="H1549" s="53">
        <v>-0.38969101437370091</v>
      </c>
      <c r="K1549" s="53">
        <v>-0.93389203959377842</v>
      </c>
      <c r="M1549" s="53">
        <v>0.79995859500549182</v>
      </c>
      <c r="N1549" s="53">
        <v>1.8245019559728672</v>
      </c>
      <c r="O1549" s="53">
        <v>4.410586797309838</v>
      </c>
      <c r="P1549" s="53">
        <v>-1.1949891231868504</v>
      </c>
      <c r="R1549" s="53">
        <v>-0.39788685773445631</v>
      </c>
      <c r="T1549" s="53">
        <v>2.0477091693301444</v>
      </c>
      <c r="U1549" s="53">
        <v>-1.1293104740328759</v>
      </c>
    </row>
    <row r="1550" spans="1:21" x14ac:dyDescent="0.25">
      <c r="A1550" s="53" t="s">
        <v>677</v>
      </c>
      <c r="B1550" s="53">
        <f t="shared" si="24"/>
        <v>1541</v>
      </c>
      <c r="C1550" s="53">
        <v>-0.72788662719490282</v>
      </c>
      <c r="D1550" s="53">
        <v>0.65004029700825694</v>
      </c>
      <c r="E1550" s="53">
        <v>2.9073720653979018</v>
      </c>
      <c r="F1550" s="53">
        <v>-1.0252805876723257</v>
      </c>
      <c r="H1550" s="53">
        <v>0.56380074173777217</v>
      </c>
      <c r="K1550" s="53">
        <v>-1.039335848584422</v>
      </c>
      <c r="M1550" s="53">
        <v>0.23485091668173372</v>
      </c>
      <c r="N1550" s="53">
        <v>1.4850193344194551</v>
      </c>
      <c r="O1550" s="53">
        <v>7.0558950567772047</v>
      </c>
      <c r="P1550" s="53">
        <v>-1.2604010546545896</v>
      </c>
      <c r="R1550" s="53">
        <v>-0.28272979192127551</v>
      </c>
      <c r="T1550" s="53">
        <v>4.7724879723700591</v>
      </c>
      <c r="U1550" s="53">
        <v>-1.1961063543949806</v>
      </c>
    </row>
    <row r="1551" spans="1:21" x14ac:dyDescent="0.25">
      <c r="A1551" s="53" t="s">
        <v>677</v>
      </c>
      <c r="B1551" s="53">
        <f t="shared" si="24"/>
        <v>1542</v>
      </c>
      <c r="C1551" s="53">
        <v>-0.42498921852114718</v>
      </c>
      <c r="D1551" s="53">
        <v>2.2558302168353745</v>
      </c>
      <c r="E1551" s="53">
        <v>5.3855281308144276</v>
      </c>
      <c r="F1551" s="53">
        <v>-1.0369211294259211</v>
      </c>
      <c r="H1551" s="53">
        <v>0.28221136230160704</v>
      </c>
      <c r="K1551" s="53">
        <v>-1.0533283914194027</v>
      </c>
      <c r="M1551" s="53">
        <v>0.70737147937107092</v>
      </c>
      <c r="N1551" s="53">
        <v>1.5238046256306959</v>
      </c>
      <c r="O1551" s="53">
        <v>4.3646541810147648</v>
      </c>
      <c r="P1551" s="53">
        <v>-1.2690813106292422</v>
      </c>
      <c r="R1551" s="53">
        <v>-0.46057360942485503</v>
      </c>
      <c r="T1551" s="53">
        <v>3.6046610583353575</v>
      </c>
      <c r="U1551" s="53">
        <v>-1.2049702623485519</v>
      </c>
    </row>
    <row r="1552" spans="1:21" x14ac:dyDescent="0.25">
      <c r="A1552" s="53" t="s">
        <v>677</v>
      </c>
      <c r="B1552" s="53">
        <f t="shared" si="24"/>
        <v>1543</v>
      </c>
      <c r="C1552" s="53">
        <v>-0.92126864711443734</v>
      </c>
      <c r="D1552" s="53">
        <v>1.7140799156466398</v>
      </c>
      <c r="E1552" s="53">
        <v>2.1515569841422422</v>
      </c>
      <c r="F1552" s="53">
        <v>-0.98006220167909996</v>
      </c>
      <c r="H1552" s="53">
        <v>-0.37459243772255923</v>
      </c>
      <c r="K1552" s="53">
        <v>-0.98498097264031248</v>
      </c>
      <c r="M1552" s="53">
        <v>0.17531090770343932</v>
      </c>
      <c r="N1552" s="53">
        <v>2.0452471705673814</v>
      </c>
      <c r="O1552" s="53">
        <v>7.4468825997989754</v>
      </c>
      <c r="P1552" s="53">
        <v>-1.2266820771799705</v>
      </c>
      <c r="R1552" s="53">
        <v>-0.63881974275667197</v>
      </c>
      <c r="T1552" s="53">
        <v>5.3691533157331799</v>
      </c>
      <c r="U1552" s="53">
        <v>-1.1616739697399276</v>
      </c>
    </row>
    <row r="1553" spans="1:21" x14ac:dyDescent="0.25">
      <c r="A1553" s="53" t="s">
        <v>677</v>
      </c>
      <c r="B1553" s="53">
        <f t="shared" si="24"/>
        <v>1544</v>
      </c>
      <c r="C1553" s="53">
        <v>-0.36890808634048133</v>
      </c>
      <c r="D1553" s="53">
        <v>2.164009613817313</v>
      </c>
      <c r="E1553" s="53">
        <v>7.2536353219629577</v>
      </c>
      <c r="F1553" s="53">
        <v>-1.0222334357037481</v>
      </c>
      <c r="H1553" s="53">
        <v>-0.51975254772830481</v>
      </c>
      <c r="K1553" s="53">
        <v>-1.0356730118069288</v>
      </c>
      <c r="M1553" s="53">
        <v>1.7290884062018737</v>
      </c>
      <c r="N1553" s="53">
        <v>1.4103104938973627</v>
      </c>
      <c r="O1553" s="53">
        <v>3.9216819676955854</v>
      </c>
      <c r="P1553" s="53">
        <v>-1.2581288185644826</v>
      </c>
      <c r="R1553" s="53">
        <v>-0.33540161227701248</v>
      </c>
      <c r="T1553" s="53">
        <v>3.0018026704235958</v>
      </c>
      <c r="U1553" s="53">
        <v>-1.1937860436103327</v>
      </c>
    </row>
    <row r="1554" spans="1:21" x14ac:dyDescent="0.25">
      <c r="A1554" s="53" t="s">
        <v>677</v>
      </c>
      <c r="B1554" s="53">
        <f t="shared" si="24"/>
        <v>1545</v>
      </c>
      <c r="C1554" s="53">
        <v>0.45984077870156864</v>
      </c>
      <c r="D1554" s="53">
        <v>2.5841572789626337</v>
      </c>
      <c r="E1554" s="53">
        <v>2.8970322067771179</v>
      </c>
      <c r="F1554" s="53">
        <v>-0.97434844990831893</v>
      </c>
      <c r="H1554" s="53">
        <v>-0.41224476744232974</v>
      </c>
      <c r="K1554" s="53">
        <v>-0.97811274278525373</v>
      </c>
      <c r="M1554" s="53">
        <v>0.40455511593245763</v>
      </c>
      <c r="N1554" s="53">
        <v>1.7909354992879281</v>
      </c>
      <c r="O1554" s="53">
        <v>5.0205589718242223</v>
      </c>
      <c r="P1554" s="53">
        <v>-1.2224213796114327</v>
      </c>
      <c r="R1554" s="53">
        <v>-0.60281922291389112</v>
      </c>
      <c r="T1554" s="53">
        <v>3.958218560856491</v>
      </c>
      <c r="U1554" s="53">
        <v>-1.1573231267261035</v>
      </c>
    </row>
    <row r="1555" spans="1:21" x14ac:dyDescent="0.25">
      <c r="A1555" s="53" t="s">
        <v>677</v>
      </c>
      <c r="B1555" s="53">
        <f t="shared" si="24"/>
        <v>1546</v>
      </c>
      <c r="C1555" s="53">
        <v>-1.0865507692521736</v>
      </c>
      <c r="D1555" s="53">
        <v>-1.2665336367914677</v>
      </c>
      <c r="E1555" s="53">
        <v>3.5326017730698669</v>
      </c>
      <c r="F1555" s="53">
        <v>-0.96582971572938059</v>
      </c>
      <c r="H1555" s="53">
        <v>0.88419627430228742</v>
      </c>
      <c r="K1555" s="53">
        <v>-0.96787277668902005</v>
      </c>
      <c r="M1555" s="53">
        <v>0.12388541480005462</v>
      </c>
      <c r="N1555" s="53">
        <v>1.8823055963830724</v>
      </c>
      <c r="O1555" s="53">
        <v>4.0377029162493319</v>
      </c>
      <c r="P1555" s="53">
        <v>-1.2160690297965826</v>
      </c>
      <c r="R1555" s="53">
        <v>1.0527050870603336</v>
      </c>
      <c r="T1555" s="53">
        <v>5.7934653951975994</v>
      </c>
      <c r="U1555" s="53">
        <v>-1.1508363774629322</v>
      </c>
    </row>
    <row r="1556" spans="1:21" x14ac:dyDescent="0.25">
      <c r="A1556" s="53" t="s">
        <v>677</v>
      </c>
      <c r="B1556" s="53">
        <f t="shared" si="24"/>
        <v>1547</v>
      </c>
      <c r="C1556" s="53">
        <v>-0.53905606349136037</v>
      </c>
      <c r="D1556" s="53">
        <v>1.4583218664842978</v>
      </c>
      <c r="E1556" s="53">
        <v>4.3178948105675952</v>
      </c>
      <c r="F1556" s="53">
        <v>-1.0213345553573832</v>
      </c>
      <c r="H1556" s="53">
        <v>-0.60576956465918463</v>
      </c>
      <c r="K1556" s="53">
        <v>-1.0345925103993243</v>
      </c>
      <c r="M1556" s="53">
        <v>-0.77843852928874235</v>
      </c>
      <c r="N1556" s="53">
        <v>1.9692040873572583</v>
      </c>
      <c r="O1556" s="53">
        <v>4.1235613538808158</v>
      </c>
      <c r="P1556" s="53">
        <v>-1.2574585309041488</v>
      </c>
      <c r="R1556" s="53">
        <v>0.68438965997199785</v>
      </c>
      <c r="T1556" s="53">
        <v>5.2918234900397465</v>
      </c>
      <c r="U1556" s="53">
        <v>-1.1931015743802822</v>
      </c>
    </row>
    <row r="1557" spans="1:21" x14ac:dyDescent="0.25">
      <c r="A1557" s="53" t="s">
        <v>677</v>
      </c>
      <c r="B1557" s="53">
        <f t="shared" si="24"/>
        <v>1548</v>
      </c>
      <c r="C1557" s="53">
        <v>-0.46163940819961835</v>
      </c>
      <c r="D1557" s="53">
        <v>1.7920179370521274</v>
      </c>
      <c r="E1557" s="53">
        <v>4.8873277336750185</v>
      </c>
      <c r="F1557" s="53">
        <v>-0.89706440962326006</v>
      </c>
      <c r="H1557" s="53">
        <v>0.81904950908765717</v>
      </c>
      <c r="K1557" s="53">
        <v>-0.88521326550662482</v>
      </c>
      <c r="M1557" s="53">
        <v>0.15816945367806332</v>
      </c>
      <c r="N1557" s="53">
        <v>2.3452339298454721</v>
      </c>
      <c r="O1557" s="53">
        <v>4.3344617940071473</v>
      </c>
      <c r="P1557" s="53">
        <v>-1.1647913082084007</v>
      </c>
      <c r="R1557" s="53">
        <v>2.5514396093755902</v>
      </c>
      <c r="T1557" s="53">
        <v>3.696725702184485</v>
      </c>
      <c r="U1557" s="53">
        <v>-1.0984737506517244</v>
      </c>
    </row>
    <row r="1558" spans="1:21" x14ac:dyDescent="0.25">
      <c r="A1558" s="53" t="s">
        <v>677</v>
      </c>
      <c r="B1558" s="53">
        <f t="shared" si="24"/>
        <v>1549</v>
      </c>
      <c r="C1558" s="53">
        <v>-0.95100728392734457</v>
      </c>
      <c r="D1558" s="53">
        <v>2.416633415290018</v>
      </c>
      <c r="E1558" s="53">
        <v>6.1596127689059994</v>
      </c>
      <c r="F1558" s="53">
        <v>-0.94166068048202933</v>
      </c>
      <c r="H1558" s="53">
        <v>-0.55024444734621758</v>
      </c>
      <c r="K1558" s="53">
        <v>-0.93882032637035107</v>
      </c>
      <c r="M1558" s="53">
        <v>0.35456954059732021</v>
      </c>
      <c r="N1558" s="53">
        <v>1.7667313542567042</v>
      </c>
      <c r="O1558" s="53">
        <v>3.4305960985749286</v>
      </c>
      <c r="P1558" s="53">
        <v>-1.1980463795584515</v>
      </c>
      <c r="R1558" s="53">
        <v>-0.71836288856085162</v>
      </c>
      <c r="T1558" s="53">
        <v>4.0984012901113784</v>
      </c>
      <c r="U1558" s="53">
        <v>-1.1324324141170707</v>
      </c>
    </row>
    <row r="1559" spans="1:21" x14ac:dyDescent="0.25">
      <c r="A1559" s="53" t="s">
        <v>677</v>
      </c>
      <c r="B1559" s="53">
        <f t="shared" si="24"/>
        <v>1550</v>
      </c>
      <c r="C1559" s="53">
        <v>-0.72804048784958986</v>
      </c>
      <c r="D1559" s="53">
        <v>-0.30769829550265404</v>
      </c>
      <c r="E1559" s="53">
        <v>7.7837918188404638</v>
      </c>
      <c r="F1559" s="53">
        <v>-0.98205994890447923</v>
      </c>
      <c r="H1559" s="53">
        <v>0.9001389743745144</v>
      </c>
      <c r="K1559" s="53">
        <v>-0.98738236977596983</v>
      </c>
      <c r="M1559" s="53">
        <v>0.21202830516364582</v>
      </c>
      <c r="N1559" s="53">
        <v>0.73361500276831293</v>
      </c>
      <c r="O1559" s="53">
        <v>3.067869734310201</v>
      </c>
      <c r="P1559" s="53">
        <v>-1.2281717808085484</v>
      </c>
      <c r="R1559" s="53">
        <v>0.69800510632782498</v>
      </c>
      <c r="T1559" s="53">
        <v>2.5499851699993661</v>
      </c>
      <c r="U1559" s="53">
        <v>-1.1631951916808905</v>
      </c>
    </row>
    <row r="1560" spans="1:21" x14ac:dyDescent="0.25">
      <c r="A1560" s="53" t="s">
        <v>677</v>
      </c>
      <c r="B1560" s="53">
        <f t="shared" si="24"/>
        <v>1551</v>
      </c>
      <c r="C1560" s="53">
        <v>-0.82226457875760006</v>
      </c>
      <c r="D1560" s="53">
        <v>1.7537994078581294</v>
      </c>
      <c r="E1560" s="53">
        <v>12.175431871495961</v>
      </c>
      <c r="F1560" s="53">
        <v>-0.94622579496974291</v>
      </c>
      <c r="H1560" s="53">
        <v>0.36905791355963896</v>
      </c>
      <c r="K1560" s="53">
        <v>-0.94430783385652062</v>
      </c>
      <c r="M1560" s="53">
        <v>0.5699506408779238</v>
      </c>
      <c r="N1560" s="53">
        <v>0.52038552194729149</v>
      </c>
      <c r="O1560" s="53">
        <v>2.8106913491980601</v>
      </c>
      <c r="P1560" s="53">
        <v>-1.2014505477789477</v>
      </c>
      <c r="R1560" s="53">
        <v>6.5652791967585902</v>
      </c>
      <c r="T1560" s="53">
        <v>4.5832415629342584</v>
      </c>
      <c r="U1560" s="53">
        <v>-1.1359086058161478</v>
      </c>
    </row>
    <row r="1561" spans="1:21" x14ac:dyDescent="0.25">
      <c r="A1561" s="53" t="s">
        <v>677</v>
      </c>
      <c r="B1561" s="53">
        <f t="shared" si="24"/>
        <v>1552</v>
      </c>
      <c r="C1561" s="53">
        <v>-0.98762074990907889</v>
      </c>
      <c r="D1561" s="53">
        <v>2.8038902865426465</v>
      </c>
      <c r="E1561" s="53">
        <v>4.1639245615501768</v>
      </c>
      <c r="F1561" s="53">
        <v>-0.96114746428371611</v>
      </c>
      <c r="H1561" s="53">
        <v>0.23399915233934845</v>
      </c>
      <c r="K1561" s="53">
        <v>-0.96224446442448353</v>
      </c>
      <c r="M1561" s="53">
        <v>0.9541266774347531</v>
      </c>
      <c r="N1561" s="53">
        <v>1.1131003826955137</v>
      </c>
      <c r="O1561" s="53">
        <v>3.2998808580857948</v>
      </c>
      <c r="P1561" s="53">
        <v>-1.2125775135126862</v>
      </c>
      <c r="R1561" s="53">
        <v>5.3034913646266606</v>
      </c>
      <c r="T1561" s="53">
        <v>3.9317021760884545</v>
      </c>
      <c r="U1561" s="53">
        <v>-1.1472709896392059</v>
      </c>
    </row>
    <row r="1562" spans="1:21" x14ac:dyDescent="0.25">
      <c r="A1562" s="53" t="s">
        <v>677</v>
      </c>
      <c r="B1562" s="53">
        <f t="shared" si="24"/>
        <v>1553</v>
      </c>
      <c r="C1562" s="53">
        <v>-1.0679935185981488</v>
      </c>
      <c r="D1562" s="53">
        <v>1.5852243196653049</v>
      </c>
      <c r="E1562" s="53">
        <v>14.124885670582174</v>
      </c>
      <c r="F1562" s="53">
        <v>-0.96249214027717278</v>
      </c>
      <c r="H1562" s="53">
        <v>0.72222673099480916</v>
      </c>
      <c r="K1562" s="53">
        <v>-0.96386083562402858</v>
      </c>
      <c r="M1562" s="53">
        <v>1.1008672825233561</v>
      </c>
      <c r="N1562" s="53">
        <v>-0.46180409077993745</v>
      </c>
      <c r="O1562" s="53">
        <v>4.1753016246008583</v>
      </c>
      <c r="P1562" s="53">
        <v>-1.2135802273101406</v>
      </c>
      <c r="R1562" s="53">
        <v>-0.8530409724422835</v>
      </c>
      <c r="T1562" s="53">
        <v>5.2216600253061971</v>
      </c>
      <c r="U1562" s="53">
        <v>-1.1482949182918132</v>
      </c>
    </row>
    <row r="1563" spans="1:21" x14ac:dyDescent="0.25">
      <c r="A1563" s="53" t="s">
        <v>677</v>
      </c>
      <c r="B1563" s="53">
        <f t="shared" si="24"/>
        <v>1554</v>
      </c>
      <c r="C1563" s="53">
        <v>-0.73640687785468417</v>
      </c>
      <c r="D1563" s="53">
        <v>1.370818440794259</v>
      </c>
      <c r="E1563" s="53">
        <v>11.124236358333158</v>
      </c>
      <c r="F1563" s="53">
        <v>-0.95240901440496784</v>
      </c>
      <c r="H1563" s="53">
        <v>1.8766685533968945</v>
      </c>
      <c r="K1563" s="53">
        <v>-0.95174038851221321</v>
      </c>
      <c r="M1563" s="53">
        <v>0.86657419383561907</v>
      </c>
      <c r="N1563" s="53">
        <v>-0.36037378735516262</v>
      </c>
      <c r="O1563" s="53">
        <v>4.438531611384434</v>
      </c>
      <c r="P1563" s="53">
        <v>-1.2060613235126993</v>
      </c>
      <c r="R1563" s="53">
        <v>3.342793843993888</v>
      </c>
      <c r="T1563" s="53">
        <v>3.5466280999667763</v>
      </c>
      <c r="U1563" s="53">
        <v>-1.1406169337523144</v>
      </c>
    </row>
    <row r="1564" spans="1:21" x14ac:dyDescent="0.25">
      <c r="A1564" s="53" t="s">
        <v>677</v>
      </c>
      <c r="B1564" s="53">
        <f t="shared" si="24"/>
        <v>1555</v>
      </c>
      <c r="C1564" s="53">
        <v>-0.47516510966317094</v>
      </c>
      <c r="D1564" s="53">
        <v>2.9808818384407871</v>
      </c>
      <c r="E1564" s="53">
        <v>2.6090158008704076</v>
      </c>
      <c r="F1564" s="53">
        <v>-0.96098146183815036</v>
      </c>
      <c r="K1564" s="53">
        <v>-0.9620449207623879</v>
      </c>
      <c r="M1564" s="53">
        <v>0.52903183456609615</v>
      </c>
      <c r="N1564" s="53">
        <v>2.7344020570869598</v>
      </c>
      <c r="O1564" s="53">
        <v>5.2291267563162744</v>
      </c>
      <c r="P1564" s="53">
        <v>-1.2124537268582134</v>
      </c>
      <c r="R1564" s="53">
        <v>3.1568565543700502</v>
      </c>
      <c r="T1564" s="53">
        <v>2.3486336776875816</v>
      </c>
      <c r="U1564" s="53">
        <v>-1.1471445839762473</v>
      </c>
    </row>
    <row r="1565" spans="1:21" x14ac:dyDescent="0.25">
      <c r="A1565" s="53" t="s">
        <v>677</v>
      </c>
      <c r="B1565" s="53">
        <f t="shared" si="24"/>
        <v>1556</v>
      </c>
      <c r="C1565" s="53">
        <v>-0.79144467618759129</v>
      </c>
      <c r="D1565" s="53">
        <v>0.66811897116864438</v>
      </c>
      <c r="E1565" s="53">
        <v>6.6200911177631312</v>
      </c>
      <c r="F1565" s="53">
        <v>-0.8903801548617204</v>
      </c>
      <c r="K1565" s="53">
        <v>-0.87717844006202061</v>
      </c>
      <c r="M1565" s="53">
        <v>-0.5083103664731794</v>
      </c>
      <c r="N1565" s="53">
        <v>2.1472934485755015</v>
      </c>
      <c r="O1565" s="53">
        <v>5.2722849861896188</v>
      </c>
      <c r="P1565" s="53">
        <v>-1.1598069145643477</v>
      </c>
      <c r="R1565" s="53">
        <v>0.23526012465035212</v>
      </c>
      <c r="T1565" s="53">
        <v>4.5144830914464551</v>
      </c>
      <c r="U1565" s="53">
        <v>-1.0933839000074272</v>
      </c>
    </row>
    <row r="1566" spans="1:21" x14ac:dyDescent="0.25">
      <c r="A1566" s="53" t="s">
        <v>677</v>
      </c>
      <c r="B1566" s="53">
        <f t="shared" si="24"/>
        <v>1557</v>
      </c>
      <c r="C1566" s="53">
        <v>-1.1739479816183982</v>
      </c>
      <c r="D1566" s="53">
        <v>1.617708463004923</v>
      </c>
      <c r="E1566" s="53">
        <v>2.3639994081432278</v>
      </c>
      <c r="F1566" s="53">
        <v>-0.9003394662881985</v>
      </c>
      <c r="K1566" s="53">
        <v>-0.88915005570429639</v>
      </c>
      <c r="M1566" s="53">
        <v>-0.49888424279352228</v>
      </c>
      <c r="N1566" s="53">
        <v>3.1227468595440715E-2</v>
      </c>
      <c r="O1566" s="53">
        <v>2.701353363565044</v>
      </c>
      <c r="P1566" s="53">
        <v>-1.16723349095083</v>
      </c>
      <c r="R1566" s="53">
        <v>2.9893010454826974</v>
      </c>
      <c r="T1566" s="53">
        <v>3.3337011662862617</v>
      </c>
      <c r="U1566" s="53">
        <v>-1.10096760372448</v>
      </c>
    </row>
    <row r="1567" spans="1:21" x14ac:dyDescent="0.25">
      <c r="A1567" s="53" t="s">
        <v>677</v>
      </c>
      <c r="B1567" s="53">
        <f t="shared" si="24"/>
        <v>1558</v>
      </c>
      <c r="C1567" s="53">
        <v>-1.2696748652650485</v>
      </c>
      <c r="D1567" s="53">
        <v>0.84770702167750589</v>
      </c>
      <c r="E1567" s="53">
        <v>4.4268123578249821</v>
      </c>
      <c r="F1567" s="53">
        <v>-0.89110818499589062</v>
      </c>
      <c r="K1567" s="53">
        <v>-0.87805357053731703</v>
      </c>
      <c r="M1567" s="53">
        <v>-0.60285901506680328</v>
      </c>
      <c r="N1567" s="53">
        <v>5.409805314261798E-2</v>
      </c>
      <c r="O1567" s="53">
        <v>2.4825619885967578</v>
      </c>
      <c r="P1567" s="53">
        <v>-1.1603498006306174</v>
      </c>
      <c r="R1567" s="53">
        <v>2.4698509119854495</v>
      </c>
      <c r="T1567" s="53">
        <v>2.2720544109373382</v>
      </c>
      <c r="U1567" s="53">
        <v>-1.093938272152067</v>
      </c>
    </row>
    <row r="1568" spans="1:21" x14ac:dyDescent="0.25">
      <c r="A1568" s="53" t="s">
        <v>677</v>
      </c>
      <c r="B1568" s="53">
        <f t="shared" si="24"/>
        <v>1559</v>
      </c>
      <c r="C1568" s="53">
        <v>-0.84797676502228292</v>
      </c>
      <c r="D1568" s="53">
        <v>1.4823883279618579</v>
      </c>
      <c r="E1568" s="53">
        <v>5.6958387243282624</v>
      </c>
      <c r="F1568" s="53">
        <v>-0.84893603611066837</v>
      </c>
      <c r="K1568" s="53">
        <v>-0.82736043166021989</v>
      </c>
      <c r="M1568" s="53">
        <v>-0.61513872756771215</v>
      </c>
      <c r="N1568" s="53">
        <v>-8.8399958736443879E-2</v>
      </c>
      <c r="O1568" s="53">
        <v>3.7366475882435219</v>
      </c>
      <c r="P1568" s="53">
        <v>-1.1289023770421212</v>
      </c>
      <c r="R1568" s="53">
        <v>-0.85945839868485452</v>
      </c>
      <c r="T1568" s="53">
        <v>3.2232436485029234</v>
      </c>
      <c r="U1568" s="53">
        <v>-1.061825501643989</v>
      </c>
    </row>
    <row r="1569" spans="1:21" x14ac:dyDescent="0.25">
      <c r="A1569" s="53" t="s">
        <v>677</v>
      </c>
      <c r="B1569" s="53">
        <f t="shared" si="24"/>
        <v>1560</v>
      </c>
      <c r="C1569" s="53">
        <v>-1.2720003612910633</v>
      </c>
      <c r="D1569" s="53">
        <v>1.080512044401529</v>
      </c>
      <c r="E1569" s="53">
        <v>3.4942369705974654</v>
      </c>
      <c r="F1569" s="53">
        <v>-0.89483693295244005</v>
      </c>
      <c r="K1569" s="53">
        <v>-0.88253572150651483</v>
      </c>
      <c r="M1569" s="53">
        <v>-9.5662468772338333E-2</v>
      </c>
      <c r="N1569" s="53">
        <v>1.9747741308760305</v>
      </c>
      <c r="O1569" s="53">
        <v>2.7239182243288758</v>
      </c>
      <c r="P1569" s="53">
        <v>-1.1631302972271624</v>
      </c>
      <c r="R1569" s="53">
        <v>2.5200311849876855</v>
      </c>
      <c r="T1569" s="53">
        <v>3.9025472761343849</v>
      </c>
      <c r="U1569" s="53">
        <v>-1.0967775969333824</v>
      </c>
    </row>
    <row r="1570" spans="1:21" x14ac:dyDescent="0.25">
      <c r="A1570" s="53" t="s">
        <v>677</v>
      </c>
      <c r="B1570" s="53">
        <f t="shared" si="24"/>
        <v>1561</v>
      </c>
      <c r="C1570" s="53">
        <v>-1.0442548059212247</v>
      </c>
      <c r="D1570" s="53">
        <v>-1.2538097062075906</v>
      </c>
      <c r="E1570" s="53">
        <v>7.9153513399410089</v>
      </c>
      <c r="F1570" s="53">
        <v>-0.92152356008600445</v>
      </c>
      <c r="K1570" s="53">
        <v>-0.91461444955817317</v>
      </c>
      <c r="M1570" s="53">
        <v>0.3276770002150588</v>
      </c>
      <c r="N1570" s="53">
        <v>0.48330242978283944</v>
      </c>
      <c r="O1570" s="53">
        <v>1.9437236350698419</v>
      </c>
      <c r="P1570" s="53">
        <v>-1.1830302949697848</v>
      </c>
      <c r="R1570" s="53">
        <v>-0.78999350252208222</v>
      </c>
      <c r="T1570" s="53">
        <v>2.8921973903950948</v>
      </c>
      <c r="U1570" s="53">
        <v>-1.1170986276474493</v>
      </c>
    </row>
    <row r="1571" spans="1:21" x14ac:dyDescent="0.25">
      <c r="A1571" s="53" t="s">
        <v>677</v>
      </c>
      <c r="B1571" s="53">
        <f t="shared" si="24"/>
        <v>1562</v>
      </c>
      <c r="C1571" s="53">
        <v>-0.80221789531255627</v>
      </c>
      <c r="D1571" s="53">
        <v>0.13385256757587755</v>
      </c>
      <c r="E1571" s="53">
        <v>3.2474216039928807</v>
      </c>
      <c r="F1571" s="53">
        <v>-0.87802372973690135</v>
      </c>
      <c r="K1571" s="53">
        <v>-0.86232536779905122</v>
      </c>
      <c r="M1571" s="53">
        <v>-2.1210647004560367E-3</v>
      </c>
      <c r="N1571" s="53">
        <v>1.1523663236899802</v>
      </c>
      <c r="O1571" s="53">
        <v>3.4579457564105884</v>
      </c>
      <c r="P1571" s="53">
        <v>-1.1505928302643682</v>
      </c>
      <c r="R1571" s="53">
        <v>-0.85289077130229163</v>
      </c>
      <c r="T1571" s="53">
        <v>2.2017083892727505</v>
      </c>
      <c r="U1571" s="53">
        <v>-1.0839748692887528</v>
      </c>
    </row>
    <row r="1572" spans="1:21" x14ac:dyDescent="0.25">
      <c r="A1572" s="53" t="s">
        <v>677</v>
      </c>
      <c r="B1572" s="53">
        <f t="shared" si="24"/>
        <v>1563</v>
      </c>
      <c r="C1572" s="53">
        <v>-0.81748612773375262</v>
      </c>
      <c r="D1572" s="53">
        <v>0.83194746935152497</v>
      </c>
      <c r="E1572" s="53">
        <v>1.8873424162920625</v>
      </c>
      <c r="F1572" s="53">
        <v>-0.91638913382957254</v>
      </c>
      <c r="K1572" s="53">
        <v>-0.90844259941176708</v>
      </c>
      <c r="M1572" s="53">
        <v>1.2216893268919458</v>
      </c>
      <c r="N1572" s="53">
        <v>0.57719482038937187</v>
      </c>
      <c r="O1572" s="53">
        <v>3.793270867455715</v>
      </c>
      <c r="P1572" s="53">
        <v>-1.1792015956590296</v>
      </c>
      <c r="R1572" s="53">
        <v>-0.66702742749578581</v>
      </c>
      <c r="T1572" s="53">
        <v>3.7452329316659609</v>
      </c>
      <c r="U1572" s="53">
        <v>-1.1131889228678282</v>
      </c>
    </row>
    <row r="1573" spans="1:21" x14ac:dyDescent="0.25">
      <c r="A1573" s="53" t="s">
        <v>677</v>
      </c>
      <c r="B1573" s="53">
        <f t="shared" si="24"/>
        <v>1564</v>
      </c>
      <c r="C1573" s="53">
        <v>-1.2442151656025848</v>
      </c>
      <c r="D1573" s="53">
        <v>2.6888711512679917</v>
      </c>
      <c r="E1573" s="53">
        <v>2.40170264211892</v>
      </c>
      <c r="F1573" s="53">
        <v>-0.95681480890696013</v>
      </c>
      <c r="K1573" s="53">
        <v>-0.95703638500414701</v>
      </c>
      <c r="M1573" s="53">
        <v>0.48990936403562668</v>
      </c>
      <c r="N1573" s="53">
        <v>0.57551253873281927</v>
      </c>
      <c r="O1573" s="53">
        <v>3.2108841523595775</v>
      </c>
      <c r="P1573" s="53">
        <v>-1.2093466881339119</v>
      </c>
      <c r="R1573" s="53">
        <v>-0.41426306025753623</v>
      </c>
      <c r="T1573" s="53">
        <v>3.715008579301792</v>
      </c>
      <c r="U1573" s="53">
        <v>-1.1439718082723036</v>
      </c>
    </row>
    <row r="1574" spans="1:21" x14ac:dyDescent="0.25">
      <c r="A1574" s="53" t="s">
        <v>677</v>
      </c>
      <c r="B1574" s="53">
        <f t="shared" si="24"/>
        <v>1565</v>
      </c>
      <c r="C1574" s="53">
        <v>-1.1714303847601166</v>
      </c>
      <c r="D1574" s="53">
        <v>-0.46513630363754693</v>
      </c>
      <c r="E1574" s="53">
        <v>3.5808603302477255</v>
      </c>
      <c r="F1574" s="53">
        <v>-0.91974400710752446</v>
      </c>
      <c r="K1574" s="53">
        <v>-0.91247533337220976</v>
      </c>
      <c r="M1574" s="53">
        <v>0.44649632355889546</v>
      </c>
      <c r="N1574" s="53">
        <v>0.34958831697721587</v>
      </c>
      <c r="O1574" s="53">
        <v>2.4297676311531404</v>
      </c>
      <c r="P1574" s="53">
        <v>-1.1817032969914569</v>
      </c>
      <c r="R1574" s="53">
        <v>-0.27102887247779195</v>
      </c>
      <c r="T1574" s="53">
        <v>1.7302866793694749</v>
      </c>
      <c r="U1574" s="53">
        <v>-1.1157435537914686</v>
      </c>
    </row>
    <row r="1575" spans="1:21" x14ac:dyDescent="0.25">
      <c r="A1575" s="53" t="s">
        <v>677</v>
      </c>
      <c r="B1575" s="53">
        <f t="shared" si="24"/>
        <v>1566</v>
      </c>
      <c r="C1575" s="53">
        <v>-0.89405944068245324</v>
      </c>
      <c r="D1575" s="53">
        <v>0.28024210785473957</v>
      </c>
      <c r="E1575" s="53">
        <v>2.2511051757696023</v>
      </c>
      <c r="F1575" s="53">
        <v>-0.88774511774931975</v>
      </c>
      <c r="K1575" s="53">
        <v>-0.87401098699604596</v>
      </c>
      <c r="M1575" s="53">
        <v>6.7920881394917268E-2</v>
      </c>
      <c r="N1575" s="53">
        <v>5.8873121392408953E-2</v>
      </c>
      <c r="O1575" s="53">
        <v>2.1243592744602031</v>
      </c>
      <c r="P1575" s="53">
        <v>-1.1578419891233747</v>
      </c>
      <c r="R1575" s="53">
        <v>-0.25647337794567554</v>
      </c>
      <c r="T1575" s="53">
        <v>4.1857476675792791</v>
      </c>
      <c r="U1575" s="53">
        <v>-1.0913774017779654</v>
      </c>
    </row>
    <row r="1576" spans="1:21" x14ac:dyDescent="0.25">
      <c r="A1576" s="53" t="s">
        <v>677</v>
      </c>
      <c r="B1576" s="53">
        <f t="shared" si="24"/>
        <v>1567</v>
      </c>
      <c r="C1576" s="53">
        <v>-0.87339428165697552</v>
      </c>
      <c r="D1576" s="53">
        <v>0.15593797306146501</v>
      </c>
      <c r="E1576" s="53">
        <v>2.9095673777586497</v>
      </c>
      <c r="F1576" s="53">
        <v>-0.87640349674414209</v>
      </c>
      <c r="K1576" s="53">
        <v>-0.8603777626073229</v>
      </c>
      <c r="M1576" s="53">
        <v>-0.14649438859494709</v>
      </c>
      <c r="N1576" s="53">
        <v>0.62484004304962359</v>
      </c>
      <c r="O1576" s="53">
        <v>2.3566528158547655</v>
      </c>
      <c r="P1576" s="53">
        <v>-1.1493846358853235</v>
      </c>
      <c r="R1576" s="53">
        <v>-7.8883984635669424E-2</v>
      </c>
      <c r="T1576" s="53">
        <v>2.4417247982173262</v>
      </c>
      <c r="U1576" s="53">
        <v>-1.0827411126118591</v>
      </c>
    </row>
    <row r="1577" spans="1:21" x14ac:dyDescent="0.25">
      <c r="A1577" s="53" t="s">
        <v>677</v>
      </c>
      <c r="B1577" s="53">
        <f t="shared" si="24"/>
        <v>1568</v>
      </c>
      <c r="C1577" s="53">
        <v>-1.2125664838776935</v>
      </c>
      <c r="D1577" s="53">
        <v>0.84800563912975468</v>
      </c>
      <c r="E1577" s="53">
        <v>4.1216243520728675</v>
      </c>
      <c r="F1577" s="53">
        <v>-0.88987002065034837</v>
      </c>
      <c r="K1577" s="53">
        <v>-0.87656523193517299</v>
      </c>
      <c r="M1577" s="53">
        <v>-0.34895852370072111</v>
      </c>
      <c r="N1577" s="53">
        <v>3.7091471586459528E-2</v>
      </c>
      <c r="O1577" s="53">
        <v>3.336470624078856</v>
      </c>
      <c r="P1577" s="53">
        <v>-1.1594265116905065</v>
      </c>
      <c r="R1577" s="53">
        <v>-0.38915582584483865</v>
      </c>
      <c r="T1577" s="53">
        <v>3.3498705507141304</v>
      </c>
      <c r="U1577" s="53">
        <v>-1.0929954487833102</v>
      </c>
    </row>
    <row r="1578" spans="1:21" x14ac:dyDescent="0.25">
      <c r="A1578" s="53" t="s">
        <v>677</v>
      </c>
      <c r="B1578" s="53">
        <f t="shared" si="24"/>
        <v>1569</v>
      </c>
      <c r="C1578" s="53">
        <v>-0.89893985888375538</v>
      </c>
      <c r="D1578" s="53">
        <v>0.43003173740100986</v>
      </c>
      <c r="E1578" s="53">
        <v>6.1064968539797855</v>
      </c>
      <c r="F1578" s="53">
        <v>-0.96519485221170764</v>
      </c>
      <c r="K1578" s="53">
        <v>-0.96710963738215228</v>
      </c>
      <c r="M1578" s="53">
        <v>-0.21887984997389376</v>
      </c>
      <c r="N1578" s="53">
        <v>1.1396788237574704</v>
      </c>
      <c r="O1578" s="53">
        <v>3.9915974131510708</v>
      </c>
      <c r="P1578" s="53">
        <v>-1.2155956173077982</v>
      </c>
      <c r="R1578" s="53">
        <v>-6.7287746360759002E-2</v>
      </c>
      <c r="T1578" s="53">
        <v>2.3857544893462848</v>
      </c>
      <c r="U1578" s="53">
        <v>-1.1503529487786963</v>
      </c>
    </row>
    <row r="1579" spans="1:21" x14ac:dyDescent="0.25">
      <c r="A1579" s="53" t="s">
        <v>677</v>
      </c>
      <c r="B1579" s="53">
        <f t="shared" si="24"/>
        <v>1570</v>
      </c>
      <c r="C1579" s="53">
        <v>-0.73359582455108685</v>
      </c>
      <c r="D1579" s="53">
        <v>0.93276841600384797</v>
      </c>
      <c r="E1579" s="53">
        <v>2.0989241951521942</v>
      </c>
      <c r="F1579" s="53">
        <v>-0.88097164419354146</v>
      </c>
      <c r="K1579" s="53">
        <v>-0.86586891587280446</v>
      </c>
      <c r="M1579" s="53">
        <v>-0.39415544973609812</v>
      </c>
      <c r="N1579" s="53">
        <v>2.0729656894236044</v>
      </c>
      <c r="O1579" s="53">
        <v>5.783906292695578</v>
      </c>
      <c r="P1579" s="53">
        <v>-1.1527910657603331</v>
      </c>
      <c r="R1579" s="53">
        <v>-0.14422103377535153</v>
      </c>
      <c r="T1579" s="53">
        <v>3.4323378293641502</v>
      </c>
      <c r="U1579" s="53">
        <v>-1.086219613816265</v>
      </c>
    </row>
    <row r="1580" spans="1:21" x14ac:dyDescent="0.25">
      <c r="A1580" s="53" t="s">
        <v>677</v>
      </c>
      <c r="B1580" s="53">
        <f t="shared" si="24"/>
        <v>1571</v>
      </c>
      <c r="C1580" s="53">
        <v>-1.1973795795782853</v>
      </c>
      <c r="D1580" s="53">
        <v>1.5150072093813398</v>
      </c>
      <c r="E1580" s="53">
        <v>13.976836752216537</v>
      </c>
      <c r="F1580" s="53">
        <v>-0.88408707757659022</v>
      </c>
      <c r="K1580" s="53">
        <v>-0.8696138304983092</v>
      </c>
      <c r="M1580" s="53">
        <v>-0.52433504886866478</v>
      </c>
      <c r="N1580" s="53">
        <v>3.8069323470504726</v>
      </c>
      <c r="O1580" s="53">
        <v>11.60303755764469</v>
      </c>
      <c r="P1580" s="53">
        <v>-1.1551142187380274</v>
      </c>
      <c r="R1580" s="53">
        <v>-4.9623479710895105E-2</v>
      </c>
      <c r="T1580" s="53">
        <v>2.5107476323437643</v>
      </c>
      <c r="U1580" s="53">
        <v>-1.0885919187594002</v>
      </c>
    </row>
    <row r="1581" spans="1:21" x14ac:dyDescent="0.25">
      <c r="A1581" s="53" t="s">
        <v>677</v>
      </c>
      <c r="B1581" s="53">
        <f t="shared" si="24"/>
        <v>1572</v>
      </c>
      <c r="C1581" s="53">
        <v>-1.0614907443309078</v>
      </c>
      <c r="D1581" s="53">
        <v>1.5520100330624729</v>
      </c>
      <c r="E1581" s="53">
        <v>13.944528018475777</v>
      </c>
      <c r="F1581" s="53">
        <v>-0.88172395293740136</v>
      </c>
      <c r="K1581" s="53">
        <v>-0.86677323051265687</v>
      </c>
      <c r="M1581" s="53">
        <v>-0.78091126290525015</v>
      </c>
      <c r="N1581" s="53">
        <v>1.8078139970460383</v>
      </c>
      <c r="O1581" s="53">
        <v>2.0622931271578495</v>
      </c>
      <c r="P1581" s="53">
        <v>-1.1533520561855988</v>
      </c>
      <c r="R1581" s="53">
        <v>-0.58153849808394587</v>
      </c>
      <c r="T1581" s="53">
        <v>2.7253055538316122</v>
      </c>
      <c r="U1581" s="53">
        <v>-1.0867924733617564</v>
      </c>
    </row>
    <row r="1582" spans="1:21" x14ac:dyDescent="0.25">
      <c r="A1582" s="53" t="s">
        <v>677</v>
      </c>
      <c r="B1582" s="53">
        <f t="shared" si="24"/>
        <v>1573</v>
      </c>
      <c r="C1582" s="53">
        <v>-0.57360411239764963</v>
      </c>
      <c r="D1582" s="53">
        <v>0.40838363526979432</v>
      </c>
      <c r="E1582" s="53">
        <v>13.332251060944623</v>
      </c>
      <c r="F1582" s="53">
        <v>-0.78068875488837053</v>
      </c>
      <c r="K1582" s="53">
        <v>-0.74532361360756982</v>
      </c>
      <c r="M1582" s="53">
        <v>-0.86429786787440033</v>
      </c>
      <c r="N1582" s="53">
        <v>5.5989438746409643</v>
      </c>
      <c r="O1582" s="53">
        <v>1.462459909041715</v>
      </c>
      <c r="P1582" s="53">
        <v>-1.0780109423371447</v>
      </c>
      <c r="R1582" s="53">
        <v>-8.0912669260582548E-2</v>
      </c>
      <c r="T1582" s="53">
        <v>2.2307311098005389</v>
      </c>
      <c r="U1582" s="53">
        <v>-1.0098573345568267</v>
      </c>
    </row>
    <row r="1583" spans="1:21" x14ac:dyDescent="0.25">
      <c r="A1583" s="53" t="s">
        <v>677</v>
      </c>
      <c r="B1583" s="53">
        <f t="shared" si="24"/>
        <v>1574</v>
      </c>
      <c r="C1583" s="53">
        <v>-1.149198104375855</v>
      </c>
      <c r="D1583" s="53">
        <v>-0.55372706598012622</v>
      </c>
      <c r="E1583" s="53">
        <v>2.3684294762828415</v>
      </c>
      <c r="F1583" s="53">
        <v>-0.4663422987009494</v>
      </c>
      <c r="K1583" s="53">
        <v>-0.36746265607366985</v>
      </c>
      <c r="M1583" s="53">
        <v>-0.79363044453909504</v>
      </c>
      <c r="N1583" s="53">
        <v>2.0147189612332417</v>
      </c>
      <c r="O1583" s="53">
        <v>1.3732287587256187</v>
      </c>
      <c r="P1583" s="53">
        <v>-0.84360538268276064</v>
      </c>
      <c r="R1583" s="53">
        <v>-0.26444391244704135</v>
      </c>
      <c r="T1583" s="53">
        <v>5.4145178082242831</v>
      </c>
      <c r="U1583" s="53">
        <v>-0.77049235377180614</v>
      </c>
    </row>
    <row r="1584" spans="1:21" x14ac:dyDescent="0.25">
      <c r="A1584" s="53" t="s">
        <v>677</v>
      </c>
      <c r="B1584" s="53">
        <f t="shared" si="24"/>
        <v>1575</v>
      </c>
      <c r="C1584" s="53">
        <v>-1.009001797277848</v>
      </c>
      <c r="D1584" s="53">
        <v>-0.5541722600069493</v>
      </c>
      <c r="E1584" s="53">
        <v>10.806578728376401</v>
      </c>
      <c r="F1584" s="53">
        <v>-0.83275253540586891</v>
      </c>
      <c r="K1584" s="53">
        <v>-0.807907013458107</v>
      </c>
      <c r="M1584" s="53">
        <v>-0.7720714713042961</v>
      </c>
      <c r="N1584" s="53">
        <v>0.70867720667408485</v>
      </c>
      <c r="O1584" s="53">
        <v>1.1002001648869715</v>
      </c>
      <c r="P1584" s="53">
        <v>-1.1168344740478087</v>
      </c>
      <c r="R1584" s="53">
        <v>-0.26283002633736224</v>
      </c>
      <c r="T1584" s="53">
        <v>3.3353321540935945</v>
      </c>
      <c r="U1584" s="53">
        <v>-1.0495022727384624</v>
      </c>
    </row>
    <row r="1585" spans="1:21" x14ac:dyDescent="0.25">
      <c r="A1585" s="53" t="s">
        <v>677</v>
      </c>
      <c r="B1585" s="53">
        <f t="shared" si="24"/>
        <v>1576</v>
      </c>
      <c r="C1585" s="53">
        <v>-0.52499382613356704</v>
      </c>
      <c r="D1585" s="53">
        <v>-0.42882691443909571</v>
      </c>
      <c r="E1585" s="53">
        <v>11.281084718939837</v>
      </c>
      <c r="F1585" s="53">
        <v>-0.84208275091394558</v>
      </c>
      <c r="K1585" s="53">
        <v>-0.81912242275089542</v>
      </c>
      <c r="M1585" s="53">
        <v>-0.28659615156397744</v>
      </c>
      <c r="N1585" s="53">
        <v>1.8235252623252045</v>
      </c>
      <c r="O1585" s="53">
        <v>1.4924047264480178</v>
      </c>
      <c r="P1585" s="53">
        <v>-1.1237919387967124</v>
      </c>
      <c r="R1585" s="53">
        <v>-0.11665506591518938</v>
      </c>
      <c r="T1585" s="53">
        <v>2.268539627782828</v>
      </c>
      <c r="U1585" s="53">
        <v>-1.0566069396174784</v>
      </c>
    </row>
    <row r="1586" spans="1:21" x14ac:dyDescent="0.25">
      <c r="A1586" s="53" t="s">
        <v>677</v>
      </c>
      <c r="B1586" s="53">
        <f t="shared" si="24"/>
        <v>1577</v>
      </c>
      <c r="C1586" s="53">
        <v>-0.3204219227903623</v>
      </c>
      <c r="D1586" s="53">
        <v>0.88158166359237367</v>
      </c>
      <c r="E1586" s="53">
        <v>3.259661195455918</v>
      </c>
      <c r="F1586" s="53">
        <v>-0.88060202063337212</v>
      </c>
      <c r="K1586" s="53">
        <v>-0.86542460893177298</v>
      </c>
      <c r="M1586" s="53">
        <v>-1.0439210646452697</v>
      </c>
      <c r="N1586" s="53">
        <v>1.4877629475092846</v>
      </c>
      <c r="O1586" s="53">
        <v>2.6664594565708737</v>
      </c>
      <c r="P1586" s="53">
        <v>-1.1525154405201641</v>
      </c>
      <c r="R1586" s="53">
        <v>2.0496632152861274</v>
      </c>
      <c r="T1586" s="53">
        <v>6.5121798718222372</v>
      </c>
      <c r="U1586" s="53">
        <v>-1.0859381570521243</v>
      </c>
    </row>
    <row r="1587" spans="1:21" x14ac:dyDescent="0.25">
      <c r="A1587" s="53" t="s">
        <v>677</v>
      </c>
      <c r="B1587" s="53">
        <f t="shared" si="24"/>
        <v>1578</v>
      </c>
      <c r="C1587" s="53">
        <v>-0.50320127547302573</v>
      </c>
      <c r="D1587" s="53">
        <v>2.147367872378374</v>
      </c>
      <c r="E1587" s="53">
        <v>2.6554286517005621</v>
      </c>
      <c r="F1587" s="53">
        <v>-0.83360893440036299</v>
      </c>
      <c r="K1587" s="53">
        <v>-0.80893645004859827</v>
      </c>
      <c r="M1587" s="53">
        <v>-0.97210496181328787</v>
      </c>
      <c r="N1587" s="53">
        <v>1.2942080775819507</v>
      </c>
      <c r="O1587" s="53">
        <v>0.9864145652089864</v>
      </c>
      <c r="P1587" s="53">
        <v>-1.1174730837144378</v>
      </c>
      <c r="R1587" s="53">
        <v>-0.12326244329192414</v>
      </c>
      <c r="T1587" s="53">
        <v>4.3301800267234851</v>
      </c>
      <c r="U1587" s="53">
        <v>-1.0501543937496156</v>
      </c>
    </row>
    <row r="1588" spans="1:21" x14ac:dyDescent="0.25">
      <c r="A1588" s="53" t="s">
        <v>677</v>
      </c>
      <c r="B1588" s="53">
        <f t="shared" si="24"/>
        <v>1579</v>
      </c>
      <c r="C1588" s="53">
        <v>-0.65575643406520023</v>
      </c>
      <c r="D1588" s="53">
        <v>1.3952599951071594</v>
      </c>
      <c r="E1588" s="53">
        <v>4.3191821337527863</v>
      </c>
      <c r="F1588" s="53">
        <v>-0.73835971238677545</v>
      </c>
      <c r="K1588" s="53">
        <v>-0.69444188035968635</v>
      </c>
      <c r="M1588" s="53">
        <v>-0.55159305778971957</v>
      </c>
      <c r="N1588" s="53">
        <v>1.3893147690347125</v>
      </c>
      <c r="O1588" s="53">
        <v>3.170485826903819</v>
      </c>
      <c r="P1588" s="53">
        <v>-1.0464465244729753</v>
      </c>
      <c r="R1588" s="53">
        <v>-0.22637565840892346</v>
      </c>
      <c r="T1588" s="53">
        <v>6.0762165575674922</v>
      </c>
      <c r="U1588" s="53">
        <v>-0.97762509447392409</v>
      </c>
    </row>
    <row r="1589" spans="1:21" x14ac:dyDescent="0.25">
      <c r="A1589" s="53" t="s">
        <v>677</v>
      </c>
      <c r="B1589" s="53">
        <f t="shared" si="24"/>
        <v>1580</v>
      </c>
      <c r="C1589" s="53">
        <v>2.7039748977244642</v>
      </c>
      <c r="D1589" s="53">
        <v>0.5856853348466573</v>
      </c>
      <c r="E1589" s="53">
        <v>8.5669994018273492</v>
      </c>
      <c r="F1589" s="53">
        <v>-0.83223117426419202</v>
      </c>
      <c r="K1589" s="53">
        <v>-0.80728030997111899</v>
      </c>
      <c r="M1589" s="53">
        <v>-0.95583859382585112</v>
      </c>
      <c r="N1589" s="53">
        <v>5.2142102438482691</v>
      </c>
      <c r="O1589" s="53">
        <v>3.6622885997211925</v>
      </c>
      <c r="P1589" s="53">
        <v>-1.1164456993446388</v>
      </c>
      <c r="R1589" s="53">
        <v>3.5489130526034516</v>
      </c>
      <c r="T1589" s="53">
        <v>7.2054381780676247</v>
      </c>
      <c r="U1589" s="53">
        <v>-1.0491052725585555</v>
      </c>
    </row>
    <row r="1590" spans="1:21" x14ac:dyDescent="0.25">
      <c r="A1590" s="53" t="s">
        <v>677</v>
      </c>
      <c r="B1590" s="53">
        <f t="shared" si="24"/>
        <v>1581</v>
      </c>
      <c r="C1590" s="53">
        <v>-4.8019099227396139E-2</v>
      </c>
      <c r="D1590" s="53">
        <v>-0.27324099181558292</v>
      </c>
      <c r="E1590" s="53">
        <v>4.461704841793245</v>
      </c>
      <c r="F1590" s="53">
        <v>-0.86453535359035394</v>
      </c>
      <c r="K1590" s="53">
        <v>-0.84611163093009467</v>
      </c>
      <c r="M1590" s="53">
        <v>-0.81741616865487587</v>
      </c>
      <c r="N1590" s="53">
        <v>1.1500829980774989</v>
      </c>
      <c r="O1590" s="53">
        <v>4.6428088296378531</v>
      </c>
      <c r="P1590" s="53">
        <v>-1.1405346594237999</v>
      </c>
      <c r="R1590" s="53">
        <v>0.42408595802152349</v>
      </c>
      <c r="T1590" s="53">
        <v>4.1281385185827872</v>
      </c>
      <c r="U1590" s="53">
        <v>-1.073703893320713</v>
      </c>
    </row>
    <row r="1591" spans="1:21" x14ac:dyDescent="0.25">
      <c r="A1591" s="53" t="s">
        <v>677</v>
      </c>
      <c r="B1591" s="53">
        <f t="shared" si="24"/>
        <v>1582</v>
      </c>
      <c r="C1591" s="53">
        <v>-0.33668553843227528</v>
      </c>
      <c r="D1591" s="53">
        <v>1.1142901834420449</v>
      </c>
      <c r="E1591" s="53">
        <v>3.8289053589609949</v>
      </c>
      <c r="F1591" s="53">
        <v>-0.9037896292558284</v>
      </c>
      <c r="K1591" s="53">
        <v>-0.89329733287868684</v>
      </c>
      <c r="M1591" s="53">
        <v>-1.0088438561142599</v>
      </c>
      <c r="N1591" s="53">
        <v>3.0856982196545681</v>
      </c>
      <c r="O1591" s="53">
        <v>1.6691335986629876</v>
      </c>
      <c r="P1591" s="53">
        <v>-1.1698062490189023</v>
      </c>
      <c r="R1591" s="53">
        <v>0.57869477757471655</v>
      </c>
      <c r="T1591" s="53">
        <v>4.7658078039286575</v>
      </c>
      <c r="U1591" s="53">
        <v>-1.1035947947622551</v>
      </c>
    </row>
    <row r="1592" spans="1:21" x14ac:dyDescent="0.25">
      <c r="A1592" s="53" t="s">
        <v>677</v>
      </c>
      <c r="B1592" s="53">
        <f t="shared" si="24"/>
        <v>1583</v>
      </c>
      <c r="C1592" s="53">
        <v>-0.60767692106815574</v>
      </c>
      <c r="D1592" s="53">
        <v>-0.25816242888523633</v>
      </c>
      <c r="E1592" s="53">
        <v>15.471652195031474</v>
      </c>
      <c r="F1592" s="53">
        <v>-0.83409448670587694</v>
      </c>
      <c r="K1592" s="53">
        <v>-0.80952010943295893</v>
      </c>
      <c r="M1592" s="53">
        <v>-0.882801171603388</v>
      </c>
      <c r="N1592" s="53">
        <v>1.2193476172243531</v>
      </c>
      <c r="O1592" s="53">
        <v>3.9392207981265419</v>
      </c>
      <c r="P1592" s="53">
        <v>-1.1178351560638318</v>
      </c>
      <c r="R1592" s="53">
        <v>-0.32337185713548361</v>
      </c>
      <c r="T1592" s="53">
        <v>6.3287013156458647</v>
      </c>
      <c r="U1592" s="53">
        <v>-1.0505241266223482</v>
      </c>
    </row>
    <row r="1593" spans="1:21" x14ac:dyDescent="0.25">
      <c r="A1593" s="53" t="s">
        <v>677</v>
      </c>
      <c r="B1593" s="53">
        <f t="shared" si="24"/>
        <v>1584</v>
      </c>
      <c r="C1593" s="53">
        <v>-7.0129086618842193E-2</v>
      </c>
      <c r="D1593" s="53">
        <v>0.93176514211067962</v>
      </c>
      <c r="E1593" s="53">
        <v>2.3854663380483814</v>
      </c>
      <c r="F1593" s="53">
        <v>-0.85561603975378042</v>
      </c>
      <c r="K1593" s="53">
        <v>-0.83539014703710113</v>
      </c>
      <c r="M1593" s="53">
        <v>-0.93969963114010868</v>
      </c>
      <c r="N1593" s="53">
        <v>5.8756131167790482</v>
      </c>
      <c r="O1593" s="53">
        <v>2.5250884011822725</v>
      </c>
      <c r="P1593" s="53">
        <v>-1.1338836006622257</v>
      </c>
      <c r="R1593" s="53">
        <v>6.1022495174373672</v>
      </c>
      <c r="T1593" s="53">
        <v>5.1606382338679069</v>
      </c>
      <c r="U1593" s="53">
        <v>-1.0669121151947525</v>
      </c>
    </row>
    <row r="1594" spans="1:21" x14ac:dyDescent="0.25">
      <c r="A1594" s="53" t="s">
        <v>677</v>
      </c>
      <c r="B1594" s="53">
        <f t="shared" si="24"/>
        <v>1585</v>
      </c>
      <c r="C1594" s="53">
        <v>0.19006176532069841</v>
      </c>
      <c r="D1594" s="53">
        <v>-0.21986135838477741</v>
      </c>
      <c r="E1594" s="53">
        <v>2.940336296739932</v>
      </c>
      <c r="F1594" s="53">
        <v>-0.84783140163238324</v>
      </c>
      <c r="K1594" s="53">
        <v>-0.8260326029747872</v>
      </c>
      <c r="M1594" s="53">
        <v>-0.59374698699981932</v>
      </c>
      <c r="N1594" s="53">
        <v>4.6107363774326968</v>
      </c>
      <c r="O1594" s="53">
        <v>5.1922224386720064</v>
      </c>
      <c r="P1594" s="53">
        <v>-1.1280786602226716</v>
      </c>
      <c r="R1594" s="53">
        <v>-0.12782888430728137</v>
      </c>
      <c r="T1594" s="53">
        <v>3.3595663576313499</v>
      </c>
      <c r="U1594" s="53">
        <v>-1.060984357086878</v>
      </c>
    </row>
    <row r="1595" spans="1:21" x14ac:dyDescent="0.25">
      <c r="A1595" s="53" t="s">
        <v>677</v>
      </c>
      <c r="B1595" s="53">
        <f t="shared" si="24"/>
        <v>1586</v>
      </c>
      <c r="C1595" s="53">
        <v>-0.20555027397878742</v>
      </c>
      <c r="D1595" s="53">
        <v>1.0488952236905409</v>
      </c>
      <c r="E1595" s="53">
        <v>2.72873023927011</v>
      </c>
      <c r="F1595" s="53">
        <v>-0.76558682323684102</v>
      </c>
      <c r="K1595" s="53">
        <v>-0.72717029823805879</v>
      </c>
      <c r="M1595" s="53">
        <v>-0.56163742512249726</v>
      </c>
      <c r="N1595" s="53">
        <v>1.7111531040271422</v>
      </c>
      <c r="O1595" s="53">
        <v>1.9330393047853585</v>
      </c>
      <c r="P1595" s="53">
        <v>-1.0667495564650915</v>
      </c>
      <c r="R1595" s="53">
        <v>1.2822681940563647</v>
      </c>
      <c r="T1595" s="53">
        <v>6.8516528295945678</v>
      </c>
      <c r="U1595" s="53">
        <v>-0.99835768660969115</v>
      </c>
    </row>
    <row r="1596" spans="1:21" x14ac:dyDescent="0.25">
      <c r="A1596" s="53" t="s">
        <v>677</v>
      </c>
      <c r="B1596" s="53">
        <f t="shared" si="24"/>
        <v>1587</v>
      </c>
      <c r="C1596" s="53">
        <v>-0.13712515678828124</v>
      </c>
      <c r="D1596" s="53">
        <v>2.8665242666907753</v>
      </c>
      <c r="E1596" s="53">
        <v>2.9611938598938443</v>
      </c>
      <c r="F1596" s="53">
        <v>-0.90334443522900532</v>
      </c>
      <c r="K1596" s="53">
        <v>-0.89276218626592074</v>
      </c>
      <c r="M1596" s="53">
        <v>-0.83354630718038725</v>
      </c>
      <c r="N1596" s="53">
        <v>2.3044395886844717</v>
      </c>
      <c r="O1596" s="53">
        <v>10.874199440042458</v>
      </c>
      <c r="P1596" s="53">
        <v>-1.1694742715050535</v>
      </c>
      <c r="R1596" s="53">
        <v>5.3597371217619125</v>
      </c>
      <c r="T1596" s="53">
        <v>8.5074927959421665</v>
      </c>
      <c r="U1596" s="53">
        <v>-1.1032557934546896</v>
      </c>
    </row>
    <row r="1597" spans="1:21" x14ac:dyDescent="0.25">
      <c r="A1597" s="53" t="s">
        <v>677</v>
      </c>
      <c r="B1597" s="53">
        <f t="shared" si="24"/>
        <v>1588</v>
      </c>
      <c r="C1597" s="53">
        <v>-6.3634637172219882E-3</v>
      </c>
      <c r="D1597" s="53">
        <v>1.904824770408525</v>
      </c>
      <c r="E1597" s="53">
        <v>3.2998292179520838</v>
      </c>
      <c r="F1597" s="53">
        <v>-0.93220634723205675</v>
      </c>
      <c r="K1597" s="53">
        <v>-0.92745572103009155</v>
      </c>
      <c r="M1597" s="53">
        <v>0.89210759849968402</v>
      </c>
      <c r="N1597" s="53">
        <v>0.43027680148092218</v>
      </c>
      <c r="O1597" s="53">
        <v>2.9752228739203312</v>
      </c>
      <c r="P1597" s="53">
        <v>-1.1909963612331373</v>
      </c>
      <c r="R1597" s="53">
        <v>-0.2541096219583302</v>
      </c>
      <c r="T1597" s="53">
        <v>2.714273156673189</v>
      </c>
      <c r="U1597" s="53">
        <v>-1.1252332354650756</v>
      </c>
    </row>
    <row r="1598" spans="1:21" x14ac:dyDescent="0.25">
      <c r="A1598" s="53" t="s">
        <v>677</v>
      </c>
      <c r="B1598" s="53">
        <f t="shared" si="24"/>
        <v>1589</v>
      </c>
      <c r="C1598" s="53">
        <v>-0.39977715272220565</v>
      </c>
      <c r="D1598" s="53">
        <v>1.9964135209079661</v>
      </c>
      <c r="E1598" s="53">
        <v>3.255726996663618</v>
      </c>
      <c r="F1598" s="53">
        <v>-0.97184875746811872</v>
      </c>
      <c r="K1598" s="53">
        <v>-0.97510798112689068</v>
      </c>
      <c r="M1598" s="53">
        <v>0.23474319889719475</v>
      </c>
      <c r="N1598" s="53">
        <v>1.3541968284766845</v>
      </c>
      <c r="O1598" s="53">
        <v>2.2016116828766266</v>
      </c>
      <c r="P1598" s="53">
        <v>-1.220557379576199</v>
      </c>
      <c r="R1598" s="53">
        <v>2.7380849403281262</v>
      </c>
      <c r="T1598" s="53">
        <v>2.4236850211453338</v>
      </c>
      <c r="U1598" s="53">
        <v>-1.1554196892254109</v>
      </c>
    </row>
    <row r="1599" spans="1:21" x14ac:dyDescent="0.25">
      <c r="A1599" s="53" t="s">
        <v>677</v>
      </c>
      <c r="B1599" s="53">
        <f t="shared" si="24"/>
        <v>1590</v>
      </c>
      <c r="C1599" s="53">
        <v>-7.6985404777250785E-2</v>
      </c>
      <c r="D1599" s="53">
        <v>1.4091249755978206</v>
      </c>
      <c r="E1599" s="53">
        <v>7.4888277479358587</v>
      </c>
      <c r="F1599" s="53">
        <v>-0.91867396828072756</v>
      </c>
      <c r="K1599" s="53">
        <v>-0.91118909047767926</v>
      </c>
      <c r="M1599" s="53">
        <v>-0.62086061708744134</v>
      </c>
      <c r="N1599" s="53">
        <v>1.6396943240700763</v>
      </c>
      <c r="O1599" s="53">
        <v>5.171004040945836</v>
      </c>
      <c r="P1599" s="53">
        <v>-1.1809053778639778</v>
      </c>
      <c r="R1599" s="53">
        <v>1.2936906590926343</v>
      </c>
      <c r="T1599" s="53">
        <v>3.3264964410354034</v>
      </c>
      <c r="U1599" s="53">
        <v>-1.1149287527394003</v>
      </c>
    </row>
    <row r="1600" spans="1:21" x14ac:dyDescent="0.25">
      <c r="A1600" s="53" t="s">
        <v>677</v>
      </c>
      <c r="B1600" s="53">
        <f t="shared" si="24"/>
        <v>1591</v>
      </c>
      <c r="C1600" s="53">
        <v>-0.25008160465300716</v>
      </c>
      <c r="D1600" s="53">
        <v>-0.52664562181612928</v>
      </c>
      <c r="E1600" s="53">
        <v>2.6135350878042596</v>
      </c>
      <c r="F1600" s="53">
        <v>-0.74512893482412612</v>
      </c>
      <c r="K1600" s="53">
        <v>-0.70257884141520477</v>
      </c>
      <c r="M1600" s="53">
        <v>-0.54809656215826441</v>
      </c>
      <c r="N1600" s="53">
        <v>1.5403875807584013</v>
      </c>
      <c r="O1600" s="53">
        <v>3.9508732203562795</v>
      </c>
      <c r="P1600" s="53">
        <v>-1.0514942778120686</v>
      </c>
      <c r="R1600" s="53">
        <v>0.10281407544497695</v>
      </c>
      <c r="T1600" s="53">
        <v>6.0833533455009468</v>
      </c>
      <c r="U1600" s="53">
        <v>-0.98277964534209072</v>
      </c>
    </row>
    <row r="1601" spans="1:21" x14ac:dyDescent="0.25">
      <c r="A1601" s="53" t="s">
        <v>677</v>
      </c>
      <c r="B1601" s="53">
        <f t="shared" si="24"/>
        <v>1592</v>
      </c>
      <c r="C1601" s="53">
        <v>-0.18933703533326393</v>
      </c>
      <c r="D1601" s="53">
        <v>1.9754345746497428</v>
      </c>
      <c r="E1601" s="53">
        <v>3.8553000511021556</v>
      </c>
      <c r="F1601" s="53">
        <v>-0.91272593762197773</v>
      </c>
      <c r="K1601" s="53">
        <v>-0.90403924508920064</v>
      </c>
      <c r="M1601" s="53">
        <v>-0.85096067246051632</v>
      </c>
      <c r="N1601" s="53">
        <v>1.2237377555836462</v>
      </c>
      <c r="O1601" s="53">
        <v>10.294079299484885</v>
      </c>
      <c r="P1601" s="53">
        <v>-1.1764699804610104</v>
      </c>
      <c r="R1601" s="53">
        <v>2.9386419665929577</v>
      </c>
      <c r="T1601" s="53">
        <v>4.2482442371849816</v>
      </c>
      <c r="U1601" s="53">
        <v>-1.1103995136902045</v>
      </c>
    </row>
    <row r="1602" spans="1:21" x14ac:dyDescent="0.25">
      <c r="A1602" s="53" t="s">
        <v>677</v>
      </c>
      <c r="B1602" s="53">
        <f t="shared" si="24"/>
        <v>1593</v>
      </c>
      <c r="C1602" s="53">
        <v>-0.32222059834366662</v>
      </c>
      <c r="D1602" s="53">
        <v>2.0254666188827111</v>
      </c>
      <c r="E1602" s="53">
        <v>4.4610475244149619</v>
      </c>
      <c r="F1602" s="53">
        <v>-0.49530283665153246</v>
      </c>
      <c r="K1602" s="53">
        <v>-0.40227474440903077</v>
      </c>
      <c r="M1602" s="53">
        <v>1.0933768941109316</v>
      </c>
      <c r="N1602" s="53">
        <v>1.5221979240188144</v>
      </c>
      <c r="O1602" s="53">
        <v>2.6166440577611403</v>
      </c>
      <c r="P1602" s="53">
        <v>-0.86520101696645357</v>
      </c>
      <c r="R1602" s="53">
        <v>2.1431351581002565</v>
      </c>
      <c r="T1602" s="53">
        <v>4.2890471386219149</v>
      </c>
      <c r="U1602" s="53">
        <v>-0.79254489635218783</v>
      </c>
    </row>
    <row r="1603" spans="1:21" x14ac:dyDescent="0.25">
      <c r="A1603" s="53" t="s">
        <v>677</v>
      </c>
      <c r="B1603" s="53">
        <f t="shared" si="24"/>
        <v>1594</v>
      </c>
      <c r="C1603" s="53">
        <v>-0.26335967225303764</v>
      </c>
      <c r="D1603" s="53">
        <v>2.2734873739583596</v>
      </c>
      <c r="E1603" s="53">
        <v>3.349665830066999</v>
      </c>
      <c r="F1603" s="53">
        <v>-1.0085751192335126</v>
      </c>
      <c r="K1603" s="53">
        <v>-1.0192549977394592</v>
      </c>
      <c r="M1603" s="53">
        <v>-0.31494422605351724</v>
      </c>
      <c r="N1603" s="53">
        <v>0.93868018145409327</v>
      </c>
      <c r="O1603" s="53">
        <v>5.215425905394838</v>
      </c>
      <c r="P1603" s="53">
        <v>-1.247943924626205</v>
      </c>
      <c r="R1603" s="53">
        <v>0.96260187958423993</v>
      </c>
      <c r="T1603" s="53">
        <v>2.4265439880801654</v>
      </c>
      <c r="U1603" s="53">
        <v>-1.1833856634084816</v>
      </c>
    </row>
    <row r="1604" spans="1:21" x14ac:dyDescent="0.25">
      <c r="A1604" s="53" t="s">
        <v>677</v>
      </c>
      <c r="B1604" s="53">
        <f t="shared" si="24"/>
        <v>1595</v>
      </c>
      <c r="C1604" s="53">
        <v>0.65217491035874742</v>
      </c>
      <c r="D1604" s="53">
        <v>2.7780958622676697</v>
      </c>
      <c r="E1604" s="53">
        <v>3.9269628996405945</v>
      </c>
      <c r="F1604" s="53">
        <v>-0.57155234364978946</v>
      </c>
      <c r="K1604" s="53">
        <v>-0.49393065831782623</v>
      </c>
      <c r="M1604" s="53">
        <v>-0.6948570809294744</v>
      </c>
      <c r="N1604" s="53">
        <v>1.3897945178637636</v>
      </c>
      <c r="O1604" s="53">
        <v>3.7167353664436376</v>
      </c>
      <c r="P1604" s="53">
        <v>-0.92205964543033159</v>
      </c>
      <c r="R1604" s="53">
        <v>2.7660844212688329</v>
      </c>
      <c r="T1604" s="53">
        <v>3.9749490149944529</v>
      </c>
      <c r="U1604" s="53">
        <v>-0.85060650773114066</v>
      </c>
    </row>
    <row r="1605" spans="1:21" x14ac:dyDescent="0.25">
      <c r="A1605" s="53" t="s">
        <v>677</v>
      </c>
      <c r="B1605" s="53">
        <f t="shared" si="24"/>
        <v>1596</v>
      </c>
      <c r="C1605" s="53">
        <v>-0.18488663143415204</v>
      </c>
      <c r="D1605" s="53">
        <v>3.1143611198748453</v>
      </c>
      <c r="E1605" s="53">
        <v>7.8120121898380663</v>
      </c>
      <c r="F1605" s="53">
        <v>-0.98927861151501228</v>
      </c>
      <c r="K1605" s="53">
        <v>-0.99605958153529006</v>
      </c>
      <c r="M1605" s="53">
        <v>-0.93671569315866587</v>
      </c>
      <c r="N1605" s="53">
        <v>1.7742928031124041</v>
      </c>
      <c r="O1605" s="53">
        <v>3.776608709928488</v>
      </c>
      <c r="P1605" s="53">
        <v>-1.2335546779778084</v>
      </c>
      <c r="R1605" s="53">
        <v>3.4486615758276775</v>
      </c>
      <c r="T1605" s="53">
        <v>3.3260680088665824</v>
      </c>
      <c r="U1605" s="53">
        <v>-1.1686919771640822</v>
      </c>
    </row>
    <row r="1606" spans="1:21" x14ac:dyDescent="0.25">
      <c r="A1606" s="53" t="s">
        <v>677</v>
      </c>
      <c r="B1606" s="53">
        <f t="shared" si="24"/>
        <v>1597</v>
      </c>
      <c r="C1606" s="53">
        <v>3.5245140998552922E-2</v>
      </c>
      <c r="D1606" s="53">
        <v>2.16690351172354</v>
      </c>
      <c r="E1606" s="53">
        <v>3.9218906888752629</v>
      </c>
      <c r="F1606" s="53">
        <v>-1.3266427360012008</v>
      </c>
      <c r="K1606" s="53">
        <v>-1.4015889858175903</v>
      </c>
      <c r="M1606" s="53">
        <v>-0.89123657566977077</v>
      </c>
      <c r="N1606" s="53">
        <v>-0.2151127047421979</v>
      </c>
      <c r="O1606" s="53">
        <v>4.8521632175695579</v>
      </c>
      <c r="P1606" s="53">
        <v>-1.4851243230332209</v>
      </c>
      <c r="R1606" s="53">
        <v>-9.4582881181291628E-2</v>
      </c>
      <c r="T1606" s="53">
        <v>6.4109051592454547</v>
      </c>
      <c r="U1606" s="53">
        <v>-1.4255841914254219</v>
      </c>
    </row>
    <row r="1607" spans="1:21" x14ac:dyDescent="0.25">
      <c r="A1607" s="53" t="s">
        <v>677</v>
      </c>
      <c r="B1607" s="53">
        <f t="shared" si="24"/>
        <v>1598</v>
      </c>
      <c r="C1607" s="53">
        <v>-0.52781307340578321</v>
      </c>
      <c r="D1607" s="53">
        <v>2.0165652094642184</v>
      </c>
      <c r="E1607" s="53">
        <v>3.1855930392505192</v>
      </c>
      <c r="F1607" s="53">
        <v>-1.4367441277575472</v>
      </c>
      <c r="K1607" s="53">
        <v>-1.5339366439380411</v>
      </c>
      <c r="M1607" s="53">
        <v>-0.2590018716931296</v>
      </c>
      <c r="N1607" s="53">
        <v>0.44824604330387163</v>
      </c>
      <c r="O1607" s="53">
        <v>2.0089371045002427</v>
      </c>
      <c r="P1607" s="53">
        <v>-1.5672260227513986</v>
      </c>
      <c r="R1607" s="53">
        <v>-0.3765795584489352</v>
      </c>
      <c r="T1607" s="53">
        <v>8.1969736975780911</v>
      </c>
      <c r="U1607" s="53">
        <v>-1.5094229527774783</v>
      </c>
    </row>
    <row r="1608" spans="1:21" x14ac:dyDescent="0.25">
      <c r="A1608" s="53" t="s">
        <v>677</v>
      </c>
      <c r="B1608" s="53">
        <f t="shared" si="24"/>
        <v>1599</v>
      </c>
      <c r="C1608" s="53">
        <v>-0.18256598814683422</v>
      </c>
      <c r="D1608" s="53">
        <v>0.78647599016374292</v>
      </c>
      <c r="E1608" s="53">
        <v>4.133096768307718</v>
      </c>
      <c r="F1608" s="53">
        <v>-1.1156606134428473</v>
      </c>
      <c r="K1608" s="53">
        <v>-1.1479773885393887</v>
      </c>
      <c r="M1608" s="53">
        <v>-0.69376995551185672</v>
      </c>
      <c r="N1608" s="53">
        <v>1.4563245779541021</v>
      </c>
      <c r="O1608" s="53">
        <v>3.3184190098324358</v>
      </c>
      <c r="P1608" s="53">
        <v>-1.3277966944186512</v>
      </c>
      <c r="R1608" s="53">
        <v>1.1322315968539993</v>
      </c>
      <c r="T1608" s="53">
        <v>5.2757095640283573</v>
      </c>
      <c r="U1608" s="53">
        <v>-1.264927913238997</v>
      </c>
    </row>
    <row r="1609" spans="1:21" x14ac:dyDescent="0.25">
      <c r="A1609" s="53" t="s">
        <v>677</v>
      </c>
      <c r="B1609" s="53">
        <f t="shared" si="24"/>
        <v>1600</v>
      </c>
      <c r="C1609" s="53">
        <v>0.48635716221527592</v>
      </c>
      <c r="D1609" s="53">
        <v>-0.55490756924916507</v>
      </c>
      <c r="E1609" s="53">
        <v>4.5883754474276985</v>
      </c>
      <c r="F1609" s="53">
        <v>-1.1362468707158861</v>
      </c>
      <c r="K1609" s="53">
        <v>-1.1727231514774374</v>
      </c>
      <c r="M1609" s="53">
        <v>-7.8377091952062106E-2</v>
      </c>
      <c r="N1609" s="53">
        <v>2.0615237197077563</v>
      </c>
      <c r="O1609" s="53">
        <v>3.3962882974940114</v>
      </c>
      <c r="P1609" s="53">
        <v>-1.3431476966720333</v>
      </c>
      <c r="R1609" s="53">
        <v>-0.11244449316844443</v>
      </c>
      <c r="T1609" s="53">
        <v>8.7698975116811564</v>
      </c>
      <c r="U1609" s="53">
        <v>-1.2806037033731108</v>
      </c>
    </row>
    <row r="1610" spans="1:21" x14ac:dyDescent="0.25">
      <c r="A1610" s="53" t="s">
        <v>677</v>
      </c>
      <c r="B1610" s="53">
        <f t="shared" si="24"/>
        <v>1601</v>
      </c>
      <c r="C1610" s="53">
        <v>-2.8439153781279824E-2</v>
      </c>
      <c r="D1610" s="53">
        <v>-0.6361033494938465</v>
      </c>
      <c r="E1610" s="53">
        <v>2.6279165766979009</v>
      </c>
      <c r="F1610" s="53">
        <v>-1.2705540164442528</v>
      </c>
      <c r="K1610" s="53">
        <v>-1.3341673977529787</v>
      </c>
      <c r="M1610" s="53">
        <v>-1.0409022786461735</v>
      </c>
      <c r="N1610" s="53">
        <v>-4.7872414947750241E-2</v>
      </c>
      <c r="O1610" s="53">
        <v>4.6614112494489701</v>
      </c>
      <c r="P1610" s="53">
        <v>-1.4432994274784723</v>
      </c>
      <c r="R1610" s="53">
        <v>1.316782846320081</v>
      </c>
      <c r="T1610" s="53">
        <v>6.1843387452093976</v>
      </c>
      <c r="U1610" s="53">
        <v>-1.382874388229802</v>
      </c>
    </row>
    <row r="1611" spans="1:21" x14ac:dyDescent="0.25">
      <c r="A1611" s="53" t="s">
        <v>677</v>
      </c>
      <c r="B1611" s="53">
        <f t="shared" ref="B1611:B1674" si="25">B1610+1</f>
        <v>1602</v>
      </c>
      <c r="C1611" s="53">
        <v>-0.61137501622340773</v>
      </c>
      <c r="D1611" s="53">
        <v>-0.50226476154141819</v>
      </c>
      <c r="E1611" s="53">
        <v>3.4981031912714626</v>
      </c>
      <c r="F1611" s="53">
        <v>-1.253134479439159</v>
      </c>
      <c r="K1611" s="53">
        <v>-1.3132281989709269</v>
      </c>
      <c r="M1611" s="53">
        <v>-1.0500880774342181</v>
      </c>
      <c r="N1611" s="53">
        <v>1.3457243147381355</v>
      </c>
      <c r="O1611" s="53">
        <v>3.9287256496806329</v>
      </c>
      <c r="P1611" s="53">
        <v>-1.4303098224098383</v>
      </c>
      <c r="R1611" s="53">
        <v>2.3837033911614625</v>
      </c>
      <c r="T1611" s="53">
        <v>5.7198329020175658</v>
      </c>
      <c r="U1611" s="53">
        <v>-1.3696099563953226</v>
      </c>
    </row>
    <row r="1612" spans="1:21" x14ac:dyDescent="0.25">
      <c r="A1612" s="53" t="s">
        <v>677</v>
      </c>
      <c r="B1612" s="53">
        <f t="shared" si="25"/>
        <v>1603</v>
      </c>
      <c r="C1612" s="53">
        <v>1.0252760793129836</v>
      </c>
      <c r="D1612" s="53">
        <v>2.9478368855693065</v>
      </c>
      <c r="E1612" s="53">
        <v>3.6196184282976489</v>
      </c>
      <c r="F1612" s="53">
        <v>-1.0954385253710126</v>
      </c>
      <c r="K1612" s="53">
        <v>-1.1236693761162981</v>
      </c>
      <c r="M1612" s="53">
        <v>-1.1853274240900578</v>
      </c>
      <c r="N1612" s="53">
        <v>0.14598772643202654</v>
      </c>
      <c r="O1612" s="53">
        <v>10.623048219610119</v>
      </c>
      <c r="P1612" s="53">
        <v>-1.3127172501349451</v>
      </c>
      <c r="R1612" s="53">
        <v>1.0854242200854645</v>
      </c>
      <c r="T1612" s="53">
        <v>4.6757794698581021</v>
      </c>
      <c r="U1612" s="53">
        <v>-1.249529426545507</v>
      </c>
    </row>
    <row r="1613" spans="1:21" x14ac:dyDescent="0.25">
      <c r="A1613" s="53" t="s">
        <v>677</v>
      </c>
      <c r="B1613" s="53">
        <f t="shared" si="25"/>
        <v>1604</v>
      </c>
      <c r="C1613" s="53">
        <v>-0.53777147494375621</v>
      </c>
      <c r="D1613" s="53">
        <v>0.34613324024972519</v>
      </c>
      <c r="E1613" s="53">
        <v>3.6829528187403366</v>
      </c>
      <c r="F1613" s="53">
        <v>-1.0606319239391337</v>
      </c>
      <c r="K1613" s="53">
        <v>-1.0818300122975788</v>
      </c>
      <c r="M1613" s="53">
        <v>2.3750657525354928E-2</v>
      </c>
      <c r="N1613" s="53">
        <v>1.6388452618895588</v>
      </c>
      <c r="O1613" s="53">
        <v>6.8226574118057499</v>
      </c>
      <c r="P1613" s="53">
        <v>-1.2867622545314885</v>
      </c>
      <c r="R1613" s="53">
        <v>0.13353017449863969</v>
      </c>
      <c r="T1613" s="53">
        <v>5.0735788597630096</v>
      </c>
      <c r="U1613" s="53">
        <v>-1.2230252897278611</v>
      </c>
    </row>
    <row r="1614" spans="1:21" x14ac:dyDescent="0.25">
      <c r="A1614" s="53" t="s">
        <v>677</v>
      </c>
      <c r="B1614" s="53">
        <f t="shared" si="25"/>
        <v>1605</v>
      </c>
      <c r="C1614" s="53">
        <v>0.27590307828637589</v>
      </c>
      <c r="D1614" s="53">
        <v>2.7350849204819352</v>
      </c>
      <c r="E1614" s="53">
        <v>3.8909512130338189</v>
      </c>
      <c r="F1614" s="53">
        <v>-1.1760810784880464</v>
      </c>
      <c r="K1614" s="53">
        <v>-1.2206059622905441</v>
      </c>
      <c r="M1614" s="53">
        <v>-1.2058621829790064</v>
      </c>
      <c r="N1614" s="53">
        <v>3.0357171750437182</v>
      </c>
      <c r="O1614" s="53">
        <v>7.0688590903193207</v>
      </c>
      <c r="P1614" s="53">
        <v>-1.3728517368558204</v>
      </c>
      <c r="R1614" s="53">
        <v>-2.3009115125812905E-2</v>
      </c>
      <c r="T1614" s="53">
        <v>5.6894518743263349</v>
      </c>
      <c r="U1614" s="53">
        <v>-1.3109362049499211</v>
      </c>
    </row>
    <row r="1615" spans="1:21" x14ac:dyDescent="0.25">
      <c r="A1615" s="53" t="s">
        <v>677</v>
      </c>
      <c r="B1615" s="53">
        <f t="shared" si="25"/>
        <v>1606</v>
      </c>
      <c r="C1615" s="53">
        <v>-0.87511253400492961</v>
      </c>
      <c r="D1615" s="53">
        <v>3.5308149360112728</v>
      </c>
      <c r="E1615" s="53">
        <v>6.2553141607582878</v>
      </c>
      <c r="F1615" s="53">
        <v>-1.1810564830828572</v>
      </c>
      <c r="K1615" s="53">
        <v>-1.2265866600439579</v>
      </c>
      <c r="M1615" s="53">
        <v>2.9533884979031839</v>
      </c>
      <c r="N1615" s="53">
        <v>0.44147934725933219</v>
      </c>
      <c r="O1615" s="53">
        <v>4.6115664305924149</v>
      </c>
      <c r="P1615" s="53">
        <v>-1.3765618550251126</v>
      </c>
      <c r="R1615" s="53">
        <v>-0.10401640780074577</v>
      </c>
      <c r="T1615" s="53">
        <v>6.1632103038603141</v>
      </c>
      <c r="U1615" s="53">
        <v>-1.3147248197149131</v>
      </c>
    </row>
    <row r="1616" spans="1:21" x14ac:dyDescent="0.25">
      <c r="A1616" s="53" t="s">
        <v>677</v>
      </c>
      <c r="B1616" s="53">
        <f t="shared" si="25"/>
        <v>1607</v>
      </c>
      <c r="C1616" s="53">
        <v>-0.58648523989406742</v>
      </c>
      <c r="D1616" s="53">
        <v>2.4110804999858013</v>
      </c>
      <c r="E1616" s="53">
        <v>5.4406572710147545</v>
      </c>
      <c r="F1616" s="53">
        <v>-1.0425301843537311</v>
      </c>
      <c r="K1616" s="53">
        <v>-1.0600707701679606</v>
      </c>
      <c r="M1616" s="53">
        <v>2.6744092277988418</v>
      </c>
      <c r="N1616" s="53">
        <v>0.1997017504609038</v>
      </c>
      <c r="O1616" s="53">
        <v>4.1807390610125559</v>
      </c>
      <c r="P1616" s="53">
        <v>-1.2732639366255143</v>
      </c>
      <c r="R1616" s="53">
        <v>1.1260796880027271</v>
      </c>
      <c r="T1616" s="53">
        <v>4.7885769367935289</v>
      </c>
      <c r="U1616" s="53">
        <v>-1.2092413819956489</v>
      </c>
    </row>
    <row r="1617" spans="1:21" x14ac:dyDescent="0.25">
      <c r="A1617" s="53" t="s">
        <v>677</v>
      </c>
      <c r="B1617" s="53">
        <f t="shared" si="25"/>
        <v>1608</v>
      </c>
      <c r="C1617" s="53">
        <v>-0.76492586630453607</v>
      </c>
      <c r="D1617" s="53">
        <v>0.46176417858910546</v>
      </c>
      <c r="E1617" s="53">
        <v>3.1673513956062509</v>
      </c>
      <c r="F1617" s="53">
        <v>-0.58437611833794056</v>
      </c>
      <c r="K1617" s="53">
        <v>-0.50934550931259837</v>
      </c>
      <c r="M1617" s="53">
        <v>2.9661162812394397</v>
      </c>
      <c r="N1617" s="53">
        <v>0.17537608042971967</v>
      </c>
      <c r="O1617" s="53">
        <v>3.2607380215418167</v>
      </c>
      <c r="P1617" s="53">
        <v>-0.93162222844499609</v>
      </c>
      <c r="R1617" s="53">
        <v>4.9778068815370481E-2</v>
      </c>
      <c r="T1617" s="53">
        <v>5.0225713068077846</v>
      </c>
      <c r="U1617" s="53">
        <v>-0.86037141050450161</v>
      </c>
    </row>
    <row r="1618" spans="1:21" x14ac:dyDescent="0.25">
      <c r="A1618" s="53" t="s">
        <v>677</v>
      </c>
      <c r="B1618" s="53">
        <f t="shared" si="25"/>
        <v>1609</v>
      </c>
      <c r="C1618" s="53">
        <v>2.8981550489696524</v>
      </c>
      <c r="D1618" s="53">
        <v>-0.27926944070761467</v>
      </c>
      <c r="E1618" s="53">
        <v>2.5400611285696058</v>
      </c>
      <c r="F1618" s="53">
        <v>-0.98778826883548754</v>
      </c>
      <c r="K1618" s="53">
        <v>-0.99426811132509918</v>
      </c>
      <c r="M1618" s="53">
        <v>-0.66161060757420387</v>
      </c>
      <c r="N1618" s="53">
        <v>2.3403644986956609</v>
      </c>
      <c r="O1618" s="53">
        <v>9.1623894034169187</v>
      </c>
      <c r="P1618" s="53">
        <v>-1.2324433417340095</v>
      </c>
      <c r="R1618" s="53">
        <v>-0.19562096789982789</v>
      </c>
      <c r="T1618" s="53">
        <v>5.0170040397652542</v>
      </c>
      <c r="U1618" s="53">
        <v>-1.1675571278924401</v>
      </c>
    </row>
    <row r="1619" spans="1:21" x14ac:dyDescent="0.25">
      <c r="A1619" s="53" t="s">
        <v>677</v>
      </c>
      <c r="B1619" s="53">
        <f t="shared" si="25"/>
        <v>1610</v>
      </c>
      <c r="C1619" s="53">
        <v>8.1515550436767024E-3</v>
      </c>
      <c r="D1619" s="53">
        <v>1.0541780462985577</v>
      </c>
      <c r="E1619" s="53">
        <v>4.9179910459248219</v>
      </c>
      <c r="F1619" s="53">
        <v>-1.0250508631989532</v>
      </c>
      <c r="K1619" s="53">
        <v>-1.0390597076966566</v>
      </c>
      <c r="M1619" s="53">
        <v>0.42945398932327811</v>
      </c>
      <c r="N1619" s="53">
        <v>7.5434783200915918</v>
      </c>
      <c r="O1619" s="53">
        <v>5.2444297855405662</v>
      </c>
      <c r="P1619" s="53">
        <v>-1.2602297510095595</v>
      </c>
      <c r="R1619" s="53">
        <v>0.59706592701454042</v>
      </c>
      <c r="T1619" s="53">
        <v>8.7807639879190553</v>
      </c>
      <c r="U1619" s="53">
        <v>-1.195931426403676</v>
      </c>
    </row>
    <row r="1620" spans="1:21" x14ac:dyDescent="0.25">
      <c r="A1620" s="53" t="s">
        <v>677</v>
      </c>
      <c r="B1620" s="53">
        <f t="shared" si="25"/>
        <v>1611</v>
      </c>
      <c r="C1620" s="53">
        <v>-0.30427150125620817</v>
      </c>
      <c r="D1620" s="53">
        <v>2.7724931815314688</v>
      </c>
      <c r="E1620" s="53">
        <v>5.9000516244492669</v>
      </c>
      <c r="F1620" s="53">
        <v>-0.98422035734550239</v>
      </c>
      <c r="K1620" s="53">
        <v>-0.98997929423979325</v>
      </c>
      <c r="M1620" s="53">
        <v>-0.34440635818753168</v>
      </c>
      <c r="N1620" s="53">
        <v>1.0887993832366742</v>
      </c>
      <c r="O1620" s="53">
        <v>3.2072068430112464</v>
      </c>
      <c r="P1620" s="53">
        <v>-1.2297827795640048</v>
      </c>
      <c r="R1620" s="53">
        <v>-1.0650993759453149E-2</v>
      </c>
      <c r="T1620" s="53">
        <v>5.4307851724691973</v>
      </c>
      <c r="U1620" s="53">
        <v>-1.1648402750428768</v>
      </c>
    </row>
    <row r="1621" spans="1:21" x14ac:dyDescent="0.25">
      <c r="A1621" s="53" t="s">
        <v>677</v>
      </c>
      <c r="B1621" s="53">
        <f t="shared" si="25"/>
        <v>1612</v>
      </c>
      <c r="C1621" s="53">
        <v>-0.10745995742471094</v>
      </c>
      <c r="D1621" s="53">
        <v>2.6018235399427443</v>
      </c>
      <c r="E1621" s="53">
        <v>6.9123482305868427</v>
      </c>
      <c r="F1621" s="53">
        <v>-0.98994746409183609</v>
      </c>
      <c r="K1621" s="53">
        <v>-0.99686357747719756</v>
      </c>
      <c r="M1621" s="53">
        <v>-0.16022103720835448</v>
      </c>
      <c r="N1621" s="53">
        <v>2.4064252209829684</v>
      </c>
      <c r="O1621" s="53">
        <v>8.9043108167788514</v>
      </c>
      <c r="P1621" s="53">
        <v>-1.2340534358276605</v>
      </c>
      <c r="R1621" s="53">
        <v>0.52207142767646475</v>
      </c>
      <c r="T1621" s="53">
        <v>6.4946702019446381</v>
      </c>
      <c r="U1621" s="53">
        <v>-1.1692012874522948</v>
      </c>
    </row>
    <row r="1622" spans="1:21" x14ac:dyDescent="0.25">
      <c r="A1622" s="53" t="s">
        <v>677</v>
      </c>
      <c r="B1622" s="53">
        <f t="shared" si="25"/>
        <v>1613</v>
      </c>
      <c r="C1622" s="53">
        <v>2.499505264854883</v>
      </c>
      <c r="D1622" s="53">
        <v>3.242961186348138</v>
      </c>
      <c r="E1622" s="53">
        <v>7.5777738739466178</v>
      </c>
      <c r="F1622" s="53">
        <v>-1.014853325062246</v>
      </c>
      <c r="K1622" s="53">
        <v>-1.0268017310311675</v>
      </c>
      <c r="M1622" s="53">
        <v>-0.73912732925060087</v>
      </c>
      <c r="N1622" s="53">
        <v>0.449108682826728</v>
      </c>
      <c r="O1622" s="53">
        <v>5.4433799991522438</v>
      </c>
      <c r="P1622" s="53">
        <v>-1.2526255309301495</v>
      </c>
      <c r="R1622" s="53">
        <v>-0.17288164279799262</v>
      </c>
      <c r="T1622" s="53">
        <v>6.2314724096479681</v>
      </c>
      <c r="U1622" s="53">
        <v>-1.1881663205082493</v>
      </c>
    </row>
    <row r="1623" spans="1:21" x14ac:dyDescent="0.25">
      <c r="A1623" s="53" t="s">
        <v>677</v>
      </c>
      <c r="B1623" s="53">
        <f t="shared" si="25"/>
        <v>1614</v>
      </c>
      <c r="C1623" s="53">
        <v>-0.64253754402251606</v>
      </c>
      <c r="D1623" s="53">
        <v>2.2747977625685651</v>
      </c>
      <c r="E1623" s="53">
        <v>2.9628617352454079</v>
      </c>
      <c r="F1623" s="53">
        <v>-0.92320721678246986</v>
      </c>
      <c r="K1623" s="53">
        <v>-0.9166382933743269</v>
      </c>
      <c r="M1623" s="53">
        <v>-0.59206538383962104</v>
      </c>
      <c r="N1623" s="53">
        <v>0.90568941965638572</v>
      </c>
      <c r="O1623" s="53">
        <v>4.4098545032395418</v>
      </c>
      <c r="P1623" s="53">
        <v>-1.1842857838815652</v>
      </c>
      <c r="R1623" s="53">
        <v>0.95363398709976888</v>
      </c>
      <c r="T1623" s="53">
        <v>7.16798784164535</v>
      </c>
      <c r="U1623" s="53">
        <v>-1.1183806794882301</v>
      </c>
    </row>
    <row r="1624" spans="1:21" x14ac:dyDescent="0.25">
      <c r="A1624" s="53" t="s">
        <v>677</v>
      </c>
      <c r="B1624" s="53">
        <f t="shared" si="25"/>
        <v>1615</v>
      </c>
      <c r="C1624" s="53">
        <v>-0.23572135643530112</v>
      </c>
      <c r="D1624" s="53">
        <v>2.4469999348366529</v>
      </c>
      <c r="E1624" s="53">
        <v>4.1258474528958873</v>
      </c>
      <c r="F1624" s="53">
        <v>-0.91854559942040426</v>
      </c>
      <c r="K1624" s="53">
        <v>-0.91103478436248508</v>
      </c>
      <c r="M1624" s="53">
        <v>-4.8708352116831138E-2</v>
      </c>
      <c r="N1624" s="53">
        <v>3.0269138146185761</v>
      </c>
      <c r="O1624" s="53">
        <v>2.8229737793920151</v>
      </c>
      <c r="P1624" s="53">
        <v>-1.1808096542636191</v>
      </c>
      <c r="R1624" s="53">
        <v>0.51950177739604098</v>
      </c>
      <c r="T1624" s="53">
        <v>6.8759110633459626</v>
      </c>
      <c r="U1624" s="53">
        <v>-1.1148310038728872</v>
      </c>
    </row>
    <row r="1625" spans="1:21" x14ac:dyDescent="0.25">
      <c r="A1625" s="53" t="s">
        <v>677</v>
      </c>
      <c r="B1625" s="53">
        <f t="shared" si="25"/>
        <v>1616</v>
      </c>
      <c r="C1625" s="53">
        <v>7.8800504378911479E-2</v>
      </c>
      <c r="D1625" s="53">
        <v>-0.22763628108464384</v>
      </c>
      <c r="E1625" s="53">
        <v>2.8601544107263854</v>
      </c>
      <c r="F1625" s="53">
        <v>-0.97352695483355034</v>
      </c>
      <c r="K1625" s="53">
        <v>-0.97712526254028365</v>
      </c>
      <c r="M1625" s="53">
        <v>-0.68139994738142018</v>
      </c>
      <c r="N1625" s="53">
        <v>2.182753095469415</v>
      </c>
      <c r="O1625" s="53">
        <v>8.1352807552566251</v>
      </c>
      <c r="P1625" s="53">
        <v>-1.2218087975098562</v>
      </c>
      <c r="R1625" s="53">
        <v>0.37717829193061464</v>
      </c>
      <c r="T1625" s="53">
        <v>2.7140175777269513</v>
      </c>
      <c r="U1625" s="53">
        <v>-1.1566975839566005</v>
      </c>
    </row>
    <row r="1626" spans="1:21" x14ac:dyDescent="0.25">
      <c r="A1626" s="53" t="s">
        <v>677</v>
      </c>
      <c r="B1626" s="53">
        <f t="shared" si="25"/>
        <v>1617</v>
      </c>
      <c r="C1626" s="53">
        <v>-6.1115388009027979E-2</v>
      </c>
      <c r="D1626" s="53">
        <v>0.76141353390106037</v>
      </c>
      <c r="E1626" s="53">
        <v>4.1207345755836284</v>
      </c>
      <c r="F1626" s="53">
        <v>-1.0506088805407117</v>
      </c>
      <c r="K1626" s="53">
        <v>-1.0697817874762581</v>
      </c>
      <c r="M1626" s="53">
        <v>-0.5878402127850908</v>
      </c>
      <c r="N1626" s="53">
        <v>1.0384761762514056</v>
      </c>
      <c r="O1626" s="53">
        <v>3.8937982516615173</v>
      </c>
      <c r="P1626" s="53">
        <v>-1.279288153739188</v>
      </c>
      <c r="R1626" s="53">
        <v>3.5654470710068421E-2</v>
      </c>
      <c r="T1626" s="53">
        <v>8.4301962460558357</v>
      </c>
      <c r="U1626" s="53">
        <v>-1.2153930561103132</v>
      </c>
    </row>
    <row r="1627" spans="1:21" x14ac:dyDescent="0.25">
      <c r="A1627" s="53" t="s">
        <v>677</v>
      </c>
      <c r="B1627" s="53">
        <f t="shared" si="25"/>
        <v>1618</v>
      </c>
      <c r="C1627" s="53">
        <v>-0.20372519674261383</v>
      </c>
      <c r="D1627" s="53">
        <v>1.3691851610941836</v>
      </c>
      <c r="E1627" s="53">
        <v>3.3693137536314195</v>
      </c>
      <c r="F1627" s="53">
        <v>-1.0011094293517948</v>
      </c>
      <c r="K1627" s="53">
        <v>-1.0102808462202351</v>
      </c>
      <c r="M1627" s="53">
        <v>-0.8067510735566441</v>
      </c>
      <c r="N1627" s="53">
        <v>3.1764455497875668</v>
      </c>
      <c r="O1627" s="53">
        <v>8.8123749797839643</v>
      </c>
      <c r="P1627" s="53">
        <v>-1.2423768212582995</v>
      </c>
      <c r="R1627" s="53">
        <v>-0.19375982084916824</v>
      </c>
      <c r="T1627" s="53">
        <v>4.2895120761192258</v>
      </c>
      <c r="U1627" s="53">
        <v>-1.1777007743953896</v>
      </c>
    </row>
    <row r="1628" spans="1:21" x14ac:dyDescent="0.25">
      <c r="A1628" s="53" t="s">
        <v>677</v>
      </c>
      <c r="B1628" s="53">
        <f t="shared" si="25"/>
        <v>1619</v>
      </c>
      <c r="C1628" s="53">
        <v>0.25884709891807989</v>
      </c>
      <c r="D1628" s="53">
        <v>3.0281595805581545</v>
      </c>
      <c r="E1628" s="53">
        <v>2.8118387990643603</v>
      </c>
      <c r="F1628" s="53">
        <v>-0.9243910563093628</v>
      </c>
      <c r="K1628" s="53">
        <v>-0.91806133068998086</v>
      </c>
      <c r="M1628" s="53">
        <v>-0.64594844985901501</v>
      </c>
      <c r="N1628" s="53">
        <v>1.8785893680389643</v>
      </c>
      <c r="O1628" s="53">
        <v>3.8436506491724836</v>
      </c>
      <c r="P1628" s="53">
        <v>-1.1851685632524798</v>
      </c>
      <c r="R1628" s="53">
        <v>0.22918146876481305</v>
      </c>
      <c r="T1628" s="53">
        <v>3.8840337778726859</v>
      </c>
      <c r="U1628" s="53">
        <v>-1.1192821362090857</v>
      </c>
    </row>
    <row r="1629" spans="1:21" x14ac:dyDescent="0.25">
      <c r="A1629" s="53" t="s">
        <v>677</v>
      </c>
      <c r="B1629" s="53">
        <f t="shared" si="25"/>
        <v>1620</v>
      </c>
      <c r="C1629" s="53">
        <v>-0.76699887572833181</v>
      </c>
      <c r="D1629" s="53">
        <v>3.5376776283612901</v>
      </c>
      <c r="E1629" s="53">
        <v>7.6564602562737045</v>
      </c>
      <c r="F1629" s="53">
        <v>-0.88060110577279815</v>
      </c>
      <c r="K1629" s="53">
        <v>-0.86542350922129219</v>
      </c>
      <c r="M1629" s="53">
        <v>0.19691174750014309</v>
      </c>
      <c r="N1629" s="53">
        <v>3.5030229741848773</v>
      </c>
      <c r="O1629" s="53">
        <v>2.9613418914860028</v>
      </c>
      <c r="P1629" s="53">
        <v>-1.1525147583161799</v>
      </c>
      <c r="R1629" s="53">
        <v>-0.4300777311694573</v>
      </c>
      <c r="T1629" s="53">
        <v>2.4717957085618947</v>
      </c>
      <c r="U1629" s="53">
        <v>-1.0859374604144514</v>
      </c>
    </row>
    <row r="1630" spans="1:21" x14ac:dyDescent="0.25">
      <c r="A1630" s="53" t="s">
        <v>677</v>
      </c>
      <c r="B1630" s="53">
        <f t="shared" si="25"/>
        <v>1621</v>
      </c>
      <c r="C1630" s="53">
        <v>-1.7772754572466024E-2</v>
      </c>
      <c r="D1630" s="53">
        <v>2.8191045024134298</v>
      </c>
      <c r="E1630" s="53">
        <v>4.6021839849985993</v>
      </c>
      <c r="F1630" s="53">
        <v>-1.0053844236520468</v>
      </c>
      <c r="K1630" s="53">
        <v>-1.0154196139968379</v>
      </c>
      <c r="M1630" s="53">
        <v>-0.90526736490836412</v>
      </c>
      <c r="N1630" s="53">
        <v>1.9850271413990859</v>
      </c>
      <c r="O1630" s="53">
        <v>3.5948805097344172</v>
      </c>
      <c r="P1630" s="53">
        <v>-1.2455646492479124</v>
      </c>
      <c r="R1630" s="53">
        <v>2.0169089588496303</v>
      </c>
      <c r="T1630" s="53">
        <v>5.526817985657428</v>
      </c>
      <c r="U1630" s="53">
        <v>-1.1809560486585287</v>
      </c>
    </row>
    <row r="1631" spans="1:21" x14ac:dyDescent="0.25">
      <c r="A1631" s="53" t="s">
        <v>677</v>
      </c>
      <c r="B1631" s="53">
        <f t="shared" si="25"/>
        <v>1622</v>
      </c>
      <c r="C1631" s="53">
        <v>-0.17534034475235624</v>
      </c>
      <c r="D1631" s="53">
        <v>1.823800451940444</v>
      </c>
      <c r="E1631" s="53">
        <v>7.8917813544030988</v>
      </c>
      <c r="F1631" s="53">
        <v>-0.96373819529516613</v>
      </c>
      <c r="K1631" s="53">
        <v>-0.96535865922907083</v>
      </c>
      <c r="M1631" s="53">
        <v>-0.57744984197285332</v>
      </c>
      <c r="N1631" s="53">
        <v>3.4811582734591031</v>
      </c>
      <c r="O1631" s="53">
        <v>2.8943913749911601</v>
      </c>
      <c r="P1631" s="53">
        <v>-1.2145094002596162</v>
      </c>
      <c r="R1631" s="53">
        <v>-0.62283868902316175</v>
      </c>
      <c r="T1631" s="53">
        <v>3.1935452424374811</v>
      </c>
      <c r="U1631" s="53">
        <v>-1.1492437501604991</v>
      </c>
    </row>
    <row r="1632" spans="1:21" x14ac:dyDescent="0.25">
      <c r="A1632" s="53" t="s">
        <v>677</v>
      </c>
      <c r="B1632" s="53">
        <f t="shared" si="25"/>
        <v>1623</v>
      </c>
      <c r="C1632" s="53">
        <v>-0.44075301699348785</v>
      </c>
      <c r="D1632" s="53">
        <v>2.3597587061982956</v>
      </c>
      <c r="E1632" s="53">
        <v>4.0814520784582724</v>
      </c>
      <c r="F1632" s="53">
        <v>-1.166971185272117</v>
      </c>
      <c r="K1632" s="53">
        <v>-1.2096553919696547</v>
      </c>
      <c r="M1632" s="53">
        <v>-0.71132983045267573</v>
      </c>
      <c r="N1632" s="53">
        <v>4.8550136400744908</v>
      </c>
      <c r="O1632" s="53">
        <v>4.3962667980734764</v>
      </c>
      <c r="P1632" s="53">
        <v>-1.3660585646229564</v>
      </c>
      <c r="R1632" s="53">
        <v>-0.58565224955238337</v>
      </c>
      <c r="T1632" s="53">
        <v>4.8608238517168738</v>
      </c>
      <c r="U1632" s="53">
        <v>-1.3039993065956912</v>
      </c>
    </row>
    <row r="1633" spans="1:21" x14ac:dyDescent="0.25">
      <c r="A1633" s="53" t="s">
        <v>677</v>
      </c>
      <c r="B1633" s="53">
        <f t="shared" si="25"/>
        <v>1624</v>
      </c>
      <c r="C1633" s="53">
        <v>-0.24478573036560597</v>
      </c>
      <c r="D1633" s="53">
        <v>-0.35238379012772969</v>
      </c>
      <c r="E1633" s="53">
        <v>3.2907851797812779</v>
      </c>
      <c r="F1633" s="53">
        <v>-0.93319383978032333</v>
      </c>
      <c r="K1633" s="53">
        <v>-0.92864273896047067</v>
      </c>
      <c r="M1633" s="53">
        <v>-0.54513118086671997</v>
      </c>
      <c r="N1633" s="53">
        <v>4.6169242085660578</v>
      </c>
      <c r="O1633" s="53">
        <v>2.5724996315835487</v>
      </c>
      <c r="P1633" s="53">
        <v>-1.1917327262815569</v>
      </c>
      <c r="R1633" s="53">
        <v>-0.55238591142127891</v>
      </c>
      <c r="T1633" s="53">
        <v>2.2094233486139525</v>
      </c>
      <c r="U1633" s="53">
        <v>-1.1259851801114635</v>
      </c>
    </row>
    <row r="1634" spans="1:21" x14ac:dyDescent="0.25">
      <c r="A1634" s="53" t="s">
        <v>677</v>
      </c>
      <c r="B1634" s="53">
        <f t="shared" si="25"/>
        <v>1625</v>
      </c>
      <c r="C1634" s="53">
        <v>7.1407953622430478E-2</v>
      </c>
      <c r="D1634" s="53">
        <v>2.2701752903005157</v>
      </c>
      <c r="E1634" s="53">
        <v>2.7836779089202732</v>
      </c>
      <c r="F1634" s="53">
        <v>-0.82647766583498905</v>
      </c>
      <c r="K1634" s="53">
        <v>-0.80036429052364089</v>
      </c>
      <c r="M1634" s="53">
        <v>-0.85253569237106264</v>
      </c>
      <c r="N1634" s="53">
        <v>1.6589502841752384</v>
      </c>
      <c r="O1634" s="53">
        <v>3.3818845688414703</v>
      </c>
      <c r="P1634" s="53">
        <v>-1.1121553555638282</v>
      </c>
      <c r="R1634" s="53">
        <v>0.95336592925260777</v>
      </c>
      <c r="T1634" s="53">
        <v>3.2016410278491416</v>
      </c>
      <c r="U1634" s="53">
        <v>-1.0447241560945557</v>
      </c>
    </row>
    <row r="1635" spans="1:21" x14ac:dyDescent="0.25">
      <c r="A1635" s="53" t="s">
        <v>677</v>
      </c>
      <c r="B1635" s="53">
        <f t="shared" si="25"/>
        <v>1626</v>
      </c>
      <c r="C1635" s="53">
        <v>0.36247697580081994</v>
      </c>
      <c r="D1635" s="53">
        <v>3.4307641975488234</v>
      </c>
      <c r="E1635" s="53">
        <v>4.3894022769984371</v>
      </c>
      <c r="F1635" s="53">
        <v>-1.1218216823136311</v>
      </c>
      <c r="K1635" s="53">
        <v>-1.1553833170527315</v>
      </c>
      <c r="M1635" s="53">
        <v>-0.68993084888271072</v>
      </c>
      <c r="N1635" s="53">
        <v>0.85280137780910126</v>
      </c>
      <c r="O1635" s="53">
        <v>5.2650254163045913</v>
      </c>
      <c r="P1635" s="53">
        <v>-1.3323909526591964</v>
      </c>
      <c r="R1635" s="53">
        <v>5.2922657196082294E-2</v>
      </c>
      <c r="T1635" s="53">
        <v>3.4411365714067128</v>
      </c>
      <c r="U1635" s="53">
        <v>-1.2696193742141164</v>
      </c>
    </row>
    <row r="1636" spans="1:21" x14ac:dyDescent="0.25">
      <c r="A1636" s="53" t="s">
        <v>677</v>
      </c>
      <c r="B1636" s="53">
        <f t="shared" si="25"/>
        <v>1627</v>
      </c>
      <c r="C1636" s="53">
        <v>0.17796449931380678</v>
      </c>
      <c r="D1636" s="53">
        <v>1.1270153272105961</v>
      </c>
      <c r="E1636" s="53">
        <v>7.8255506347127675</v>
      </c>
      <c r="F1636" s="53">
        <v>-1.0386982560350531</v>
      </c>
      <c r="K1636" s="53">
        <v>-1.0554645909819174</v>
      </c>
      <c r="M1636" s="53">
        <v>-0.52217120905945047</v>
      </c>
      <c r="N1636" s="53">
        <v>1.1828343359377682</v>
      </c>
      <c r="O1636" s="53">
        <v>6.3170655279264754</v>
      </c>
      <c r="P1636" s="53">
        <v>-1.2704064992839599</v>
      </c>
      <c r="R1636" s="53">
        <v>-0.18704221949107155</v>
      </c>
      <c r="T1636" s="53">
        <v>4.1275561862793744</v>
      </c>
      <c r="U1636" s="53">
        <v>-1.2063234886002703</v>
      </c>
    </row>
    <row r="1637" spans="1:21" x14ac:dyDescent="0.25">
      <c r="A1637" s="53" t="s">
        <v>677</v>
      </c>
      <c r="B1637" s="53">
        <f t="shared" si="25"/>
        <v>1628</v>
      </c>
      <c r="C1637" s="53">
        <v>-0.42577672453676424</v>
      </c>
      <c r="D1637" s="53">
        <v>1.4917036720135384</v>
      </c>
      <c r="E1637" s="53">
        <v>7.0324231936616561</v>
      </c>
      <c r="F1637" s="53">
        <v>-1.1813754313225364</v>
      </c>
      <c r="K1637" s="53">
        <v>-1.2269700525870477</v>
      </c>
      <c r="M1637" s="53">
        <v>0.24917272524170636</v>
      </c>
      <c r="N1637" s="53">
        <v>1.0402806576966415</v>
      </c>
      <c r="O1637" s="53">
        <v>6.0081971104855247</v>
      </c>
      <c r="P1637" s="53">
        <v>-1.3767996920967616</v>
      </c>
      <c r="R1637" s="53">
        <v>0.76754972964339951</v>
      </c>
      <c r="T1637" s="53">
        <v>4.9825328289181599</v>
      </c>
      <c r="U1637" s="53">
        <v>-1.3149676888096953</v>
      </c>
    </row>
    <row r="1638" spans="1:21" x14ac:dyDescent="0.25">
      <c r="A1638" s="53" t="s">
        <v>677</v>
      </c>
      <c r="B1638" s="53">
        <f t="shared" si="25"/>
        <v>1629</v>
      </c>
      <c r="C1638" s="53">
        <v>0.13938787678611356</v>
      </c>
      <c r="D1638" s="53">
        <v>-0.36796095704297405</v>
      </c>
      <c r="E1638" s="53">
        <v>6.3009962517887539</v>
      </c>
      <c r="F1638" s="53">
        <v>-1.0542675273057784</v>
      </c>
      <c r="K1638" s="53">
        <v>-1.0741796731298572</v>
      </c>
      <c r="M1638" s="53">
        <v>-0.87566923318550571</v>
      </c>
      <c r="N1638" s="53">
        <v>0.67670115656564223</v>
      </c>
      <c r="O1638" s="53">
        <v>1.7825439972725112</v>
      </c>
      <c r="P1638" s="53">
        <v>-1.282016376455438</v>
      </c>
      <c r="R1638" s="53">
        <v>-0.66139869353684666</v>
      </c>
      <c r="T1638" s="53">
        <v>2.6785180501671264</v>
      </c>
      <c r="U1638" s="53">
        <v>-1.2181790010299443</v>
      </c>
    </row>
    <row r="1639" spans="1:21" x14ac:dyDescent="0.25">
      <c r="A1639" s="53" t="s">
        <v>677</v>
      </c>
      <c r="B1639" s="53">
        <f t="shared" si="25"/>
        <v>1630</v>
      </c>
      <c r="C1639" s="53">
        <v>0.19738300170102271</v>
      </c>
      <c r="D1639" s="53">
        <v>1.3415856920463647</v>
      </c>
      <c r="E1639" s="53">
        <v>3.2552881818004713</v>
      </c>
      <c r="F1639" s="53">
        <v>-1.1694802798935422</v>
      </c>
      <c r="K1639" s="53">
        <v>-1.212671455543884</v>
      </c>
      <c r="M1639" s="53">
        <v>-0.75125881810540418</v>
      </c>
      <c r="N1639" s="53">
        <v>0.61917314510323629</v>
      </c>
      <c r="O1639" s="53">
        <v>4.4646407146433598</v>
      </c>
      <c r="P1639" s="53">
        <v>-1.3679295757871806</v>
      </c>
      <c r="R1639" s="53">
        <v>1.0986389672667853</v>
      </c>
      <c r="T1639" s="53">
        <v>2.6085921388800282</v>
      </c>
      <c r="U1639" s="53">
        <v>-1.3059099035629023</v>
      </c>
    </row>
    <row r="1640" spans="1:21" x14ac:dyDescent="0.25">
      <c r="A1640" s="53" t="s">
        <v>677</v>
      </c>
      <c r="B1640" s="53">
        <f t="shared" si="25"/>
        <v>1631</v>
      </c>
      <c r="C1640" s="53">
        <v>-0.38247597083180446</v>
      </c>
      <c r="D1640" s="53">
        <v>0.60385292450511507</v>
      </c>
      <c r="E1640" s="53">
        <v>5.1407114213237293</v>
      </c>
      <c r="F1640" s="53">
        <v>-0.87265927073885985</v>
      </c>
      <c r="K1640" s="53">
        <v>-0.85587700621026097</v>
      </c>
      <c r="M1640" s="53">
        <v>-0.41066644346635311</v>
      </c>
      <c r="N1640" s="53">
        <v>-6.5714255176635691E-2</v>
      </c>
      <c r="O1640" s="53">
        <v>8.9966449311334955</v>
      </c>
      <c r="P1640" s="53">
        <v>-1.1465925974355011</v>
      </c>
      <c r="R1640" s="53">
        <v>-0.51351510049540894</v>
      </c>
      <c r="T1640" s="53">
        <v>2.8541134203625202</v>
      </c>
      <c r="U1640" s="53">
        <v>-1.0798900017812194</v>
      </c>
    </row>
    <row r="1641" spans="1:21" x14ac:dyDescent="0.25">
      <c r="A1641" s="53" t="s">
        <v>677</v>
      </c>
      <c r="B1641" s="53">
        <f t="shared" si="25"/>
        <v>1632</v>
      </c>
      <c r="C1641" s="53">
        <v>0.28693455161283038</v>
      </c>
      <c r="D1641" s="53">
        <v>1.241262434518366</v>
      </c>
      <c r="E1641" s="53">
        <v>3.9745768878233863</v>
      </c>
      <c r="F1641" s="53">
        <v>-0.88376995408599102</v>
      </c>
      <c r="K1641" s="53">
        <v>-0.86923263139949436</v>
      </c>
      <c r="M1641" s="53">
        <v>-0.6426585619287758</v>
      </c>
      <c r="N1641" s="53">
        <v>-0.30946243896758013</v>
      </c>
      <c r="O1641" s="53">
        <v>6.799284676926951</v>
      </c>
      <c r="P1641" s="53">
        <v>-1.1548777423667171</v>
      </c>
      <c r="R1641" s="53">
        <v>0.90590088866013097</v>
      </c>
      <c r="T1641" s="53">
        <v>2.7001155861231112</v>
      </c>
      <c r="U1641" s="53">
        <v>-1.0883504391538898</v>
      </c>
    </row>
    <row r="1642" spans="1:21" x14ac:dyDescent="0.25">
      <c r="A1642" s="53" t="s">
        <v>677</v>
      </c>
      <c r="B1642" s="53">
        <f t="shared" si="25"/>
        <v>1633</v>
      </c>
      <c r="C1642" s="53">
        <v>-4.5350502231948139E-3</v>
      </c>
      <c r="D1642" s="53">
        <v>-0.37159350044927153</v>
      </c>
      <c r="E1642" s="53">
        <v>8.7037154997487658</v>
      </c>
      <c r="F1642" s="53">
        <v>-1.0178592038915584</v>
      </c>
      <c r="K1642" s="53">
        <v>-1.0304149553265851</v>
      </c>
      <c r="M1642" s="53">
        <v>-0.57375828049345901</v>
      </c>
      <c r="N1642" s="53">
        <v>4.4529137495316881E-2</v>
      </c>
      <c r="O1642" s="53">
        <v>4.4364768463524662</v>
      </c>
      <c r="P1642" s="53">
        <v>-1.254866989980727</v>
      </c>
      <c r="R1642" s="53">
        <v>-0.47762966216732844</v>
      </c>
      <c r="T1642" s="53">
        <v>1.7693675454840907</v>
      </c>
      <c r="U1642" s="53">
        <v>-1.1904552030900573</v>
      </c>
    </row>
    <row r="1643" spans="1:21" x14ac:dyDescent="0.25">
      <c r="A1643" s="53" t="s">
        <v>677</v>
      </c>
      <c r="B1643" s="53">
        <f t="shared" si="25"/>
        <v>1634</v>
      </c>
      <c r="C1643" s="53">
        <v>2.6217789089084845E-2</v>
      </c>
      <c r="D1643" s="53">
        <v>-0.40327162179078568</v>
      </c>
      <c r="E1643" s="53">
        <v>9.7114648958167109</v>
      </c>
      <c r="F1643" s="53">
        <v>-1.0997147328559391</v>
      </c>
      <c r="K1643" s="53">
        <v>-1.1288096022046259</v>
      </c>
      <c r="M1643" s="53">
        <v>-1.04714781533829</v>
      </c>
      <c r="N1643" s="53">
        <v>1.2499369245990186</v>
      </c>
      <c r="O1643" s="53">
        <v>10.171587197517004</v>
      </c>
      <c r="P1643" s="53">
        <v>-1.3159059827863635</v>
      </c>
      <c r="R1643" s="53">
        <v>-0.1212425385733341</v>
      </c>
      <c r="T1643" s="53">
        <v>3.0925866481351401</v>
      </c>
      <c r="U1643" s="53">
        <v>-1.252785624610778</v>
      </c>
    </row>
    <row r="1644" spans="1:21" x14ac:dyDescent="0.25">
      <c r="A1644" s="53" t="s">
        <v>677</v>
      </c>
      <c r="B1644" s="53">
        <f t="shared" si="25"/>
        <v>1635</v>
      </c>
      <c r="C1644" s="53">
        <v>-0.44147953064681567</v>
      </c>
      <c r="D1644" s="53">
        <v>-0.40598556562769367</v>
      </c>
      <c r="E1644" s="53">
        <v>9.054553432221276</v>
      </c>
      <c r="F1644" s="53">
        <v>-1.289226285955116</v>
      </c>
      <c r="K1644" s="53">
        <v>-1.356612446831245</v>
      </c>
      <c r="M1644" s="53">
        <v>-0.66441735419362158</v>
      </c>
      <c r="N1644" s="53">
        <v>-9.9127735033361197E-2</v>
      </c>
      <c r="O1644" s="53">
        <v>3.5586080093779784</v>
      </c>
      <c r="P1644" s="53">
        <v>-1.4572231848441408</v>
      </c>
      <c r="R1644" s="53">
        <v>-0.81797056611680397</v>
      </c>
      <c r="T1644" s="53">
        <v>2.7949379837825639</v>
      </c>
      <c r="U1644" s="53">
        <v>-1.3970927366307642</v>
      </c>
    </row>
    <row r="1645" spans="1:21" x14ac:dyDescent="0.25">
      <c r="A1645" s="53" t="s">
        <v>677</v>
      </c>
      <c r="B1645" s="53">
        <f t="shared" si="25"/>
        <v>1636</v>
      </c>
      <c r="C1645" s="53">
        <v>-0.33691314480453638</v>
      </c>
      <c r="D1645" s="53">
        <v>-0.25327411503941588</v>
      </c>
      <c r="E1645" s="53">
        <v>3.1166353290159639</v>
      </c>
      <c r="F1645" s="53">
        <v>-0.82352702171283199</v>
      </c>
      <c r="K1645" s="53">
        <v>-0.79681746124850739</v>
      </c>
      <c r="M1645" s="53">
        <v>-0.54886257341895683</v>
      </c>
      <c r="N1645" s="53">
        <v>0.61420323717095737</v>
      </c>
      <c r="O1645" s="53">
        <v>3.690634861179491</v>
      </c>
      <c r="P1645" s="53">
        <v>-1.1099550845788015</v>
      </c>
      <c r="R1645" s="53">
        <v>-0.48787151943785656</v>
      </c>
      <c r="T1645" s="53">
        <v>5.924763419592737</v>
      </c>
      <c r="U1645" s="53">
        <v>-1.0424773330122481</v>
      </c>
    </row>
    <row r="1646" spans="1:21" x14ac:dyDescent="0.25">
      <c r="A1646" s="53" t="s">
        <v>677</v>
      </c>
      <c r="B1646" s="53">
        <f t="shared" si="25"/>
        <v>1637</v>
      </c>
      <c r="C1646" s="53">
        <v>-0.75355359249806109</v>
      </c>
      <c r="D1646" s="53">
        <v>0.76853964145950049</v>
      </c>
      <c r="E1646" s="53">
        <v>3.0071053721015155</v>
      </c>
      <c r="F1646" s="53">
        <v>-1.1508429143024039</v>
      </c>
      <c r="K1646" s="53">
        <v>-1.1902683628111379</v>
      </c>
      <c r="M1646" s="53">
        <v>-0.75679084729020507</v>
      </c>
      <c r="N1646" s="53">
        <v>6.2481004388710603E-4</v>
      </c>
      <c r="O1646" s="53">
        <v>3.3046326164635791</v>
      </c>
      <c r="P1646" s="53">
        <v>-1.3540318459865641</v>
      </c>
      <c r="R1646" s="53">
        <v>-0.18595496874564435</v>
      </c>
      <c r="T1646" s="53">
        <v>3.6956497755873157</v>
      </c>
      <c r="U1646" s="53">
        <v>-1.2917181334035899</v>
      </c>
    </row>
    <row r="1647" spans="1:21" x14ac:dyDescent="0.25">
      <c r="A1647" s="53" t="s">
        <v>677</v>
      </c>
      <c r="B1647" s="53">
        <f t="shared" si="25"/>
        <v>1638</v>
      </c>
      <c r="C1647" s="53">
        <v>-0.26428525757844046</v>
      </c>
      <c r="D1647" s="53">
        <v>4.1939815449824946</v>
      </c>
      <c r="E1647" s="53">
        <v>5.0471185494073003</v>
      </c>
      <c r="F1647" s="53">
        <v>-0.89554067950485272</v>
      </c>
      <c r="K1647" s="53">
        <v>-0.88338166184056877</v>
      </c>
      <c r="M1647" s="53">
        <v>-0.79862252780849297</v>
      </c>
      <c r="N1647" s="53">
        <v>-0.26522364618233718</v>
      </c>
      <c r="O1647" s="53">
        <v>4.3911253566230863</v>
      </c>
      <c r="P1647" s="53">
        <v>-1.1636550752268062</v>
      </c>
      <c r="R1647" s="53">
        <v>-0.22079059681714039</v>
      </c>
      <c r="T1647" s="53">
        <v>4.780695136515746</v>
      </c>
      <c r="U1647" s="53">
        <v>-1.0973134778910967</v>
      </c>
    </row>
    <row r="1648" spans="1:21" x14ac:dyDescent="0.25">
      <c r="A1648" s="53" t="s">
        <v>677</v>
      </c>
      <c r="B1648" s="53">
        <f t="shared" si="25"/>
        <v>1639</v>
      </c>
      <c r="C1648" s="53">
        <v>-0.5595455145938788</v>
      </c>
      <c r="D1648" s="53">
        <v>1.6563658070620664</v>
      </c>
      <c r="E1648" s="53">
        <v>4.2439619990343971</v>
      </c>
      <c r="F1648" s="53">
        <v>-0.55773895334019163</v>
      </c>
      <c r="K1648" s="53">
        <v>-0.47732623734715646</v>
      </c>
      <c r="M1648" s="53">
        <v>-0.79808892564861778</v>
      </c>
      <c r="N1648" s="53">
        <v>0.82262257185145293</v>
      </c>
      <c r="O1648" s="53">
        <v>3.1022377287698397</v>
      </c>
      <c r="P1648" s="53">
        <v>-0.91175911420908828</v>
      </c>
      <c r="R1648" s="53">
        <v>-0.71701266845213496</v>
      </c>
      <c r="T1648" s="53">
        <v>7.1084468293022534</v>
      </c>
      <c r="U1648" s="53">
        <v>-0.84008804365766154</v>
      </c>
    </row>
    <row r="1649" spans="1:21" x14ac:dyDescent="0.25">
      <c r="A1649" s="53" t="s">
        <v>677</v>
      </c>
      <c r="B1649" s="53">
        <f t="shared" si="25"/>
        <v>1640</v>
      </c>
      <c r="C1649" s="53">
        <v>1.1991485582740529</v>
      </c>
      <c r="D1649" s="53">
        <v>0.67175182284317903</v>
      </c>
      <c r="E1649" s="53">
        <v>4.7696368375912259</v>
      </c>
      <c r="F1649" s="53">
        <v>-0.59811212337594122</v>
      </c>
      <c r="K1649" s="53">
        <v>-0.5258569091206331</v>
      </c>
      <c r="M1649" s="53">
        <v>-0.77172817810262151</v>
      </c>
      <c r="N1649" s="53">
        <v>5.8529153402010856E-2</v>
      </c>
      <c r="O1649" s="53">
        <v>3.6934060812849019</v>
      </c>
      <c r="P1649" s="53">
        <v>-0.94186505410748178</v>
      </c>
      <c r="R1649" s="53">
        <v>-0.65391481724110234</v>
      </c>
      <c r="T1649" s="53">
        <v>5.7963705787415218</v>
      </c>
      <c r="U1649" s="53">
        <v>-0.87083094811743289</v>
      </c>
    </row>
    <row r="1650" spans="1:21" x14ac:dyDescent="0.25">
      <c r="A1650" s="53" t="s">
        <v>677</v>
      </c>
      <c r="B1650" s="53">
        <f t="shared" si="25"/>
        <v>1641</v>
      </c>
      <c r="C1650" s="53">
        <v>-3.1697822508979775E-2</v>
      </c>
      <c r="D1650" s="53">
        <v>0.81280027284518364</v>
      </c>
      <c r="E1650" s="53">
        <v>3.4438383357660141</v>
      </c>
      <c r="F1650" s="53">
        <v>-0.98147303601384839</v>
      </c>
      <c r="K1650" s="53">
        <v>-0.98667686964235124</v>
      </c>
      <c r="M1650" s="53">
        <v>-1.0535438410386555</v>
      </c>
      <c r="N1650" s="53">
        <v>-8.7614486124047569E-2</v>
      </c>
      <c r="O1650" s="53">
        <v>7.9657245534865551</v>
      </c>
      <c r="P1650" s="53">
        <v>-1.2277341247068532</v>
      </c>
      <c r="R1650" s="53">
        <v>-0.68240696867343298</v>
      </c>
      <c r="T1650" s="53">
        <v>4.8747147501229877</v>
      </c>
      <c r="U1650" s="53">
        <v>-1.1627482758972922</v>
      </c>
    </row>
    <row r="1651" spans="1:21" x14ac:dyDescent="0.25">
      <c r="A1651" s="53" t="s">
        <v>677</v>
      </c>
      <c r="B1651" s="53">
        <f t="shared" si="25"/>
        <v>1642</v>
      </c>
      <c r="C1651" s="53">
        <v>0.79500564797681772</v>
      </c>
      <c r="D1651" s="53">
        <v>3.2043948858343128</v>
      </c>
      <c r="E1651" s="53">
        <v>3.5623042927783746</v>
      </c>
      <c r="F1651" s="53">
        <v>-0.52588329932663869</v>
      </c>
      <c r="K1651" s="53">
        <v>-0.43903406738150247</v>
      </c>
      <c r="M1651" s="53">
        <v>-0.37200426041323137</v>
      </c>
      <c r="N1651" s="53">
        <v>1.2134779563894211</v>
      </c>
      <c r="O1651" s="53">
        <v>2.0070692596523365</v>
      </c>
      <c r="P1651" s="53">
        <v>-0.88800461575611001</v>
      </c>
      <c r="R1651" s="53">
        <v>-8.9353922594728269E-2</v>
      </c>
      <c r="T1651" s="53">
        <v>3.9474537596441635</v>
      </c>
      <c r="U1651" s="53">
        <v>-0.81583096087285656</v>
      </c>
    </row>
    <row r="1652" spans="1:21" x14ac:dyDescent="0.25">
      <c r="A1652" s="53" t="s">
        <v>677</v>
      </c>
      <c r="B1652" s="53">
        <f t="shared" si="25"/>
        <v>1643</v>
      </c>
      <c r="C1652" s="53">
        <v>0.39867924178695169</v>
      </c>
      <c r="D1652" s="53">
        <v>1.553733744741461</v>
      </c>
      <c r="E1652" s="53">
        <v>5.0086402495309699</v>
      </c>
      <c r="F1652" s="53">
        <v>-0.45183517061250134</v>
      </c>
      <c r="K1652" s="53">
        <v>-0.35002432584067494</v>
      </c>
      <c r="M1652" s="53">
        <v>-0.30546741165172392</v>
      </c>
      <c r="N1652" s="53">
        <v>0.88576905590025479</v>
      </c>
      <c r="O1652" s="53">
        <v>2.8975821468392704</v>
      </c>
      <c r="P1652" s="53">
        <v>-0.83278753692176688</v>
      </c>
      <c r="R1652" s="53">
        <v>-0.77992588039126032</v>
      </c>
      <c r="T1652" s="53">
        <v>4.6346465817565319</v>
      </c>
      <c r="U1652" s="53">
        <v>-0.75944563010819721</v>
      </c>
    </row>
    <row r="1653" spans="1:21" x14ac:dyDescent="0.25">
      <c r="A1653" s="53" t="s">
        <v>677</v>
      </c>
      <c r="B1653" s="53">
        <f t="shared" si="25"/>
        <v>1644</v>
      </c>
      <c r="C1653" s="53">
        <v>0.12536114496831355</v>
      </c>
      <c r="D1653" s="53">
        <v>4.5949753311616286</v>
      </c>
      <c r="E1653" s="53">
        <v>5.7064025497672857</v>
      </c>
      <c r="F1653" s="53">
        <v>-0.97875393614207506</v>
      </c>
      <c r="K1653" s="53">
        <v>-0.98340836872256987</v>
      </c>
      <c r="M1653" s="53">
        <v>-0.32364892272743251</v>
      </c>
      <c r="N1653" s="53">
        <v>0.20217108788801127</v>
      </c>
      <c r="O1653" s="53">
        <v>2.4503442566039944</v>
      </c>
      <c r="P1653" s="53">
        <v>-1.2257065143595642</v>
      </c>
      <c r="R1653" s="53">
        <v>-0.69312462568846356</v>
      </c>
      <c r="T1653" s="53">
        <v>3.3224677285820232</v>
      </c>
      <c r="U1653" s="53">
        <v>-1.1606777665094863</v>
      </c>
    </row>
    <row r="1654" spans="1:21" x14ac:dyDescent="0.25">
      <c r="A1654" s="53" t="s">
        <v>677</v>
      </c>
      <c r="B1654" s="53">
        <f t="shared" si="25"/>
        <v>1645</v>
      </c>
      <c r="C1654" s="53">
        <v>0.82512574684460471</v>
      </c>
      <c r="D1654" s="53">
        <v>2.5455278530692014</v>
      </c>
      <c r="E1654" s="53">
        <v>4.6715295265075749</v>
      </c>
      <c r="F1654" s="53">
        <v>-0.54338993702485927</v>
      </c>
      <c r="K1654" s="53">
        <v>-0.46007796577336035</v>
      </c>
      <c r="M1654" s="53">
        <v>-0.5809497337937084</v>
      </c>
      <c r="N1654" s="53">
        <v>0.97579721697439326</v>
      </c>
      <c r="O1654" s="53">
        <v>9.9310338565522951</v>
      </c>
      <c r="P1654" s="53">
        <v>-0.90105917109320355</v>
      </c>
      <c r="R1654" s="53">
        <v>0.67308227645042817</v>
      </c>
      <c r="T1654" s="53">
        <v>5.1020012224876012</v>
      </c>
      <c r="U1654" s="53">
        <v>-0.82916171715708331</v>
      </c>
    </row>
    <row r="1655" spans="1:21" x14ac:dyDescent="0.25">
      <c r="A1655" s="53" t="s">
        <v>677</v>
      </c>
      <c r="B1655" s="53">
        <f t="shared" si="25"/>
        <v>1646</v>
      </c>
      <c r="C1655" s="53">
        <v>-0.40466303522660985</v>
      </c>
      <c r="D1655" s="53">
        <v>3.3314169073146869</v>
      </c>
      <c r="E1655" s="53">
        <v>3.8341026073008653</v>
      </c>
      <c r="F1655" s="53">
        <v>-0.84706878081879255</v>
      </c>
      <c r="K1655" s="53">
        <v>-0.82511589268527519</v>
      </c>
      <c r="M1655" s="53">
        <v>-0.54586279644066171</v>
      </c>
      <c r="N1655" s="53">
        <v>3.4960308875837711</v>
      </c>
      <c r="O1655" s="53">
        <v>2.5334201584422402</v>
      </c>
      <c r="P1655" s="53">
        <v>-1.1275099801720612</v>
      </c>
      <c r="R1655" s="53">
        <v>-0.51926792682590395</v>
      </c>
      <c r="T1655" s="53">
        <v>4.9220591663879754</v>
      </c>
      <c r="U1655" s="53">
        <v>-1.0604036452232692</v>
      </c>
    </row>
    <row r="1656" spans="1:21" x14ac:dyDescent="0.25">
      <c r="A1656" s="53" t="s">
        <v>677</v>
      </c>
      <c r="B1656" s="53">
        <f t="shared" si="25"/>
        <v>1647</v>
      </c>
      <c r="C1656" s="53">
        <v>0.41631272192051666</v>
      </c>
      <c r="D1656" s="53">
        <v>3.736291482328046</v>
      </c>
      <c r="E1656" s="53">
        <v>2.147402468029862</v>
      </c>
      <c r="F1656" s="53">
        <v>-0.76555920836929714</v>
      </c>
      <c r="K1656" s="53">
        <v>-0.72713710371625995</v>
      </c>
      <c r="M1656" s="53">
        <v>-0.56751025227374752</v>
      </c>
      <c r="N1656" s="53">
        <v>0.39211699121724375</v>
      </c>
      <c r="O1656" s="53">
        <v>2.0228284979605915</v>
      </c>
      <c r="P1656" s="53">
        <v>-1.0667289642861311</v>
      </c>
      <c r="R1656" s="53">
        <v>1.2555347394487579E-2</v>
      </c>
      <c r="T1656" s="53">
        <v>6.5671870223194064</v>
      </c>
      <c r="U1656" s="53">
        <v>-0.99833665875297795</v>
      </c>
    </row>
    <row r="1657" spans="1:21" x14ac:dyDescent="0.25">
      <c r="A1657" s="53" t="s">
        <v>677</v>
      </c>
      <c r="B1657" s="53">
        <f t="shared" si="25"/>
        <v>1648</v>
      </c>
      <c r="C1657" s="53">
        <v>0.27158438447750982</v>
      </c>
      <c r="D1657" s="53">
        <v>2.1369630686009726</v>
      </c>
      <c r="E1657" s="53">
        <v>3.945929227217043</v>
      </c>
      <c r="F1657" s="53">
        <v>-0.73378488744960002</v>
      </c>
      <c r="K1657" s="53">
        <v>-0.68894270040303229</v>
      </c>
      <c r="M1657" s="53">
        <v>-0.52091142300409499</v>
      </c>
      <c r="N1657" s="53">
        <v>1.8114406156722342</v>
      </c>
      <c r="O1657" s="53">
        <v>9.7972133866624702</v>
      </c>
      <c r="P1657" s="53">
        <v>-1.0430351152504069</v>
      </c>
      <c r="R1657" s="53">
        <v>-0.60223573585781387</v>
      </c>
      <c r="T1657" s="53">
        <v>11.812328036336861</v>
      </c>
      <c r="U1657" s="53">
        <v>-0.97414150857172144</v>
      </c>
    </row>
    <row r="1658" spans="1:21" x14ac:dyDescent="0.25">
      <c r="A1658" s="53" t="s">
        <v>677</v>
      </c>
      <c r="B1658" s="53">
        <f t="shared" si="25"/>
        <v>1649</v>
      </c>
      <c r="C1658" s="53">
        <v>-8.7841473476914386E-2</v>
      </c>
      <c r="D1658" s="53">
        <v>0.56689896133952911</v>
      </c>
      <c r="E1658" s="53">
        <v>5.0288696266549868</v>
      </c>
      <c r="F1658" s="53">
        <v>-0.47038999489717759</v>
      </c>
      <c r="K1658" s="53">
        <v>-0.37232819958595686</v>
      </c>
      <c r="M1658" s="53">
        <v>-0.33728211310262474</v>
      </c>
      <c r="N1658" s="53">
        <v>0.50153327458797636</v>
      </c>
      <c r="O1658" s="53">
        <v>1.1921083911586476</v>
      </c>
      <c r="P1658" s="53">
        <v>-0.84662371635095401</v>
      </c>
      <c r="R1658" s="53">
        <v>-0.47062297510535839</v>
      </c>
      <c r="T1658" s="53">
        <v>3.4798772776750244</v>
      </c>
      <c r="U1658" s="53">
        <v>-0.77357454764790345</v>
      </c>
    </row>
    <row r="1659" spans="1:21" x14ac:dyDescent="0.25">
      <c r="A1659" s="53" t="s">
        <v>677</v>
      </c>
      <c r="B1659" s="53">
        <f t="shared" si="25"/>
        <v>1650</v>
      </c>
      <c r="C1659" s="53">
        <v>-5.45067037141415E-2</v>
      </c>
      <c r="D1659" s="53">
        <v>0.80795232722219013</v>
      </c>
      <c r="E1659" s="53">
        <v>5.1076385502885371</v>
      </c>
      <c r="F1659" s="53">
        <v>-0.54013005014041637</v>
      </c>
      <c r="K1659" s="53">
        <v>-0.45615941044893399</v>
      </c>
      <c r="M1659" s="53">
        <v>-0.57185015224180769</v>
      </c>
      <c r="N1659" s="53">
        <v>1.4940983237923957</v>
      </c>
      <c r="O1659" s="53">
        <v>7.5646007717595811</v>
      </c>
      <c r="P1659" s="53">
        <v>-0.89862830033096974</v>
      </c>
      <c r="R1659" s="53">
        <v>-0.14933537653435472</v>
      </c>
      <c r="T1659" s="53">
        <v>3.6879121717356704</v>
      </c>
      <c r="U1659" s="53">
        <v>-0.82667941539704448</v>
      </c>
    </row>
    <row r="1660" spans="1:21" x14ac:dyDescent="0.25">
      <c r="A1660" s="53" t="s">
        <v>677</v>
      </c>
      <c r="B1660" s="53">
        <f t="shared" si="25"/>
        <v>1651</v>
      </c>
      <c r="C1660" s="53">
        <v>-4.2194382413696212E-3</v>
      </c>
      <c r="D1660" s="53">
        <v>0.92936286740540608</v>
      </c>
      <c r="E1660" s="53">
        <v>3.1248630331189351</v>
      </c>
      <c r="F1660" s="53">
        <v>-0.40861969285158872</v>
      </c>
      <c r="K1660" s="53">
        <v>-0.29807705083373998</v>
      </c>
      <c r="M1660" s="53">
        <v>-0.63924986669162309</v>
      </c>
      <c r="N1660" s="53">
        <v>0.67772401391878467</v>
      </c>
      <c r="O1660" s="53">
        <v>3.1642332716674506</v>
      </c>
      <c r="P1660" s="53">
        <v>-0.80056211159602819</v>
      </c>
      <c r="R1660" s="53">
        <v>-0.52022738620517528</v>
      </c>
      <c r="T1660" s="53">
        <v>5.0574464463507702</v>
      </c>
      <c r="U1660" s="53">
        <v>-0.72653839733923986</v>
      </c>
    </row>
    <row r="1661" spans="1:21" x14ac:dyDescent="0.25">
      <c r="A1661" s="53" t="s">
        <v>677</v>
      </c>
      <c r="B1661" s="53">
        <f t="shared" si="25"/>
        <v>1652</v>
      </c>
      <c r="C1661" s="53">
        <v>-0.27737001613359863</v>
      </c>
      <c r="D1661" s="53">
        <v>1.3230430045804982</v>
      </c>
      <c r="E1661" s="53">
        <v>5.5490152219249511</v>
      </c>
      <c r="F1661" s="53">
        <v>-0.78676879396146682</v>
      </c>
      <c r="K1661" s="53">
        <v>-0.7526321400464171</v>
      </c>
      <c r="M1661" s="53">
        <v>1.6265356770109254</v>
      </c>
      <c r="N1661" s="53">
        <v>1.4520245016436242</v>
      </c>
      <c r="O1661" s="53">
        <v>2.5282714759897775</v>
      </c>
      <c r="P1661" s="53">
        <v>-1.0825447773258869</v>
      </c>
      <c r="R1661" s="53">
        <v>-0.74054114016652006</v>
      </c>
      <c r="T1661" s="53">
        <v>4.440365325763997</v>
      </c>
      <c r="U1661" s="53">
        <v>-1.0144870938789301</v>
      </c>
    </row>
    <row r="1662" spans="1:21" x14ac:dyDescent="0.25">
      <c r="A1662" s="53" t="s">
        <v>677</v>
      </c>
      <c r="B1662" s="53">
        <f t="shared" si="25"/>
        <v>1653</v>
      </c>
      <c r="C1662" s="53">
        <v>-0.41740001748987082</v>
      </c>
      <c r="D1662" s="53">
        <v>0.93486297437181598</v>
      </c>
      <c r="E1662" s="53">
        <v>5.5100258829208109</v>
      </c>
      <c r="F1662" s="53">
        <v>-0.53314354334467329</v>
      </c>
      <c r="K1662" s="53">
        <v>-0.44776126217751644</v>
      </c>
      <c r="M1662" s="53">
        <v>-0.31914970959089251</v>
      </c>
      <c r="N1662" s="53">
        <v>0.99991446627312042</v>
      </c>
      <c r="O1662" s="53">
        <v>1.9918472458588079</v>
      </c>
      <c r="P1662" s="53">
        <v>-0.89341851983798104</v>
      </c>
      <c r="R1662" s="53">
        <v>-0.84303666861820725</v>
      </c>
      <c r="T1662" s="53">
        <v>3.3646760775936215</v>
      </c>
      <c r="U1662" s="53">
        <v>-0.82135940929549511</v>
      </c>
    </row>
    <row r="1663" spans="1:21" x14ac:dyDescent="0.25">
      <c r="A1663" s="53" t="s">
        <v>677</v>
      </c>
      <c r="B1663" s="53">
        <f t="shared" si="25"/>
        <v>1654</v>
      </c>
      <c r="C1663" s="53">
        <v>-0.10009411164726757</v>
      </c>
      <c r="D1663" s="53">
        <v>2.4285780338268972</v>
      </c>
      <c r="E1663" s="53">
        <v>3.9449417346687761</v>
      </c>
      <c r="F1663" s="53">
        <v>-0.40139404945711077</v>
      </c>
      <c r="K1663" s="53">
        <v>-0.28939144780531556</v>
      </c>
      <c r="M1663" s="53">
        <v>-0.92968739783956844</v>
      </c>
      <c r="N1663" s="53">
        <v>2.1275903260044289</v>
      </c>
      <c r="O1663" s="53">
        <v>2.7326985010474623</v>
      </c>
      <c r="P1663" s="53">
        <v>-0.79517400891375789</v>
      </c>
      <c r="R1663" s="53">
        <v>-0.49991605919956272</v>
      </c>
      <c r="T1663" s="53">
        <v>4.4107006574067222</v>
      </c>
      <c r="U1663" s="53">
        <v>-0.72103629620771814</v>
      </c>
    </row>
    <row r="1664" spans="1:21" x14ac:dyDescent="0.25">
      <c r="A1664" s="53" t="s">
        <v>677</v>
      </c>
      <c r="B1664" s="53">
        <f t="shared" si="25"/>
        <v>1655</v>
      </c>
      <c r="C1664" s="53">
        <v>-0.41334048777100058</v>
      </c>
      <c r="D1664" s="53">
        <v>2.4049789169406002</v>
      </c>
      <c r="E1664" s="53">
        <v>4.6379789888672516</v>
      </c>
      <c r="F1664" s="53">
        <v>-0.68823935924807556</v>
      </c>
      <c r="K1664" s="53">
        <v>-0.63419458233500381</v>
      </c>
      <c r="M1664" s="53">
        <v>-0.31501845281311092</v>
      </c>
      <c r="N1664" s="53">
        <v>-0.53357176454429633</v>
      </c>
      <c r="O1664" s="53">
        <v>4.012807665213364</v>
      </c>
      <c r="P1664" s="53">
        <v>-1.009072190529323</v>
      </c>
      <c r="R1664" s="53">
        <v>-0.26910741326338772</v>
      </c>
      <c r="T1664" s="53">
        <v>5.1163099217658772</v>
      </c>
      <c r="U1664" s="53">
        <v>-0.93946001537142443</v>
      </c>
    </row>
    <row r="1665" spans="1:21" x14ac:dyDescent="0.25">
      <c r="A1665" s="53" t="s">
        <v>677</v>
      </c>
      <c r="B1665" s="53">
        <f t="shared" si="25"/>
        <v>1656</v>
      </c>
      <c r="C1665" s="53">
        <v>-0.3814465985519363</v>
      </c>
      <c r="D1665" s="53">
        <v>2.0320173437769933</v>
      </c>
      <c r="E1665" s="53">
        <v>4.1856640105208793</v>
      </c>
      <c r="F1665" s="53">
        <v>-0.86746263396339574</v>
      </c>
      <c r="K1665" s="53">
        <v>-0.84963037575115385</v>
      </c>
      <c r="M1665" s="53">
        <v>-0.69305508730420262</v>
      </c>
      <c r="N1665" s="53">
        <v>0.84163594170285883</v>
      </c>
      <c r="O1665" s="53">
        <v>2.3096185921379302</v>
      </c>
      <c r="P1665" s="53">
        <v>-1.1427175082538152</v>
      </c>
      <c r="R1665" s="53">
        <v>-0.51532148198118677</v>
      </c>
      <c r="T1665" s="53">
        <v>4.0283136225854976</v>
      </c>
      <c r="U1665" s="53">
        <v>-1.0759329256398424</v>
      </c>
    </row>
    <row r="1666" spans="1:21" x14ac:dyDescent="0.25">
      <c r="A1666" s="53" t="s">
        <v>677</v>
      </c>
      <c r="B1666" s="53">
        <f t="shared" si="25"/>
        <v>1657</v>
      </c>
      <c r="C1666" s="53">
        <v>-0.26714304335233691</v>
      </c>
      <c r="D1666" s="53">
        <v>0.60570288694331509</v>
      </c>
      <c r="E1666" s="53">
        <v>2.7895179015061302</v>
      </c>
      <c r="F1666" s="53">
        <v>-0.58668461983437969</v>
      </c>
      <c r="K1666" s="53">
        <v>-0.51212044941051638</v>
      </c>
      <c r="M1666" s="53">
        <v>-0.42797988334074338</v>
      </c>
      <c r="N1666" s="53">
        <v>0.850061839405026</v>
      </c>
      <c r="O1666" s="53">
        <v>2.6392007728610953</v>
      </c>
      <c r="P1666" s="53">
        <v>-0.93334365897040705</v>
      </c>
      <c r="R1666" s="53">
        <v>-0.56669437974902181</v>
      </c>
      <c r="T1666" s="53">
        <v>4.9058407939446198</v>
      </c>
      <c r="U1666" s="53">
        <v>-0.86212926208978524</v>
      </c>
    </row>
    <row r="1667" spans="1:21" x14ac:dyDescent="0.25">
      <c r="A1667" s="53" t="s">
        <v>677</v>
      </c>
      <c r="B1667" s="53">
        <f t="shared" si="25"/>
        <v>1658</v>
      </c>
      <c r="C1667" s="53">
        <v>-0.63740524083926375</v>
      </c>
      <c r="D1667" s="53">
        <v>3.0493388216172637</v>
      </c>
      <c r="E1667" s="53">
        <v>2.8480744475173059</v>
      </c>
      <c r="F1667" s="53">
        <v>-0.81010995994244184</v>
      </c>
      <c r="K1667" s="53">
        <v>-0.78068944800687445</v>
      </c>
      <c r="M1667" s="53">
        <v>1.9515159024529394</v>
      </c>
      <c r="N1667" s="53">
        <v>1.4115673398018516</v>
      </c>
      <c r="O1667" s="53">
        <v>1.7816768344406282</v>
      </c>
      <c r="P1667" s="53">
        <v>-1.0999500922803338</v>
      </c>
      <c r="R1667" s="53">
        <v>-0.48742714411011939</v>
      </c>
      <c r="T1667" s="53">
        <v>2.4786066707263807</v>
      </c>
      <c r="U1667" s="53">
        <v>-1.0322606607080242</v>
      </c>
    </row>
    <row r="1668" spans="1:21" x14ac:dyDescent="0.25">
      <c r="A1668" s="53" t="s">
        <v>677</v>
      </c>
      <c r="B1668" s="53">
        <f t="shared" si="25"/>
        <v>1659</v>
      </c>
      <c r="C1668" s="53">
        <v>-0.52311928676157737</v>
      </c>
      <c r="D1668" s="53">
        <v>0.31907850106476587</v>
      </c>
      <c r="E1668" s="53">
        <v>2.7967010635487366</v>
      </c>
      <c r="F1668" s="53">
        <v>-0.50034773584548964</v>
      </c>
      <c r="K1668" s="53">
        <v>-0.40833897832218202</v>
      </c>
      <c r="M1668" s="53">
        <v>-0.67822660139595148</v>
      </c>
      <c r="N1668" s="53">
        <v>-6.0695469553461896E-2</v>
      </c>
      <c r="O1668" s="53">
        <v>3.8638271842323424</v>
      </c>
      <c r="P1668" s="53">
        <v>-0.86896295668513901</v>
      </c>
      <c r="R1668" s="53">
        <v>-0.53669278863897818</v>
      </c>
      <c r="T1668" s="53">
        <v>3.7551658301285675</v>
      </c>
      <c r="U1668" s="53">
        <v>-0.79638642907779911</v>
      </c>
    </row>
    <row r="1669" spans="1:21" x14ac:dyDescent="0.25">
      <c r="A1669" s="53" t="s">
        <v>677</v>
      </c>
      <c r="B1669" s="53">
        <f t="shared" si="25"/>
        <v>1660</v>
      </c>
      <c r="C1669" s="53">
        <v>-0.44043740998373099</v>
      </c>
      <c r="D1669" s="53">
        <v>-0.55156696083527201</v>
      </c>
      <c r="E1669" s="53">
        <v>9.4080072842034301</v>
      </c>
      <c r="F1669" s="53">
        <v>-0.90277694323729818</v>
      </c>
      <c r="K1669" s="53">
        <v>-0.89208003107327105</v>
      </c>
      <c r="M1669" s="53">
        <v>2.1963448753212349</v>
      </c>
      <c r="N1669" s="53">
        <v>0.7907202924640705</v>
      </c>
      <c r="O1669" s="53">
        <v>3.2021586373412507</v>
      </c>
      <c r="P1669" s="53">
        <v>-1.1690510974075023</v>
      </c>
      <c r="R1669" s="53">
        <v>-0.63045682329998187</v>
      </c>
      <c r="T1669" s="53">
        <v>5.6145955667005438</v>
      </c>
      <c r="U1669" s="53">
        <v>-1.1028236660773425</v>
      </c>
    </row>
    <row r="1670" spans="1:21" x14ac:dyDescent="0.25">
      <c r="A1670" s="53" t="s">
        <v>677</v>
      </c>
      <c r="B1670" s="53">
        <f t="shared" si="25"/>
        <v>1661</v>
      </c>
      <c r="C1670" s="53">
        <v>-0.40188809902741268</v>
      </c>
      <c r="D1670" s="53">
        <v>0.52542146012166269</v>
      </c>
      <c r="E1670" s="53">
        <v>3.8540825258122795</v>
      </c>
      <c r="F1670" s="53">
        <v>-0.76039231450662492</v>
      </c>
      <c r="K1670" s="53">
        <v>-0.72092622580115695</v>
      </c>
      <c r="M1670" s="53">
        <v>-0.35372725561024504</v>
      </c>
      <c r="N1670" s="53">
        <v>0.38866824244942672</v>
      </c>
      <c r="O1670" s="53">
        <v>2.8407574580236106</v>
      </c>
      <c r="P1670" s="53">
        <v>-1.0628760541491948</v>
      </c>
      <c r="R1670" s="53">
        <v>-5.8548161729276661E-2</v>
      </c>
      <c r="T1670" s="53">
        <v>3.4307447401606517</v>
      </c>
      <c r="U1670" s="53">
        <v>-0.99440223090811808</v>
      </c>
    </row>
    <row r="1671" spans="1:21" x14ac:dyDescent="0.25">
      <c r="A1671" s="53" t="s">
        <v>677</v>
      </c>
      <c r="B1671" s="53">
        <f t="shared" si="25"/>
        <v>1662</v>
      </c>
      <c r="C1671" s="53">
        <v>-0.58894881522986808</v>
      </c>
      <c r="D1671" s="53">
        <v>2.7517861427743888</v>
      </c>
      <c r="E1671" s="53">
        <v>3.3134186513875803</v>
      </c>
      <c r="F1671" s="53">
        <v>-0.30919228270826954</v>
      </c>
      <c r="K1671" s="53">
        <v>-0.17856007947182845</v>
      </c>
      <c r="M1671" s="53">
        <v>-0.6767615646320877</v>
      </c>
      <c r="N1671" s="53">
        <v>-0.40668273554595308</v>
      </c>
      <c r="O1671" s="53">
        <v>8.5485321847333626</v>
      </c>
      <c r="P1671" s="53">
        <v>-0.72641991192785416</v>
      </c>
      <c r="R1671" s="53">
        <v>-0.3594853799381687</v>
      </c>
      <c r="T1671" s="53">
        <v>4.104147876991413</v>
      </c>
      <c r="U1671" s="53">
        <v>-0.65082753866720777</v>
      </c>
    </row>
    <row r="1672" spans="1:21" x14ac:dyDescent="0.25">
      <c r="A1672" s="53" t="s">
        <v>677</v>
      </c>
      <c r="B1672" s="53">
        <f t="shared" si="25"/>
        <v>1663</v>
      </c>
      <c r="C1672" s="53">
        <v>-0.641937276156332</v>
      </c>
      <c r="D1672" s="53">
        <v>3.007436765428241</v>
      </c>
      <c r="E1672" s="53">
        <v>2.8808207879086054</v>
      </c>
      <c r="F1672" s="53">
        <v>-0.38760766742271952</v>
      </c>
      <c r="K1672" s="53">
        <v>-0.2728194922005821</v>
      </c>
      <c r="M1672" s="53">
        <v>1.0884069861786527</v>
      </c>
      <c r="N1672" s="53">
        <v>0.44848863355762775</v>
      </c>
      <c r="O1672" s="53">
        <v>2.6296130706508145</v>
      </c>
      <c r="P1672" s="53">
        <v>-0.7848936175405723</v>
      </c>
      <c r="R1672" s="53">
        <v>0.50137927460039389</v>
      </c>
      <c r="T1672" s="53">
        <v>3.7798746786581612</v>
      </c>
      <c r="U1672" s="53">
        <v>-0.71053839808988639</v>
      </c>
    </row>
    <row r="1673" spans="1:21" x14ac:dyDescent="0.25">
      <c r="A1673" s="53" t="s">
        <v>677</v>
      </c>
      <c r="B1673" s="53">
        <f t="shared" si="25"/>
        <v>1664</v>
      </c>
      <c r="C1673" s="53">
        <v>-0.44678359393076805</v>
      </c>
      <c r="D1673" s="53">
        <v>0.87984732660334997</v>
      </c>
      <c r="E1673" s="53">
        <v>4.7483574491316745</v>
      </c>
      <c r="F1673" s="53">
        <v>-0.87525637594191752</v>
      </c>
      <c r="K1673" s="53">
        <v>-0.85899886312808971</v>
      </c>
      <c r="M1673" s="53">
        <v>-0.57632130603186404</v>
      </c>
      <c r="N1673" s="53">
        <v>1.5069139075229538</v>
      </c>
      <c r="O1673" s="53">
        <v>9.2420183695185898</v>
      </c>
      <c r="P1673" s="53">
        <v>-1.1485292373645388</v>
      </c>
      <c r="R1673" s="53">
        <v>-0.30032265320966872</v>
      </c>
      <c r="T1673" s="53">
        <v>4.8685281797614159</v>
      </c>
      <c r="U1673" s="53">
        <v>-1.0818676160497767</v>
      </c>
    </row>
    <row r="1674" spans="1:21" x14ac:dyDescent="0.25">
      <c r="A1674" s="53" t="s">
        <v>677</v>
      </c>
      <c r="B1674" s="53">
        <f t="shared" si="25"/>
        <v>1665</v>
      </c>
      <c r="C1674" s="53">
        <v>-1.075888621161788</v>
      </c>
      <c r="D1674" s="53">
        <v>-0.61299828217785224</v>
      </c>
      <c r="E1674" s="53">
        <v>3.4122482200340634</v>
      </c>
      <c r="F1674" s="53">
        <v>-0.78614455575383035</v>
      </c>
      <c r="K1674" s="53">
        <v>-0.75188177292051528</v>
      </c>
      <c r="M1674" s="53">
        <v>1.0961897509051648</v>
      </c>
      <c r="N1674" s="53">
        <v>-0.29054705066341607</v>
      </c>
      <c r="O1674" s="53">
        <v>4.0403225165192369</v>
      </c>
      <c r="P1674" s="53">
        <v>-1.0820792880431591</v>
      </c>
      <c r="R1674" s="53">
        <v>4.5103300556709867</v>
      </c>
      <c r="T1674" s="53">
        <v>2.9621482556979646</v>
      </c>
      <c r="U1674" s="53">
        <v>-1.0140117560354931</v>
      </c>
    </row>
    <row r="1675" spans="1:21" x14ac:dyDescent="0.25">
      <c r="A1675" s="53" t="s">
        <v>677</v>
      </c>
      <c r="B1675" s="53">
        <f t="shared" ref="B1675:B1738" si="26">B1674+1</f>
        <v>1666</v>
      </c>
      <c r="C1675" s="53">
        <v>-0.31077670686486603</v>
      </c>
      <c r="D1675" s="53">
        <v>2.0188345658666411</v>
      </c>
      <c r="E1675" s="53">
        <v>2.6805833597191682</v>
      </c>
      <c r="F1675" s="53">
        <v>-0.8658536328730102</v>
      </c>
      <c r="K1675" s="53">
        <v>-0.84769627189625407</v>
      </c>
      <c r="M1675" s="53">
        <v>0.70419066621807891</v>
      </c>
      <c r="N1675" s="53">
        <v>0.14184379697371047</v>
      </c>
      <c r="O1675" s="53">
        <v>10.894294507340652</v>
      </c>
      <c r="P1675" s="53">
        <v>-1.14151768941173</v>
      </c>
      <c r="R1675" s="53">
        <v>-0.61324687042291692</v>
      </c>
      <c r="T1675" s="53">
        <v>4.4198062759163363</v>
      </c>
      <c r="U1675" s="53">
        <v>-1.0747077217048135</v>
      </c>
    </row>
    <row r="1676" spans="1:21" x14ac:dyDescent="0.25">
      <c r="A1676" s="53" t="s">
        <v>677</v>
      </c>
      <c r="B1676" s="53">
        <f t="shared" si="26"/>
        <v>1667</v>
      </c>
      <c r="C1676" s="53">
        <v>-0.59880980400498351</v>
      </c>
      <c r="D1676" s="53">
        <v>1.6983237045505808</v>
      </c>
      <c r="E1676" s="53">
        <v>1.7636925609433161</v>
      </c>
      <c r="F1676" s="53">
        <v>-0.76547423572141893</v>
      </c>
      <c r="K1676" s="53">
        <v>-0.72703496212865981</v>
      </c>
      <c r="M1676" s="53">
        <v>-0.27772671745838068</v>
      </c>
      <c r="N1676" s="53">
        <v>-0.46677897805977475</v>
      </c>
      <c r="O1676" s="53">
        <v>3.9021408722784097</v>
      </c>
      <c r="P1676" s="53">
        <v>-1.0666656008834612</v>
      </c>
      <c r="R1676" s="53">
        <v>-0.41325853902183773</v>
      </c>
      <c r="T1676" s="53">
        <v>3.8546145228521302</v>
      </c>
      <c r="U1676" s="53">
        <v>-0.99827195474303509</v>
      </c>
    </row>
    <row r="1677" spans="1:21" x14ac:dyDescent="0.25">
      <c r="A1677" s="53" t="s">
        <v>677</v>
      </c>
      <c r="B1677" s="53">
        <f t="shared" si="26"/>
        <v>1668</v>
      </c>
      <c r="C1677" s="53">
        <v>-0.87118865225442832</v>
      </c>
      <c r="D1677" s="53">
        <v>1.0666622336913634</v>
      </c>
      <c r="E1677" s="53">
        <v>3.2535001265851338</v>
      </c>
      <c r="F1677" s="53">
        <v>-0.71299955353241795</v>
      </c>
      <c r="K1677" s="53">
        <v>-0.66395763687832843</v>
      </c>
      <c r="M1677" s="53">
        <v>-0.70892837973726408</v>
      </c>
      <c r="N1677" s="53">
        <v>-0.4471093465136472</v>
      </c>
      <c r="O1677" s="53">
        <v>1.2085496851459654</v>
      </c>
      <c r="P1677" s="53">
        <v>-1.027535663185468</v>
      </c>
      <c r="R1677" s="53">
        <v>-0.57516197658821022</v>
      </c>
      <c r="T1677" s="53">
        <v>5.0833481505964961</v>
      </c>
      <c r="U1677" s="53">
        <v>-0.95831412780834446</v>
      </c>
    </row>
    <row r="1678" spans="1:21" x14ac:dyDescent="0.25">
      <c r="A1678" s="53" t="s">
        <v>677</v>
      </c>
      <c r="B1678" s="53">
        <f t="shared" si="26"/>
        <v>1669</v>
      </c>
      <c r="C1678" s="53">
        <v>-0.6364483961202263</v>
      </c>
      <c r="D1678" s="53">
        <v>-6.7924670400969001E-2</v>
      </c>
      <c r="E1678" s="53">
        <v>2.61052647930943</v>
      </c>
      <c r="F1678" s="53">
        <v>-0.56726490426248977</v>
      </c>
      <c r="K1678" s="53">
        <v>-0.48877693089267049</v>
      </c>
      <c r="M1678" s="53">
        <v>-0.54288361164132659</v>
      </c>
      <c r="N1678" s="53">
        <v>1.2882519733454245</v>
      </c>
      <c r="O1678" s="53">
        <v>3.451193542370194</v>
      </c>
      <c r="P1678" s="53">
        <v>-0.91886253724195421</v>
      </c>
      <c r="R1678" s="53">
        <v>-0.53933384428087316</v>
      </c>
      <c r="T1678" s="53">
        <v>2.8227646152867614</v>
      </c>
      <c r="U1678" s="53">
        <v>-0.8473417569240056</v>
      </c>
    </row>
    <row r="1679" spans="1:21" x14ac:dyDescent="0.25">
      <c r="A1679" s="53" t="s">
        <v>677</v>
      </c>
      <c r="B1679" s="53">
        <f t="shared" si="26"/>
        <v>1670</v>
      </c>
      <c r="C1679" s="53">
        <v>9.8356782779744287E-2</v>
      </c>
      <c r="D1679" s="53">
        <v>1.7611974229177125</v>
      </c>
      <c r="E1679" s="53">
        <v>2.8626088871771294</v>
      </c>
      <c r="F1679" s="53">
        <v>-0.66465207588442132</v>
      </c>
      <c r="K1679" s="53">
        <v>-0.60584142834843613</v>
      </c>
      <c r="M1679" s="53">
        <v>-0.81021656969074884</v>
      </c>
      <c r="N1679" s="53">
        <v>-0.16528576407918674</v>
      </c>
      <c r="O1679" s="53">
        <v>4.679470557028365</v>
      </c>
      <c r="P1679" s="53">
        <v>-0.99148334787258441</v>
      </c>
      <c r="R1679" s="53">
        <v>-0.57271271968474158</v>
      </c>
      <c r="T1679" s="53">
        <v>5.2054305596651149</v>
      </c>
      <c r="U1679" s="53">
        <v>-0.92149903786402843</v>
      </c>
    </row>
    <row r="1680" spans="1:21" x14ac:dyDescent="0.25">
      <c r="A1680" s="53" t="s">
        <v>677</v>
      </c>
      <c r="B1680" s="53">
        <f t="shared" si="26"/>
        <v>1671</v>
      </c>
      <c r="C1680" s="53">
        <v>-0.84127157288097609</v>
      </c>
      <c r="D1680" s="53">
        <v>0.8690219107049838</v>
      </c>
      <c r="E1680" s="53">
        <v>3.4910013623227116</v>
      </c>
      <c r="F1680" s="53">
        <v>-0.57877556067491898</v>
      </c>
      <c r="K1680" s="53">
        <v>-0.50261334472280117</v>
      </c>
      <c r="M1680" s="53">
        <v>-0.84143045335117128</v>
      </c>
      <c r="N1680" s="53">
        <v>-0.24118378995952253</v>
      </c>
      <c r="O1680" s="53">
        <v>1.1601947997910698</v>
      </c>
      <c r="P1680" s="53">
        <v>-0.9274459387889914</v>
      </c>
      <c r="R1680" s="53">
        <v>-1.3260677923349886</v>
      </c>
      <c r="T1680" s="53">
        <v>1.021045240835782</v>
      </c>
      <c r="U1680" s="53">
        <v>-0.85610676125839946</v>
      </c>
    </row>
    <row r="1681" spans="1:21" x14ac:dyDescent="0.25">
      <c r="A1681" s="53" t="s">
        <v>677</v>
      </c>
      <c r="B1681" s="53">
        <f t="shared" si="26"/>
        <v>1672</v>
      </c>
      <c r="C1681" s="53">
        <v>-0.23192554024895479</v>
      </c>
      <c r="D1681" s="53">
        <v>1.129972957088766</v>
      </c>
      <c r="E1681" s="53">
        <v>2.7214050600395949</v>
      </c>
      <c r="F1681" s="53">
        <v>-0.60405226336224049</v>
      </c>
      <c r="K1681" s="53">
        <v>-0.53299726950621418</v>
      </c>
      <c r="M1681" s="53">
        <v>-0.56958877950862374</v>
      </c>
      <c r="N1681" s="53">
        <v>-4.6028784633655735E-2</v>
      </c>
      <c r="O1681" s="53">
        <v>1.7255717670147299</v>
      </c>
      <c r="P1681" s="53">
        <v>-0.94629456750108498</v>
      </c>
      <c r="R1681" s="53">
        <v>-0.18348098877693708</v>
      </c>
      <c r="T1681" s="53">
        <v>0.69988566458146806</v>
      </c>
      <c r="U1681" s="53">
        <v>-0.87535417866670018</v>
      </c>
    </row>
    <row r="1682" spans="1:21" x14ac:dyDescent="0.25">
      <c r="A1682" s="53" t="s">
        <v>677</v>
      </c>
      <c r="B1682" s="53">
        <f t="shared" si="26"/>
        <v>1673</v>
      </c>
      <c r="C1682" s="53">
        <v>-0.4334208569790271</v>
      </c>
      <c r="D1682" s="53">
        <v>8.832282071925486E-2</v>
      </c>
      <c r="E1682" s="53">
        <v>4.9500576101051612</v>
      </c>
      <c r="F1682" s="53">
        <v>-0.5960002671822292</v>
      </c>
      <c r="K1682" s="53">
        <v>-0.52331834700923407</v>
      </c>
      <c r="M1682" s="53">
        <v>-0.30094104383050535</v>
      </c>
      <c r="N1682" s="53">
        <v>-0.16400560830269204</v>
      </c>
      <c r="O1682" s="53">
        <v>5.9961907615702721</v>
      </c>
      <c r="P1682" s="53">
        <v>-0.94029026036238705</v>
      </c>
      <c r="R1682" s="53">
        <v>-0.55881488897656761</v>
      </c>
      <c r="T1682" s="53">
        <v>1.5177105292597755</v>
      </c>
      <c r="U1682" s="53">
        <v>-0.86922283577107562</v>
      </c>
    </row>
    <row r="1683" spans="1:21" x14ac:dyDescent="0.25">
      <c r="A1683" s="53" t="s">
        <v>677</v>
      </c>
      <c r="B1683" s="53">
        <f t="shared" si="26"/>
        <v>1674</v>
      </c>
      <c r="C1683" s="53">
        <v>-0.50035623311027755</v>
      </c>
      <c r="D1683" s="53">
        <v>-0.93376163506819876</v>
      </c>
      <c r="E1683" s="53">
        <v>1.3176260504849553</v>
      </c>
      <c r="F1683" s="53">
        <v>-0.59729821567745489</v>
      </c>
      <c r="K1683" s="53">
        <v>-0.52487854930062972</v>
      </c>
      <c r="M1683" s="53">
        <v>-0.7807553459261698</v>
      </c>
      <c r="N1683" s="53">
        <v>6.1561064412543422E-2</v>
      </c>
      <c r="O1683" s="53">
        <v>7.0591881147313922</v>
      </c>
      <c r="P1683" s="53">
        <v>-0.94125812984981838</v>
      </c>
      <c r="R1683" s="53">
        <v>-0.37450881811059611</v>
      </c>
      <c r="T1683" s="53">
        <v>1.0843302679885098</v>
      </c>
      <c r="U1683" s="53">
        <v>-0.87021118289732546</v>
      </c>
    </row>
    <row r="1684" spans="1:21" x14ac:dyDescent="0.25">
      <c r="A1684" s="53" t="s">
        <v>677</v>
      </c>
      <c r="B1684" s="53">
        <f t="shared" si="26"/>
        <v>1675</v>
      </c>
      <c r="C1684" s="53">
        <v>-0.26589608341790621</v>
      </c>
      <c r="D1684" s="53">
        <v>1.2080420770200939</v>
      </c>
      <c r="E1684" s="53">
        <v>1.8407007508770412</v>
      </c>
      <c r="F1684" s="53">
        <v>-0.54183768215040307</v>
      </c>
      <c r="K1684" s="53">
        <v>-0.4582120738517127</v>
      </c>
      <c r="M1684" s="53">
        <v>-0.20332902869046487</v>
      </c>
      <c r="N1684" s="53">
        <v>-0.32597184953967573</v>
      </c>
      <c r="O1684" s="53">
        <v>2.1982738182096671</v>
      </c>
      <c r="P1684" s="53">
        <v>-0.89990166743629507</v>
      </c>
      <c r="R1684" s="53">
        <v>-1.3479828398407603</v>
      </c>
      <c r="T1684" s="53">
        <v>1.536078907293206</v>
      </c>
      <c r="U1684" s="53">
        <v>-0.82797972368814432</v>
      </c>
    </row>
    <row r="1685" spans="1:21" x14ac:dyDescent="0.25">
      <c r="A1685" s="53" t="s">
        <v>677</v>
      </c>
      <c r="B1685" s="53">
        <f t="shared" si="26"/>
        <v>1676</v>
      </c>
      <c r="C1685" s="53">
        <v>9.5337548974878589E-2</v>
      </c>
      <c r="D1685" s="53">
        <v>-0.52721554017718431</v>
      </c>
      <c r="E1685" s="53">
        <v>1.7566672123497244</v>
      </c>
      <c r="F1685" s="53">
        <v>-0.49332511691741476</v>
      </c>
      <c r="K1685" s="53">
        <v>-0.39989742137020562</v>
      </c>
      <c r="M1685" s="53">
        <v>-0.81897217954462109</v>
      </c>
      <c r="N1685" s="53">
        <v>-0.13436199137070834</v>
      </c>
      <c r="O1685" s="53">
        <v>1.1671633540623483</v>
      </c>
      <c r="P1685" s="53">
        <v>-0.86372624767292294</v>
      </c>
      <c r="R1685" s="53">
        <v>-1.2859204761672005</v>
      </c>
      <c r="T1685" s="53">
        <v>0.76459139340225091</v>
      </c>
      <c r="U1685" s="53">
        <v>-0.79103892471854231</v>
      </c>
    </row>
    <row r="1686" spans="1:21" x14ac:dyDescent="0.25">
      <c r="A1686" s="53" t="s">
        <v>677</v>
      </c>
      <c r="B1686" s="53">
        <f t="shared" si="26"/>
        <v>1677</v>
      </c>
      <c r="C1686" s="53">
        <v>0.5571587590205237</v>
      </c>
      <c r="D1686" s="53">
        <v>-0.901722989051572</v>
      </c>
      <c r="E1686" s="53">
        <v>3.1847767002106155</v>
      </c>
      <c r="F1686" s="53">
        <v>-0.45389968277150916</v>
      </c>
      <c r="K1686" s="53">
        <v>-0.35250597793468791</v>
      </c>
      <c r="M1686" s="53">
        <v>-0.7977134984147054</v>
      </c>
      <c r="N1686" s="53">
        <v>6.9065030167307417E-2</v>
      </c>
      <c r="O1686" s="53">
        <v>4.8778658940972219</v>
      </c>
      <c r="P1686" s="53">
        <v>-0.83432702661067548</v>
      </c>
      <c r="R1686" s="53">
        <v>-1.2271482830036871</v>
      </c>
      <c r="T1686" s="53">
        <v>0.38034968193136071</v>
      </c>
      <c r="U1686" s="53">
        <v>-0.76101769145498299</v>
      </c>
    </row>
    <row r="1687" spans="1:21" x14ac:dyDescent="0.25">
      <c r="A1687" s="53" t="s">
        <v>677</v>
      </c>
      <c r="B1687" s="53">
        <f t="shared" si="26"/>
        <v>1678</v>
      </c>
      <c r="C1687" s="53">
        <v>-0.33440040565701967</v>
      </c>
      <c r="D1687" s="53">
        <v>1.1982618147464981</v>
      </c>
      <c r="E1687" s="53">
        <v>2.4123484022720669</v>
      </c>
      <c r="F1687" s="53">
        <v>-0.5392700115918998</v>
      </c>
      <c r="K1687" s="53">
        <v>-0.45512559892326887</v>
      </c>
      <c r="M1687" s="53">
        <v>0.50770435835504824</v>
      </c>
      <c r="N1687" s="53">
        <v>0.15202801241563454</v>
      </c>
      <c r="O1687" s="53">
        <v>1.1733615962217283</v>
      </c>
      <c r="P1687" s="53">
        <v>-0.89798697667892524</v>
      </c>
      <c r="R1687" s="53">
        <v>-0.52273025392086103</v>
      </c>
      <c r="T1687" s="53">
        <v>0.49536694316460256</v>
      </c>
      <c r="U1687" s="53">
        <v>-0.82602452297949702</v>
      </c>
    </row>
    <row r="1688" spans="1:21" x14ac:dyDescent="0.25">
      <c r="A1688" s="53" t="s">
        <v>677</v>
      </c>
      <c r="B1688" s="53">
        <f t="shared" si="26"/>
        <v>1679</v>
      </c>
      <c r="C1688" s="53">
        <v>1.0602978420300766</v>
      </c>
      <c r="D1688" s="53">
        <v>1.6826985919803632</v>
      </c>
      <c r="E1688" s="53">
        <v>1.5645524881241188</v>
      </c>
      <c r="F1688" s="53">
        <v>-0.45107892399051841</v>
      </c>
      <c r="K1688" s="53">
        <v>-0.34911527766440448</v>
      </c>
      <c r="M1688" s="53">
        <v>-7.2840083419702037E-2</v>
      </c>
      <c r="N1688" s="53">
        <v>0.39126431038950499</v>
      </c>
      <c r="O1688" s="53">
        <v>1.5116339841994038</v>
      </c>
      <c r="P1688" s="53">
        <v>-0.83222361005326428</v>
      </c>
      <c r="R1688" s="53">
        <v>-0.38493253946056344</v>
      </c>
      <c r="T1688" s="53">
        <v>6.1675999692801042</v>
      </c>
      <c r="U1688" s="53">
        <v>-0.75886977199185257</v>
      </c>
    </row>
    <row r="1689" spans="1:21" x14ac:dyDescent="0.25">
      <c r="A1689" s="53" t="s">
        <v>677</v>
      </c>
      <c r="B1689" s="53">
        <f t="shared" si="26"/>
        <v>1680</v>
      </c>
      <c r="C1689" s="53">
        <v>0.5101617249652548</v>
      </c>
      <c r="D1689" s="53">
        <v>-0.82623671443131186</v>
      </c>
      <c r="E1689" s="53">
        <v>2.1548575375736121</v>
      </c>
      <c r="F1689" s="53">
        <v>-0.47795188435707847</v>
      </c>
      <c r="K1689" s="53">
        <v>-0.3814179880529216</v>
      </c>
      <c r="M1689" s="53">
        <v>0.16540119038205847</v>
      </c>
      <c r="N1689" s="53">
        <v>2.0165275173642314</v>
      </c>
      <c r="O1689" s="53">
        <v>4.0645334539292621</v>
      </c>
      <c r="P1689" s="53">
        <v>-0.85226255495085801</v>
      </c>
      <c r="R1689" s="53">
        <v>-0.12648490364902626</v>
      </c>
      <c r="T1689" s="53">
        <v>6.4263073449335444</v>
      </c>
      <c r="U1689" s="53">
        <v>-0.77933268962672841</v>
      </c>
    </row>
    <row r="1690" spans="1:21" x14ac:dyDescent="0.25">
      <c r="A1690" s="53" t="s">
        <v>677</v>
      </c>
      <c r="B1690" s="53">
        <f t="shared" si="26"/>
        <v>1681</v>
      </c>
      <c r="C1690" s="53">
        <v>0.70337865729979698</v>
      </c>
      <c r="D1690" s="53">
        <v>1.4976808389927438</v>
      </c>
      <c r="E1690" s="53">
        <v>2.408488252493509</v>
      </c>
      <c r="F1690" s="53">
        <v>-0.35069801035808418</v>
      </c>
      <c r="K1690" s="53">
        <v>-0.22845214500715424</v>
      </c>
      <c r="M1690" s="53">
        <v>-0.32341493046845626</v>
      </c>
      <c r="N1690" s="53">
        <v>3.4906726535715951</v>
      </c>
      <c r="O1690" s="53">
        <v>2.2476280285878789</v>
      </c>
      <c r="P1690" s="53">
        <v>-0.7573703906977387</v>
      </c>
      <c r="R1690" s="53">
        <v>-0.88972226630658857</v>
      </c>
      <c r="T1690" s="53">
        <v>7.0800891705876063</v>
      </c>
      <c r="U1690" s="53">
        <v>-0.68243285027740985</v>
      </c>
    </row>
    <row r="1691" spans="1:21" x14ac:dyDescent="0.25">
      <c r="A1691" s="53" t="s">
        <v>677</v>
      </c>
      <c r="B1691" s="53">
        <f t="shared" si="26"/>
        <v>1682</v>
      </c>
      <c r="C1691" s="53">
        <v>-0.13887557841837567</v>
      </c>
      <c r="D1691" s="53">
        <v>1.3863943945248294</v>
      </c>
      <c r="E1691" s="53">
        <v>4.5781842834826003</v>
      </c>
      <c r="F1691" s="53">
        <v>-0.49822101316744971</v>
      </c>
      <c r="K1691" s="53">
        <v>-0.40578254591546803</v>
      </c>
      <c r="M1691" s="53">
        <v>-0.17624979799722432</v>
      </c>
      <c r="N1691" s="53">
        <v>2.4915988852423427</v>
      </c>
      <c r="O1691" s="53">
        <v>1.0372351693437698</v>
      </c>
      <c r="P1691" s="53">
        <v>-0.86737707712529954</v>
      </c>
      <c r="R1691" s="53">
        <v>-0.21291988973708317</v>
      </c>
      <c r="T1691" s="53">
        <v>8.307848550546451</v>
      </c>
      <c r="U1691" s="53">
        <v>-0.79476699636925741</v>
      </c>
    </row>
    <row r="1692" spans="1:21" x14ac:dyDescent="0.25">
      <c r="A1692" s="53" t="s">
        <v>677</v>
      </c>
      <c r="B1692" s="53">
        <f t="shared" si="26"/>
        <v>1683</v>
      </c>
      <c r="C1692" s="53">
        <v>2.5548729350616055</v>
      </c>
      <c r="D1692" s="53">
        <v>-0.76366069368378731</v>
      </c>
      <c r="E1692" s="53">
        <v>4.045491375440224</v>
      </c>
      <c r="F1692" s="53">
        <v>-0.46143213758685553</v>
      </c>
      <c r="K1692" s="53">
        <v>-0.36156038441226762</v>
      </c>
      <c r="M1692" s="53">
        <v>-0.52657583313051859</v>
      </c>
      <c r="N1692" s="53">
        <v>3.9613688174254609</v>
      </c>
      <c r="O1692" s="53">
        <v>5.2463922231615747</v>
      </c>
      <c r="P1692" s="53">
        <v>-0.83994391603891161</v>
      </c>
      <c r="R1692" s="53">
        <v>-0.37652733333991478</v>
      </c>
      <c r="T1692" s="53">
        <v>2.3760822545277138</v>
      </c>
      <c r="U1692" s="53">
        <v>-0.76675341987389811</v>
      </c>
    </row>
    <row r="1693" spans="1:21" x14ac:dyDescent="0.25">
      <c r="A1693" s="53" t="s">
        <v>677</v>
      </c>
      <c r="B1693" s="53">
        <f t="shared" si="26"/>
        <v>1684</v>
      </c>
      <c r="C1693" s="53">
        <v>0.51207238144164391</v>
      </c>
      <c r="D1693" s="53">
        <v>1.7105487278533906</v>
      </c>
      <c r="E1693" s="53">
        <v>4.9066400177663514</v>
      </c>
      <c r="F1693" s="53">
        <v>-0.33411787284584038</v>
      </c>
      <c r="K1693" s="53">
        <v>-0.2085219485213862</v>
      </c>
      <c r="M1693" s="53">
        <v>-0.81290043802512957</v>
      </c>
      <c r="N1693" s="53">
        <v>3.2036381598168893</v>
      </c>
      <c r="O1693" s="53">
        <v>2.9780660554231919</v>
      </c>
      <c r="P1693" s="53">
        <v>-0.74500671890756931</v>
      </c>
      <c r="R1693" s="53">
        <v>-1.1226254556302839</v>
      </c>
      <c r="T1693" s="53">
        <v>5.4909759887459701</v>
      </c>
      <c r="U1693" s="53">
        <v>-0.66980759486602071</v>
      </c>
    </row>
    <row r="1694" spans="1:21" x14ac:dyDescent="0.25">
      <c r="A1694" s="53" t="s">
        <v>677</v>
      </c>
      <c r="B1694" s="53">
        <f t="shared" si="26"/>
        <v>1685</v>
      </c>
      <c r="C1694" s="53">
        <v>0.1851079046979911</v>
      </c>
      <c r="D1694" s="53">
        <v>0.16110638340498018</v>
      </c>
      <c r="E1694" s="53">
        <v>4.1049686540381076</v>
      </c>
      <c r="F1694" s="53">
        <v>-0.48764899375980775</v>
      </c>
      <c r="K1694" s="53">
        <v>-0.39307442308536106</v>
      </c>
      <c r="M1694" s="53">
        <v>-0.43543904609036621</v>
      </c>
      <c r="N1694" s="53">
        <v>2.2847631684671739</v>
      </c>
      <c r="O1694" s="53">
        <v>9.4743680333137501</v>
      </c>
      <c r="P1694" s="53">
        <v>-0.85949360945086895</v>
      </c>
      <c r="R1694" s="53">
        <v>-0.44871670750590958</v>
      </c>
      <c r="T1694" s="53">
        <v>5.6398252768310675</v>
      </c>
      <c r="U1694" s="53">
        <v>-0.78671673471508974</v>
      </c>
    </row>
    <row r="1695" spans="1:21" x14ac:dyDescent="0.25">
      <c r="A1695" s="53" t="s">
        <v>677</v>
      </c>
      <c r="B1695" s="53">
        <f t="shared" si="26"/>
        <v>1686</v>
      </c>
      <c r="C1695" s="53">
        <v>0.20102070611425393</v>
      </c>
      <c r="D1695" s="53">
        <v>-0.84384713411192946</v>
      </c>
      <c r="E1695" s="53">
        <v>5.9820160964029787</v>
      </c>
      <c r="F1695" s="53">
        <v>-0.45681118677171756</v>
      </c>
      <c r="K1695" s="53">
        <v>-0.35600575872663864</v>
      </c>
      <c r="M1695" s="53">
        <v>-0.66041644286840118</v>
      </c>
      <c r="N1695" s="53">
        <v>1.8651514696771627</v>
      </c>
      <c r="O1695" s="53">
        <v>5.2062726929699341</v>
      </c>
      <c r="P1695" s="53">
        <v>-0.83649811112959216</v>
      </c>
      <c r="R1695" s="53">
        <v>-0.29932344762230012</v>
      </c>
      <c r="T1695" s="53">
        <v>5.9885184689405717</v>
      </c>
      <c r="U1695" s="53">
        <v>-0.76323471056032921</v>
      </c>
    </row>
    <row r="1696" spans="1:21" x14ac:dyDescent="0.25">
      <c r="A1696" s="53" t="s">
        <v>677</v>
      </c>
      <c r="B1696" s="53">
        <f t="shared" si="26"/>
        <v>1687</v>
      </c>
      <c r="C1696" s="53">
        <v>-3.3763552824729919E-2</v>
      </c>
      <c r="D1696" s="53">
        <v>1.1460884796752628</v>
      </c>
      <c r="E1696" s="53">
        <v>2.3346792603781057</v>
      </c>
      <c r="F1696" s="53">
        <v>-0.45110835863507293</v>
      </c>
      <c r="K1696" s="53">
        <v>-0.3491506596537895</v>
      </c>
      <c r="M1696" s="53">
        <v>-0.67089869246832512</v>
      </c>
      <c r="N1696" s="53">
        <v>3.0918041344029898</v>
      </c>
      <c r="O1696" s="53">
        <v>8.2899231548364778</v>
      </c>
      <c r="P1696" s="53">
        <v>-0.83224555922493215</v>
      </c>
      <c r="R1696" s="53">
        <v>-0.58898794003384858</v>
      </c>
      <c r="T1696" s="53">
        <v>6.0618634930704633</v>
      </c>
      <c r="U1696" s="53">
        <v>-0.75889218555176252</v>
      </c>
    </row>
    <row r="1697" spans="1:21" x14ac:dyDescent="0.25">
      <c r="A1697" s="53" t="s">
        <v>677</v>
      </c>
      <c r="B1697" s="53">
        <f t="shared" si="26"/>
        <v>1688</v>
      </c>
      <c r="C1697" s="53">
        <v>-0.11265143816530955</v>
      </c>
      <c r="D1697" s="53">
        <v>-0.80725703187931075</v>
      </c>
      <c r="E1697" s="53">
        <v>5.9440585560480557</v>
      </c>
      <c r="F1697" s="53">
        <v>-0.4716742801486134</v>
      </c>
      <c r="K1697" s="53">
        <v>-0.37387197794038779</v>
      </c>
      <c r="M1697" s="53">
        <v>-0.43547683796651676</v>
      </c>
      <c r="N1697" s="53">
        <v>2.2338556648922641</v>
      </c>
      <c r="O1697" s="53">
        <v>9.2290860176778082</v>
      </c>
      <c r="P1697" s="53">
        <v>-0.84758139727018544</v>
      </c>
      <c r="R1697" s="53">
        <v>-1.2430731816830445</v>
      </c>
      <c r="T1697" s="53">
        <v>3.4325901712168547</v>
      </c>
      <c r="U1697" s="53">
        <v>-0.77455249064195186</v>
      </c>
    </row>
    <row r="1698" spans="1:21" x14ac:dyDescent="0.25">
      <c r="A1698" s="53" t="s">
        <v>677</v>
      </c>
      <c r="B1698" s="53">
        <f t="shared" si="26"/>
        <v>1689</v>
      </c>
      <c r="C1698" s="53">
        <v>-0.57764148658001035</v>
      </c>
      <c r="D1698" s="53">
        <v>1.1990617658491627</v>
      </c>
      <c r="E1698" s="53">
        <v>2.9033407571389116</v>
      </c>
      <c r="F1698" s="53">
        <v>-0.40946819620156333</v>
      </c>
      <c r="K1698" s="53">
        <v>-0.29909699644464566</v>
      </c>
      <c r="M1698" s="53">
        <v>-0.72686843138647284</v>
      </c>
      <c r="N1698" s="53">
        <v>0.54820496991688483</v>
      </c>
      <c r="O1698" s="53">
        <v>7.4159189997252843</v>
      </c>
      <c r="P1698" s="53">
        <v>-0.80119483354566212</v>
      </c>
      <c r="R1698" s="53">
        <v>0.21845017431012101</v>
      </c>
      <c r="T1698" s="53">
        <v>5.5280565922955107</v>
      </c>
      <c r="U1698" s="53">
        <v>-0.72718450606438989</v>
      </c>
    </row>
    <row r="1699" spans="1:21" x14ac:dyDescent="0.25">
      <c r="A1699" s="53" t="s">
        <v>677</v>
      </c>
      <c r="B1699" s="53">
        <f t="shared" si="26"/>
        <v>1690</v>
      </c>
      <c r="C1699" s="53">
        <v>-0.24947374941054085</v>
      </c>
      <c r="D1699" s="53">
        <v>2.1238391599797293</v>
      </c>
      <c r="E1699" s="53">
        <v>3.6650874860881508</v>
      </c>
      <c r="F1699" s="53">
        <v>-0.37660168589062865</v>
      </c>
      <c r="K1699" s="53">
        <v>-0.25958972409453818</v>
      </c>
      <c r="M1699" s="53">
        <v>-0.12804788576291101</v>
      </c>
      <c r="N1699" s="53">
        <v>1.9845917506595343</v>
      </c>
      <c r="O1699" s="53">
        <v>6.5435740462717202</v>
      </c>
      <c r="P1699" s="53">
        <v>-0.77668654788925295</v>
      </c>
      <c r="R1699" s="53">
        <v>-0.64514912384118428</v>
      </c>
      <c r="T1699" s="53">
        <v>3.7433140129074185</v>
      </c>
      <c r="U1699" s="53">
        <v>-0.70215768787001831</v>
      </c>
    </row>
    <row r="1700" spans="1:21" x14ac:dyDescent="0.25">
      <c r="A1700" s="53" t="s">
        <v>677</v>
      </c>
      <c r="B1700" s="53">
        <f t="shared" si="26"/>
        <v>1691</v>
      </c>
      <c r="C1700" s="53">
        <v>0.12056327304554175</v>
      </c>
      <c r="D1700" s="53">
        <v>0.38774760759270277</v>
      </c>
      <c r="E1700" s="53">
        <v>3.6208031777130483</v>
      </c>
      <c r="F1700" s="53">
        <v>-0.43732561615470472</v>
      </c>
      <c r="K1700" s="53">
        <v>-0.33258307898423051</v>
      </c>
      <c r="M1700" s="53">
        <v>-0.52517279906898651</v>
      </c>
      <c r="N1700" s="53">
        <v>1.8762766223796599</v>
      </c>
      <c r="O1700" s="53">
        <v>8.3909705638598151</v>
      </c>
      <c r="P1700" s="53">
        <v>-0.82196788183716252</v>
      </c>
      <c r="R1700" s="53">
        <v>-0.83954823275481449</v>
      </c>
      <c r="T1700" s="53">
        <v>3.4200289269638096</v>
      </c>
      <c r="U1700" s="53">
        <v>-0.74839705884032526</v>
      </c>
    </row>
    <row r="1701" spans="1:21" x14ac:dyDescent="0.25">
      <c r="A1701" s="53" t="s">
        <v>677</v>
      </c>
      <c r="B1701" s="53">
        <f t="shared" si="26"/>
        <v>1692</v>
      </c>
      <c r="C1701" s="53">
        <v>-0.73359916578100937</v>
      </c>
      <c r="D1701" s="53">
        <v>1.1760264964284823</v>
      </c>
      <c r="E1701" s="53">
        <v>2.8298176340925418</v>
      </c>
      <c r="F1701" s="53">
        <v>-0.35657472664067741</v>
      </c>
      <c r="K1701" s="53">
        <v>-0.23551626676830995</v>
      </c>
      <c r="M1701" s="53">
        <v>-0.65696294462610683</v>
      </c>
      <c r="N1701" s="53">
        <v>0.56402123528754267</v>
      </c>
      <c r="O1701" s="53">
        <v>10.249518039257639</v>
      </c>
      <c r="P1701" s="53">
        <v>-0.76175260955860602</v>
      </c>
      <c r="R1701" s="53">
        <v>-0.79030893173099881</v>
      </c>
      <c r="T1701" s="53">
        <v>2.6129771815030871</v>
      </c>
      <c r="U1701" s="53">
        <v>-0.68690778566278998</v>
      </c>
    </row>
    <row r="1702" spans="1:21" x14ac:dyDescent="0.25">
      <c r="A1702" s="53" t="s">
        <v>677</v>
      </c>
      <c r="B1702" s="53">
        <f t="shared" si="26"/>
        <v>1693</v>
      </c>
      <c r="C1702" s="53">
        <v>-1.1668843928472268</v>
      </c>
      <c r="D1702" s="53">
        <v>0.86081150442775611</v>
      </c>
      <c r="E1702" s="53">
        <v>5.8948349601825409</v>
      </c>
      <c r="F1702" s="53">
        <v>-0.39018292038543667</v>
      </c>
      <c r="K1702" s="53">
        <v>-0.27591508157730515</v>
      </c>
      <c r="M1702" s="53">
        <v>0.3697476523398826</v>
      </c>
      <c r="N1702" s="53">
        <v>0.17179495072028028</v>
      </c>
      <c r="O1702" s="53">
        <v>6.4868769889232061</v>
      </c>
      <c r="P1702" s="53">
        <v>-0.78681396243422497</v>
      </c>
      <c r="R1702" s="53">
        <v>-0.38828440783755164</v>
      </c>
      <c r="T1702" s="53">
        <v>6.3807764734069288</v>
      </c>
      <c r="U1702" s="53">
        <v>-0.71249937256185514</v>
      </c>
    </row>
    <row r="1703" spans="1:21" x14ac:dyDescent="0.25">
      <c r="A1703" s="53" t="s">
        <v>677</v>
      </c>
      <c r="B1703" s="53">
        <f t="shared" si="26"/>
        <v>1694</v>
      </c>
      <c r="C1703" s="53">
        <v>-1.5858031516382487</v>
      </c>
      <c r="D1703" s="53">
        <v>1.693489412227241</v>
      </c>
      <c r="E1703" s="53">
        <v>2.0222055188135939</v>
      </c>
      <c r="F1703" s="53">
        <v>-0.40461690934864791</v>
      </c>
      <c r="K1703" s="53">
        <v>-0.29326549473870217</v>
      </c>
      <c r="M1703" s="53">
        <v>-1.5483605475407638E-2</v>
      </c>
      <c r="N1703" s="53">
        <v>0.81004459531946138</v>
      </c>
      <c r="O1703" s="53">
        <v>6.3160327155858438</v>
      </c>
      <c r="P1703" s="53">
        <v>-0.79757726895278003</v>
      </c>
      <c r="R1703" s="53">
        <v>2.0398601829584</v>
      </c>
      <c r="T1703" s="53">
        <v>1.9603346007529396</v>
      </c>
      <c r="U1703" s="53">
        <v>-0.72349040307237666</v>
      </c>
    </row>
    <row r="1704" spans="1:21" x14ac:dyDescent="0.25">
      <c r="A1704" s="53" t="s">
        <v>677</v>
      </c>
      <c r="B1704" s="53">
        <f t="shared" si="26"/>
        <v>1695</v>
      </c>
      <c r="C1704" s="53">
        <v>-1.4577221641272649</v>
      </c>
      <c r="D1704" s="53">
        <v>0.80682037620046176</v>
      </c>
      <c r="E1704" s="53">
        <v>1.8974188646764913</v>
      </c>
      <c r="F1704" s="53">
        <v>-0.37603328401041591</v>
      </c>
      <c r="K1704" s="53">
        <v>-0.25890647516809512</v>
      </c>
      <c r="M1704" s="53">
        <v>1.2084709350773455</v>
      </c>
      <c r="N1704" s="53">
        <v>7.030513241313828E-2</v>
      </c>
      <c r="O1704" s="53">
        <v>2.7069722884823415</v>
      </c>
      <c r="P1704" s="53">
        <v>-0.77626269529534797</v>
      </c>
      <c r="R1704" s="53">
        <v>-0.59737373495151425</v>
      </c>
      <c r="T1704" s="53">
        <v>6.3829163096014083</v>
      </c>
      <c r="U1704" s="53">
        <v>-0.70172486764107278</v>
      </c>
    </row>
    <row r="1705" spans="1:21" x14ac:dyDescent="0.25">
      <c r="A1705" s="53" t="s">
        <v>677</v>
      </c>
      <c r="B1705" s="53">
        <f t="shared" si="26"/>
        <v>1696</v>
      </c>
      <c r="C1705" s="53">
        <v>-1.2332419599449711</v>
      </c>
      <c r="D1705" s="53">
        <v>8.0658660785730418E-2</v>
      </c>
      <c r="E1705" s="53">
        <v>4.5674887529253994</v>
      </c>
      <c r="F1705" s="53">
        <v>-0.39161439377585172</v>
      </c>
      <c r="K1705" s="53">
        <v>-0.27763578780872533</v>
      </c>
      <c r="M1705" s="53">
        <v>0.40909958811267183</v>
      </c>
      <c r="N1705" s="53">
        <v>6.1968961228977566</v>
      </c>
      <c r="O1705" s="53">
        <v>3.3906987926235357</v>
      </c>
      <c r="P1705" s="53">
        <v>-0.78788140033468768</v>
      </c>
      <c r="R1705" s="53">
        <v>1.0330264660768167</v>
      </c>
      <c r="T1705" s="53">
        <v>6.1021210332196141</v>
      </c>
      <c r="U1705" s="53">
        <v>-0.71358939471367688</v>
      </c>
    </row>
    <row r="1706" spans="1:21" x14ac:dyDescent="0.25">
      <c r="A1706" s="53" t="s">
        <v>677</v>
      </c>
      <c r="B1706" s="53">
        <f t="shared" si="26"/>
        <v>1697</v>
      </c>
      <c r="C1706" s="53">
        <v>-1.5168009811686243</v>
      </c>
      <c r="D1706" s="53">
        <v>-0.24308265277021635</v>
      </c>
      <c r="E1706" s="53">
        <v>5.8162353702803431</v>
      </c>
      <c r="F1706" s="53">
        <v>-0.37469831349435284</v>
      </c>
      <c r="K1706" s="53">
        <v>-0.2573017704623472</v>
      </c>
      <c r="M1706" s="53">
        <v>1.4906400723679942</v>
      </c>
      <c r="N1706" s="53">
        <v>1.105114855080457</v>
      </c>
      <c r="O1706" s="53">
        <v>3.9588859026560126</v>
      </c>
      <c r="P1706" s="53">
        <v>-0.7752672187923354</v>
      </c>
      <c r="R1706" s="53">
        <v>-0.73760776551329132</v>
      </c>
      <c r="T1706" s="53">
        <v>1.9582548457716709</v>
      </c>
      <c r="U1706" s="53">
        <v>-0.70070832940551686</v>
      </c>
    </row>
    <row r="1707" spans="1:21" x14ac:dyDescent="0.25">
      <c r="A1707" s="53" t="s">
        <v>677</v>
      </c>
      <c r="B1707" s="53">
        <f t="shared" si="26"/>
        <v>1698</v>
      </c>
      <c r="C1707" s="53">
        <v>-0.83051474169324968</v>
      </c>
      <c r="D1707" s="53">
        <v>2.4829096542659741</v>
      </c>
      <c r="E1707" s="53">
        <v>3.4740191286719901</v>
      </c>
      <c r="F1707" s="53">
        <v>-0.34818011020363432</v>
      </c>
      <c r="K1707" s="53">
        <v>-0.22542549671954659</v>
      </c>
      <c r="M1707" s="53">
        <v>-0.34436743548412446</v>
      </c>
      <c r="N1707" s="53">
        <v>2.4808584325572611</v>
      </c>
      <c r="O1707" s="53">
        <v>1.4381887782529701</v>
      </c>
      <c r="P1707" s="53">
        <v>-0.75549281332016593</v>
      </c>
      <c r="R1707" s="53">
        <v>-0.72659247005252281</v>
      </c>
      <c r="T1707" s="53">
        <v>6.0243706352476236</v>
      </c>
      <c r="U1707" s="53">
        <v>-0.6805155481725973</v>
      </c>
    </row>
    <row r="1708" spans="1:21" x14ac:dyDescent="0.25">
      <c r="A1708" s="53" t="s">
        <v>677</v>
      </c>
      <c r="B1708" s="53">
        <f t="shared" si="26"/>
        <v>1699</v>
      </c>
      <c r="C1708" s="53">
        <v>-0.4574138760351818</v>
      </c>
      <c r="D1708" s="53">
        <v>-0.53167352648051014</v>
      </c>
      <c r="E1708" s="53">
        <v>3.4677190706029153</v>
      </c>
      <c r="F1708" s="53">
        <v>-0.65322943005362522</v>
      </c>
      <c r="K1708" s="53">
        <v>-0.59211080786190573</v>
      </c>
      <c r="M1708" s="53">
        <v>-0.34209248170097145</v>
      </c>
      <c r="N1708" s="53">
        <v>2.3861577155048597</v>
      </c>
      <c r="O1708" s="53">
        <v>2.9095359957087767</v>
      </c>
      <c r="P1708" s="53">
        <v>-0.98296557509036109</v>
      </c>
      <c r="R1708" s="53">
        <v>-0.30297041020309062</v>
      </c>
      <c r="T1708" s="53">
        <v>2.9262115160629953</v>
      </c>
      <c r="U1708" s="53">
        <v>-0.91280105083098095</v>
      </c>
    </row>
    <row r="1709" spans="1:21" x14ac:dyDescent="0.25">
      <c r="A1709" s="53" t="s">
        <v>677</v>
      </c>
      <c r="B1709" s="53">
        <f t="shared" si="26"/>
        <v>1700</v>
      </c>
      <c r="C1709" s="53">
        <v>-1.3428043844656596</v>
      </c>
      <c r="D1709" s="53">
        <v>-0.46319287625874911</v>
      </c>
      <c r="E1709" s="53">
        <v>3.9110233932452947</v>
      </c>
      <c r="F1709" s="53">
        <v>-0.71959792575757353</v>
      </c>
      <c r="K1709" s="53">
        <v>-0.67188922700153908</v>
      </c>
      <c r="M1709" s="53">
        <v>1.6732906494251094</v>
      </c>
      <c r="N1709" s="53">
        <v>1.4722304567503037</v>
      </c>
      <c r="O1709" s="53">
        <v>5.3371739489813237</v>
      </c>
      <c r="P1709" s="53">
        <v>-1.0324560149304973</v>
      </c>
      <c r="R1709" s="53">
        <v>-0.77464423100853641</v>
      </c>
      <c r="T1709" s="53">
        <v>8.4847356800771543</v>
      </c>
      <c r="U1709" s="53">
        <v>-0.96333858159110042</v>
      </c>
    </row>
    <row r="1710" spans="1:21" x14ac:dyDescent="0.25">
      <c r="A1710" s="53" t="s">
        <v>677</v>
      </c>
      <c r="B1710" s="53">
        <f t="shared" si="26"/>
        <v>1701</v>
      </c>
      <c r="C1710" s="53">
        <v>-1.237639555506276</v>
      </c>
      <c r="D1710" s="53">
        <v>0.65973255367228911</v>
      </c>
      <c r="E1710" s="53">
        <v>2.2215392139179686</v>
      </c>
      <c r="F1710" s="53">
        <v>-0.50917631440698219</v>
      </c>
      <c r="K1710" s="53">
        <v>-0.418951393646883</v>
      </c>
      <c r="M1710" s="53">
        <v>-0.22348904254948596</v>
      </c>
      <c r="N1710" s="53">
        <v>2.1596206854822277</v>
      </c>
      <c r="O1710" s="53">
        <v>2.0481016640504377</v>
      </c>
      <c r="P1710" s="53">
        <v>-0.87554635490046828</v>
      </c>
      <c r="R1710" s="53">
        <v>-4.7635930783350988E-2</v>
      </c>
      <c r="T1710" s="53">
        <v>8.3066626309184528</v>
      </c>
      <c r="U1710" s="53">
        <v>-0.80310911513369265</v>
      </c>
    </row>
    <row r="1711" spans="1:21" x14ac:dyDescent="0.25">
      <c r="A1711" s="53" t="s">
        <v>677</v>
      </c>
      <c r="B1711" s="53">
        <f t="shared" si="26"/>
        <v>1702</v>
      </c>
      <c r="C1711" s="53">
        <v>-0.81561978233038246</v>
      </c>
      <c r="D1711" s="53">
        <v>-0.29696907918247084</v>
      </c>
      <c r="E1711" s="53">
        <v>2.6338882793740028</v>
      </c>
      <c r="F1711" s="53">
        <v>-0.48832786008226242</v>
      </c>
      <c r="K1711" s="53">
        <v>-0.39389045607568463</v>
      </c>
      <c r="M1711" s="53">
        <v>-0.13086617423560656</v>
      </c>
      <c r="N1711" s="53">
        <v>4.4143134366799686</v>
      </c>
      <c r="O1711" s="53">
        <v>3.8325426961671769</v>
      </c>
      <c r="P1711" s="53">
        <v>-0.85999983446824479</v>
      </c>
      <c r="R1711" s="53">
        <v>0.37000452919545651</v>
      </c>
      <c r="T1711" s="53">
        <v>4.1651040406176287</v>
      </c>
      <c r="U1711" s="53">
        <v>-0.78723367015696122</v>
      </c>
    </row>
    <row r="1712" spans="1:21" x14ac:dyDescent="0.25">
      <c r="A1712" s="53" t="s">
        <v>677</v>
      </c>
      <c r="B1712" s="53">
        <f t="shared" si="26"/>
        <v>1703</v>
      </c>
      <c r="C1712" s="53">
        <v>-1.0707447877520626</v>
      </c>
      <c r="D1712" s="53">
        <v>1.180150668007802</v>
      </c>
      <c r="E1712" s="53">
        <v>2.2004971422801405</v>
      </c>
      <c r="F1712" s="53">
        <v>-0.55541223915743443</v>
      </c>
      <c r="K1712" s="53">
        <v>-0.47452940464330645</v>
      </c>
      <c r="M1712" s="53">
        <v>0.96116357445625988</v>
      </c>
      <c r="N1712" s="53">
        <v>4.5914668362775668</v>
      </c>
      <c r="O1712" s="53">
        <v>1.2598980148465204</v>
      </c>
      <c r="P1712" s="53">
        <v>-0.91002410263370792</v>
      </c>
      <c r="R1712" s="53">
        <v>-0.27893886765095438</v>
      </c>
      <c r="T1712" s="53">
        <v>5.8468845374029925</v>
      </c>
      <c r="U1712" s="53">
        <v>-0.83831632368218378</v>
      </c>
    </row>
    <row r="1713" spans="1:21" x14ac:dyDescent="0.25">
      <c r="A1713" s="53" t="s">
        <v>677</v>
      </c>
      <c r="B1713" s="53">
        <f t="shared" si="26"/>
        <v>1704</v>
      </c>
      <c r="C1713" s="53">
        <v>-0.83636475299680479</v>
      </c>
      <c r="D1713" s="53">
        <v>0.12295765707836535</v>
      </c>
      <c r="E1713" s="53">
        <v>3.2979980747925399</v>
      </c>
      <c r="F1713" s="53">
        <v>-0.52992310485041627</v>
      </c>
      <c r="K1713" s="53">
        <v>-0.44389012589089188</v>
      </c>
      <c r="M1713" s="53">
        <v>-0.25907156772843609</v>
      </c>
      <c r="N1713" s="53">
        <v>2.7935354094609095</v>
      </c>
      <c r="O1713" s="53">
        <v>1.6171950920710569</v>
      </c>
      <c r="P1713" s="53">
        <v>-0.89101706541493919</v>
      </c>
      <c r="R1713" s="53">
        <v>-4.4004122395366408E-3</v>
      </c>
      <c r="T1713" s="53">
        <v>2.6612676544442913</v>
      </c>
      <c r="U1713" s="53">
        <v>-0.81890714624902539</v>
      </c>
    </row>
    <row r="1714" spans="1:21" x14ac:dyDescent="0.25">
      <c r="A1714" s="53" t="s">
        <v>677</v>
      </c>
      <c r="B1714" s="53">
        <f t="shared" si="26"/>
        <v>1705</v>
      </c>
      <c r="C1714" s="53">
        <v>-0.88937809415322666</v>
      </c>
      <c r="D1714" s="53">
        <v>7.9130250372791908E-3</v>
      </c>
      <c r="E1714" s="53">
        <v>1.9675388654937676</v>
      </c>
      <c r="F1714" s="53">
        <v>-0.44116816481135024</v>
      </c>
      <c r="K1714" s="53">
        <v>-0.33720202437455171</v>
      </c>
      <c r="M1714" s="53">
        <v>-0.38893661891742642</v>
      </c>
      <c r="N1714" s="53">
        <v>0.16784382545539048</v>
      </c>
      <c r="O1714" s="53">
        <v>2.3281662502487874</v>
      </c>
      <c r="P1714" s="53">
        <v>-0.82483323867714287</v>
      </c>
      <c r="R1714" s="53">
        <v>0.11702225445034495</v>
      </c>
      <c r="T1714" s="53">
        <v>7.8968949565744966</v>
      </c>
      <c r="U1714" s="53">
        <v>-0.75132303929042799</v>
      </c>
    </row>
    <row r="1715" spans="1:21" x14ac:dyDescent="0.25">
      <c r="A1715" s="53" t="s">
        <v>677</v>
      </c>
      <c r="B1715" s="53">
        <f t="shared" si="26"/>
        <v>1706</v>
      </c>
      <c r="C1715" s="53">
        <v>-0.86080964356755862</v>
      </c>
      <c r="D1715" s="53">
        <v>-0.54279937960813707</v>
      </c>
      <c r="E1715" s="53">
        <v>4.2267752244364303</v>
      </c>
      <c r="F1715" s="53">
        <v>-0.18058159092493986</v>
      </c>
      <c r="K1715" s="53">
        <v>-2.3963270155894823E-2</v>
      </c>
      <c r="M1715" s="53">
        <v>0.46916075273575897</v>
      </c>
      <c r="N1715" s="53">
        <v>0.24007789687191289</v>
      </c>
      <c r="O1715" s="53">
        <v>1.9513783159983067</v>
      </c>
      <c r="P1715" s="53">
        <v>-0.63051597984396746</v>
      </c>
      <c r="R1715" s="53">
        <v>0.2959835885773795</v>
      </c>
      <c r="T1715" s="53">
        <v>3.5882143704668641</v>
      </c>
      <c r="U1715" s="53">
        <v>-0.55289452507181924</v>
      </c>
    </row>
    <row r="1716" spans="1:21" x14ac:dyDescent="0.25">
      <c r="A1716" s="53" t="s">
        <v>677</v>
      </c>
      <c r="B1716" s="53">
        <f t="shared" si="26"/>
        <v>1707</v>
      </c>
      <c r="C1716" s="53">
        <v>-0.91901871161093895</v>
      </c>
      <c r="D1716" s="53">
        <v>-0.39073341784756799</v>
      </c>
      <c r="E1716" s="53">
        <v>3.2535796399019792</v>
      </c>
      <c r="F1716" s="53">
        <v>-0.39596161234076666</v>
      </c>
      <c r="K1716" s="53">
        <v>-0.2828613729464452</v>
      </c>
      <c r="M1716" s="53">
        <v>1.0362050709885553</v>
      </c>
      <c r="N1716" s="53">
        <v>1.9921541004694088</v>
      </c>
      <c r="O1716" s="53">
        <v>2.2694461095696403</v>
      </c>
      <c r="P1716" s="53">
        <v>-0.79112308536275511</v>
      </c>
      <c r="R1716" s="53">
        <v>0.96275254641137142</v>
      </c>
      <c r="T1716" s="53">
        <v>6.7703871827809285</v>
      </c>
      <c r="U1716" s="53">
        <v>-0.71689966549223072</v>
      </c>
    </row>
    <row r="1717" spans="1:21" x14ac:dyDescent="0.25">
      <c r="A1717" s="53" t="s">
        <v>677</v>
      </c>
      <c r="B1717" s="53">
        <f t="shared" si="26"/>
        <v>1708</v>
      </c>
      <c r="C1717" s="53">
        <v>-0.82808060100200354</v>
      </c>
      <c r="D1717" s="53">
        <v>0.61956877732248195</v>
      </c>
      <c r="E1717" s="53">
        <v>4.0069869821492619</v>
      </c>
      <c r="F1717" s="53">
        <v>-3.9958909078765245E-2</v>
      </c>
      <c r="K1717" s="53">
        <v>0.145072582380326</v>
      </c>
      <c r="M1717" s="53">
        <v>0.14892617549671314</v>
      </c>
      <c r="N1717" s="53">
        <v>0.52739616894592556</v>
      </c>
      <c r="O1717" s="53">
        <v>3.0452129984663121</v>
      </c>
      <c r="P1717" s="53">
        <v>-0.52565480584492053</v>
      </c>
      <c r="R1717" s="53">
        <v>0.24608546897695738</v>
      </c>
      <c r="T1717" s="53">
        <v>4.7467064305507574</v>
      </c>
      <c r="U1717" s="53">
        <v>-0.44581475726944692</v>
      </c>
    </row>
    <row r="1718" spans="1:21" x14ac:dyDescent="0.25">
      <c r="A1718" s="53" t="s">
        <v>677</v>
      </c>
      <c r="B1718" s="53">
        <f t="shared" si="26"/>
        <v>1709</v>
      </c>
      <c r="C1718" s="53">
        <v>-0.708403184623138</v>
      </c>
      <c r="D1718" s="53">
        <v>0.33128440676481985</v>
      </c>
      <c r="E1718" s="53">
        <v>4.2106530243621565</v>
      </c>
      <c r="F1718" s="53">
        <v>-0.45027138551157148</v>
      </c>
      <c r="K1718" s="53">
        <v>-0.34814457398095522</v>
      </c>
      <c r="M1718" s="53">
        <v>2.0723804881721577</v>
      </c>
      <c r="N1718" s="53">
        <v>4.8275485711213175</v>
      </c>
      <c r="O1718" s="53">
        <v>3.6080785355355087</v>
      </c>
      <c r="P1718" s="53">
        <v>-0.83162143527007815</v>
      </c>
      <c r="R1718" s="53">
        <v>0.20224774502568146</v>
      </c>
      <c r="T1718" s="53">
        <v>4.086949244476533</v>
      </c>
      <c r="U1718" s="53">
        <v>-0.75825485673293513</v>
      </c>
    </row>
    <row r="1719" spans="1:21" x14ac:dyDescent="0.25">
      <c r="A1719" s="53" t="s">
        <v>677</v>
      </c>
      <c r="B1719" s="53">
        <f t="shared" si="26"/>
        <v>1710</v>
      </c>
      <c r="C1719" s="53">
        <v>-0.97929745282026082</v>
      </c>
      <c r="D1719" s="53">
        <v>0.72305480232409747</v>
      </c>
      <c r="E1719" s="53">
        <v>12.277546212228915</v>
      </c>
      <c r="F1719" s="53">
        <v>-0.5226237207104325</v>
      </c>
      <c r="K1719" s="53">
        <v>-0.43511588261169443</v>
      </c>
      <c r="M1719" s="53">
        <v>1.3830015680887207</v>
      </c>
      <c r="N1719" s="53">
        <v>1.8625956851408298</v>
      </c>
      <c r="O1719" s="53">
        <v>4.1222343559024868</v>
      </c>
      <c r="P1719" s="53">
        <v>-0.88557397486695777</v>
      </c>
      <c r="R1719" s="53">
        <v>-0.13262433359937528</v>
      </c>
      <c r="T1719" s="53">
        <v>4.2055825019887898</v>
      </c>
      <c r="U1719" s="53">
        <v>-0.81334889384942466</v>
      </c>
    </row>
    <row r="1720" spans="1:21" x14ac:dyDescent="0.25">
      <c r="A1720" s="53" t="s">
        <v>677</v>
      </c>
      <c r="B1720" s="53">
        <f t="shared" si="26"/>
        <v>1711</v>
      </c>
      <c r="C1720" s="53">
        <v>-1.0079927557854094</v>
      </c>
      <c r="D1720" s="53">
        <v>0.29891194602418653</v>
      </c>
      <c r="E1720" s="53">
        <v>3.6343015676052253</v>
      </c>
      <c r="F1720" s="53">
        <v>-0.44764089784169941</v>
      </c>
      <c r="K1720" s="53">
        <v>-0.34498258958394856</v>
      </c>
      <c r="M1720" s="53">
        <v>0.17278476937937984</v>
      </c>
      <c r="N1720" s="53">
        <v>1.9838734862624805</v>
      </c>
      <c r="O1720" s="53">
        <v>3.9733729046862005</v>
      </c>
      <c r="P1720" s="53">
        <v>-0.82965990231087505</v>
      </c>
      <c r="R1720" s="53">
        <v>-0.34880746534516105</v>
      </c>
      <c r="T1720" s="53">
        <v>4.9801378794645821</v>
      </c>
      <c r="U1720" s="53">
        <v>-0.75625182276146652</v>
      </c>
    </row>
    <row r="1721" spans="1:21" x14ac:dyDescent="0.25">
      <c r="A1721" s="53" t="s">
        <v>677</v>
      </c>
      <c r="B1721" s="53">
        <f t="shared" si="26"/>
        <v>1712</v>
      </c>
      <c r="C1721" s="53">
        <v>-0.53411586114037524</v>
      </c>
      <c r="D1721" s="53">
        <v>0.93270711537332152</v>
      </c>
      <c r="E1721" s="53">
        <v>4.0669601251223888</v>
      </c>
      <c r="F1721" s="53">
        <v>-0.3411189478018114</v>
      </c>
      <c r="K1721" s="53">
        <v>-0.21693760848687516</v>
      </c>
      <c r="M1721" s="53">
        <v>2.0793608067545342</v>
      </c>
      <c r="N1721" s="53">
        <v>1.0555234898345818</v>
      </c>
      <c r="O1721" s="53">
        <v>4.0223075633217125</v>
      </c>
      <c r="P1721" s="53">
        <v>-0.75022736275748192</v>
      </c>
      <c r="R1721" s="53">
        <v>0.34340218161023173</v>
      </c>
      <c r="T1721" s="53">
        <v>4.6693331596546264</v>
      </c>
      <c r="U1721" s="53">
        <v>-0.67513869416529615</v>
      </c>
    </row>
    <row r="1722" spans="1:21" x14ac:dyDescent="0.25">
      <c r="A1722" s="53" t="s">
        <v>677</v>
      </c>
      <c r="B1722" s="53">
        <f t="shared" si="26"/>
        <v>1713</v>
      </c>
      <c r="C1722" s="53">
        <v>-0.67920623973933703</v>
      </c>
      <c r="D1722" s="53">
        <v>0.30457653398325152</v>
      </c>
      <c r="E1722" s="53">
        <v>12.38784576576883</v>
      </c>
      <c r="F1722" s="53">
        <v>-0.53348373226028756</v>
      </c>
      <c r="K1722" s="53">
        <v>-0.44817018712916218</v>
      </c>
      <c r="M1722" s="53">
        <v>1.4016601103004347</v>
      </c>
      <c r="N1722" s="53">
        <v>1.4719059464039781</v>
      </c>
      <c r="O1722" s="53">
        <v>3.1606134454200552</v>
      </c>
      <c r="P1722" s="53">
        <v>-0.89367219590648195</v>
      </c>
      <c r="R1722" s="53">
        <v>0.33833405546031964</v>
      </c>
      <c r="T1722" s="53">
        <v>8.7486359671036595</v>
      </c>
      <c r="U1722" s="53">
        <v>-0.82161845249972565</v>
      </c>
    </row>
    <row r="1723" spans="1:21" x14ac:dyDescent="0.25">
      <c r="A1723" s="53" t="s">
        <v>677</v>
      </c>
      <c r="B1723" s="53">
        <f t="shared" si="26"/>
        <v>1714</v>
      </c>
      <c r="C1723" s="53">
        <v>-8.7598692352089336E-2</v>
      </c>
      <c r="D1723" s="53">
        <v>-0.59679293420477997</v>
      </c>
      <c r="E1723" s="53">
        <v>4.5425258374708228</v>
      </c>
      <c r="F1723" s="53">
        <v>-7.4153414093886913E-2</v>
      </c>
      <c r="K1723" s="53">
        <v>0.10396899061688669</v>
      </c>
      <c r="M1723" s="53">
        <v>2.1289612260337232</v>
      </c>
      <c r="N1723" s="53">
        <v>1.7640090155498187</v>
      </c>
      <c r="O1723" s="53">
        <v>10.625353720559721</v>
      </c>
      <c r="P1723" s="53">
        <v>-0.55115336619896271</v>
      </c>
      <c r="R1723" s="53">
        <v>-0.18634942846968985</v>
      </c>
      <c r="T1723" s="53">
        <v>3.5145985208694932</v>
      </c>
      <c r="U1723" s="53">
        <v>-0.47185280183711914</v>
      </c>
    </row>
    <row r="1724" spans="1:21" x14ac:dyDescent="0.25">
      <c r="A1724" s="53" t="s">
        <v>677</v>
      </c>
      <c r="B1724" s="53">
        <f t="shared" si="26"/>
        <v>1715</v>
      </c>
      <c r="C1724" s="53">
        <v>-0.58619633786334879</v>
      </c>
      <c r="D1724" s="53">
        <v>0.16533525182727085</v>
      </c>
      <c r="E1724" s="53">
        <v>4.3087961393099032</v>
      </c>
      <c r="F1724" s="53">
        <v>-0.56135450718898228</v>
      </c>
      <c r="K1724" s="53">
        <v>-0.48167232305109342</v>
      </c>
      <c r="M1724" s="53">
        <v>0.12355457182109288</v>
      </c>
      <c r="N1724" s="53">
        <v>0.4732906525208323</v>
      </c>
      <c r="O1724" s="53">
        <v>10.55562745694281</v>
      </c>
      <c r="P1724" s="53">
        <v>-0.91445520289310078</v>
      </c>
      <c r="R1724" s="53">
        <v>0.69054850112532939</v>
      </c>
      <c r="T1724" s="53">
        <v>5.0559314638602695</v>
      </c>
      <c r="U1724" s="53">
        <v>-0.84284117467125563</v>
      </c>
    </row>
    <row r="1725" spans="1:21" x14ac:dyDescent="0.25">
      <c r="A1725" s="53" t="s">
        <v>677</v>
      </c>
      <c r="B1725" s="53">
        <f t="shared" si="26"/>
        <v>1716</v>
      </c>
      <c r="C1725" s="53">
        <v>-0.99449558404997451</v>
      </c>
      <c r="D1725" s="53">
        <v>0.38521028653932859</v>
      </c>
      <c r="E1725" s="53">
        <v>2.7076080526951678</v>
      </c>
      <c r="F1725" s="53">
        <v>-0.55603374769955405</v>
      </c>
      <c r="K1725" s="53">
        <v>-0.47527649056782789</v>
      </c>
      <c r="M1725" s="53">
        <v>1.0743517525331665</v>
      </c>
      <c r="N1725" s="53">
        <v>1.1477960538177956</v>
      </c>
      <c r="O1725" s="53">
        <v>3.2860768126888451</v>
      </c>
      <c r="P1725" s="53">
        <v>-0.91048755642737389</v>
      </c>
      <c r="R1725" s="53">
        <v>0.14924409418712048</v>
      </c>
      <c r="T1725" s="53">
        <v>3.3804872842475495</v>
      </c>
      <c r="U1725" s="53">
        <v>-0.83878958297082518</v>
      </c>
    </row>
    <row r="1726" spans="1:21" x14ac:dyDescent="0.25">
      <c r="A1726" s="53" t="s">
        <v>677</v>
      </c>
      <c r="B1726" s="53">
        <f t="shared" si="26"/>
        <v>1717</v>
      </c>
      <c r="C1726" s="53">
        <v>-1.0208204782958201</v>
      </c>
      <c r="D1726" s="53">
        <v>2.5813501734812956</v>
      </c>
      <c r="E1726" s="53">
        <v>3.7626115238351954</v>
      </c>
      <c r="F1726" s="53">
        <v>-0.25136255364658883</v>
      </c>
      <c r="K1726" s="53">
        <v>-0.1090457065019477</v>
      </c>
      <c r="M1726" s="53">
        <v>-1.0058081002910546</v>
      </c>
      <c r="N1726" s="53">
        <v>1.6751431076070655</v>
      </c>
      <c r="O1726" s="53">
        <v>10.124953064191166</v>
      </c>
      <c r="P1726" s="53">
        <v>-0.6832967599452453</v>
      </c>
      <c r="R1726" s="53">
        <v>-0.58976530816922235</v>
      </c>
      <c r="T1726" s="53">
        <v>3.1454317798284519</v>
      </c>
      <c r="U1726" s="53">
        <v>-0.60679201126365101</v>
      </c>
    </row>
    <row r="1727" spans="1:21" x14ac:dyDescent="0.25">
      <c r="A1727" s="53" t="s">
        <v>677</v>
      </c>
      <c r="B1727" s="53">
        <f t="shared" si="26"/>
        <v>1718</v>
      </c>
      <c r="C1727" s="53">
        <v>-0.73408471808652342</v>
      </c>
      <c r="D1727" s="53">
        <v>-0.26991919770827694</v>
      </c>
      <c r="E1727" s="53">
        <v>2.2973936005896247</v>
      </c>
      <c r="F1727" s="53">
        <v>-1.2697252372893701</v>
      </c>
      <c r="K1727" s="53">
        <v>-1.3331711616609727</v>
      </c>
      <c r="M1727" s="53">
        <v>0.71070707867588701</v>
      </c>
      <c r="N1727" s="53">
        <v>1.1306799451534872</v>
      </c>
      <c r="O1727" s="53">
        <v>1.3528997028760812</v>
      </c>
      <c r="P1727" s="53">
        <v>-1.4426814136984338</v>
      </c>
      <c r="R1727" s="53">
        <v>0.9565978661537059</v>
      </c>
      <c r="T1727" s="53">
        <v>2.8576503861264073</v>
      </c>
      <c r="U1727" s="53">
        <v>-1.3822432988614359</v>
      </c>
    </row>
    <row r="1728" spans="1:21" x14ac:dyDescent="0.25">
      <c r="A1728" s="53" t="s">
        <v>677</v>
      </c>
      <c r="B1728" s="53">
        <f t="shared" si="26"/>
        <v>1719</v>
      </c>
      <c r="C1728" s="53">
        <v>-0.89464665686925293</v>
      </c>
      <c r="D1728" s="53">
        <v>0.23745330813816309</v>
      </c>
      <c r="E1728" s="53">
        <v>4.1656391743441086</v>
      </c>
      <c r="F1728" s="53">
        <v>-0.88009431279134853</v>
      </c>
      <c r="K1728" s="53">
        <v>-0.86481431742837489</v>
      </c>
      <c r="M1728" s="53">
        <v>-0.90937463331778579</v>
      </c>
      <c r="N1728" s="53">
        <v>1.5690646889032915</v>
      </c>
      <c r="O1728" s="53">
        <v>9.912358118351019</v>
      </c>
      <c r="P1728" s="53">
        <v>-1.1521368469699333</v>
      </c>
      <c r="R1728" s="53">
        <v>-0.13772157466072424</v>
      </c>
      <c r="T1728" s="53">
        <v>3.8688474249227371</v>
      </c>
      <c r="U1728" s="53">
        <v>-1.0855515534322702</v>
      </c>
    </row>
    <row r="1729" spans="1:21" x14ac:dyDescent="0.25">
      <c r="A1729" s="53" t="s">
        <v>677</v>
      </c>
      <c r="B1729" s="53">
        <f t="shared" si="26"/>
        <v>1720</v>
      </c>
      <c r="C1729" s="53">
        <v>-0.7445013603586349</v>
      </c>
      <c r="D1729" s="53">
        <v>7.5402239860582851E-2</v>
      </c>
      <c r="E1729" s="53">
        <v>8.4159958915172943</v>
      </c>
      <c r="F1729" s="53">
        <v>-1.1518118958402519</v>
      </c>
      <c r="K1729" s="53">
        <v>-1.191433129534341</v>
      </c>
      <c r="M1729" s="53">
        <v>-0.94080078623096819</v>
      </c>
      <c r="N1729" s="53">
        <v>1.3940466137298908</v>
      </c>
      <c r="O1729" s="53">
        <v>4.1467476209064547</v>
      </c>
      <c r="P1729" s="53">
        <v>-1.3547544075271929</v>
      </c>
      <c r="R1729" s="53">
        <v>0.27118461633493129</v>
      </c>
      <c r="T1729" s="53">
        <v>2.6425022762309545</v>
      </c>
      <c r="U1729" s="53">
        <v>-1.292455982495325</v>
      </c>
    </row>
    <row r="1730" spans="1:21" x14ac:dyDescent="0.25">
      <c r="A1730" s="53" t="s">
        <v>677</v>
      </c>
      <c r="B1730" s="53">
        <f t="shared" si="26"/>
        <v>1721</v>
      </c>
      <c r="C1730" s="53">
        <v>-0.84119509749788512</v>
      </c>
      <c r="D1730" s="53">
        <v>0.41428007574748016</v>
      </c>
      <c r="E1730" s="53">
        <v>2.5110644735146224</v>
      </c>
      <c r="F1730" s="53">
        <v>-1.1496885143921343</v>
      </c>
      <c r="K1730" s="53">
        <v>-1.1888807134615571</v>
      </c>
      <c r="M1730" s="53">
        <v>-0.78763111674795594</v>
      </c>
      <c r="N1730" s="53">
        <v>0.53638735050930342</v>
      </c>
      <c r="O1730" s="53">
        <v>6.9365683775887375</v>
      </c>
      <c r="P1730" s="53">
        <v>-1.3531710194949482</v>
      </c>
      <c r="R1730" s="53">
        <v>-8.2656656241745813E-2</v>
      </c>
      <c r="T1730" s="53">
        <v>3.2354009602740015</v>
      </c>
      <c r="U1730" s="53">
        <v>-1.2908390940287189</v>
      </c>
    </row>
    <row r="1731" spans="1:21" x14ac:dyDescent="0.25">
      <c r="A1731" s="53" t="s">
        <v>677</v>
      </c>
      <c r="B1731" s="53">
        <f t="shared" si="26"/>
        <v>1722</v>
      </c>
      <c r="C1731" s="53">
        <v>-0.79860052168675499</v>
      </c>
      <c r="D1731" s="53">
        <v>1.0687240161848544</v>
      </c>
      <c r="E1731" s="53">
        <v>3.5163502942467648</v>
      </c>
      <c r="F1731" s="53">
        <v>-0.87981117338783255</v>
      </c>
      <c r="K1731" s="53">
        <v>-0.86447396898791296</v>
      </c>
      <c r="M1731" s="53">
        <v>-0.88739520367848168</v>
      </c>
      <c r="N1731" s="53">
        <v>1.2540197523091778</v>
      </c>
      <c r="O1731" s="53">
        <v>8.0329063445473281</v>
      </c>
      <c r="P1731" s="53">
        <v>-1.1519257122520608</v>
      </c>
      <c r="R1731" s="53">
        <v>2.1316068571427489</v>
      </c>
      <c r="T1731" s="53">
        <v>3.9850140928833397</v>
      </c>
      <c r="U1731" s="53">
        <v>-1.0853359516446626</v>
      </c>
    </row>
    <row r="1732" spans="1:21" x14ac:dyDescent="0.25">
      <c r="A1732" s="53" t="s">
        <v>677</v>
      </c>
      <c r="B1732" s="53">
        <f t="shared" si="26"/>
        <v>1723</v>
      </c>
      <c r="C1732" s="53">
        <v>-0.99762588391735052</v>
      </c>
      <c r="D1732" s="53">
        <v>0.47198993321362487</v>
      </c>
      <c r="E1732" s="53">
        <v>4.639019896345661</v>
      </c>
      <c r="F1732" s="53">
        <v>-1.3714135065703237</v>
      </c>
      <c r="K1732" s="53">
        <v>-1.4554058045021723</v>
      </c>
      <c r="M1732" s="53">
        <v>7.0665621604373424E-2</v>
      </c>
      <c r="N1732" s="53">
        <v>-6.2188343205988546E-2</v>
      </c>
      <c r="P1732" s="53">
        <v>-1.5185095173780114</v>
      </c>
      <c r="R1732" s="53">
        <v>1.4473353964698246</v>
      </c>
      <c r="T1732" s="53">
        <v>3.4424676112629795</v>
      </c>
      <c r="U1732" s="53">
        <v>-1.4596757309547215</v>
      </c>
    </row>
    <row r="1733" spans="1:21" x14ac:dyDescent="0.25">
      <c r="A1733" s="53" t="s">
        <v>677</v>
      </c>
      <c r="B1733" s="53">
        <f t="shared" si="26"/>
        <v>1724</v>
      </c>
      <c r="C1733" s="53">
        <v>-1.0418127745575279</v>
      </c>
      <c r="D1733" s="53">
        <v>0.49801955123714353</v>
      </c>
      <c r="E1733" s="53">
        <v>8.1851552385239046</v>
      </c>
      <c r="F1733" s="53">
        <v>-1.1564820154391735</v>
      </c>
      <c r="K1733" s="53">
        <v>-1.1970468586816301</v>
      </c>
      <c r="M1733" s="53">
        <v>-0.96015269610194043</v>
      </c>
      <c r="N1733" s="53">
        <v>1.3478795565525694</v>
      </c>
      <c r="P1733" s="53">
        <v>-1.3582368771930367</v>
      </c>
      <c r="R1733" s="53">
        <v>-0.45519767921968557</v>
      </c>
      <c r="T1733" s="53">
        <v>3.2337778285708598</v>
      </c>
      <c r="U1733" s="53">
        <v>-1.2960121322977365</v>
      </c>
    </row>
    <row r="1734" spans="1:21" x14ac:dyDescent="0.25">
      <c r="A1734" s="53" t="s">
        <v>677</v>
      </c>
      <c r="B1734" s="53">
        <f t="shared" si="26"/>
        <v>1725</v>
      </c>
      <c r="C1734" s="53">
        <v>-0.68807548484775771</v>
      </c>
      <c r="D1734" s="53">
        <v>3.347427429762043</v>
      </c>
      <c r="E1734" s="53">
        <v>4.2201680516503171</v>
      </c>
      <c r="F1734" s="53">
        <v>-1.0707988043024752</v>
      </c>
      <c r="K1734" s="53">
        <v>-1.0940511367085832</v>
      </c>
      <c r="M1734" s="53">
        <v>0.45440671975255265</v>
      </c>
      <c r="N1734" s="53">
        <v>1.7830296301109274</v>
      </c>
      <c r="P1734" s="53">
        <v>-1.2943436133621646</v>
      </c>
      <c r="R1734" s="53">
        <v>-0.33585245421966969</v>
      </c>
      <c r="T1734" s="53">
        <v>2.9683967586630851</v>
      </c>
      <c r="U1734" s="53">
        <v>-1.2307670506890978</v>
      </c>
    </row>
    <row r="1735" spans="1:21" x14ac:dyDescent="0.25">
      <c r="A1735" s="53" t="s">
        <v>677</v>
      </c>
      <c r="B1735" s="53">
        <f t="shared" si="26"/>
        <v>1726</v>
      </c>
      <c r="C1735" s="53">
        <v>-0.89786557391059929</v>
      </c>
      <c r="D1735" s="53">
        <v>0.17887734122806193</v>
      </c>
      <c r="E1735" s="53">
        <v>12.277084933561021</v>
      </c>
      <c r="F1735" s="53">
        <v>-1.1133075025492891</v>
      </c>
      <c r="K1735" s="53">
        <v>-1.1451488256021523</v>
      </c>
      <c r="M1735" s="53">
        <v>0.39994501498743001</v>
      </c>
      <c r="N1735" s="53">
        <v>2.5661787373045821</v>
      </c>
      <c r="P1735" s="53">
        <v>-1.3260419990337462</v>
      </c>
      <c r="R1735" s="53">
        <v>-0.65918283297023905</v>
      </c>
      <c r="T1735" s="53">
        <v>3.713921097605831</v>
      </c>
      <c r="U1735" s="53">
        <v>-1.2631360929950119</v>
      </c>
    </row>
    <row r="1736" spans="1:21" x14ac:dyDescent="0.25">
      <c r="A1736" s="53" t="s">
        <v>677</v>
      </c>
      <c r="B1736" s="53">
        <f t="shared" si="26"/>
        <v>1727</v>
      </c>
      <c r="C1736" s="53">
        <v>-0.85300770762041789</v>
      </c>
      <c r="D1736" s="53">
        <v>-0.28754327068854835</v>
      </c>
      <c r="E1736" s="53">
        <v>6.5082365747111721</v>
      </c>
      <c r="F1736" s="53">
        <v>-1.1226692757751007</v>
      </c>
      <c r="K1736" s="53">
        <v>-1.1564021689298443</v>
      </c>
      <c r="M1736" s="53">
        <v>-1.0864737272536578</v>
      </c>
      <c r="N1736" s="53">
        <v>1.3807549035251327</v>
      </c>
      <c r="P1736" s="53">
        <v>-1.3330229961124769</v>
      </c>
      <c r="R1736" s="53">
        <v>0.30755926089664298</v>
      </c>
      <c r="T1736" s="53">
        <v>3.7563956568603278</v>
      </c>
      <c r="U1736" s="53">
        <v>-1.2702647900876682</v>
      </c>
    </row>
    <row r="1737" spans="1:21" x14ac:dyDescent="0.25">
      <c r="A1737" s="53" t="s">
        <v>677</v>
      </c>
      <c r="B1737" s="53">
        <f t="shared" si="26"/>
        <v>1728</v>
      </c>
      <c r="C1737" s="53">
        <v>-0.61060602121820884</v>
      </c>
      <c r="D1737" s="53">
        <v>1.4856033021530133</v>
      </c>
      <c r="E1737" s="53">
        <v>7.6918825986484336</v>
      </c>
      <c r="F1737" s="53">
        <v>-1.1563205674082044</v>
      </c>
      <c r="K1737" s="53">
        <v>-1.1968527896651893</v>
      </c>
      <c r="M1737" s="53">
        <v>-0.51364189442394925</v>
      </c>
      <c r="N1737" s="53">
        <v>1.049566024897717</v>
      </c>
      <c r="P1737" s="53">
        <v>-1.3581164867279636</v>
      </c>
      <c r="R1737" s="53">
        <v>-0.51046733717907844</v>
      </c>
      <c r="T1737" s="53">
        <v>9.9066681706019661</v>
      </c>
      <c r="U1737" s="53">
        <v>-1.2958891946788447</v>
      </c>
    </row>
    <row r="1738" spans="1:21" x14ac:dyDescent="0.25">
      <c r="A1738" s="53" t="s">
        <v>677</v>
      </c>
      <c r="B1738" s="53">
        <f t="shared" si="26"/>
        <v>1729</v>
      </c>
      <c r="C1738" s="53">
        <v>-1.258381189914844</v>
      </c>
      <c r="D1738" s="53">
        <v>-0.18903174039323845</v>
      </c>
      <c r="E1738" s="53">
        <v>9.2553759535243341</v>
      </c>
      <c r="F1738" s="53">
        <v>-1.0225991213857946</v>
      </c>
      <c r="K1738" s="53">
        <v>-1.036112585211542</v>
      </c>
      <c r="M1738" s="53">
        <v>-0.15355164792233325</v>
      </c>
      <c r="N1738" s="53">
        <v>1.4710206792130993</v>
      </c>
      <c r="P1738" s="53">
        <v>-1.2584015073614148</v>
      </c>
      <c r="R1738" s="53">
        <v>0.31027241475160627</v>
      </c>
      <c r="T1738" s="53">
        <v>9.2920014106717534</v>
      </c>
      <c r="U1738" s="53">
        <v>-1.1940645018036204</v>
      </c>
    </row>
    <row r="1739" spans="1:21" x14ac:dyDescent="0.25">
      <c r="A1739" s="53" t="s">
        <v>677</v>
      </c>
      <c r="B1739" s="53">
        <f t="shared" ref="B1739:B1802" si="27">B1738+1</f>
        <v>1730</v>
      </c>
      <c r="C1739" s="53">
        <v>-0.28728684123613779</v>
      </c>
      <c r="D1739" s="53">
        <v>2.0816912946762645</v>
      </c>
      <c r="E1739" s="53">
        <v>6.3070790254994344</v>
      </c>
      <c r="F1739" s="53">
        <v>-1.1221761360933042</v>
      </c>
      <c r="K1739" s="53">
        <v>-1.155809389120517</v>
      </c>
      <c r="M1739" s="53">
        <v>-1.1806781779838011</v>
      </c>
      <c r="N1739" s="53">
        <v>0.87705304724614319</v>
      </c>
      <c r="P1739" s="53">
        <v>-1.3326552659191697</v>
      </c>
      <c r="R1739" s="53">
        <v>-0.34259154533554453</v>
      </c>
      <c r="T1739" s="53">
        <v>3.4021504480156097</v>
      </c>
      <c r="U1739" s="53">
        <v>-1.2698892796655399</v>
      </c>
    </row>
    <row r="1740" spans="1:21" x14ac:dyDescent="0.25">
      <c r="A1740" s="53" t="s">
        <v>677</v>
      </c>
      <c r="B1740" s="53">
        <f t="shared" si="27"/>
        <v>1731</v>
      </c>
      <c r="C1740" s="53">
        <v>-0.90540803749950749</v>
      </c>
      <c r="D1740" s="53">
        <v>0.63829293533851039</v>
      </c>
      <c r="E1740" s="53">
        <v>11.954722290029752</v>
      </c>
      <c r="F1740" s="53">
        <v>-1.049510620254035</v>
      </c>
      <c r="K1740" s="53">
        <v>-1.0684616209040676</v>
      </c>
      <c r="M1740" s="53">
        <v>-0.72614767916945455</v>
      </c>
      <c r="N1740" s="53">
        <v>0.74624004395995802</v>
      </c>
      <c r="P1740" s="53">
        <v>-1.2784691901018466</v>
      </c>
      <c r="R1740" s="53">
        <v>-0.28613781535241656</v>
      </c>
      <c r="T1740" s="53">
        <v>4.1855332205443352</v>
      </c>
      <c r="U1740" s="53">
        <v>-1.2145567653004667</v>
      </c>
    </row>
    <row r="1741" spans="1:21" x14ac:dyDescent="0.25">
      <c r="A1741" s="53" t="s">
        <v>677</v>
      </c>
      <c r="B1741" s="53">
        <f t="shared" si="27"/>
        <v>1732</v>
      </c>
      <c r="C1741" s="53">
        <v>-1.2563658415675523</v>
      </c>
      <c r="D1741" s="53">
        <v>1.1337390303623209</v>
      </c>
      <c r="E1741" s="53">
        <v>12.130684469648022</v>
      </c>
      <c r="F1741" s="53">
        <v>-1.2758911638709187</v>
      </c>
      <c r="K1741" s="53">
        <v>-1.340582929397901</v>
      </c>
      <c r="M1741" s="53">
        <v>-0.80377053176460111</v>
      </c>
      <c r="N1741" s="53">
        <v>2.6947871650469053</v>
      </c>
      <c r="P1741" s="53">
        <v>-1.4472792942938302</v>
      </c>
      <c r="R1741" s="53">
        <v>-0.58478568529236086</v>
      </c>
      <c r="T1741" s="53">
        <v>8.5708633240110164</v>
      </c>
      <c r="U1741" s="53">
        <v>-1.3869384588311549</v>
      </c>
    </row>
    <row r="1742" spans="1:21" x14ac:dyDescent="0.25">
      <c r="A1742" s="53" t="s">
        <v>677</v>
      </c>
      <c r="B1742" s="53">
        <f t="shared" si="27"/>
        <v>1733</v>
      </c>
      <c r="C1742" s="53">
        <v>-0.6576279404755041</v>
      </c>
      <c r="D1742" s="53">
        <v>2.6197082934938538</v>
      </c>
      <c r="E1742" s="53">
        <v>2.1491195071931419</v>
      </c>
      <c r="F1742" s="53">
        <v>-1.1840474954278422</v>
      </c>
      <c r="K1742" s="53">
        <v>-1.2301820140440614</v>
      </c>
      <c r="M1742" s="53">
        <v>-1.1428677710966126</v>
      </c>
      <c r="N1742" s="53">
        <v>2.1299048809873424</v>
      </c>
      <c r="P1742" s="53">
        <v>-1.3787922282609459</v>
      </c>
      <c r="R1742" s="53">
        <v>-0.36295278794484875</v>
      </c>
      <c r="T1742" s="53">
        <v>4.4004747432951108</v>
      </c>
      <c r="U1742" s="53">
        <v>-1.3170023819345369</v>
      </c>
    </row>
    <row r="1743" spans="1:21" x14ac:dyDescent="0.25">
      <c r="A1743" s="53" t="s">
        <v>677</v>
      </c>
      <c r="B1743" s="53">
        <f t="shared" si="27"/>
        <v>1734</v>
      </c>
      <c r="C1743" s="53">
        <v>-0.67168501682636372</v>
      </c>
      <c r="D1743" s="53">
        <v>0.8790501101382705</v>
      </c>
      <c r="E1743" s="53">
        <v>2.0818636663413703</v>
      </c>
      <c r="F1743" s="53">
        <v>-1.0313703421669527</v>
      </c>
      <c r="K1743" s="53">
        <v>-1.0466560534704417</v>
      </c>
      <c r="M1743" s="53">
        <v>-1.1402450008027587</v>
      </c>
      <c r="N1743" s="53">
        <v>2.5622163000594962</v>
      </c>
      <c r="P1743" s="53">
        <v>-1.2649421343530347</v>
      </c>
      <c r="R1743" s="53">
        <v>-0.22506379501903254</v>
      </c>
      <c r="T1743" s="53">
        <v>4.2299424145518323</v>
      </c>
      <c r="U1743" s="53">
        <v>-1.2007435117062843</v>
      </c>
    </row>
    <row r="1744" spans="1:21" x14ac:dyDescent="0.25">
      <c r="A1744" s="53" t="s">
        <v>677</v>
      </c>
      <c r="B1744" s="53">
        <f t="shared" si="27"/>
        <v>1735</v>
      </c>
      <c r="C1744" s="53">
        <v>-0.54247284399217599</v>
      </c>
      <c r="D1744" s="53">
        <v>2.4120868118127232</v>
      </c>
      <c r="E1744" s="53">
        <v>1.7871545084083322</v>
      </c>
      <c r="F1744" s="53">
        <v>-1.0032340289566544</v>
      </c>
      <c r="K1744" s="53">
        <v>-1.0128347265814306</v>
      </c>
      <c r="M1744" s="53">
        <v>2.1728273092780999</v>
      </c>
      <c r="N1744" s="53">
        <v>1.9514729050637785</v>
      </c>
      <c r="P1744" s="53">
        <v>-1.2439611176599796</v>
      </c>
      <c r="R1744" s="53">
        <v>-0.19700076860712165</v>
      </c>
      <c r="T1744" s="53">
        <v>6.311007703134031</v>
      </c>
      <c r="U1744" s="53">
        <v>-1.179318590450201</v>
      </c>
    </row>
    <row r="1745" spans="1:21" x14ac:dyDescent="0.25">
      <c r="A1745" s="53" t="s">
        <v>677</v>
      </c>
      <c r="B1745" s="53">
        <f t="shared" si="27"/>
        <v>1736</v>
      </c>
      <c r="C1745" s="53">
        <v>-0.64867190294219323</v>
      </c>
      <c r="D1745" s="53">
        <v>-0.20274164704453873</v>
      </c>
      <c r="E1745" s="53">
        <v>3.5187276837500128</v>
      </c>
      <c r="F1745" s="53">
        <v>-1.0682702838100573</v>
      </c>
      <c r="K1745" s="53">
        <v>-1.0910117222166971</v>
      </c>
      <c r="M1745" s="53">
        <v>0.48732099313615362</v>
      </c>
      <c r="N1745" s="53">
        <v>4.4946719791588876</v>
      </c>
      <c r="P1745" s="53">
        <v>-1.2924581164861653</v>
      </c>
      <c r="R1745" s="53">
        <v>0.12828342136282314</v>
      </c>
      <c r="T1745" s="53">
        <v>5.1920683789641222</v>
      </c>
      <c r="U1745" s="53">
        <v>-1.2288416615295605</v>
      </c>
    </row>
    <row r="1746" spans="1:21" x14ac:dyDescent="0.25">
      <c r="A1746" s="53" t="s">
        <v>677</v>
      </c>
      <c r="B1746" s="53">
        <f t="shared" si="27"/>
        <v>1737</v>
      </c>
      <c r="C1746" s="53">
        <v>-0.55087231316791563</v>
      </c>
      <c r="D1746" s="53">
        <v>12.180513191090487</v>
      </c>
      <c r="E1746" s="53">
        <v>2.829685928974365</v>
      </c>
      <c r="F1746" s="53">
        <v>-1.173588973424128</v>
      </c>
      <c r="K1746" s="53">
        <v>-1.2176103210571469</v>
      </c>
      <c r="M1746" s="53">
        <v>-0.40786037534328884</v>
      </c>
      <c r="N1746" s="53">
        <v>2.807053867214941</v>
      </c>
      <c r="P1746" s="53">
        <v>-1.3709933946644994</v>
      </c>
      <c r="R1746" s="53">
        <v>-0.53571946465558695</v>
      </c>
      <c r="T1746" s="53">
        <v>3.2615263495759854</v>
      </c>
      <c r="U1746" s="53">
        <v>-1.3090385449986239</v>
      </c>
    </row>
    <row r="1747" spans="1:21" x14ac:dyDescent="0.25">
      <c r="A1747" s="53" t="s">
        <v>677</v>
      </c>
      <c r="B1747" s="53">
        <f t="shared" si="27"/>
        <v>1738</v>
      </c>
      <c r="C1747" s="53">
        <v>-1.2068512156260702</v>
      </c>
      <c r="D1747" s="53">
        <v>-0.2267425617452124</v>
      </c>
      <c r="E1747" s="53">
        <v>11.241251122732082</v>
      </c>
      <c r="F1747" s="53">
        <v>-1.2750150406813321</v>
      </c>
      <c r="K1747" s="53">
        <v>-1.3395297832885094</v>
      </c>
      <c r="M1747" s="53">
        <v>-0.54706465447943931</v>
      </c>
      <c r="N1747" s="53">
        <v>1.1324527448973885</v>
      </c>
      <c r="P1747" s="53">
        <v>-1.4466259764576055</v>
      </c>
      <c r="R1747" s="53">
        <v>-0.41730712457926661</v>
      </c>
      <c r="T1747" s="53">
        <v>3.6659643103238619</v>
      </c>
      <c r="U1747" s="53">
        <v>-1.3862713184632174</v>
      </c>
    </row>
    <row r="1748" spans="1:21" x14ac:dyDescent="0.25">
      <c r="A1748" s="53" t="s">
        <v>677</v>
      </c>
      <c r="B1748" s="53">
        <f t="shared" si="27"/>
        <v>1739</v>
      </c>
      <c r="C1748" s="53">
        <v>-0.63347377171248009</v>
      </c>
      <c r="D1748" s="53">
        <v>1.9265150555675117</v>
      </c>
      <c r="E1748" s="53">
        <v>7.7185309955485542</v>
      </c>
      <c r="F1748" s="53">
        <v>-1.0025903698500938</v>
      </c>
      <c r="K1748" s="53">
        <v>-1.0120610145145592</v>
      </c>
      <c r="M1748" s="53">
        <v>-1.125707742816957E-2</v>
      </c>
      <c r="N1748" s="53">
        <v>1.465782835665997</v>
      </c>
      <c r="P1748" s="53">
        <v>-1.2434811463731072</v>
      </c>
      <c r="R1748" s="53">
        <v>0.57809164836512328</v>
      </c>
      <c r="T1748" s="53">
        <v>2.5544053360337897</v>
      </c>
      <c r="U1748" s="53">
        <v>-1.1788284642005125</v>
      </c>
    </row>
    <row r="1749" spans="1:21" x14ac:dyDescent="0.25">
      <c r="A1749" s="53" t="s">
        <v>677</v>
      </c>
      <c r="B1749" s="53">
        <f t="shared" si="27"/>
        <v>1740</v>
      </c>
      <c r="C1749" s="53">
        <v>-0.58758987437235255</v>
      </c>
      <c r="D1749" s="53">
        <v>0.40477323745586968</v>
      </c>
      <c r="E1749" s="53">
        <v>3.6130379654626443</v>
      </c>
      <c r="F1749" s="53">
        <v>-1.0135490073474809</v>
      </c>
      <c r="K1749" s="53">
        <v>-1.0252338726032177</v>
      </c>
      <c r="M1749" s="53">
        <v>-0.44415618557173403</v>
      </c>
      <c r="N1749" s="53">
        <v>1.8424680314794979</v>
      </c>
      <c r="P1749" s="53">
        <v>-1.2516529119682409</v>
      </c>
      <c r="R1749" s="53">
        <v>-0.28384223141908149</v>
      </c>
      <c r="T1749" s="53">
        <v>2.8542243409815549</v>
      </c>
      <c r="U1749" s="53">
        <v>-1.1871731234208096</v>
      </c>
    </row>
    <row r="1750" spans="1:21" x14ac:dyDescent="0.25">
      <c r="A1750" s="53" t="s">
        <v>677</v>
      </c>
      <c r="B1750" s="53">
        <f t="shared" si="27"/>
        <v>1741</v>
      </c>
      <c r="C1750" s="53">
        <v>-0.59561971501585498</v>
      </c>
      <c r="D1750" s="53">
        <v>1.9448689784589654</v>
      </c>
      <c r="E1750" s="53">
        <v>2.4287382637011241</v>
      </c>
      <c r="F1750" s="53">
        <v>-0.97907804538868759</v>
      </c>
      <c r="K1750" s="53">
        <v>-0.98379796506717632</v>
      </c>
      <c r="M1750" s="53">
        <v>-0.93881820876190192</v>
      </c>
      <c r="N1750" s="53">
        <v>1.5167663716164803</v>
      </c>
      <c r="P1750" s="53">
        <v>-1.2259481999515154</v>
      </c>
      <c r="R1750" s="53">
        <v>-0.31220682243578857</v>
      </c>
      <c r="T1750" s="53">
        <v>5.9513861021830774</v>
      </c>
      <c r="U1750" s="53">
        <v>-1.1609245655494009</v>
      </c>
    </row>
    <row r="1751" spans="1:21" x14ac:dyDescent="0.25">
      <c r="A1751" s="53" t="s">
        <v>677</v>
      </c>
      <c r="B1751" s="53">
        <f t="shared" si="27"/>
        <v>1742</v>
      </c>
      <c r="C1751" s="53">
        <v>-0.93320446011829139</v>
      </c>
      <c r="D1751" s="53">
        <v>1.4975248552648761</v>
      </c>
      <c r="E1751" s="53">
        <v>1.3226351408427497</v>
      </c>
      <c r="F1751" s="53">
        <v>-1.1809065702504298</v>
      </c>
      <c r="K1751" s="53">
        <v>-1.2264064569422763</v>
      </c>
      <c r="M1751" s="53">
        <v>0.24176561020692747</v>
      </c>
      <c r="N1751" s="53">
        <v>1.7763299161162784</v>
      </c>
      <c r="P1751" s="53">
        <v>-1.3764500662624504</v>
      </c>
      <c r="R1751" s="53">
        <v>0.98424748353965363</v>
      </c>
      <c r="T1751" s="53">
        <v>3.5625437530526707</v>
      </c>
      <c r="U1751" s="53">
        <v>-1.3146106657884187</v>
      </c>
    </row>
    <row r="1752" spans="1:21" x14ac:dyDescent="0.25">
      <c r="A1752" s="53" t="s">
        <v>677</v>
      </c>
      <c r="B1752" s="53">
        <f t="shared" si="27"/>
        <v>1743</v>
      </c>
      <c r="C1752" s="53">
        <v>-0.8324982290266385</v>
      </c>
      <c r="D1752" s="53">
        <v>2.4537655127479123</v>
      </c>
      <c r="E1752" s="53">
        <v>2.723708405501168</v>
      </c>
      <c r="F1752" s="53">
        <v>-1.0134364198320587</v>
      </c>
      <c r="K1752" s="53">
        <v>-1.0250985364938188</v>
      </c>
      <c r="M1752" s="53">
        <v>0.69142622554055932</v>
      </c>
      <c r="N1752" s="53">
        <v>3.4817742517500796</v>
      </c>
      <c r="P1752" s="53">
        <v>-1.2515689563866108</v>
      </c>
      <c r="R1752" s="53">
        <v>5.4703388028415879E-2</v>
      </c>
      <c r="T1752" s="53">
        <v>5.3850481719128949</v>
      </c>
      <c r="U1752" s="53">
        <v>-1.1870873915541535</v>
      </c>
    </row>
    <row r="1753" spans="1:21" x14ac:dyDescent="0.25">
      <c r="A1753" s="53" t="s">
        <v>677</v>
      </c>
      <c r="B1753" s="53">
        <f t="shared" si="27"/>
        <v>1744</v>
      </c>
      <c r="C1753" s="53">
        <v>-0.8397269053828017</v>
      </c>
      <c r="D1753" s="53">
        <v>1.6866588841872967</v>
      </c>
      <c r="E1753" s="53">
        <v>4.3900371405161085</v>
      </c>
      <c r="F1753" s="53">
        <v>-1.3028057006729132</v>
      </c>
      <c r="K1753" s="53">
        <v>-1.372935616846426</v>
      </c>
      <c r="M1753" s="53">
        <v>-0.92461814765971051</v>
      </c>
      <c r="N1753" s="53">
        <v>2.5545634284546423</v>
      </c>
      <c r="P1753" s="53">
        <v>-1.4673492423964054</v>
      </c>
      <c r="R1753" s="53">
        <v>0.20885743190774497</v>
      </c>
      <c r="T1753" s="53">
        <v>4.1788937258992362</v>
      </c>
      <c r="U1753" s="53">
        <v>-1.4074330356194042</v>
      </c>
    </row>
    <row r="1754" spans="1:21" x14ac:dyDescent="0.25">
      <c r="A1754" s="53" t="s">
        <v>677</v>
      </c>
      <c r="B1754" s="53">
        <f t="shared" si="27"/>
        <v>1745</v>
      </c>
      <c r="C1754" s="53">
        <v>-0.97558327302393921</v>
      </c>
      <c r="D1754" s="53">
        <v>0.22641485402776304</v>
      </c>
      <c r="E1754" s="53">
        <v>4.6255991950212483</v>
      </c>
      <c r="F1754" s="53">
        <v>-1.0270477005358269</v>
      </c>
      <c r="K1754" s="53">
        <v>-1.0414600110985206</v>
      </c>
      <c r="M1754" s="53">
        <v>-0.87524900294645225</v>
      </c>
      <c r="N1754" s="53">
        <v>1.9753665731295493</v>
      </c>
      <c r="P1754" s="53">
        <v>-1.2617187761417836</v>
      </c>
      <c r="R1754" s="53">
        <v>9.7750572091796703E-2</v>
      </c>
      <c r="T1754" s="53">
        <v>3.0634567097689898</v>
      </c>
      <c r="U1754" s="53">
        <v>-1.1974519554930403</v>
      </c>
    </row>
    <row r="1755" spans="1:21" x14ac:dyDescent="0.25">
      <c r="A1755" s="53" t="s">
        <v>677</v>
      </c>
      <c r="B1755" s="53">
        <f t="shared" si="27"/>
        <v>1746</v>
      </c>
      <c r="C1755" s="53">
        <v>-0.9390010614637706</v>
      </c>
      <c r="D1755" s="53">
        <v>0.51092192438156581</v>
      </c>
      <c r="E1755" s="53">
        <v>0.97408477745898181</v>
      </c>
      <c r="F1755" s="53">
        <v>-0.98420549086117448</v>
      </c>
      <c r="K1755" s="53">
        <v>-0.98996142394447828</v>
      </c>
      <c r="M1755" s="53">
        <v>0.71258488221891148</v>
      </c>
      <c r="N1755" s="53">
        <v>2.221869229659617</v>
      </c>
      <c r="P1755" s="53">
        <v>-1.22977169374926</v>
      </c>
      <c r="R1755" s="53">
        <v>-3.4754172623592788E-2</v>
      </c>
      <c r="T1755" s="53">
        <v>5.1472751293647834</v>
      </c>
      <c r="U1755" s="53">
        <v>-1.1648289546806923</v>
      </c>
    </row>
    <row r="1756" spans="1:21" x14ac:dyDescent="0.25">
      <c r="A1756" s="53" t="s">
        <v>677</v>
      </c>
      <c r="B1756" s="53">
        <f t="shared" si="27"/>
        <v>1747</v>
      </c>
      <c r="C1756" s="53">
        <v>1.073685160887675</v>
      </c>
      <c r="D1756" s="53">
        <v>0.53219614686211547</v>
      </c>
      <c r="E1756" s="53">
        <v>3.4927724180364041</v>
      </c>
      <c r="F1756" s="53">
        <v>-1.095496489743685</v>
      </c>
      <c r="K1756" s="53">
        <v>-1.1237390523379627</v>
      </c>
      <c r="M1756" s="53">
        <v>-0.24100931629054387</v>
      </c>
      <c r="N1756" s="53">
        <v>1.5936693803640449</v>
      </c>
      <c r="P1756" s="53">
        <v>-1.3127604736895575</v>
      </c>
      <c r="R1756" s="53">
        <v>-5.2373996870564111E-3</v>
      </c>
      <c r="T1756" s="53">
        <v>2.727792936503374</v>
      </c>
      <c r="U1756" s="53">
        <v>-1.249573564599803</v>
      </c>
    </row>
    <row r="1757" spans="1:21" x14ac:dyDescent="0.25">
      <c r="A1757" s="53" t="s">
        <v>677</v>
      </c>
      <c r="B1757" s="53">
        <f t="shared" si="27"/>
        <v>1748</v>
      </c>
      <c r="C1757" s="53">
        <v>-0.93236900844770054</v>
      </c>
      <c r="D1757" s="53">
        <v>-7.0015584242846124E-2</v>
      </c>
      <c r="E1757" s="53">
        <v>3.7928675789395871</v>
      </c>
      <c r="F1757" s="53">
        <v>-1.1317172667402347</v>
      </c>
      <c r="K1757" s="53">
        <v>-1.167278329492651</v>
      </c>
      <c r="M1757" s="53">
        <v>-4.0843441132298923E-2</v>
      </c>
      <c r="N1757" s="53">
        <v>2.8554739290037476</v>
      </c>
      <c r="P1757" s="53">
        <v>-1.3397700083474917</v>
      </c>
      <c r="R1757" s="53">
        <v>-3.6069962172542269E-2</v>
      </c>
      <c r="T1757" s="53">
        <v>3.4814176836545117</v>
      </c>
      <c r="U1757" s="53">
        <v>-1.2771545518167495</v>
      </c>
    </row>
    <row r="1758" spans="1:21" x14ac:dyDescent="0.25">
      <c r="A1758" s="53" t="s">
        <v>677</v>
      </c>
      <c r="B1758" s="53">
        <f t="shared" si="27"/>
        <v>1749</v>
      </c>
      <c r="C1758" s="53">
        <v>-0.90540652101866514</v>
      </c>
      <c r="D1758" s="53">
        <v>1.7951424742923001</v>
      </c>
      <c r="E1758" s="53">
        <v>4.7432233311434793</v>
      </c>
      <c r="F1758" s="53">
        <v>-1.0090621880198689</v>
      </c>
      <c r="K1758" s="53">
        <v>-1.019840480013475</v>
      </c>
      <c r="M1758" s="53">
        <v>-0.94698024553499871</v>
      </c>
      <c r="N1758" s="53">
        <v>3.7985793154075598</v>
      </c>
      <c r="P1758" s="53">
        <v>-1.2483071278028552</v>
      </c>
      <c r="R1758" s="53">
        <v>-0.42401432937730993</v>
      </c>
      <c r="T1758" s="53">
        <v>3.3757708654705851</v>
      </c>
      <c r="U1758" s="53">
        <v>-1.1837565510338781</v>
      </c>
    </row>
    <row r="1759" spans="1:21" x14ac:dyDescent="0.25">
      <c r="A1759" s="53" t="s">
        <v>677</v>
      </c>
      <c r="B1759" s="53">
        <f t="shared" si="27"/>
        <v>1750</v>
      </c>
      <c r="C1759" s="53">
        <v>-0.3858092951655841</v>
      </c>
      <c r="D1759" s="53">
        <v>1.5347376792242891</v>
      </c>
      <c r="E1759" s="53">
        <v>0.6806092294568894</v>
      </c>
      <c r="F1759" s="53">
        <v>-0.96337281290928822</v>
      </c>
      <c r="K1759" s="53">
        <v>-0.96491945040238836</v>
      </c>
      <c r="M1759" s="53">
        <v>-0.16689676654227351</v>
      </c>
      <c r="N1759" s="53">
        <v>1.2668185923810784</v>
      </c>
      <c r="P1759" s="53">
        <v>-1.2142369376281352</v>
      </c>
      <c r="R1759" s="53">
        <v>-8.1100076152810105E-2</v>
      </c>
      <c r="T1759" s="53">
        <v>3.0291005804365971</v>
      </c>
      <c r="U1759" s="53">
        <v>-1.1489655229177438</v>
      </c>
    </row>
    <row r="1760" spans="1:21" x14ac:dyDescent="0.25">
      <c r="A1760" s="53" t="s">
        <v>677</v>
      </c>
      <c r="B1760" s="53">
        <f t="shared" si="27"/>
        <v>1751</v>
      </c>
      <c r="C1760" s="53">
        <v>-0.78080528525398407</v>
      </c>
      <c r="D1760" s="53">
        <v>1.5377742058828305</v>
      </c>
      <c r="E1760" s="53">
        <v>4.1217360296997843</v>
      </c>
      <c r="F1760" s="53">
        <v>-1.1302964136877878</v>
      </c>
      <c r="K1760" s="53">
        <v>-1.1655703894655094</v>
      </c>
      <c r="M1760" s="53">
        <v>-0.24081244111899464</v>
      </c>
      <c r="N1760" s="53">
        <v>1.6929589239785294</v>
      </c>
      <c r="P1760" s="53">
        <v>-1.3387104899454554</v>
      </c>
      <c r="R1760" s="53">
        <v>-0.58070359297729601</v>
      </c>
      <c r="T1760" s="53">
        <v>11.876448199546772</v>
      </c>
      <c r="U1760" s="53">
        <v>-1.2760726167196521</v>
      </c>
    </row>
    <row r="1761" spans="1:21" x14ac:dyDescent="0.25">
      <c r="A1761" s="53" t="s">
        <v>677</v>
      </c>
      <c r="B1761" s="53">
        <f t="shared" si="27"/>
        <v>1752</v>
      </c>
      <c r="C1761" s="53">
        <v>-0.65135458738546714</v>
      </c>
      <c r="D1761" s="53">
        <v>6.5132207848390085</v>
      </c>
      <c r="E1761" s="53">
        <v>4.2110135490372693</v>
      </c>
      <c r="F1761" s="53">
        <v>-0.94022738731460298</v>
      </c>
      <c r="K1761" s="53">
        <v>-0.93709743267134393</v>
      </c>
      <c r="M1761" s="53">
        <v>-0.79664651284514532</v>
      </c>
      <c r="P1761" s="53">
        <v>-1.1969775846652808</v>
      </c>
      <c r="R1761" s="53">
        <v>-0.50942191498261835</v>
      </c>
      <c r="T1761" s="53">
        <v>2.4068464177947311</v>
      </c>
      <c r="U1761" s="53">
        <v>-1.1313410062620519</v>
      </c>
    </row>
    <row r="1762" spans="1:21" x14ac:dyDescent="0.25">
      <c r="A1762" s="53" t="s">
        <v>677</v>
      </c>
      <c r="B1762" s="53">
        <f t="shared" si="27"/>
        <v>1753</v>
      </c>
      <c r="C1762" s="53">
        <v>-0.21144550127179876</v>
      </c>
      <c r="D1762" s="53">
        <v>-0.52029791641618095</v>
      </c>
      <c r="E1762" s="53">
        <v>0.97748364856964709</v>
      </c>
      <c r="F1762" s="53">
        <v>-1.1605743210325214</v>
      </c>
      <c r="K1762" s="53">
        <v>-1.2019660250332362</v>
      </c>
      <c r="M1762" s="53">
        <v>0.8665655921332085</v>
      </c>
      <c r="P1762" s="53">
        <v>-1.3612884757207246</v>
      </c>
      <c r="R1762" s="53">
        <v>0.45206418015498351</v>
      </c>
      <c r="T1762" s="53">
        <v>3.3869890528675062</v>
      </c>
      <c r="U1762" s="53">
        <v>-1.2991282948325356</v>
      </c>
    </row>
    <row r="1763" spans="1:21" x14ac:dyDescent="0.25">
      <c r="A1763" s="53" t="s">
        <v>677</v>
      </c>
      <c r="B1763" s="53">
        <f t="shared" si="27"/>
        <v>1754</v>
      </c>
      <c r="C1763" s="53">
        <v>-0.41792350667679617</v>
      </c>
      <c r="D1763" s="53">
        <v>1.7631675602476173</v>
      </c>
      <c r="E1763" s="53">
        <v>4.86287343595097</v>
      </c>
      <c r="F1763" s="53">
        <v>-1.1992671706296592</v>
      </c>
      <c r="K1763" s="53">
        <v>-1.2484768633478014</v>
      </c>
      <c r="M1763" s="53">
        <v>-0.87624900275849105</v>
      </c>
      <c r="P1763" s="53">
        <v>-1.3901414145273017</v>
      </c>
      <c r="R1763" s="53">
        <v>-0.62132070038965848</v>
      </c>
      <c r="T1763" s="53">
        <v>4.0904547858236535</v>
      </c>
      <c r="U1763" s="53">
        <v>-1.3285916879073871</v>
      </c>
    </row>
    <row r="1764" spans="1:21" x14ac:dyDescent="0.25">
      <c r="A1764" s="53" t="s">
        <v>677</v>
      </c>
      <c r="B1764" s="53">
        <f t="shared" si="27"/>
        <v>1755</v>
      </c>
      <c r="C1764" s="53">
        <v>0.65120168267453982</v>
      </c>
      <c r="D1764" s="53">
        <v>-0.60844318640783779</v>
      </c>
      <c r="E1764" s="53">
        <v>3.0132021073800868</v>
      </c>
      <c r="F1764" s="53">
        <v>-0.95908173396796603</v>
      </c>
      <c r="K1764" s="53">
        <v>-0.95976134804205882</v>
      </c>
      <c r="M1764" s="53">
        <v>-0.71110149974524295</v>
      </c>
      <c r="P1764" s="53">
        <v>-1.211037115454342</v>
      </c>
      <c r="R1764" s="53">
        <v>-0.38143046615750914</v>
      </c>
      <c r="T1764" s="53">
        <v>2.882124918303083</v>
      </c>
      <c r="U1764" s="53">
        <v>-1.1456980007042146</v>
      </c>
    </row>
    <row r="1765" spans="1:21" x14ac:dyDescent="0.25">
      <c r="A1765" s="53" t="s">
        <v>677</v>
      </c>
      <c r="B1765" s="53">
        <f t="shared" si="27"/>
        <v>1756</v>
      </c>
      <c r="C1765" s="53">
        <v>-0.80746096126215106</v>
      </c>
      <c r="D1765" s="53">
        <v>-0.97362285111556501</v>
      </c>
      <c r="E1765" s="53">
        <v>0.76440029512761742</v>
      </c>
      <c r="F1765" s="53">
        <v>-0.92663279784424168</v>
      </c>
      <c r="K1765" s="53">
        <v>-0.92075602180623062</v>
      </c>
      <c r="M1765" s="53">
        <v>-0.10697318466618962</v>
      </c>
      <c r="P1765" s="53">
        <v>-1.1868402114251904</v>
      </c>
      <c r="R1765" s="53">
        <v>-0.31143708324014779</v>
      </c>
      <c r="T1765" s="53">
        <v>5.9420475492376665</v>
      </c>
      <c r="U1765" s="53">
        <v>-1.1209891521746207</v>
      </c>
    </row>
    <row r="1766" spans="1:21" x14ac:dyDescent="0.25">
      <c r="A1766" s="53" t="s">
        <v>677</v>
      </c>
      <c r="B1766" s="53">
        <f t="shared" si="27"/>
        <v>1757</v>
      </c>
      <c r="C1766" s="53">
        <v>-0.60498058332522908</v>
      </c>
      <c r="D1766" s="53">
        <v>-0.81713652669277592</v>
      </c>
      <c r="E1766" s="53">
        <v>5.9816525387661805</v>
      </c>
      <c r="F1766" s="53">
        <v>-1.2307207235326665</v>
      </c>
      <c r="K1766" s="53">
        <v>-1.2862856866503527</v>
      </c>
      <c r="M1766" s="53">
        <v>0.67500936854487426</v>
      </c>
      <c r="P1766" s="53">
        <v>-1.4135960694986693</v>
      </c>
      <c r="R1766" s="53">
        <v>0.13299937445264839</v>
      </c>
      <c r="T1766" s="53">
        <v>3.5037768717514135</v>
      </c>
      <c r="U1766" s="53">
        <v>-1.3525425832906646</v>
      </c>
    </row>
    <row r="1767" spans="1:21" x14ac:dyDescent="0.25">
      <c r="A1767" s="53" t="s">
        <v>677</v>
      </c>
      <c r="B1767" s="53">
        <f t="shared" si="27"/>
        <v>1758</v>
      </c>
      <c r="C1767" s="53">
        <v>-0.85964188370966799</v>
      </c>
      <c r="D1767" s="53">
        <v>-8.7581510462139377E-3</v>
      </c>
      <c r="E1767" s="53">
        <v>5.6217729944922121</v>
      </c>
      <c r="F1767" s="53">
        <v>-1.1813815022179757</v>
      </c>
      <c r="K1767" s="53">
        <v>-1.2269773501223584</v>
      </c>
      <c r="M1767" s="53">
        <v>-0.28583489348539298</v>
      </c>
      <c r="P1767" s="53">
        <v>-1.376804219113418</v>
      </c>
      <c r="R1767" s="53">
        <v>-0.24254272954538977</v>
      </c>
      <c r="T1767" s="53">
        <v>6.4493861294579364</v>
      </c>
      <c r="U1767" s="53">
        <v>-1.3149723116064267</v>
      </c>
    </row>
    <row r="1768" spans="1:21" x14ac:dyDescent="0.25">
      <c r="A1768" s="53" t="s">
        <v>677</v>
      </c>
      <c r="B1768" s="53">
        <f t="shared" si="27"/>
        <v>1759</v>
      </c>
      <c r="C1768" s="53">
        <v>-0.49880367493965244</v>
      </c>
      <c r="D1768" s="53">
        <v>-1.0155716397748866</v>
      </c>
      <c r="E1768" s="53">
        <v>3.2481748176531782</v>
      </c>
      <c r="F1768" s="53">
        <v>-1.1548481241746926</v>
      </c>
      <c r="K1768" s="53">
        <v>-1.1950828355296246</v>
      </c>
      <c r="M1768" s="53">
        <v>3.2294454165000722E-2</v>
      </c>
      <c r="P1768" s="53">
        <v>-1.3570184979534223</v>
      </c>
      <c r="R1768" s="53">
        <v>0.5387944913973759</v>
      </c>
      <c r="T1768" s="53">
        <v>3.1800328568104228</v>
      </c>
      <c r="U1768" s="53">
        <v>-1.2947679752747157</v>
      </c>
    </row>
    <row r="1769" spans="1:21" x14ac:dyDescent="0.25">
      <c r="A1769" s="53" t="s">
        <v>677</v>
      </c>
      <c r="B1769" s="53">
        <f t="shared" si="27"/>
        <v>1760</v>
      </c>
      <c r="C1769" s="53">
        <v>-0.35641115553652797</v>
      </c>
      <c r="D1769" s="53">
        <v>0.41129968871253142</v>
      </c>
      <c r="E1769" s="53">
        <v>3.5055703976340236</v>
      </c>
      <c r="F1769" s="53">
        <v>-0.87610093644170184</v>
      </c>
      <c r="K1769" s="53">
        <v>-0.86001406922589141</v>
      </c>
      <c r="M1769" s="53">
        <v>-4.4509660958255516E-2</v>
      </c>
      <c r="P1769" s="53">
        <v>-1.1491590191633063</v>
      </c>
      <c r="R1769" s="53">
        <v>0.23789008709452128</v>
      </c>
      <c r="T1769" s="53">
        <v>4.3246599000921773</v>
      </c>
      <c r="U1769" s="53">
        <v>-1.0825107224180002</v>
      </c>
    </row>
    <row r="1770" spans="1:21" x14ac:dyDescent="0.25">
      <c r="A1770" s="53" t="s">
        <v>677</v>
      </c>
      <c r="B1770" s="53">
        <f t="shared" si="27"/>
        <v>1761</v>
      </c>
      <c r="C1770" s="53">
        <v>-0.33273374349013013</v>
      </c>
      <c r="D1770" s="53">
        <v>1.3394231555600937</v>
      </c>
      <c r="E1770" s="53">
        <v>9.9011148315218414</v>
      </c>
      <c r="F1770" s="53">
        <v>-1.0700540879069653</v>
      </c>
      <c r="K1770" s="53">
        <v>-1.0931559484703843</v>
      </c>
      <c r="M1770" s="53">
        <v>-0.37156818746969511</v>
      </c>
      <c r="P1770" s="53">
        <v>-1.2937882844884419</v>
      </c>
      <c r="R1770" s="53">
        <v>-0.11549387313850473</v>
      </c>
      <c r="T1770" s="53">
        <v>2.5076266160617009</v>
      </c>
      <c r="U1770" s="53">
        <v>-1.2301999724790758</v>
      </c>
    </row>
    <row r="1771" spans="1:21" x14ac:dyDescent="0.25">
      <c r="A1771" s="53" t="s">
        <v>677</v>
      </c>
      <c r="B1771" s="53">
        <f t="shared" si="27"/>
        <v>1762</v>
      </c>
      <c r="C1771" s="53">
        <v>0.30773718335575662</v>
      </c>
      <c r="D1771" s="53">
        <v>-0.98507311181390556</v>
      </c>
      <c r="E1771" s="53">
        <v>4.8125336704086283</v>
      </c>
      <c r="F1771" s="53">
        <v>-1.1638991481015126</v>
      </c>
      <c r="K1771" s="53">
        <v>-1.2059626418717431</v>
      </c>
      <c r="M1771" s="53">
        <v>-4.7867439307821363E-2</v>
      </c>
      <c r="P1771" s="53">
        <v>-1.3637677718429504</v>
      </c>
      <c r="R1771" s="53">
        <v>-0.28043212943314438</v>
      </c>
      <c r="T1771" s="53">
        <v>4.8254846909065598</v>
      </c>
      <c r="U1771" s="53">
        <v>-1.3016600465091255</v>
      </c>
    </row>
    <row r="1772" spans="1:21" x14ac:dyDescent="0.25">
      <c r="A1772" s="53" t="s">
        <v>677</v>
      </c>
      <c r="B1772" s="53">
        <f t="shared" si="27"/>
        <v>1763</v>
      </c>
      <c r="C1772" s="53">
        <v>-0.50503393511341321</v>
      </c>
      <c r="D1772" s="53">
        <v>-0.82592990301044289</v>
      </c>
      <c r="E1772" s="53">
        <v>4.377184537775741</v>
      </c>
      <c r="F1772" s="53">
        <v>-1.236830202222386</v>
      </c>
      <c r="K1772" s="53">
        <v>-1.293629601055273</v>
      </c>
      <c r="M1772" s="53">
        <v>0.23714284028899577</v>
      </c>
      <c r="P1772" s="53">
        <v>-1.4181518573667102</v>
      </c>
      <c r="R1772" s="53">
        <v>-0.26316440484819636</v>
      </c>
      <c r="T1772" s="53">
        <v>3.3673173641860492</v>
      </c>
      <c r="U1772" s="53">
        <v>-1.3571947599587526</v>
      </c>
    </row>
    <row r="1773" spans="1:21" x14ac:dyDescent="0.25">
      <c r="A1773" s="53" t="s">
        <v>677</v>
      </c>
      <c r="B1773" s="53">
        <f t="shared" si="27"/>
        <v>1764</v>
      </c>
      <c r="C1773" s="53">
        <v>-0.11154194597625962</v>
      </c>
      <c r="D1773" s="53">
        <v>0.31317144024911253</v>
      </c>
      <c r="E1773" s="53">
        <v>2.4929169113474265</v>
      </c>
      <c r="F1773" s="53">
        <v>-1.0170437797122291</v>
      </c>
      <c r="K1773" s="53">
        <v>-1.0294347726169257</v>
      </c>
      <c r="M1773" s="53">
        <v>-1.0102482508761301</v>
      </c>
      <c r="P1773" s="53">
        <v>-1.2542589348958069</v>
      </c>
      <c r="R1773" s="53">
        <v>-0.23884885750390925</v>
      </c>
      <c r="T1773" s="53">
        <v>2.7007219524262389</v>
      </c>
      <c r="U1773" s="53">
        <v>-1.1898342831172857</v>
      </c>
    </row>
    <row r="1774" spans="1:21" x14ac:dyDescent="0.25">
      <c r="A1774" s="53" t="s">
        <v>677</v>
      </c>
      <c r="B1774" s="53">
        <f t="shared" si="27"/>
        <v>1765</v>
      </c>
      <c r="C1774" s="53">
        <v>-0.24668970935421849</v>
      </c>
      <c r="D1774" s="53">
        <v>-0.44849425890243938</v>
      </c>
      <c r="E1774" s="53">
        <v>6.5059811798766418</v>
      </c>
      <c r="F1774" s="53">
        <v>-1.1655997993275538</v>
      </c>
      <c r="K1774" s="53">
        <v>-1.208006914005417</v>
      </c>
      <c r="M1774" s="53">
        <v>0.87481498067733521</v>
      </c>
      <c r="P1774" s="53">
        <v>-1.3650359334352651</v>
      </c>
      <c r="R1774" s="53">
        <v>-0.13520368758825424</v>
      </c>
      <c r="T1774" s="53">
        <v>5.4624029591942485</v>
      </c>
      <c r="U1774" s="53">
        <v>-1.3029550391518949</v>
      </c>
    </row>
    <row r="1775" spans="1:21" x14ac:dyDescent="0.25">
      <c r="A1775" s="53" t="s">
        <v>677</v>
      </c>
      <c r="B1775" s="53">
        <f t="shared" si="27"/>
        <v>1766</v>
      </c>
      <c r="C1775" s="53">
        <v>-0.90901752045285822</v>
      </c>
      <c r="D1775" s="53">
        <v>0.87882523840359517</v>
      </c>
      <c r="E1775" s="53">
        <v>3.7451928967186068</v>
      </c>
      <c r="F1775" s="53">
        <v>-1.2021176723234417</v>
      </c>
      <c r="K1775" s="53">
        <v>-1.2519033161620887</v>
      </c>
      <c r="M1775" s="53">
        <v>-1.1067921459117231</v>
      </c>
      <c r="P1775" s="53">
        <v>-1.3922670101294625</v>
      </c>
      <c r="R1775" s="53">
        <v>-0.37285541674335299</v>
      </c>
      <c r="T1775" s="53">
        <v>4.36984414515757</v>
      </c>
      <c r="U1775" s="53">
        <v>-1.3307622556670349</v>
      </c>
    </row>
    <row r="1776" spans="1:21" x14ac:dyDescent="0.25">
      <c r="A1776" s="53" t="s">
        <v>677</v>
      </c>
      <c r="B1776" s="53">
        <f t="shared" si="27"/>
        <v>1767</v>
      </c>
      <c r="C1776" s="53">
        <v>-0.82045134001613684</v>
      </c>
      <c r="D1776" s="53">
        <v>-1.0262756675968743</v>
      </c>
      <c r="E1776" s="53">
        <v>4.711304860018557</v>
      </c>
      <c r="F1776" s="53">
        <v>-0.96725208526267048</v>
      </c>
      <c r="K1776" s="53">
        <v>-0.96958253960581764</v>
      </c>
      <c r="M1776" s="53">
        <v>0.56603255430707733</v>
      </c>
      <c r="P1776" s="53">
        <v>-1.2171296790258757</v>
      </c>
      <c r="R1776" s="53">
        <v>0.45734259244417352</v>
      </c>
      <c r="T1776" s="53">
        <v>3.8555994019343132</v>
      </c>
      <c r="U1776" s="53">
        <v>-1.1519194673126938</v>
      </c>
    </row>
    <row r="1777" spans="1:21" x14ac:dyDescent="0.25">
      <c r="A1777" s="53" t="s">
        <v>677</v>
      </c>
      <c r="B1777" s="53">
        <f t="shared" si="27"/>
        <v>1768</v>
      </c>
      <c r="C1777" s="53">
        <v>-9.0085029816736203E-2</v>
      </c>
      <c r="D1777" s="53">
        <v>1.0567041404216271</v>
      </c>
      <c r="E1777" s="53">
        <v>3.6932611196433855</v>
      </c>
      <c r="F1777" s="53">
        <v>-1.2534588919819405</v>
      </c>
      <c r="K1777" s="53">
        <v>-1.3136181598934649</v>
      </c>
      <c r="M1777" s="53">
        <v>0.43563684110907847</v>
      </c>
      <c r="P1777" s="53">
        <v>-1.4305517341672409</v>
      </c>
      <c r="R1777" s="53">
        <v>-0.6387053540935701</v>
      </c>
      <c r="T1777" s="53">
        <v>10.932994714442493</v>
      </c>
      <c r="U1777" s="53">
        <v>-1.3698569863857706</v>
      </c>
    </row>
    <row r="1778" spans="1:21" x14ac:dyDescent="0.25">
      <c r="A1778" s="53" t="s">
        <v>677</v>
      </c>
      <c r="B1778" s="53">
        <f t="shared" si="27"/>
        <v>1769</v>
      </c>
      <c r="C1778" s="53">
        <v>-2.4475520344424278E-2</v>
      </c>
      <c r="D1778" s="53">
        <v>0.50690214634904918</v>
      </c>
      <c r="E1778" s="53">
        <v>5.5994927634809084</v>
      </c>
      <c r="F1778" s="53">
        <v>-1.2542737095689322</v>
      </c>
      <c r="K1778" s="53">
        <v>-1.3145976134472619</v>
      </c>
      <c r="M1778" s="53">
        <v>-0.54073945934926737</v>
      </c>
      <c r="P1778" s="53">
        <v>-1.4311593369212583</v>
      </c>
      <c r="R1778" s="53">
        <v>0.32578575200926385</v>
      </c>
      <c r="T1778" s="53">
        <v>8.1834876554560765</v>
      </c>
      <c r="U1778" s="53">
        <v>-1.3704774444574763</v>
      </c>
    </row>
    <row r="1779" spans="1:21" x14ac:dyDescent="0.25">
      <c r="A1779" s="53" t="s">
        <v>677</v>
      </c>
      <c r="B1779" s="53">
        <f t="shared" si="27"/>
        <v>1770</v>
      </c>
      <c r="C1779" s="53">
        <v>3.5003274734301253E-2</v>
      </c>
      <c r="D1779" s="53">
        <v>0.78268442012375639</v>
      </c>
      <c r="E1779" s="53">
        <v>3.6866812634007178</v>
      </c>
      <c r="F1779" s="53">
        <v>-1.2016500244360098</v>
      </c>
      <c r="K1779" s="53">
        <v>-1.2513411788290423</v>
      </c>
      <c r="M1779" s="53">
        <v>-1.1319227461993766</v>
      </c>
      <c r="P1779" s="53">
        <v>-1.3919182889569568</v>
      </c>
      <c r="R1779" s="53">
        <v>-0.40929753672140212</v>
      </c>
      <c r="T1779" s="53">
        <v>11.589947010081245</v>
      </c>
      <c r="U1779" s="53">
        <v>-1.33040615644789</v>
      </c>
    </row>
    <row r="1780" spans="1:21" x14ac:dyDescent="0.25">
      <c r="A1780" s="53" t="s">
        <v>677</v>
      </c>
      <c r="B1780" s="53">
        <f t="shared" si="27"/>
        <v>1771</v>
      </c>
      <c r="C1780" s="53">
        <v>-0.26421818934864355</v>
      </c>
      <c r="D1780" s="53">
        <v>-0.15933801627361868</v>
      </c>
      <c r="E1780" s="53">
        <v>2.7163249536297438</v>
      </c>
      <c r="F1780" s="53">
        <v>-0.90589177002801025</v>
      </c>
      <c r="K1780" s="53">
        <v>-0.89582421654291411</v>
      </c>
      <c r="M1780" s="53">
        <v>-1.0888188294030199</v>
      </c>
      <c r="P1780" s="53">
        <v>-1.1713737980542946</v>
      </c>
      <c r="R1780" s="53">
        <v>-0.41517145306652625</v>
      </c>
      <c r="T1780" s="53">
        <v>7.8499720363901977</v>
      </c>
      <c r="U1780" s="53">
        <v>-1.1051955091194123</v>
      </c>
    </row>
    <row r="1781" spans="1:21" x14ac:dyDescent="0.25">
      <c r="A1781" s="53" t="s">
        <v>677</v>
      </c>
      <c r="B1781" s="53">
        <f t="shared" si="27"/>
        <v>1772</v>
      </c>
      <c r="C1781" s="53">
        <v>-0.36740924639616879</v>
      </c>
      <c r="D1781" s="53">
        <v>-0.83094324448666534</v>
      </c>
      <c r="E1781" s="53">
        <v>2.901933865654355</v>
      </c>
      <c r="F1781" s="53">
        <v>-1.0950467413022653</v>
      </c>
      <c r="K1781" s="53">
        <v>-1.1231984310795418</v>
      </c>
      <c r="M1781" s="53">
        <v>0.43696791377316052</v>
      </c>
      <c r="P1781" s="53">
        <v>-1.312425099986309</v>
      </c>
      <c r="R1781" s="53">
        <v>-0.54778018231281567</v>
      </c>
      <c r="T1781" s="53">
        <v>2.3928515310716429</v>
      </c>
      <c r="U1781" s="53">
        <v>-1.2492310952481704</v>
      </c>
    </row>
    <row r="1782" spans="1:21" x14ac:dyDescent="0.25">
      <c r="A1782" s="53" t="s">
        <v>677</v>
      </c>
      <c r="B1782" s="53">
        <f t="shared" si="27"/>
        <v>1773</v>
      </c>
      <c r="C1782" s="53">
        <v>-0.38834813269980123</v>
      </c>
      <c r="D1782" s="53">
        <v>1.4494186372887941</v>
      </c>
      <c r="E1782" s="53">
        <v>2.8721724716846695</v>
      </c>
      <c r="F1782" s="53">
        <v>-1.1099074132818809</v>
      </c>
      <c r="K1782" s="53">
        <v>-1.1410617396465288</v>
      </c>
      <c r="M1782" s="53">
        <v>-0.37434823173533738</v>
      </c>
      <c r="P1782" s="53">
        <v>-1.3235065805109221</v>
      </c>
      <c r="R1782" s="53">
        <v>-8.9004986628175742E-2</v>
      </c>
      <c r="T1782" s="53">
        <v>7.6603392580711498</v>
      </c>
      <c r="U1782" s="53">
        <v>-1.2605470315116045</v>
      </c>
    </row>
    <row r="1783" spans="1:21" x14ac:dyDescent="0.25">
      <c r="A1783" s="53" t="s">
        <v>677</v>
      </c>
      <c r="B1783" s="53">
        <f t="shared" si="27"/>
        <v>1774</v>
      </c>
      <c r="C1783" s="53">
        <v>5.6399795179735514E-2</v>
      </c>
      <c r="D1783" s="53">
        <v>-0.19216083204800882</v>
      </c>
      <c r="E1783" s="53">
        <v>3.6293143245157049</v>
      </c>
      <c r="F1783" s="53">
        <v>-1.2435699850431128</v>
      </c>
      <c r="K1783" s="53">
        <v>-1.301731174144718</v>
      </c>
      <c r="M1783" s="53">
        <v>-7.0108618637765392E-3</v>
      </c>
      <c r="P1783" s="53">
        <v>-1.4231776578265045</v>
      </c>
      <c r="R1783" s="53">
        <v>-0.21895117047479204</v>
      </c>
      <c r="T1783" s="53">
        <v>5.1282449266117442</v>
      </c>
      <c r="U1783" s="53">
        <v>-1.3623268934809343</v>
      </c>
    </row>
    <row r="1784" spans="1:21" x14ac:dyDescent="0.25">
      <c r="A1784" s="53" t="s">
        <v>677</v>
      </c>
      <c r="B1784" s="53">
        <f t="shared" si="27"/>
        <v>1775</v>
      </c>
      <c r="C1784" s="53">
        <v>-0.27275816917558576</v>
      </c>
      <c r="D1784" s="53">
        <v>1.2775168972778987</v>
      </c>
      <c r="E1784" s="53">
        <v>3.7181129640633839</v>
      </c>
      <c r="F1784" s="53">
        <v>-1.1896274140351972</v>
      </c>
      <c r="K1784" s="53">
        <v>-1.2368893694044771</v>
      </c>
      <c r="M1784" s="53">
        <v>-0.22680608887203366</v>
      </c>
      <c r="P1784" s="53">
        <v>-1.3829531275433704</v>
      </c>
      <c r="R1784" s="53">
        <v>-0.36842322992299731</v>
      </c>
      <c r="T1784" s="53">
        <v>1.3852603229448091</v>
      </c>
      <c r="U1784" s="53">
        <v>-1.321251315186182</v>
      </c>
    </row>
    <row r="1785" spans="1:21" x14ac:dyDescent="0.25">
      <c r="A1785" s="53" t="s">
        <v>677</v>
      </c>
      <c r="B1785" s="53">
        <f t="shared" si="27"/>
        <v>1776</v>
      </c>
      <c r="C1785" s="53">
        <v>5.9855119154298579E-2</v>
      </c>
      <c r="D1785" s="53">
        <v>1.2462363276044022</v>
      </c>
      <c r="E1785" s="53">
        <v>2.273477056916561</v>
      </c>
      <c r="F1785" s="53">
        <v>-1.0727941301305743</v>
      </c>
      <c r="K1785" s="53">
        <v>-1.0964496231974785</v>
      </c>
      <c r="M1785" s="53">
        <v>-7.7176817071443485E-2</v>
      </c>
      <c r="P1785" s="53">
        <v>-1.2958315113747623</v>
      </c>
      <c r="R1785" s="53">
        <v>0.120451532902658</v>
      </c>
      <c r="T1785" s="53">
        <v>4.159620426886959</v>
      </c>
      <c r="U1785" s="53">
        <v>-1.232286428811872</v>
      </c>
    </row>
    <row r="1786" spans="1:21" x14ac:dyDescent="0.25">
      <c r="A1786" s="53" t="s">
        <v>677</v>
      </c>
      <c r="B1786" s="53">
        <f t="shared" si="27"/>
        <v>1777</v>
      </c>
      <c r="C1786" s="53">
        <v>-0.36016569858360942</v>
      </c>
      <c r="D1786" s="53">
        <v>-0.93331826579045585</v>
      </c>
      <c r="E1786" s="53">
        <v>2.98985972324237</v>
      </c>
      <c r="F1786" s="53">
        <v>-1.2712568580802281</v>
      </c>
      <c r="K1786" s="53">
        <v>-1.3350122503299264</v>
      </c>
      <c r="M1786" s="53">
        <v>5.1440208665659237E-2</v>
      </c>
      <c r="P1786" s="53">
        <v>-1.4438235306893925</v>
      </c>
      <c r="R1786" s="53">
        <v>-0.17619908061521353</v>
      </c>
      <c r="T1786" s="53">
        <v>1.7952110123347929</v>
      </c>
      <c r="U1786" s="53">
        <v>-1.3834095801219921</v>
      </c>
    </row>
    <row r="1787" spans="1:21" x14ac:dyDescent="0.25">
      <c r="A1787" s="53" t="s">
        <v>677</v>
      </c>
      <c r="B1787" s="53">
        <f t="shared" si="27"/>
        <v>1778</v>
      </c>
      <c r="C1787" s="53">
        <v>-0.11997237124946496</v>
      </c>
      <c r="D1787" s="53">
        <v>-1.130764971463726</v>
      </c>
      <c r="E1787" s="53">
        <v>1.893735337681467</v>
      </c>
      <c r="F1787" s="53">
        <v>-1.1495883669916911</v>
      </c>
      <c r="K1787" s="53">
        <v>-1.1887603310240231</v>
      </c>
      <c r="M1787" s="53">
        <v>-0.50616734500837679</v>
      </c>
      <c r="P1787" s="53">
        <v>-1.3530963404044516</v>
      </c>
      <c r="R1787" s="53">
        <v>-0.17189815320508117</v>
      </c>
      <c r="T1787" s="53">
        <v>2.658518684326364</v>
      </c>
      <c r="U1787" s="53">
        <v>-1.2907628349199842</v>
      </c>
    </row>
    <row r="1788" spans="1:21" x14ac:dyDescent="0.25">
      <c r="A1788" s="53" t="s">
        <v>677</v>
      </c>
      <c r="B1788" s="53">
        <f t="shared" si="27"/>
        <v>1779</v>
      </c>
      <c r="C1788" s="53">
        <v>-1.0893059812562782</v>
      </c>
      <c r="D1788" s="53">
        <v>1.696379665607378</v>
      </c>
      <c r="E1788" s="53">
        <v>3.3131770884194971</v>
      </c>
      <c r="F1788" s="53">
        <v>-1.4371796113349085</v>
      </c>
      <c r="K1788" s="53">
        <v>-1.5344601180803228</v>
      </c>
      <c r="M1788" s="53">
        <v>-0.27272444562078285</v>
      </c>
      <c r="P1788" s="53">
        <v>-1.5675507592631752</v>
      </c>
      <c r="R1788" s="53">
        <v>0.10329056804107832</v>
      </c>
      <c r="T1788" s="53">
        <v>3.1018743616747266</v>
      </c>
      <c r="U1788" s="53">
        <v>-1.5097545598819182</v>
      </c>
    </row>
    <row r="1789" spans="1:21" x14ac:dyDescent="0.25">
      <c r="A1789" s="53" t="s">
        <v>677</v>
      </c>
      <c r="B1789" s="53">
        <f t="shared" si="27"/>
        <v>1780</v>
      </c>
      <c r="C1789" s="53">
        <v>-0.16918504348084351</v>
      </c>
      <c r="D1789" s="53">
        <v>0.9332824980374792</v>
      </c>
      <c r="E1789" s="53">
        <v>3.736421367669212</v>
      </c>
      <c r="F1789" s="53">
        <v>-1.3228924440725476</v>
      </c>
      <c r="K1789" s="53">
        <v>-1.3970809378619049</v>
      </c>
      <c r="M1789" s="53">
        <v>-0.36272749120693598</v>
      </c>
      <c r="P1789" s="53">
        <v>-1.4823277612743724</v>
      </c>
      <c r="R1789" s="53">
        <v>2.651867634582473</v>
      </c>
      <c r="T1789" s="53">
        <v>2.5533030697176522</v>
      </c>
      <c r="U1789" s="53">
        <v>-1.4227284615841251</v>
      </c>
    </row>
    <row r="1790" spans="1:21" x14ac:dyDescent="0.25">
      <c r="A1790" s="53" t="s">
        <v>677</v>
      </c>
      <c r="B1790" s="53">
        <f t="shared" si="27"/>
        <v>1781</v>
      </c>
      <c r="C1790" s="53">
        <v>-0.83224968527461074</v>
      </c>
      <c r="D1790" s="53">
        <v>1.7099545308826465</v>
      </c>
      <c r="E1790" s="53">
        <v>5.4121910909027076</v>
      </c>
      <c r="F1790" s="53">
        <v>-1.2738566929488027</v>
      </c>
      <c r="K1790" s="53">
        <v>-1.3381373884491357</v>
      </c>
      <c r="M1790" s="53">
        <v>-0.53736154115164425</v>
      </c>
      <c r="P1790" s="53">
        <v>-1.445762206107492</v>
      </c>
      <c r="R1790" s="53">
        <v>2.1568606012729874</v>
      </c>
      <c r="T1790" s="53">
        <v>7.5336564355423956</v>
      </c>
      <c r="U1790" s="53">
        <v>-1.3853892729453448</v>
      </c>
    </row>
    <row r="1791" spans="1:21" x14ac:dyDescent="0.25">
      <c r="A1791" s="53" t="s">
        <v>677</v>
      </c>
      <c r="B1791" s="53">
        <f t="shared" si="27"/>
        <v>1782</v>
      </c>
      <c r="C1791" s="53">
        <v>-0.89981173095491396</v>
      </c>
      <c r="D1791" s="53">
        <v>-0.83638114093404325</v>
      </c>
      <c r="E1791" s="53">
        <v>3.8664161937803199</v>
      </c>
      <c r="F1791" s="53">
        <v>-1.3304512955986949</v>
      </c>
      <c r="K1791" s="53">
        <v>-1.4061670745728712</v>
      </c>
      <c r="M1791" s="53">
        <v>-0.40182936955844495</v>
      </c>
      <c r="P1791" s="53">
        <v>-1.4879643345121332</v>
      </c>
      <c r="R1791" s="53">
        <v>1.7473988833800269</v>
      </c>
      <c r="T1791" s="53">
        <v>3.1634655484005147</v>
      </c>
      <c r="U1791" s="53">
        <v>-1.4284842902715473</v>
      </c>
    </row>
    <row r="1792" spans="1:21" x14ac:dyDescent="0.25">
      <c r="A1792" s="53" t="s">
        <v>677</v>
      </c>
      <c r="B1792" s="53">
        <f t="shared" si="27"/>
        <v>1783</v>
      </c>
      <c r="C1792" s="53">
        <v>-0.43236932916264947</v>
      </c>
      <c r="D1792" s="53">
        <v>-0.86565212985951834</v>
      </c>
      <c r="E1792" s="53">
        <v>3.6194994665906197</v>
      </c>
      <c r="F1792" s="53">
        <v>-1.1812546498384953</v>
      </c>
      <c r="K1792" s="53">
        <v>-1.2268248668968202</v>
      </c>
      <c r="M1792" s="53">
        <v>-0.52585191088955163</v>
      </c>
      <c r="P1792" s="53">
        <v>-1.3767096263403158</v>
      </c>
      <c r="R1792" s="53">
        <v>1.6493228281111652</v>
      </c>
      <c r="T1792" s="53">
        <v>6.995162238474065</v>
      </c>
      <c r="U1792" s="53">
        <v>-1.314875717492578</v>
      </c>
    </row>
    <row r="1793" spans="1:21" x14ac:dyDescent="0.25">
      <c r="A1793" s="53" t="s">
        <v>677</v>
      </c>
      <c r="B1793" s="53">
        <f t="shared" si="27"/>
        <v>1784</v>
      </c>
      <c r="C1793" s="53">
        <v>-0.7800551095274405</v>
      </c>
      <c r="D1793" s="53">
        <v>1.7742606375007668</v>
      </c>
      <c r="E1793" s="53">
        <v>4.002046471530039</v>
      </c>
      <c r="F1793" s="53">
        <v>-1.2197174716660923</v>
      </c>
      <c r="K1793" s="53">
        <v>-1.2730591997456893</v>
      </c>
      <c r="M1793" s="53">
        <v>-9.458032270227984E-2</v>
      </c>
      <c r="P1793" s="53">
        <v>-1.4053910353364119</v>
      </c>
      <c r="R1793" s="53">
        <v>1.1207592200001115</v>
      </c>
      <c r="T1793" s="53">
        <v>3.3379318430875875</v>
      </c>
      <c r="U1793" s="53">
        <v>-1.3441639516255923</v>
      </c>
    </row>
    <row r="1794" spans="1:21" x14ac:dyDescent="0.25">
      <c r="A1794" s="53" t="s">
        <v>677</v>
      </c>
      <c r="B1794" s="53">
        <f t="shared" si="27"/>
        <v>1785</v>
      </c>
      <c r="C1794" s="53">
        <v>-1.0104787899538878</v>
      </c>
      <c r="D1794" s="53">
        <v>0.18952128160419787</v>
      </c>
      <c r="E1794" s="53">
        <v>2.8086547809706719</v>
      </c>
      <c r="F1794" s="53">
        <v>-1.219042553165897</v>
      </c>
      <c r="K1794" s="53">
        <v>-1.2722479122451578</v>
      </c>
      <c r="M1794" s="53">
        <v>-0.14180463291949458</v>
      </c>
      <c r="P1794" s="53">
        <v>-1.4048877541775331</v>
      </c>
      <c r="R1794" s="53">
        <v>1.8250540805135131</v>
      </c>
      <c r="T1794" s="53">
        <v>3.8653497434658806</v>
      </c>
      <c r="U1794" s="53">
        <v>-1.343650022326722</v>
      </c>
    </row>
    <row r="1795" spans="1:21" x14ac:dyDescent="0.25">
      <c r="A1795" s="53" t="s">
        <v>677</v>
      </c>
      <c r="B1795" s="53">
        <f t="shared" si="27"/>
        <v>1786</v>
      </c>
      <c r="C1795" s="53">
        <v>-0.57758504366024932</v>
      </c>
      <c r="D1795" s="53">
        <v>1.1298758476220772</v>
      </c>
      <c r="E1795" s="53">
        <v>4.7811893687631892</v>
      </c>
      <c r="F1795" s="53">
        <v>-1.2117128195207854</v>
      </c>
      <c r="K1795" s="53">
        <v>-1.2634371872660952</v>
      </c>
      <c r="M1795" s="53">
        <v>-0.51852422812737642</v>
      </c>
      <c r="P1795" s="53">
        <v>-1.3994220322538999</v>
      </c>
      <c r="R1795" s="53">
        <v>2.160277866511517</v>
      </c>
      <c r="T1795" s="53">
        <v>6.3592477985704781</v>
      </c>
      <c r="U1795" s="53">
        <v>-1.338068659729539</v>
      </c>
    </row>
    <row r="1796" spans="1:21" x14ac:dyDescent="0.25">
      <c r="A1796" s="53" t="s">
        <v>677</v>
      </c>
      <c r="B1796" s="53">
        <f t="shared" si="27"/>
        <v>1787</v>
      </c>
      <c r="C1796" s="53">
        <v>-0.9207536551922999</v>
      </c>
      <c r="D1796" s="53">
        <v>-1.1409801107223456</v>
      </c>
      <c r="E1796" s="53">
        <v>1.7698372418768613</v>
      </c>
      <c r="F1796" s="53">
        <v>-1.1462944910480972</v>
      </c>
      <c r="K1796" s="53">
        <v>-1.184800919064557</v>
      </c>
      <c r="M1796" s="53">
        <v>-0.194121506896204</v>
      </c>
      <c r="P1796" s="53">
        <v>-1.3506401242811503</v>
      </c>
      <c r="R1796" s="53">
        <v>1.9730035285314842</v>
      </c>
      <c r="T1796" s="53">
        <v>5.1091056584160839</v>
      </c>
      <c r="U1796" s="53">
        <v>-1.2882546515559685</v>
      </c>
    </row>
    <row r="1797" spans="1:21" x14ac:dyDescent="0.25">
      <c r="A1797" s="53" t="s">
        <v>677</v>
      </c>
      <c r="B1797" s="53">
        <f t="shared" si="27"/>
        <v>1788</v>
      </c>
      <c r="C1797" s="53">
        <v>-0.57967504761362076</v>
      </c>
      <c r="D1797" s="53">
        <v>1.2745325673927579</v>
      </c>
      <c r="E1797" s="53">
        <v>3.4102671590700235</v>
      </c>
      <c r="F1797" s="53">
        <v>-1.1409342831684843</v>
      </c>
      <c r="K1797" s="53">
        <v>-1.178357667543491</v>
      </c>
      <c r="M1797" s="53">
        <v>-0.3515496085856098</v>
      </c>
      <c r="P1797" s="53">
        <v>-1.3466430614762324</v>
      </c>
      <c r="R1797" s="53">
        <v>2.9044291098845707</v>
      </c>
      <c r="T1797" s="53">
        <v>9.4539836440166471</v>
      </c>
      <c r="U1797" s="53">
        <v>-1.28417302114197</v>
      </c>
    </row>
    <row r="1798" spans="1:21" x14ac:dyDescent="0.25">
      <c r="A1798" s="53" t="s">
        <v>677</v>
      </c>
      <c r="B1798" s="53">
        <f t="shared" si="27"/>
        <v>1789</v>
      </c>
      <c r="C1798" s="53">
        <v>-0.58846538599753428</v>
      </c>
      <c r="D1798" s="53">
        <v>2.8779044311697</v>
      </c>
      <c r="E1798" s="53">
        <v>5.1384256819561358</v>
      </c>
      <c r="F1798" s="53">
        <v>-1.1789619296869573</v>
      </c>
      <c r="K1798" s="53">
        <v>-1.2240688968046973</v>
      </c>
      <c r="M1798" s="53">
        <v>-0.27117137858953511</v>
      </c>
      <c r="P1798" s="53">
        <v>-1.3749999638336334</v>
      </c>
      <c r="R1798" s="53">
        <v>1.9532250801266584</v>
      </c>
      <c r="T1798" s="53">
        <v>6.3807450452040877</v>
      </c>
      <c r="U1798" s="53">
        <v>-1.3131298829071516</v>
      </c>
    </row>
    <row r="1799" spans="1:21" x14ac:dyDescent="0.25">
      <c r="A1799" s="53" t="s">
        <v>677</v>
      </c>
      <c r="B1799" s="53">
        <f t="shared" si="27"/>
        <v>1790</v>
      </c>
      <c r="C1799" s="53">
        <v>-2.534526934240329E-2</v>
      </c>
      <c r="D1799" s="53">
        <v>1.0157871504115228</v>
      </c>
      <c r="E1799" s="53">
        <v>2.6682678994653779</v>
      </c>
      <c r="F1799" s="53">
        <v>-1.1438014810677419</v>
      </c>
      <c r="K1799" s="53">
        <v>-1.1818041900740546</v>
      </c>
      <c r="M1799" s="53">
        <v>-0.31262922244733027</v>
      </c>
      <c r="P1799" s="53">
        <v>-1.348781107301106</v>
      </c>
      <c r="R1799" s="53">
        <v>1.7108770400352507</v>
      </c>
      <c r="T1799" s="53">
        <v>2.6174343223392142</v>
      </c>
      <c r="U1799" s="53">
        <v>-1.2863563025391473</v>
      </c>
    </row>
    <row r="1800" spans="1:21" x14ac:dyDescent="0.25">
      <c r="A1800" s="53" t="s">
        <v>677</v>
      </c>
      <c r="B1800" s="53">
        <f t="shared" si="27"/>
        <v>1791</v>
      </c>
      <c r="C1800" s="53">
        <v>-0.5799323919266054</v>
      </c>
      <c r="D1800" s="53">
        <v>-0.76202225297677773</v>
      </c>
      <c r="E1800" s="53">
        <v>3.8333427161527913</v>
      </c>
      <c r="F1800" s="53">
        <v>-1.0907189436362748</v>
      </c>
      <c r="K1800" s="53">
        <v>-1.1179961908827916</v>
      </c>
      <c r="M1800" s="53">
        <v>-0.35686846756347596</v>
      </c>
      <c r="P1800" s="53">
        <v>-1.3091978969623861</v>
      </c>
      <c r="R1800" s="53">
        <v>1.8696407429681758</v>
      </c>
      <c r="T1800" s="53">
        <v>2.0678180700867457</v>
      </c>
      <c r="U1800" s="53">
        <v>-1.2459356128758683</v>
      </c>
    </row>
    <row r="1801" spans="1:21" x14ac:dyDescent="0.25">
      <c r="A1801" s="53" t="s">
        <v>677</v>
      </c>
      <c r="B1801" s="53">
        <f t="shared" si="27"/>
        <v>1792</v>
      </c>
      <c r="C1801" s="53">
        <v>-0.70633988564880412</v>
      </c>
      <c r="D1801" s="53">
        <v>9.3850542553208613E-2</v>
      </c>
      <c r="E1801" s="53">
        <v>5.1915852963909632</v>
      </c>
      <c r="F1801" s="53">
        <v>-1.1046780006319399</v>
      </c>
      <c r="K1801" s="53">
        <v>-1.1347757108641066</v>
      </c>
      <c r="M1801" s="53">
        <v>2.3878187264860982</v>
      </c>
      <c r="P1801" s="53">
        <v>-1.3196070506299735</v>
      </c>
      <c r="R1801" s="53">
        <v>3.7701724013399471</v>
      </c>
      <c r="T1801" s="53">
        <v>1.2077122924966304</v>
      </c>
      <c r="U1801" s="53">
        <v>-1.2565649975683817</v>
      </c>
    </row>
    <row r="1802" spans="1:21" x14ac:dyDescent="0.25">
      <c r="A1802" s="53" t="s">
        <v>677</v>
      </c>
      <c r="B1802" s="53">
        <f t="shared" si="27"/>
        <v>1793</v>
      </c>
      <c r="C1802" s="53">
        <v>-0.59345232579088691</v>
      </c>
      <c r="D1802" s="53">
        <v>3.6278152832444129E-2</v>
      </c>
      <c r="E1802" s="53">
        <v>3.2582986100723117</v>
      </c>
      <c r="F1802" s="53">
        <v>-1.0547755384439703</v>
      </c>
      <c r="K1802" s="53">
        <v>-1.0747903292111862</v>
      </c>
      <c r="M1802" s="53">
        <v>0.10543325412410542</v>
      </c>
      <c r="P1802" s="53">
        <v>-1.2823951961711197</v>
      </c>
      <c r="R1802" s="53">
        <v>-0.22966420847916591</v>
      </c>
      <c r="T1802" s="53">
        <v>1.4830738669653736</v>
      </c>
      <c r="U1802" s="53">
        <v>-1.218565835600331</v>
      </c>
    </row>
    <row r="1803" spans="1:21" x14ac:dyDescent="0.25">
      <c r="A1803" s="53" t="s">
        <v>677</v>
      </c>
      <c r="B1803" s="53">
        <f t="shared" ref="B1803:B1866" si="28">B1802+1</f>
        <v>1794</v>
      </c>
      <c r="C1803" s="53">
        <v>-0.82818074840244693</v>
      </c>
      <c r="D1803" s="53">
        <v>2.2977741527559989</v>
      </c>
      <c r="E1803" s="53">
        <v>7.0353183047525585</v>
      </c>
      <c r="F1803" s="53">
        <v>-1.0596365357463482</v>
      </c>
      <c r="K1803" s="53">
        <v>-1.0806335033876149</v>
      </c>
      <c r="M1803" s="53">
        <v>-0.28956108052461954</v>
      </c>
      <c r="P1803" s="53">
        <v>-1.2860200017660743</v>
      </c>
      <c r="R1803" s="53">
        <v>-2.7109925792262204E-2</v>
      </c>
      <c r="T1803" s="53">
        <v>3.6148634003483213</v>
      </c>
      <c r="U1803" s="53">
        <v>-1.2222673327954703</v>
      </c>
    </row>
    <row r="1804" spans="1:21" x14ac:dyDescent="0.25">
      <c r="A1804" s="53" t="s">
        <v>677</v>
      </c>
      <c r="B1804" s="53">
        <f t="shared" si="28"/>
        <v>1795</v>
      </c>
      <c r="C1804" s="53">
        <v>1.3804815661099057</v>
      </c>
      <c r="D1804" s="53">
        <v>3.3293350973299343</v>
      </c>
      <c r="E1804" s="53">
        <v>2.857882627954615</v>
      </c>
      <c r="F1804" s="53">
        <v>-1.0238439582470455</v>
      </c>
      <c r="K1804" s="53">
        <v>-1.0376089445281726</v>
      </c>
      <c r="M1804" s="53">
        <v>4.862373322420456E-2</v>
      </c>
      <c r="P1804" s="53">
        <v>-1.2593297719414549</v>
      </c>
      <c r="R1804" s="53">
        <v>1.9834244746889831</v>
      </c>
      <c r="T1804" s="53">
        <v>3.4724299142799171</v>
      </c>
      <c r="U1804" s="53">
        <v>-1.1950124060841008</v>
      </c>
    </row>
    <row r="1805" spans="1:21" x14ac:dyDescent="0.25">
      <c r="A1805" s="53" t="s">
        <v>677</v>
      </c>
      <c r="B1805" s="53">
        <f t="shared" si="28"/>
        <v>1796</v>
      </c>
      <c r="C1805" s="53">
        <v>-0.41411616026397613</v>
      </c>
      <c r="D1805" s="53">
        <v>3.7891318501990936</v>
      </c>
      <c r="E1805" s="53">
        <v>3.7218693318595446</v>
      </c>
      <c r="F1805" s="53">
        <v>-0.95841197647470422</v>
      </c>
      <c r="K1805" s="53">
        <v>-0.9589562643430446</v>
      </c>
      <c r="M1805" s="53">
        <v>0.67373939762894919</v>
      </c>
      <c r="P1805" s="53">
        <v>-1.2105376828157659</v>
      </c>
      <c r="R1805" s="53">
        <v>-0.24389040919824503</v>
      </c>
      <c r="T1805" s="53">
        <v>1.4441750958807298</v>
      </c>
      <c r="U1805" s="53">
        <v>-1.1451880013504772</v>
      </c>
    </row>
    <row r="1806" spans="1:21" x14ac:dyDescent="0.25">
      <c r="A1806" s="53" t="s">
        <v>677</v>
      </c>
      <c r="B1806" s="53">
        <f t="shared" si="28"/>
        <v>1797</v>
      </c>
      <c r="C1806" s="53">
        <v>-0.47281320698221846</v>
      </c>
      <c r="D1806" s="53">
        <v>0.78148601740870449</v>
      </c>
      <c r="E1806" s="53">
        <v>4.3629456826064814</v>
      </c>
      <c r="F1806" s="53">
        <v>-1.0443628439941179</v>
      </c>
      <c r="K1806" s="53">
        <v>-1.0622737233520025</v>
      </c>
      <c r="M1806" s="53">
        <v>8.6619929468197951E-2</v>
      </c>
      <c r="P1806" s="53">
        <v>-1.2746305358036032</v>
      </c>
      <c r="R1806" s="53">
        <v>4.2156900974921667</v>
      </c>
      <c r="T1806" s="53">
        <v>0.67128213441511109</v>
      </c>
      <c r="U1806" s="53">
        <v>-1.2106368949113253</v>
      </c>
    </row>
    <row r="1807" spans="1:21" x14ac:dyDescent="0.25">
      <c r="A1807" s="53" t="s">
        <v>677</v>
      </c>
      <c r="B1807" s="53">
        <f t="shared" si="28"/>
        <v>1798</v>
      </c>
      <c r="C1807" s="53">
        <v>-0.74535107689328461</v>
      </c>
      <c r="D1807" s="53">
        <v>2.5232116317830122E-2</v>
      </c>
      <c r="E1807" s="53">
        <v>3.2033515519865534</v>
      </c>
      <c r="F1807" s="53">
        <v>-1.0471738923256468</v>
      </c>
      <c r="K1807" s="53">
        <v>-1.0656527511518015</v>
      </c>
      <c r="M1807" s="53">
        <v>-0.27585705957923384</v>
      </c>
      <c r="P1807" s="53">
        <v>-1.2767267113589424</v>
      </c>
      <c r="R1807" s="53">
        <v>0.16960371635662061</v>
      </c>
      <c r="T1807" s="53">
        <v>2.5909294926699693</v>
      </c>
      <c r="U1807" s="53">
        <v>-1.2127774201713302</v>
      </c>
    </row>
    <row r="1808" spans="1:21" x14ac:dyDescent="0.25">
      <c r="A1808" s="53" t="s">
        <v>677</v>
      </c>
      <c r="B1808" s="53">
        <f t="shared" si="28"/>
        <v>1799</v>
      </c>
      <c r="C1808" s="53">
        <v>-0.64401969273342119</v>
      </c>
      <c r="D1808" s="53">
        <v>-0.69360897428098245</v>
      </c>
      <c r="E1808" s="53">
        <v>4.3514696218455411</v>
      </c>
      <c r="F1808" s="53">
        <v>-1.0099914178713625</v>
      </c>
      <c r="K1808" s="53">
        <v>-1.0209574631209453</v>
      </c>
      <c r="M1808" s="53">
        <v>1.9560314106248653</v>
      </c>
      <c r="P1808" s="53">
        <v>-1.2490000468388409</v>
      </c>
      <c r="R1808" s="53">
        <v>1.2701991583938783</v>
      </c>
      <c r="T1808" s="53">
        <v>2.3846050826189247</v>
      </c>
      <c r="U1808" s="53">
        <v>-1.1844641304615116</v>
      </c>
    </row>
    <row r="1809" spans="1:21" x14ac:dyDescent="0.25">
      <c r="A1809" s="53" t="s">
        <v>677</v>
      </c>
      <c r="B1809" s="53">
        <f t="shared" si="28"/>
        <v>1800</v>
      </c>
      <c r="C1809" s="53">
        <v>0.85962493523534678</v>
      </c>
      <c r="D1809" s="53">
        <v>-0.87007977162978345</v>
      </c>
      <c r="E1809" s="53">
        <v>4.9146510441032669</v>
      </c>
      <c r="F1809" s="53">
        <v>-0.99891927799797986</v>
      </c>
      <c r="K1809" s="53">
        <v>-1.0076481692124077</v>
      </c>
      <c r="M1809" s="53">
        <v>0.20983753683520454</v>
      </c>
      <c r="P1809" s="53">
        <v>-1.2407436434580932</v>
      </c>
      <c r="R1809" s="53">
        <v>-0.59680873529628842</v>
      </c>
      <c r="T1809" s="53">
        <v>2.1735023211873661</v>
      </c>
      <c r="U1809" s="53">
        <v>-1.1760330427368859</v>
      </c>
    </row>
    <row r="1810" spans="1:21" x14ac:dyDescent="0.25">
      <c r="A1810" s="53" t="s">
        <v>677</v>
      </c>
      <c r="B1810" s="53">
        <f t="shared" si="28"/>
        <v>1801</v>
      </c>
      <c r="C1810" s="53">
        <v>-0.35697257663279569</v>
      </c>
      <c r="D1810" s="53">
        <v>3.6162614319465178</v>
      </c>
      <c r="E1810" s="53">
        <v>3.3499790107074081</v>
      </c>
      <c r="F1810" s="53">
        <v>-1.0104687762082576</v>
      </c>
      <c r="K1810" s="53">
        <v>-1.0215312729244777</v>
      </c>
      <c r="M1810" s="53">
        <v>-0.10718907256617025</v>
      </c>
      <c r="P1810" s="53">
        <v>-1.2493560090134197</v>
      </c>
      <c r="R1810" s="53">
        <v>0.11376697640113149</v>
      </c>
      <c r="T1810" s="53">
        <v>1.854062008848977</v>
      </c>
      <c r="U1810" s="53">
        <v>-1.1848276238837829</v>
      </c>
    </row>
    <row r="1811" spans="1:21" x14ac:dyDescent="0.25">
      <c r="A1811" s="53" t="s">
        <v>677</v>
      </c>
      <c r="B1811" s="53">
        <f t="shared" si="28"/>
        <v>1802</v>
      </c>
      <c r="C1811" s="53">
        <v>-0.65196304424820184</v>
      </c>
      <c r="D1811" s="53">
        <v>0.350014938972456</v>
      </c>
      <c r="E1811" s="53">
        <v>1.5883130480693159</v>
      </c>
      <c r="F1811" s="53">
        <v>-0.91410035652822608</v>
      </c>
      <c r="K1811" s="53">
        <v>-0.90569136883274959</v>
      </c>
      <c r="M1811" s="53">
        <v>1.6816951271729746E-2</v>
      </c>
      <c r="P1811" s="53">
        <v>-1.1774948733032145</v>
      </c>
      <c r="R1811" s="53">
        <v>-0.1848337531275896</v>
      </c>
      <c r="T1811" s="53">
        <v>1.8827625950302476</v>
      </c>
      <c r="U1811" s="53">
        <v>-1.1114460906393289</v>
      </c>
    </row>
    <row r="1812" spans="1:21" x14ac:dyDescent="0.25">
      <c r="A1812" s="53" t="s">
        <v>677</v>
      </c>
      <c r="B1812" s="53">
        <f t="shared" si="28"/>
        <v>1803</v>
      </c>
      <c r="C1812" s="53">
        <v>-0.76383943954050071</v>
      </c>
      <c r="D1812" s="53">
        <v>2.9247457798212024</v>
      </c>
      <c r="E1812" s="53">
        <v>4.2069324703742268</v>
      </c>
      <c r="F1812" s="53">
        <v>-0.91280150311656305</v>
      </c>
      <c r="K1812" s="53">
        <v>-0.904130078784248</v>
      </c>
      <c r="M1812" s="53">
        <v>-0.4916353063923366</v>
      </c>
      <c r="P1812" s="53">
        <v>-1.1765263290270596</v>
      </c>
      <c r="R1812" s="53">
        <v>-4.5000087103125508E-3</v>
      </c>
      <c r="T1812" s="53">
        <v>3.3122510562778</v>
      </c>
      <c r="U1812" s="53">
        <v>-1.1104570544475547</v>
      </c>
    </row>
    <row r="1813" spans="1:21" x14ac:dyDescent="0.25">
      <c r="A1813" s="53" t="s">
        <v>677</v>
      </c>
      <c r="B1813" s="53">
        <f t="shared" si="28"/>
        <v>1804</v>
      </c>
      <c r="C1813" s="53">
        <v>1.1989421975497956</v>
      </c>
      <c r="D1813" s="53">
        <v>-0.32204609863331246</v>
      </c>
      <c r="E1813" s="53">
        <v>2.723600974020612</v>
      </c>
      <c r="F1813" s="53">
        <v>-0.94214350312202588</v>
      </c>
      <c r="K1813" s="53">
        <v>-0.93940070455333069</v>
      </c>
      <c r="M1813" s="53">
        <v>-0.33110649861126606</v>
      </c>
      <c r="P1813" s="53">
        <v>-1.1984064164187835</v>
      </c>
      <c r="R1813" s="53">
        <v>-0.67290827614296977</v>
      </c>
      <c r="T1813" s="53">
        <v>2.198574435974773</v>
      </c>
      <c r="U1813" s="53">
        <v>-1.1328000684350072</v>
      </c>
    </row>
    <row r="1814" spans="1:21" x14ac:dyDescent="0.25">
      <c r="A1814" s="53" t="s">
        <v>677</v>
      </c>
      <c r="B1814" s="53">
        <f t="shared" si="28"/>
        <v>1805</v>
      </c>
      <c r="C1814" s="53">
        <v>-0.59761109302169435</v>
      </c>
      <c r="D1814" s="53">
        <v>-0.4566118068314059</v>
      </c>
      <c r="E1814" s="53">
        <v>1.8579142304540461</v>
      </c>
      <c r="F1814" s="53">
        <v>-0.99261921992890523</v>
      </c>
      <c r="K1814" s="53">
        <v>-1.000075168379593</v>
      </c>
      <c r="M1814" s="53">
        <v>1.519020280889771</v>
      </c>
      <c r="P1814" s="53">
        <v>-1.2360457421187632</v>
      </c>
      <c r="R1814" s="53">
        <v>0.18695208811042741</v>
      </c>
      <c r="T1814" s="53">
        <v>2.2983397126599172</v>
      </c>
      <c r="U1814" s="53">
        <v>-1.1712357458405296</v>
      </c>
    </row>
    <row r="1815" spans="1:21" x14ac:dyDescent="0.25">
      <c r="A1815" s="53" t="s">
        <v>677</v>
      </c>
      <c r="B1815" s="53">
        <f t="shared" si="28"/>
        <v>1806</v>
      </c>
      <c r="C1815" s="53">
        <v>1.0652723367363817</v>
      </c>
      <c r="D1815" s="53">
        <v>-0.82012086154998443</v>
      </c>
      <c r="E1815" s="53">
        <v>2.5020762716712404</v>
      </c>
      <c r="F1815" s="53">
        <v>-0.97956086802868469</v>
      </c>
      <c r="K1815" s="53">
        <v>-0.98437834325015661</v>
      </c>
      <c r="M1815" s="53">
        <v>0.56015248244612381</v>
      </c>
      <c r="P1815" s="53">
        <v>-1.2263082368118476</v>
      </c>
      <c r="R1815" s="53">
        <v>0.31557693959530592</v>
      </c>
      <c r="T1815" s="53">
        <v>2.4852286017727594</v>
      </c>
      <c r="U1815" s="53">
        <v>-1.1612922198673379</v>
      </c>
    </row>
    <row r="1816" spans="1:21" x14ac:dyDescent="0.25">
      <c r="A1816" s="53" t="s">
        <v>677</v>
      </c>
      <c r="B1816" s="53">
        <f t="shared" si="28"/>
        <v>1807</v>
      </c>
      <c r="C1816" s="53">
        <v>-0.65440902343415785</v>
      </c>
      <c r="D1816" s="53">
        <v>0.93067901864281322</v>
      </c>
      <c r="E1816" s="53">
        <v>3.2842599466813596</v>
      </c>
      <c r="F1816" s="53">
        <v>-0.91774989943616769</v>
      </c>
      <c r="K1816" s="53">
        <v>-0.91007831117172622</v>
      </c>
      <c r="M1816" s="53">
        <v>1.131417670902245</v>
      </c>
      <c r="P1816" s="53">
        <v>-1.1802163073482945</v>
      </c>
      <c r="R1816" s="53">
        <v>0.123097442291817</v>
      </c>
      <c r="T1816" s="53">
        <v>2.3462784744420997</v>
      </c>
      <c r="U1816" s="53">
        <v>-1.1142251032568997</v>
      </c>
    </row>
    <row r="1817" spans="1:21" x14ac:dyDescent="0.25">
      <c r="A1817" s="53" t="s">
        <v>677</v>
      </c>
      <c r="B1817" s="53">
        <f t="shared" si="28"/>
        <v>1808</v>
      </c>
      <c r="C1817" s="53">
        <v>-0.68362083480228608</v>
      </c>
      <c r="D1817" s="53">
        <v>1.0732906471534109</v>
      </c>
      <c r="E1817" s="53">
        <v>2.4444993325079469</v>
      </c>
      <c r="F1817" s="53">
        <v>-0.91369036971729745</v>
      </c>
      <c r="K1817" s="53">
        <v>-0.90519854314343628</v>
      </c>
      <c r="M1817" s="53">
        <v>0.85497834262975225</v>
      </c>
      <c r="P1817" s="53">
        <v>-1.1771891495198696</v>
      </c>
      <c r="R1817" s="53">
        <v>9.9139614606479382E-2</v>
      </c>
      <c r="T1817" s="53">
        <v>2.6493576036141939</v>
      </c>
      <c r="U1817" s="53">
        <v>-1.1111338985239467</v>
      </c>
    </row>
    <row r="1818" spans="1:21" x14ac:dyDescent="0.25">
      <c r="A1818" s="53" t="s">
        <v>677</v>
      </c>
      <c r="B1818" s="53">
        <f t="shared" si="28"/>
        <v>1809</v>
      </c>
      <c r="C1818" s="53">
        <v>-0.55049540552763288</v>
      </c>
      <c r="D1818" s="53">
        <v>4.9494567356466392</v>
      </c>
      <c r="E1818" s="53">
        <v>3.5921415605108828</v>
      </c>
      <c r="F1818" s="53">
        <v>-0.94189283629681853</v>
      </c>
      <c r="K1818" s="53">
        <v>-0.93909938985825314</v>
      </c>
      <c r="M1818" s="53">
        <v>2.021652211448334</v>
      </c>
      <c r="P1818" s="53">
        <v>-1.1982194962347223</v>
      </c>
      <c r="R1818" s="53">
        <v>-3.5878625335181429E-2</v>
      </c>
      <c r="T1818" s="53">
        <v>1.0054956254140945</v>
      </c>
      <c r="U1818" s="53">
        <v>-1.1326091934987128</v>
      </c>
    </row>
    <row r="1819" spans="1:21" x14ac:dyDescent="0.25">
      <c r="A1819" s="53" t="s">
        <v>677</v>
      </c>
      <c r="B1819" s="53">
        <f t="shared" si="28"/>
        <v>1810</v>
      </c>
      <c r="C1819" s="53">
        <v>-0.56698055167429928</v>
      </c>
      <c r="D1819" s="53">
        <v>1.2780093235096367E-2</v>
      </c>
      <c r="E1819" s="53">
        <v>2.9952214525748944</v>
      </c>
      <c r="F1819" s="53">
        <v>-0.88294481448513107</v>
      </c>
      <c r="K1819" s="53">
        <v>-0.86824077024266233</v>
      </c>
      <c r="M1819" s="53">
        <v>0.16901558495099192</v>
      </c>
      <c r="P1819" s="53">
        <v>-1.1542624425720942</v>
      </c>
      <c r="R1819" s="53">
        <v>5.4365310522982067E-2</v>
      </c>
      <c r="T1819" s="53">
        <v>1.2532602657209009</v>
      </c>
      <c r="U1819" s="53">
        <v>-1.0877221211919177</v>
      </c>
    </row>
    <row r="1820" spans="1:21" x14ac:dyDescent="0.25">
      <c r="A1820" s="53" t="s">
        <v>677</v>
      </c>
      <c r="B1820" s="53">
        <f t="shared" si="28"/>
        <v>1811</v>
      </c>
      <c r="C1820" s="53">
        <v>0.95315377685573166</v>
      </c>
      <c r="D1820" s="53">
        <v>-0.69471907306236969</v>
      </c>
      <c r="E1820" s="53">
        <v>5.3270626283465683</v>
      </c>
      <c r="F1820" s="53">
        <v>-0.91148534690708694</v>
      </c>
      <c r="K1820" s="53">
        <v>-0.90254798986360718</v>
      </c>
      <c r="M1820" s="53">
        <v>1.3254323722683938</v>
      </c>
      <c r="P1820" s="53">
        <v>-1.1755448821972887</v>
      </c>
      <c r="R1820" s="53">
        <v>8.079758007809236E-2</v>
      </c>
      <c r="T1820" s="53">
        <v>3.5427990423560134</v>
      </c>
      <c r="U1820" s="53">
        <v>-1.1094548427171846</v>
      </c>
    </row>
    <row r="1821" spans="1:21" x14ac:dyDescent="0.25">
      <c r="A1821" s="53" t="s">
        <v>677</v>
      </c>
      <c r="B1821" s="53">
        <f t="shared" si="28"/>
        <v>1812</v>
      </c>
      <c r="C1821" s="53">
        <v>-0.38753574148215725</v>
      </c>
      <c r="D1821" s="53">
        <v>0.94558915275824496</v>
      </c>
      <c r="E1821" s="53">
        <v>2.448879023651171</v>
      </c>
      <c r="F1821" s="53">
        <v>-0.89565053735475797</v>
      </c>
      <c r="K1821" s="53">
        <v>-0.88351371674858736</v>
      </c>
      <c r="M1821" s="53">
        <v>0.61801405828816813</v>
      </c>
      <c r="P1821" s="53">
        <v>-1.1637369953193746</v>
      </c>
      <c r="R1821" s="53">
        <v>2.5875010480988638E-2</v>
      </c>
      <c r="T1821" s="53">
        <v>1.5124875791731405</v>
      </c>
      <c r="U1821" s="53">
        <v>-1.0973971312029571</v>
      </c>
    </row>
    <row r="1822" spans="1:21" x14ac:dyDescent="0.25">
      <c r="A1822" s="53" t="s">
        <v>677</v>
      </c>
      <c r="B1822" s="53">
        <f t="shared" si="28"/>
        <v>1813</v>
      </c>
      <c r="C1822" s="53">
        <v>1.0938453467087144</v>
      </c>
      <c r="D1822" s="53">
        <v>4.5875530424644246</v>
      </c>
      <c r="E1822" s="53">
        <v>2.0387076644619047</v>
      </c>
      <c r="F1822" s="53">
        <v>-0.85280711449543167</v>
      </c>
      <c r="K1822" s="53">
        <v>-0.83201367128282067</v>
      </c>
      <c r="M1822" s="53">
        <v>-0.759921422051964</v>
      </c>
      <c r="P1822" s="53">
        <v>-1.1317890082650461</v>
      </c>
      <c r="R1822" s="53">
        <v>4.9642887032162936E-2</v>
      </c>
      <c r="T1822" s="53">
        <v>2.9482568953907848</v>
      </c>
      <c r="U1822" s="53">
        <v>-1.0647732065884778</v>
      </c>
    </row>
    <row r="1823" spans="1:21" x14ac:dyDescent="0.25">
      <c r="A1823" s="53" t="s">
        <v>677</v>
      </c>
      <c r="B1823" s="53">
        <f t="shared" si="28"/>
        <v>1814</v>
      </c>
      <c r="C1823" s="53">
        <v>0.91944300934118106</v>
      </c>
      <c r="D1823" s="53">
        <v>-0.42424116089571545</v>
      </c>
      <c r="E1823" s="53">
        <v>2.2862264743227318</v>
      </c>
      <c r="F1823" s="53">
        <v>-0.87372294034611675</v>
      </c>
      <c r="K1823" s="53">
        <v>-0.85715559296823662</v>
      </c>
      <c r="M1823" s="53">
        <v>0.82257006809807587</v>
      </c>
      <c r="P1823" s="53">
        <v>-1.1473857670885026</v>
      </c>
      <c r="R1823" s="53">
        <v>-0.22875628135731599</v>
      </c>
      <c r="T1823" s="53">
        <v>2.6166370848858658</v>
      </c>
      <c r="U1823" s="53">
        <v>-1.0806999528720975</v>
      </c>
    </row>
    <row r="1824" spans="1:21" x14ac:dyDescent="0.25">
      <c r="A1824" s="53" t="s">
        <v>677</v>
      </c>
      <c r="B1824" s="53">
        <f t="shared" si="28"/>
        <v>1815</v>
      </c>
      <c r="C1824" s="53">
        <v>0.28623899902903721</v>
      </c>
      <c r="D1824" s="53">
        <v>1.0627693080383274</v>
      </c>
      <c r="E1824" s="53">
        <v>4.9327482342461408</v>
      </c>
      <c r="F1824" s="53">
        <v>-0.81264394473796187</v>
      </c>
      <c r="K1824" s="53">
        <v>-0.78373543087820874</v>
      </c>
      <c r="M1824" s="53">
        <v>0.23390500007360016</v>
      </c>
      <c r="P1824" s="53">
        <v>-1.1018396638420869</v>
      </c>
      <c r="R1824" s="53">
        <v>-0.63814520818560838</v>
      </c>
      <c r="T1824" s="53">
        <v>3.3059128952869647</v>
      </c>
      <c r="U1824" s="53">
        <v>-1.034190210763227</v>
      </c>
    </row>
    <row r="1825" spans="1:21" x14ac:dyDescent="0.25">
      <c r="A1825" s="53" t="s">
        <v>677</v>
      </c>
      <c r="B1825" s="53">
        <f t="shared" si="28"/>
        <v>1816</v>
      </c>
      <c r="C1825" s="53">
        <v>-0.21557118933196026</v>
      </c>
      <c r="D1825" s="53">
        <v>1.6888180173345403E-2</v>
      </c>
      <c r="E1825" s="53">
        <v>2.1404954695788954</v>
      </c>
      <c r="F1825" s="53">
        <v>-0.9094123374832912</v>
      </c>
      <c r="K1825" s="53">
        <v>-0.90005612361083409</v>
      </c>
      <c r="M1825" s="53">
        <v>1.4304729955763484</v>
      </c>
      <c r="P1825" s="53">
        <v>-1.1739990561681131</v>
      </c>
      <c r="R1825" s="53">
        <v>-0.4853850605682265</v>
      </c>
      <c r="T1825" s="53">
        <v>4.8611279567775307</v>
      </c>
      <c r="U1825" s="53">
        <v>-1.1078763109694045</v>
      </c>
    </row>
    <row r="1826" spans="1:21" x14ac:dyDescent="0.25">
      <c r="A1826" s="53" t="s">
        <v>677</v>
      </c>
      <c r="B1826" s="53">
        <f t="shared" si="28"/>
        <v>1817</v>
      </c>
      <c r="C1826" s="53">
        <v>-0.28454103638532674</v>
      </c>
      <c r="D1826" s="53">
        <v>3.3731781545284059</v>
      </c>
      <c r="E1826" s="53">
        <v>5.0921803450803207</v>
      </c>
      <c r="F1826" s="53">
        <v>-0.86169790357595633</v>
      </c>
      <c r="K1826" s="53">
        <v>-0.84270086692022272</v>
      </c>
      <c r="M1826" s="53">
        <v>-0.41555103882429356</v>
      </c>
      <c r="P1826" s="53">
        <v>-1.1384187963513062</v>
      </c>
      <c r="R1826" s="53">
        <v>-0.55601138045821652</v>
      </c>
      <c r="T1826" s="53">
        <v>2.2524756173751306</v>
      </c>
      <c r="U1826" s="53">
        <v>-1.0715432640061271</v>
      </c>
    </row>
    <row r="1827" spans="1:21" x14ac:dyDescent="0.25">
      <c r="A1827" s="53" t="s">
        <v>677</v>
      </c>
      <c r="B1827" s="53">
        <f t="shared" si="28"/>
        <v>1818</v>
      </c>
      <c r="C1827" s="53">
        <v>2.5468958977838416</v>
      </c>
      <c r="D1827" s="53">
        <v>2.015521875616459</v>
      </c>
      <c r="E1827" s="53">
        <v>2.7531566188304462</v>
      </c>
      <c r="F1827" s="53">
        <v>-0.85949257746957752</v>
      </c>
      <c r="K1827" s="53">
        <v>-0.84004994906246266</v>
      </c>
      <c r="M1827" s="53">
        <v>-0.38550257831920559</v>
      </c>
      <c r="P1827" s="53">
        <v>-1.1367743028632742</v>
      </c>
      <c r="R1827" s="53">
        <v>-0.52507251636435348</v>
      </c>
      <c r="T1827" s="53">
        <v>2.5094212114981547</v>
      </c>
      <c r="U1827" s="53">
        <v>-1.0698639772488323</v>
      </c>
    </row>
    <row r="1828" spans="1:21" x14ac:dyDescent="0.25">
      <c r="A1828" s="53" t="s">
        <v>677</v>
      </c>
      <c r="B1828" s="53">
        <f t="shared" si="28"/>
        <v>1819</v>
      </c>
      <c r="C1828" s="53">
        <v>-0.48907227318160329</v>
      </c>
      <c r="D1828" s="53">
        <v>-0.71977029742267928</v>
      </c>
      <c r="E1828" s="53">
        <v>2.8728838056133648</v>
      </c>
      <c r="F1828" s="53">
        <v>-0.8172997945007564</v>
      </c>
      <c r="K1828" s="53">
        <v>-0.78933200693267092</v>
      </c>
      <c r="M1828" s="53">
        <v>0.49509651686059364</v>
      </c>
      <c r="P1828" s="53">
        <v>-1.1053114926088279</v>
      </c>
      <c r="R1828" s="53">
        <v>-0.14479435143583463</v>
      </c>
      <c r="T1828" s="53">
        <v>2.5647652809620194</v>
      </c>
      <c r="U1828" s="53">
        <v>-1.0377354945323711</v>
      </c>
    </row>
    <row r="1829" spans="1:21" x14ac:dyDescent="0.25">
      <c r="A1829" s="53" t="s">
        <v>677</v>
      </c>
      <c r="B1829" s="53">
        <f t="shared" si="28"/>
        <v>1820</v>
      </c>
      <c r="C1829" s="53">
        <v>-0.35533292274111211</v>
      </c>
      <c r="D1829" s="53">
        <v>1.6152266749828037</v>
      </c>
      <c r="E1829" s="53">
        <v>3.230740414163757</v>
      </c>
      <c r="F1829" s="53">
        <v>-0.84318222935736531</v>
      </c>
      <c r="K1829" s="53">
        <v>-0.8204440536114983</v>
      </c>
      <c r="M1829" s="53">
        <v>0.15955189556063543</v>
      </c>
      <c r="P1829" s="53">
        <v>-1.1246118108034897</v>
      </c>
      <c r="R1829" s="53">
        <v>-0.35578965650635092</v>
      </c>
      <c r="T1829" s="53">
        <v>1.7375117396254476</v>
      </c>
      <c r="U1829" s="53">
        <v>-1.0574441580155309</v>
      </c>
    </row>
    <row r="1830" spans="1:21" x14ac:dyDescent="0.25">
      <c r="A1830" s="53" t="s">
        <v>677</v>
      </c>
      <c r="B1830" s="53">
        <f t="shared" si="28"/>
        <v>1821</v>
      </c>
      <c r="C1830" s="53">
        <v>-0.37250543247502105</v>
      </c>
      <c r="D1830" s="53">
        <v>-0.48906589898999558</v>
      </c>
      <c r="E1830" s="53">
        <v>3.8755361057139486</v>
      </c>
      <c r="F1830" s="53">
        <v>-0.90133060336255588</v>
      </c>
      <c r="K1830" s="53">
        <v>-0.89034145454653668</v>
      </c>
      <c r="M1830" s="53">
        <v>-0.10049162022603497</v>
      </c>
      <c r="P1830" s="53">
        <v>-1.1679725736922955</v>
      </c>
      <c r="R1830" s="53">
        <v>-0.70425800502085978</v>
      </c>
      <c r="T1830" s="53">
        <v>3.8081648619564703</v>
      </c>
      <c r="U1830" s="53">
        <v>-1.1017223235633364</v>
      </c>
    </row>
    <row r="1831" spans="1:21" x14ac:dyDescent="0.25">
      <c r="A1831" s="53" t="s">
        <v>677</v>
      </c>
      <c r="B1831" s="53">
        <f t="shared" si="28"/>
        <v>1822</v>
      </c>
      <c r="C1831" s="53">
        <v>-0.39694485874267288</v>
      </c>
      <c r="D1831" s="53">
        <v>1.6226070889204742</v>
      </c>
      <c r="E1831" s="53">
        <v>0.94695993211047091</v>
      </c>
      <c r="F1831" s="53">
        <v>-0.89180161450650475</v>
      </c>
      <c r="K1831" s="53">
        <v>-0.87888710924502467</v>
      </c>
      <c r="M1831" s="53">
        <v>1.1608125874056567</v>
      </c>
      <c r="P1831" s="53">
        <v>-1.1608668852972868</v>
      </c>
      <c r="R1831" s="53">
        <v>-0.33556406136739442</v>
      </c>
      <c r="T1831" s="53">
        <v>2.4479104447767668</v>
      </c>
      <c r="U1831" s="53">
        <v>-1.0944662970055903</v>
      </c>
    </row>
    <row r="1832" spans="1:21" x14ac:dyDescent="0.25">
      <c r="A1832" s="53" t="s">
        <v>677</v>
      </c>
      <c r="B1832" s="53">
        <f t="shared" si="28"/>
        <v>1823</v>
      </c>
      <c r="C1832" s="53">
        <v>-0.51387647027072747</v>
      </c>
      <c r="D1832" s="53">
        <v>-4.7374530232329702E-2</v>
      </c>
      <c r="E1832" s="53">
        <v>2.4754436610880881</v>
      </c>
      <c r="F1832" s="53">
        <v>-0.87862490749159106</v>
      </c>
      <c r="K1832" s="53">
        <v>-0.86304801504880968</v>
      </c>
      <c r="M1832" s="53">
        <v>0.37206401664640726</v>
      </c>
      <c r="P1832" s="53">
        <v>-1.1510411235575357</v>
      </c>
      <c r="R1832" s="53">
        <v>0.77733427078420136</v>
      </c>
      <c r="T1832" s="53">
        <v>4.3800358558738743</v>
      </c>
      <c r="U1832" s="53">
        <v>-1.084432647319544</v>
      </c>
    </row>
    <row r="1833" spans="1:21" x14ac:dyDescent="0.25">
      <c r="A1833" s="53" t="s">
        <v>677</v>
      </c>
      <c r="B1833" s="53">
        <f t="shared" si="28"/>
        <v>1824</v>
      </c>
      <c r="C1833" s="53">
        <v>-0.28295812870957321</v>
      </c>
      <c r="D1833" s="53">
        <v>0.54800971573850887</v>
      </c>
      <c r="E1833" s="53">
        <v>5.3932460040021963</v>
      </c>
      <c r="F1833" s="53">
        <v>-0.85174739271043398</v>
      </c>
      <c r="K1833" s="53">
        <v>-0.83073983001463725</v>
      </c>
      <c r="M1833" s="53">
        <v>-0.89772628577380342</v>
      </c>
      <c r="P1833" s="53">
        <v>-1.1309987824705416</v>
      </c>
      <c r="R1833" s="53">
        <v>-0.47698794150230239</v>
      </c>
      <c r="T1833" s="53">
        <v>3.2704605081383629</v>
      </c>
      <c r="U1833" s="53">
        <v>-1.0639662616406009</v>
      </c>
    </row>
    <row r="1834" spans="1:21" x14ac:dyDescent="0.25">
      <c r="A1834" s="53" t="s">
        <v>677</v>
      </c>
      <c r="B1834" s="53">
        <f t="shared" si="28"/>
        <v>1825</v>
      </c>
      <c r="C1834" s="53">
        <v>-0.38114161188014695</v>
      </c>
      <c r="D1834" s="53">
        <v>-0.19369305445913565</v>
      </c>
      <c r="E1834" s="53">
        <v>2.3513410293083052</v>
      </c>
      <c r="F1834" s="53">
        <v>-0.8618957670354257</v>
      </c>
      <c r="K1834" s="53">
        <v>-0.84293870919515346</v>
      </c>
      <c r="M1834" s="53">
        <v>-0.81657661283857386</v>
      </c>
      <c r="P1834" s="53">
        <v>-1.1385663415010578</v>
      </c>
      <c r="R1834" s="53">
        <v>-0.55184517671630018</v>
      </c>
      <c r="T1834" s="53">
        <v>2.5369788575669858</v>
      </c>
      <c r="U1834" s="53">
        <v>-1.0716939308332591</v>
      </c>
    </row>
    <row r="1835" spans="1:21" x14ac:dyDescent="0.25">
      <c r="A1835" s="53" t="s">
        <v>677</v>
      </c>
      <c r="B1835" s="53">
        <f t="shared" si="28"/>
        <v>1826</v>
      </c>
      <c r="C1835" s="53">
        <v>-0.39590880897502811</v>
      </c>
      <c r="D1835" s="53">
        <v>1.777560579367732</v>
      </c>
      <c r="E1835" s="53">
        <v>2.4038117636750469</v>
      </c>
      <c r="F1835" s="53">
        <v>-0.90495495777230273</v>
      </c>
      <c r="K1835" s="53">
        <v>-0.89469811898716467</v>
      </c>
      <c r="M1835" s="53">
        <v>-0.17066979578333366</v>
      </c>
      <c r="P1835" s="53">
        <v>-1.170675224882026</v>
      </c>
      <c r="R1835" s="53">
        <v>-0.62024685613335995</v>
      </c>
      <c r="T1835" s="53">
        <v>3.2838351639542034</v>
      </c>
      <c r="U1835" s="53">
        <v>-1.1044821559284577</v>
      </c>
    </row>
    <row r="1836" spans="1:21" x14ac:dyDescent="0.25">
      <c r="A1836" s="53" t="s">
        <v>677</v>
      </c>
      <c r="B1836" s="53">
        <f t="shared" si="28"/>
        <v>1827</v>
      </c>
      <c r="C1836" s="53">
        <v>-0.64550336289723764</v>
      </c>
      <c r="D1836" s="53">
        <v>-0.51327225955435252</v>
      </c>
      <c r="E1836" s="53">
        <v>3.2544372471090792</v>
      </c>
      <c r="F1836" s="53">
        <v>-0.87773937714871086</v>
      </c>
      <c r="K1836" s="53">
        <v>-0.86198356104686424</v>
      </c>
      <c r="M1836" s="53">
        <v>1.3958655808869016</v>
      </c>
      <c r="P1836" s="53">
        <v>-1.1503807908846901</v>
      </c>
      <c r="R1836" s="53">
        <v>-0.12661592832264254</v>
      </c>
      <c r="T1836" s="53">
        <v>2.5009829605209362</v>
      </c>
      <c r="U1836" s="53">
        <v>-1.0837583436990137</v>
      </c>
    </row>
    <row r="1837" spans="1:21" x14ac:dyDescent="0.25">
      <c r="A1837" s="53" t="s">
        <v>677</v>
      </c>
      <c r="B1837" s="53">
        <f t="shared" si="28"/>
        <v>1828</v>
      </c>
      <c r="C1837" s="53">
        <v>2.9379479836025477</v>
      </c>
      <c r="D1837" s="53">
        <v>-0.23415544826119164</v>
      </c>
      <c r="E1837" s="53">
        <v>3.5890340178002846</v>
      </c>
      <c r="F1837" s="53">
        <v>-0.86474990828323073</v>
      </c>
      <c r="K1837" s="53">
        <v>-0.84636953694461481</v>
      </c>
      <c r="M1837" s="53">
        <v>0.98503370648457367</v>
      </c>
      <c r="P1837" s="53">
        <v>-1.1406946510886344</v>
      </c>
      <c r="R1837" s="53">
        <v>-0.21027490415005587</v>
      </c>
      <c r="T1837" s="53">
        <v>1.8660778956003117</v>
      </c>
      <c r="U1837" s="53">
        <v>-1.073867269999301</v>
      </c>
    </row>
    <row r="1838" spans="1:21" x14ac:dyDescent="0.25">
      <c r="A1838" s="53" t="s">
        <v>677</v>
      </c>
      <c r="B1838" s="53">
        <f t="shared" si="28"/>
        <v>1829</v>
      </c>
      <c r="C1838" s="53">
        <v>-0.30536763846970538</v>
      </c>
      <c r="D1838" s="53">
        <v>-0.60830662357889487</v>
      </c>
      <c r="E1838" s="53">
        <v>3.0489874007992759</v>
      </c>
      <c r="F1838" s="53">
        <v>-0.89394290534477194</v>
      </c>
      <c r="K1838" s="53">
        <v>-0.88146105334580938</v>
      </c>
      <c r="M1838" s="53">
        <v>0.34642967916134243</v>
      </c>
      <c r="P1838" s="53">
        <v>-1.1624636282140497</v>
      </c>
      <c r="R1838" s="53">
        <v>4.7322114346449111E-2</v>
      </c>
      <c r="T1838" s="53">
        <v>5.0135618167248781</v>
      </c>
      <c r="U1838" s="53">
        <v>-1.0960968229118577</v>
      </c>
    </row>
    <row r="1839" spans="1:21" x14ac:dyDescent="0.25">
      <c r="A1839" s="53" t="s">
        <v>677</v>
      </c>
      <c r="B1839" s="53">
        <f t="shared" si="28"/>
        <v>1830</v>
      </c>
      <c r="C1839" s="53">
        <v>0.70868120410290703</v>
      </c>
      <c r="D1839" s="53">
        <v>0.63356091348879318</v>
      </c>
      <c r="E1839" s="53">
        <v>3.3744545540794588</v>
      </c>
      <c r="F1839" s="53">
        <v>-0.87651183811320443</v>
      </c>
      <c r="K1839" s="53">
        <v>-0.86050799462568561</v>
      </c>
      <c r="M1839" s="53">
        <v>1.6134250029808639</v>
      </c>
      <c r="P1839" s="53">
        <v>-1.1494654251506355</v>
      </c>
      <c r="R1839" s="53">
        <v>0.53225343468431419</v>
      </c>
      <c r="T1839" s="53">
        <v>6.0075135444961685</v>
      </c>
      <c r="U1839" s="53">
        <v>-1.0828236111710552</v>
      </c>
    </row>
    <row r="1840" spans="1:21" x14ac:dyDescent="0.25">
      <c r="A1840" s="53" t="s">
        <v>677</v>
      </c>
      <c r="B1840" s="53">
        <f t="shared" si="28"/>
        <v>1831</v>
      </c>
      <c r="C1840" s="53">
        <v>-0.42604347600304227</v>
      </c>
      <c r="D1840" s="53">
        <v>1.0948950075551746E-2</v>
      </c>
      <c r="E1840" s="53">
        <v>3.8517215242462708</v>
      </c>
      <c r="F1840" s="53">
        <v>-0.89698004356771843</v>
      </c>
      <c r="K1840" s="53">
        <v>-0.88511185307488649</v>
      </c>
      <c r="M1840" s="53">
        <v>9.5541867327171737E-2</v>
      </c>
      <c r="P1840" s="53">
        <v>-1.1647283971366331</v>
      </c>
      <c r="R1840" s="53">
        <v>0.39288458267936199</v>
      </c>
      <c r="T1840" s="53">
        <v>5.3643107298159372</v>
      </c>
      <c r="U1840" s="53">
        <v>-1.0984095085428469</v>
      </c>
    </row>
    <row r="1841" spans="1:21" x14ac:dyDescent="0.25">
      <c r="A1841" s="53" t="s">
        <v>677</v>
      </c>
      <c r="B1841" s="53">
        <f t="shared" si="28"/>
        <v>1832</v>
      </c>
      <c r="C1841" s="53">
        <v>-0.65735663459462956</v>
      </c>
      <c r="D1841" s="53">
        <v>1.2891786797074289</v>
      </c>
      <c r="E1841" s="53">
        <v>2.7008570379720673</v>
      </c>
      <c r="F1841" s="53">
        <v>-0.85805230351820616</v>
      </c>
      <c r="K1841" s="53">
        <v>-0.83831866409435152</v>
      </c>
      <c r="M1841" s="53">
        <v>1.0821594102898444</v>
      </c>
      <c r="P1841" s="53">
        <v>-1.1357003024570933</v>
      </c>
      <c r="R1841" s="53">
        <v>9.0856191352058482E-2</v>
      </c>
      <c r="T1841" s="53">
        <v>4.2069412710532967</v>
      </c>
      <c r="U1841" s="53">
        <v>-1.0687672537454835</v>
      </c>
    </row>
    <row r="1842" spans="1:21" x14ac:dyDescent="0.25">
      <c r="A1842" s="53" t="s">
        <v>677</v>
      </c>
      <c r="B1842" s="53">
        <f t="shared" si="28"/>
        <v>1833</v>
      </c>
      <c r="C1842" s="53">
        <v>-0.77514312366426708</v>
      </c>
      <c r="D1842" s="53">
        <v>3.1434645898739104</v>
      </c>
      <c r="E1842" s="53">
        <v>4.5538987178696351</v>
      </c>
      <c r="F1842" s="53">
        <v>-0.87743348058841641</v>
      </c>
      <c r="K1842" s="53">
        <v>-0.86161585730818979</v>
      </c>
      <c r="M1842" s="53">
        <v>2.8647742342475007</v>
      </c>
      <c r="P1842" s="53">
        <v>-1.1501526863427085</v>
      </c>
      <c r="R1842" s="53">
        <v>-4.0494754789771922E-2</v>
      </c>
      <c r="T1842" s="53">
        <v>2.7243668913585215</v>
      </c>
      <c r="U1842" s="53">
        <v>-1.0835254130492931</v>
      </c>
    </row>
    <row r="1843" spans="1:21" x14ac:dyDescent="0.25">
      <c r="A1843" s="53" t="s">
        <v>677</v>
      </c>
      <c r="B1843" s="53">
        <f t="shared" si="28"/>
        <v>1834</v>
      </c>
      <c r="C1843" s="53">
        <v>-8.0985150346437468E-2</v>
      </c>
      <c r="D1843" s="53">
        <v>1.0901169020483334</v>
      </c>
      <c r="E1843" s="53">
        <v>3.2430400930726462</v>
      </c>
      <c r="F1843" s="53">
        <v>-0.46172225777431708</v>
      </c>
      <c r="K1843" s="53">
        <v>-0.36190912412183435</v>
      </c>
      <c r="M1843" s="53">
        <v>0.38422062469682755</v>
      </c>
      <c r="P1843" s="53">
        <v>-0.84016025626979496</v>
      </c>
      <c r="R1843" s="53">
        <v>0.39099200742586282</v>
      </c>
      <c r="T1843" s="53">
        <v>2.5416416655317331</v>
      </c>
      <c r="U1843" s="53">
        <v>-0.76697433730983589</v>
      </c>
    </row>
    <row r="1844" spans="1:21" x14ac:dyDescent="0.25">
      <c r="A1844" s="53" t="s">
        <v>677</v>
      </c>
      <c r="B1844" s="53">
        <f t="shared" si="28"/>
        <v>1835</v>
      </c>
      <c r="C1844" s="53">
        <v>-0.20467840190762823</v>
      </c>
      <c r="D1844" s="53">
        <v>0.57414767015902224</v>
      </c>
      <c r="E1844" s="53">
        <v>9.8334128867547399</v>
      </c>
      <c r="F1844" s="53">
        <v>-0.91643283333818593</v>
      </c>
      <c r="K1844" s="53">
        <v>-0.90849512851729197</v>
      </c>
      <c r="M1844" s="53">
        <v>0.41402876031030222</v>
      </c>
      <c r="P1844" s="53">
        <v>-1.1792341820221699</v>
      </c>
      <c r="R1844" s="53">
        <v>0.47617082327711585</v>
      </c>
      <c r="T1844" s="53">
        <v>2.9857566855156841</v>
      </c>
      <c r="U1844" s="53">
        <v>-1.1132221986749311</v>
      </c>
    </row>
    <row r="1845" spans="1:21" x14ac:dyDescent="0.25">
      <c r="A1845" s="53" t="s">
        <v>677</v>
      </c>
      <c r="B1845" s="53">
        <f t="shared" si="28"/>
        <v>1836</v>
      </c>
      <c r="C1845" s="53">
        <v>-0.67604650025533752</v>
      </c>
      <c r="D1845" s="53">
        <v>4.626154550194145</v>
      </c>
      <c r="E1845" s="53">
        <v>2.8535612044802319</v>
      </c>
      <c r="F1845" s="53">
        <v>-0.87745957897511673</v>
      </c>
      <c r="K1845" s="53">
        <v>-0.86164722894033197</v>
      </c>
      <c r="M1845" s="53">
        <v>0.87992247506424692</v>
      </c>
      <c r="P1845" s="53">
        <v>-1.150172147694412</v>
      </c>
      <c r="R1845" s="53">
        <v>-0.30464114421852112</v>
      </c>
      <c r="T1845" s="53">
        <v>4.7927669473707004</v>
      </c>
      <c r="U1845" s="53">
        <v>-1.0835452861533414</v>
      </c>
    </row>
    <row r="1846" spans="1:21" x14ac:dyDescent="0.25">
      <c r="A1846" s="53" t="s">
        <v>677</v>
      </c>
      <c r="B1846" s="53">
        <f t="shared" si="28"/>
        <v>1837</v>
      </c>
      <c r="C1846" s="53">
        <v>-0.17841693136548867</v>
      </c>
      <c r="D1846" s="53">
        <v>1.8155132669839571</v>
      </c>
      <c r="E1846" s="53">
        <v>3.6013713253223476</v>
      </c>
      <c r="F1846" s="53">
        <v>-0.87520934017544993</v>
      </c>
      <c r="K1846" s="53">
        <v>-0.85894232366532208</v>
      </c>
      <c r="M1846" s="53">
        <v>2.9217351488174557</v>
      </c>
      <c r="P1846" s="53">
        <v>-1.1484941631814343</v>
      </c>
      <c r="R1846" s="53">
        <v>-0.10410976860713478</v>
      </c>
      <c r="T1846" s="53">
        <v>4.2012977486881073</v>
      </c>
      <c r="U1846" s="53">
        <v>-1.0818317997868123</v>
      </c>
    </row>
    <row r="1847" spans="1:21" x14ac:dyDescent="0.25">
      <c r="A1847" s="53" t="s">
        <v>677</v>
      </c>
      <c r="B1847" s="53">
        <f t="shared" si="28"/>
        <v>1838</v>
      </c>
      <c r="C1847" s="53">
        <v>-0.70374520681509489</v>
      </c>
      <c r="D1847" s="53">
        <v>0.38280133434627772</v>
      </c>
      <c r="E1847" s="53">
        <v>5.1801596126264124</v>
      </c>
      <c r="F1847" s="53">
        <v>-0.88693030016232777</v>
      </c>
      <c r="K1847" s="53">
        <v>-0.87303153344224904</v>
      </c>
      <c r="M1847" s="53">
        <v>0.71169327498013513</v>
      </c>
      <c r="P1847" s="53">
        <v>-1.1572343863693573</v>
      </c>
      <c r="R1847" s="53">
        <v>-0.6779371179858501</v>
      </c>
      <c r="T1847" s="53">
        <v>2.6669925206160139</v>
      </c>
      <c r="U1847" s="53">
        <v>-1.0907569437062596</v>
      </c>
    </row>
    <row r="1848" spans="1:21" x14ac:dyDescent="0.25">
      <c r="A1848" s="53" t="s">
        <v>677</v>
      </c>
      <c r="B1848" s="53">
        <f t="shared" si="28"/>
        <v>1839</v>
      </c>
      <c r="C1848" s="53">
        <v>0.12143817807838618</v>
      </c>
      <c r="D1848" s="53">
        <v>-0.75230116826052829</v>
      </c>
      <c r="E1848" s="53">
        <v>3.4333965049957067</v>
      </c>
      <c r="F1848" s="53">
        <v>-0.90365306642688548</v>
      </c>
      <c r="K1848" s="53">
        <v>-0.89313317718266361</v>
      </c>
      <c r="M1848" s="53">
        <v>0.6303779525361588</v>
      </c>
      <c r="P1848" s="53">
        <v>-1.1697044152437275</v>
      </c>
      <c r="R1848" s="53">
        <v>-0.77728875469449832</v>
      </c>
      <c r="T1848" s="53">
        <v>3.0146513837267843</v>
      </c>
      <c r="U1848" s="53">
        <v>-1.1034908064452804</v>
      </c>
    </row>
    <row r="1849" spans="1:21" x14ac:dyDescent="0.25">
      <c r="A1849" s="53" t="s">
        <v>677</v>
      </c>
      <c r="B1849" s="53">
        <f t="shared" si="28"/>
        <v>1840</v>
      </c>
      <c r="C1849" s="53">
        <v>-0.61035141154281003</v>
      </c>
      <c r="D1849" s="53">
        <v>1.3267763069516441</v>
      </c>
      <c r="E1849" s="53">
        <v>3.9719913178188699</v>
      </c>
      <c r="F1849" s="53">
        <v>-0.88188327292312263</v>
      </c>
      <c r="K1849" s="53">
        <v>-0.86696474150689262</v>
      </c>
      <c r="M1849" s="53">
        <v>-0.59463157569434433</v>
      </c>
      <c r="P1849" s="53">
        <v>-1.1534708597848824</v>
      </c>
      <c r="R1849" s="53">
        <v>-0.15801511090315834</v>
      </c>
      <c r="T1849" s="53">
        <v>7.6765003244937606</v>
      </c>
      <c r="U1849" s="53">
        <v>-1.0869137905408441</v>
      </c>
    </row>
    <row r="1850" spans="1:21" x14ac:dyDescent="0.25">
      <c r="A1850" s="53" t="s">
        <v>677</v>
      </c>
      <c r="B1850" s="53">
        <f t="shared" si="28"/>
        <v>1841</v>
      </c>
      <c r="C1850" s="53">
        <v>-0.22729123445826413</v>
      </c>
      <c r="D1850" s="53">
        <v>2.7378185885139352</v>
      </c>
      <c r="E1850" s="53">
        <v>6.0301550902535377</v>
      </c>
      <c r="F1850" s="53">
        <v>-0.89898143531918917</v>
      </c>
      <c r="K1850" s="53">
        <v>-0.88751763112240578</v>
      </c>
      <c r="M1850" s="53">
        <v>-0.30141830113196161</v>
      </c>
      <c r="P1850" s="53">
        <v>-1.1662208184582574</v>
      </c>
      <c r="R1850" s="53">
        <v>-2.4350786278739683E-2</v>
      </c>
      <c r="T1850" s="53">
        <v>5.7313011217618621</v>
      </c>
      <c r="U1850" s="53">
        <v>-1.0999335056762789</v>
      </c>
    </row>
    <row r="1851" spans="1:21" x14ac:dyDescent="0.25">
      <c r="A1851" s="53" t="s">
        <v>677</v>
      </c>
      <c r="B1851" s="53">
        <f t="shared" si="28"/>
        <v>1842</v>
      </c>
      <c r="C1851" s="53">
        <v>-0.73472322115821875</v>
      </c>
      <c r="D1851" s="53">
        <v>0.66934105087311702</v>
      </c>
      <c r="E1851" s="53">
        <v>5.2828578332883103</v>
      </c>
      <c r="F1851" s="53">
        <v>-0.82296893687441841</v>
      </c>
      <c r="K1851" s="53">
        <v>-0.79614661394841124</v>
      </c>
      <c r="M1851" s="53">
        <v>-0.51064506130415166</v>
      </c>
      <c r="P1851" s="53">
        <v>-1.1095389253178713</v>
      </c>
      <c r="R1851" s="53">
        <v>0.84499001405480167</v>
      </c>
      <c r="T1851" s="53">
        <v>4.4905363569588435</v>
      </c>
      <c r="U1851" s="53">
        <v>-1.0420523688874939</v>
      </c>
    </row>
    <row r="1852" spans="1:21" x14ac:dyDescent="0.25">
      <c r="A1852" s="53" t="s">
        <v>677</v>
      </c>
      <c r="B1852" s="53">
        <f t="shared" si="28"/>
        <v>1843</v>
      </c>
      <c r="C1852" s="53">
        <v>-0.76992190995501386</v>
      </c>
      <c r="D1852" s="53">
        <v>1.6249395657304342</v>
      </c>
      <c r="E1852" s="53">
        <v>3.8482024732718325</v>
      </c>
      <c r="F1852" s="53">
        <v>-0.9195619249929563</v>
      </c>
      <c r="K1852" s="53">
        <v>-0.91225646110307401</v>
      </c>
      <c r="M1852" s="53">
        <v>-0.41883889126547058</v>
      </c>
      <c r="P1852" s="53">
        <v>-1.1815675198604338</v>
      </c>
      <c r="R1852" s="53">
        <v>0.12090607383991495</v>
      </c>
      <c r="T1852" s="53">
        <v>3.2222453667176869</v>
      </c>
      <c r="U1852" s="53">
        <v>-1.1156049039641935</v>
      </c>
    </row>
    <row r="1853" spans="1:21" x14ac:dyDescent="0.25">
      <c r="A1853" s="53" t="s">
        <v>677</v>
      </c>
      <c r="B1853" s="53">
        <f t="shared" si="28"/>
        <v>1844</v>
      </c>
      <c r="C1853" s="53">
        <v>-0.5715987728239198</v>
      </c>
      <c r="D1853" s="53">
        <v>2.9795386789281721</v>
      </c>
      <c r="E1853" s="53">
        <v>4.0278330101046338</v>
      </c>
      <c r="F1853" s="53">
        <v>-0.86947859387509374</v>
      </c>
      <c r="K1853" s="53">
        <v>-0.85205366549274386</v>
      </c>
      <c r="M1853" s="53">
        <v>-3.8670324831950896E-2</v>
      </c>
      <c r="P1853" s="53">
        <v>-1.1442207929323629</v>
      </c>
      <c r="R1853" s="53">
        <v>0.47331555533688485</v>
      </c>
      <c r="T1853" s="53">
        <v>2.4713427880644425</v>
      </c>
      <c r="U1853" s="53">
        <v>-1.0774680159709999</v>
      </c>
    </row>
    <row r="1854" spans="1:21" x14ac:dyDescent="0.25">
      <c r="A1854" s="53" t="s">
        <v>677</v>
      </c>
      <c r="B1854" s="53">
        <f t="shared" si="28"/>
        <v>1845</v>
      </c>
      <c r="C1854" s="53">
        <v>-0.75133491638819727</v>
      </c>
      <c r="D1854" s="53">
        <v>-8.2322850528017466E-2</v>
      </c>
      <c r="E1854" s="53">
        <v>5.6602834586786157</v>
      </c>
      <c r="F1854" s="53">
        <v>-0.8919827867325667</v>
      </c>
      <c r="K1854" s="53">
        <v>-0.87910488778036622</v>
      </c>
      <c r="M1854" s="53">
        <v>-9.3564480185758317E-2</v>
      </c>
      <c r="P1854" s="53">
        <v>-1.1610019839319554</v>
      </c>
      <c r="R1854" s="53">
        <v>2.1228746705004666</v>
      </c>
      <c r="T1854" s="53">
        <v>3.0941908305363639</v>
      </c>
      <c r="U1854" s="53">
        <v>-1.0946042539812664</v>
      </c>
    </row>
    <row r="1855" spans="1:21" x14ac:dyDescent="0.25">
      <c r="A1855" s="53" t="s">
        <v>677</v>
      </c>
      <c r="B1855" s="53">
        <f t="shared" si="28"/>
        <v>1846</v>
      </c>
      <c r="C1855" s="53">
        <v>-0.55311344811045726</v>
      </c>
      <c r="D1855" s="53">
        <v>1.7075237264492544</v>
      </c>
      <c r="E1855" s="53">
        <v>4.2705399864747999</v>
      </c>
      <c r="F1855" s="53">
        <v>-0.88341913986034037</v>
      </c>
      <c r="K1855" s="53">
        <v>-0.86881093426688261</v>
      </c>
      <c r="M1855" s="53">
        <v>-0.66801817142021636</v>
      </c>
      <c r="P1855" s="53">
        <v>-1.1546161430921595</v>
      </c>
      <c r="R1855" s="53">
        <v>-0.96707936309327103</v>
      </c>
      <c r="T1855" s="53">
        <v>2.6166564960888485</v>
      </c>
      <c r="U1855" s="53">
        <v>-1.0880833051088603</v>
      </c>
    </row>
    <row r="1856" spans="1:21" x14ac:dyDescent="0.25">
      <c r="A1856" s="53" t="s">
        <v>677</v>
      </c>
      <c r="B1856" s="53">
        <f t="shared" si="28"/>
        <v>1847</v>
      </c>
      <c r="C1856" s="53">
        <v>-0.70961494231374256</v>
      </c>
      <c r="D1856" s="53">
        <v>-0.13820884891473142</v>
      </c>
      <c r="E1856" s="53">
        <v>2.2605109518001956</v>
      </c>
      <c r="F1856" s="53">
        <v>-0.98949043654237157</v>
      </c>
      <c r="K1856" s="53">
        <v>-0.99631420634842915</v>
      </c>
      <c r="M1856" s="53">
        <v>-0.65737887772158532</v>
      </c>
      <c r="P1856" s="53">
        <v>-1.2337126341535807</v>
      </c>
      <c r="R1856" s="53">
        <v>-9.3516431128118777E-2</v>
      </c>
      <c r="T1856" s="53">
        <v>1.9042408961480153</v>
      </c>
      <c r="U1856" s="53">
        <v>-1.168853275287874</v>
      </c>
    </row>
    <row r="1857" spans="1:21" x14ac:dyDescent="0.25">
      <c r="A1857" s="53" t="s">
        <v>677</v>
      </c>
      <c r="B1857" s="53">
        <f t="shared" si="28"/>
        <v>1848</v>
      </c>
      <c r="C1857" s="53">
        <v>-0.28494768693840128</v>
      </c>
      <c r="D1857" s="53">
        <v>-0.41757967323509043</v>
      </c>
      <c r="E1857" s="53">
        <v>2.8862450260842625</v>
      </c>
      <c r="F1857" s="53">
        <v>-0.9476466480221899</v>
      </c>
      <c r="K1857" s="53">
        <v>-0.94601577388366209</v>
      </c>
      <c r="M1857" s="53">
        <v>-0.24267146180666913</v>
      </c>
      <c r="P1857" s="53">
        <v>-1.202510066180984</v>
      </c>
      <c r="R1857" s="53">
        <v>-0.5088333470148183</v>
      </c>
      <c r="T1857" s="53">
        <v>3.5430837362136889</v>
      </c>
      <c r="U1857" s="53">
        <v>-1.136990540913245</v>
      </c>
    </row>
    <row r="1858" spans="1:21" x14ac:dyDescent="0.25">
      <c r="A1858" s="53" t="s">
        <v>677</v>
      </c>
      <c r="B1858" s="53">
        <f t="shared" si="28"/>
        <v>1849</v>
      </c>
      <c r="C1858" s="53">
        <v>-0.60248756837280504</v>
      </c>
      <c r="D1858" s="53">
        <v>0.6893853079488117</v>
      </c>
      <c r="E1858" s="53">
        <v>5.639516337447751</v>
      </c>
      <c r="F1858" s="53">
        <v>-0.95434607256422632</v>
      </c>
      <c r="K1858" s="53">
        <v>-0.95406883420151301</v>
      </c>
      <c r="M1858" s="53">
        <v>-0.10859165429679962</v>
      </c>
      <c r="P1858" s="53">
        <v>-1.2075057718052333</v>
      </c>
      <c r="R1858" s="53">
        <v>6.4831656960175604E-3</v>
      </c>
      <c r="T1858" s="53">
        <v>2.6013541378220677</v>
      </c>
      <c r="U1858" s="53">
        <v>-1.1420919428702601</v>
      </c>
    </row>
    <row r="1859" spans="1:21" x14ac:dyDescent="0.25">
      <c r="A1859" s="53" t="s">
        <v>677</v>
      </c>
      <c r="B1859" s="53">
        <f t="shared" si="28"/>
        <v>1850</v>
      </c>
      <c r="C1859" s="53">
        <v>0.54026908042189403</v>
      </c>
      <c r="D1859" s="53">
        <v>1.7549981188414185</v>
      </c>
      <c r="E1859" s="53">
        <v>3.6305008986801828</v>
      </c>
      <c r="F1859" s="53">
        <v>-0.91150659255509081</v>
      </c>
      <c r="K1859" s="53">
        <v>-0.90257352824885106</v>
      </c>
      <c r="M1859" s="53">
        <v>-0.67414196436218221</v>
      </c>
      <c r="P1859" s="53">
        <v>-1.1755607249017714</v>
      </c>
      <c r="R1859" s="53">
        <v>-1.4987510268091449E-2</v>
      </c>
      <c r="T1859" s="53">
        <v>3.166349007450052</v>
      </c>
      <c r="U1859" s="53">
        <v>-1.1094710206127076</v>
      </c>
    </row>
    <row r="1860" spans="1:21" x14ac:dyDescent="0.25">
      <c r="A1860" s="53" t="s">
        <v>677</v>
      </c>
      <c r="B1860" s="53">
        <f t="shared" si="28"/>
        <v>1851</v>
      </c>
      <c r="C1860" s="53">
        <v>-0.71615201390837235</v>
      </c>
      <c r="D1860" s="53">
        <v>3.0912062821547974</v>
      </c>
      <c r="E1860" s="53">
        <v>5.0631278586699837</v>
      </c>
      <c r="F1860" s="53">
        <v>-1.023977179846066</v>
      </c>
      <c r="K1860" s="53">
        <v>-1.0377690838902656</v>
      </c>
      <c r="M1860" s="53">
        <v>-0.50611235343503569</v>
      </c>
      <c r="P1860" s="53">
        <v>-1.2594291141890348</v>
      </c>
      <c r="R1860" s="53">
        <v>-0.43814855877927233</v>
      </c>
      <c r="T1860" s="53">
        <v>2.4149569916126428</v>
      </c>
      <c r="U1860" s="53">
        <v>-1.1951138501591396</v>
      </c>
    </row>
    <row r="1861" spans="1:21" x14ac:dyDescent="0.25">
      <c r="A1861" s="53" t="s">
        <v>677</v>
      </c>
      <c r="B1861" s="53">
        <f t="shared" si="28"/>
        <v>1852</v>
      </c>
      <c r="C1861" s="53">
        <v>-0.67492426465513999</v>
      </c>
      <c r="D1861" s="53">
        <v>1.5395847149587762</v>
      </c>
      <c r="E1861" s="53">
        <v>2.4275425906515884</v>
      </c>
      <c r="F1861" s="53">
        <v>-1.2524088806464051</v>
      </c>
      <c r="K1861" s="53">
        <v>-1.3123559910957665</v>
      </c>
      <c r="M1861" s="53">
        <v>-0.71684579076754262</v>
      </c>
      <c r="P1861" s="53">
        <v>-1.429768749374809</v>
      </c>
      <c r="R1861" s="53">
        <v>-0.22064824799526567</v>
      </c>
      <c r="T1861" s="53">
        <v>3.4132142733768722</v>
      </c>
      <c r="U1861" s="53">
        <v>-1.3690574356410197</v>
      </c>
    </row>
    <row r="1862" spans="1:21" x14ac:dyDescent="0.25">
      <c r="A1862" s="53" t="s">
        <v>677</v>
      </c>
      <c r="B1862" s="53">
        <f t="shared" si="28"/>
        <v>1853</v>
      </c>
      <c r="C1862" s="53">
        <v>-0.78975980630645204</v>
      </c>
      <c r="D1862" s="53">
        <v>-0.70767970890356424</v>
      </c>
      <c r="E1862" s="53">
        <v>5.2082640598507393</v>
      </c>
      <c r="F1862" s="53">
        <v>-1.3787453632886155</v>
      </c>
      <c r="K1862" s="53">
        <v>-1.4642190815267533</v>
      </c>
      <c r="M1862" s="53">
        <v>-0.45957145588959103</v>
      </c>
      <c r="P1862" s="53">
        <v>-1.523976822459804</v>
      </c>
      <c r="R1862" s="53">
        <v>0.34828590322484315</v>
      </c>
      <c r="T1862" s="53">
        <v>2.5607153059153198</v>
      </c>
      <c r="U1862" s="53">
        <v>-1.4652587102056345</v>
      </c>
    </row>
    <row r="1863" spans="1:21" x14ac:dyDescent="0.25">
      <c r="A1863" s="53" t="s">
        <v>677</v>
      </c>
      <c r="B1863" s="53">
        <f t="shared" si="28"/>
        <v>1854</v>
      </c>
      <c r="C1863" s="53">
        <v>-0.57274255736829016</v>
      </c>
      <c r="D1863" s="53">
        <v>-0.80731590614048865</v>
      </c>
      <c r="E1863" s="53">
        <v>5.1959231127746532</v>
      </c>
      <c r="F1863" s="53">
        <v>-1.3363559300449996</v>
      </c>
      <c r="K1863" s="53">
        <v>-1.4132647554337558</v>
      </c>
      <c r="M1863" s="53">
        <v>-0.61027834674358317</v>
      </c>
      <c r="P1863" s="53">
        <v>-1.4923673717174115</v>
      </c>
      <c r="R1863" s="53">
        <v>0.13294992453609641</v>
      </c>
      <c r="T1863" s="53">
        <v>2.7498494090288892</v>
      </c>
      <c r="U1863" s="53">
        <v>-1.4329804844641729</v>
      </c>
    </row>
    <row r="1864" spans="1:21" x14ac:dyDescent="0.25">
      <c r="A1864" s="53" t="s">
        <v>677</v>
      </c>
      <c r="B1864" s="53">
        <f t="shared" si="28"/>
        <v>1855</v>
      </c>
      <c r="C1864" s="53">
        <v>-0.70008534686535417</v>
      </c>
      <c r="D1864" s="53">
        <v>0.29531550977815191</v>
      </c>
      <c r="E1864" s="53">
        <v>3.0731084903916548</v>
      </c>
      <c r="F1864" s="53">
        <v>-1.2571852135691408</v>
      </c>
      <c r="K1864" s="53">
        <v>-1.3180973942392125</v>
      </c>
      <c r="M1864" s="53">
        <v>-0.60062117466344656</v>
      </c>
      <c r="P1864" s="53">
        <v>-1.433330421440175</v>
      </c>
      <c r="R1864" s="53">
        <v>8.7160006019174882E-2</v>
      </c>
      <c r="T1864" s="53">
        <v>4.4038226817269646</v>
      </c>
      <c r="U1864" s="53">
        <v>-1.3726944635628227</v>
      </c>
    </row>
    <row r="1865" spans="1:21" x14ac:dyDescent="0.25">
      <c r="A1865" s="53" t="s">
        <v>677</v>
      </c>
      <c r="B1865" s="53">
        <f t="shared" si="28"/>
        <v>1856</v>
      </c>
      <c r="C1865" s="53">
        <v>-0.62861156122542838</v>
      </c>
      <c r="D1865" s="53">
        <v>-0.19800294770704491</v>
      </c>
      <c r="E1865" s="53">
        <v>3.2904531798622143</v>
      </c>
      <c r="F1865" s="53">
        <v>-1.0419244521844444</v>
      </c>
      <c r="K1865" s="53">
        <v>-1.059342648272547</v>
      </c>
      <c r="M1865" s="53">
        <v>-0.55583406784110223</v>
      </c>
      <c r="P1865" s="53">
        <v>-1.2728122471429464</v>
      </c>
      <c r="R1865" s="53">
        <v>-2.263486073545709E-4</v>
      </c>
      <c r="T1865" s="53">
        <v>3.3319980802658593</v>
      </c>
      <c r="U1865" s="53">
        <v>-1.2087801359207901</v>
      </c>
    </row>
    <row r="1866" spans="1:21" x14ac:dyDescent="0.25">
      <c r="A1866" s="53" t="s">
        <v>677</v>
      </c>
      <c r="B1866" s="53">
        <f t="shared" si="28"/>
        <v>1857</v>
      </c>
      <c r="C1866" s="53">
        <v>-0.46826842825400311</v>
      </c>
      <c r="D1866" s="53">
        <v>-0.23816885210209995</v>
      </c>
      <c r="E1866" s="53">
        <v>5.0797246824435662</v>
      </c>
      <c r="F1866" s="53">
        <v>-1.0275930369910244</v>
      </c>
      <c r="K1866" s="53">
        <v>-1.0421155341721329</v>
      </c>
      <c r="M1866" s="53">
        <v>-0.89606437013075968</v>
      </c>
      <c r="P1866" s="53">
        <v>-1.262125429038498</v>
      </c>
      <c r="R1866" s="53">
        <v>-0.23918601120721181</v>
      </c>
      <c r="T1866" s="53">
        <v>2.7122359230924862</v>
      </c>
      <c r="U1866" s="53">
        <v>-1.1978672121232659</v>
      </c>
    </row>
    <row r="1867" spans="1:21" x14ac:dyDescent="0.25">
      <c r="A1867" s="53" t="s">
        <v>677</v>
      </c>
      <c r="B1867" s="53">
        <f t="shared" ref="B1867:B1930" si="29">B1866+1</f>
        <v>1858</v>
      </c>
      <c r="C1867" s="53">
        <v>-0.60175073767767806</v>
      </c>
      <c r="D1867" s="53">
        <v>1.2422887738365485</v>
      </c>
      <c r="E1867" s="53">
        <v>3.2296297087900325</v>
      </c>
      <c r="F1867" s="53">
        <v>-1.1622977294153405</v>
      </c>
      <c r="K1867" s="53">
        <v>-1.204037652465122</v>
      </c>
      <c r="M1867" s="53">
        <v>-0.14486754713500835</v>
      </c>
      <c r="P1867" s="53">
        <v>-1.3625736071371477</v>
      </c>
      <c r="R1867" s="53">
        <v>-0.23328135951084622</v>
      </c>
      <c r="T1867" s="53">
        <v>3.4742111070133168</v>
      </c>
      <c r="U1867" s="53">
        <v>-1.3004406163374176</v>
      </c>
    </row>
    <row r="1868" spans="1:21" x14ac:dyDescent="0.25">
      <c r="A1868" s="53" t="s">
        <v>677</v>
      </c>
      <c r="B1868" s="53">
        <f t="shared" si="29"/>
        <v>1859</v>
      </c>
      <c r="C1868" s="53">
        <v>-0.37830385359751206</v>
      </c>
      <c r="D1868" s="53">
        <v>4.5296400884786481E-2</v>
      </c>
      <c r="E1868" s="53">
        <v>3.8556466142093782</v>
      </c>
      <c r="F1868" s="53">
        <v>-1.0948206563829159</v>
      </c>
      <c r="K1868" s="53">
        <v>-1.1229266651269512</v>
      </c>
      <c r="M1868" s="53">
        <v>-0.23126411394302324</v>
      </c>
      <c r="P1868" s="53">
        <v>-1.312256510326695</v>
      </c>
      <c r="R1868" s="53">
        <v>-8.7365215128445042E-2</v>
      </c>
      <c r="T1868" s="53">
        <v>3.8781684142694273</v>
      </c>
      <c r="U1868" s="53">
        <v>-1.2490589386632602</v>
      </c>
    </row>
    <row r="1869" spans="1:21" x14ac:dyDescent="0.25">
      <c r="A1869" s="53" t="s">
        <v>677</v>
      </c>
      <c r="B1869" s="53">
        <f t="shared" si="29"/>
        <v>1860</v>
      </c>
      <c r="C1869" s="53">
        <v>-0.7103004861239739</v>
      </c>
      <c r="D1869" s="53">
        <v>1.146140069856328</v>
      </c>
      <c r="E1869" s="53">
        <v>4.421425141670162</v>
      </c>
      <c r="F1869" s="53">
        <v>-1.1509460946645325</v>
      </c>
      <c r="K1869" s="53">
        <v>-1.1903923910279834</v>
      </c>
      <c r="M1869" s="53">
        <v>-0.54743396783090548</v>
      </c>
      <c r="P1869" s="53">
        <v>-1.3541087867315733</v>
      </c>
      <c r="R1869" s="53">
        <v>0.41012480900660336</v>
      </c>
      <c r="T1869" s="53">
        <v>5.5112401753403608</v>
      </c>
      <c r="U1869" s="53">
        <v>-1.2917967020176531</v>
      </c>
    </row>
    <row r="1870" spans="1:21" x14ac:dyDescent="0.25">
      <c r="A1870" s="53" t="s">
        <v>677</v>
      </c>
      <c r="B1870" s="53">
        <f t="shared" si="29"/>
        <v>1861</v>
      </c>
      <c r="C1870" s="53">
        <v>-0.87734699145969464</v>
      </c>
      <c r="D1870" s="53">
        <v>1.4428539508266216</v>
      </c>
      <c r="E1870" s="53">
        <v>4.9662738817123699</v>
      </c>
      <c r="F1870" s="53">
        <v>-0.99887831312695163</v>
      </c>
      <c r="K1870" s="53">
        <v>-1.0075989272849506</v>
      </c>
      <c r="M1870" s="53">
        <v>-0.37740911046178943</v>
      </c>
      <c r="P1870" s="53">
        <v>-1.2407130962916451</v>
      </c>
      <c r="R1870" s="53">
        <v>1.1035388667769197</v>
      </c>
      <c r="T1870" s="53">
        <v>2.5276606434127644</v>
      </c>
      <c r="U1870" s="53">
        <v>-1.176001849270653</v>
      </c>
    </row>
    <row r="1871" spans="1:21" x14ac:dyDescent="0.25">
      <c r="A1871" s="53" t="s">
        <v>677</v>
      </c>
      <c r="B1871" s="53">
        <f t="shared" si="29"/>
        <v>1862</v>
      </c>
      <c r="C1871" s="53">
        <v>-0.45138269747763321</v>
      </c>
      <c r="D1871" s="53">
        <v>2.9151548837422872</v>
      </c>
      <c r="E1871" s="53">
        <v>4.1921722490912234</v>
      </c>
      <c r="F1871" s="53">
        <v>-1.1359810341101826</v>
      </c>
      <c r="K1871" s="53">
        <v>-1.172403601909114</v>
      </c>
      <c r="M1871" s="53">
        <v>-0.33119498120955276</v>
      </c>
      <c r="P1871" s="53">
        <v>-1.3429494645077762</v>
      </c>
      <c r="R1871" s="53">
        <v>7.8489055342768635E-2</v>
      </c>
      <c r="T1871" s="53">
        <v>3.4936110426390869</v>
      </c>
      <c r="U1871" s="53">
        <v>-1.2804012771240991</v>
      </c>
    </row>
    <row r="1872" spans="1:21" x14ac:dyDescent="0.25">
      <c r="A1872" s="53" t="s">
        <v>677</v>
      </c>
      <c r="B1872" s="53">
        <f t="shared" si="29"/>
        <v>1863</v>
      </c>
      <c r="C1872" s="53">
        <v>-0.78910976803621458</v>
      </c>
      <c r="D1872" s="53">
        <v>-0.87950618671604319</v>
      </c>
      <c r="E1872" s="53">
        <v>7.526902430220801</v>
      </c>
      <c r="F1872" s="53">
        <v>-1.0608813726075987</v>
      </c>
      <c r="K1872" s="53">
        <v>-1.0821298627042446</v>
      </c>
      <c r="M1872" s="53">
        <v>-0.24634107411439524</v>
      </c>
      <c r="P1872" s="53">
        <v>-1.2869482663461143</v>
      </c>
      <c r="R1872" s="53">
        <v>-0.13297557907125615</v>
      </c>
      <c r="T1872" s="53">
        <v>2.7005278403964099</v>
      </c>
      <c r="U1872" s="53">
        <v>-1.2232152370759501</v>
      </c>
    </row>
    <row r="1873" spans="1:21" x14ac:dyDescent="0.25">
      <c r="A1873" s="53" t="s">
        <v>677</v>
      </c>
      <c r="B1873" s="53">
        <f t="shared" si="29"/>
        <v>1864</v>
      </c>
      <c r="C1873" s="53">
        <v>0.94862720086969776</v>
      </c>
      <c r="D1873" s="53">
        <v>-0.40082109316230158</v>
      </c>
      <c r="E1873" s="53">
        <v>4.9046692788161774</v>
      </c>
      <c r="F1873" s="53">
        <v>-1.0529975019463327</v>
      </c>
      <c r="K1873" s="53">
        <v>-1.072653035914878</v>
      </c>
      <c r="M1873" s="53">
        <v>-0.442230635165071</v>
      </c>
      <c r="P1873" s="53">
        <v>-1.2810693290200481</v>
      </c>
      <c r="R1873" s="53">
        <v>-8.7293809766975206E-2</v>
      </c>
      <c r="T1873" s="53">
        <v>2.6100978795631415</v>
      </c>
      <c r="U1873" s="53">
        <v>-1.2172119164970141</v>
      </c>
    </row>
    <row r="1874" spans="1:21" x14ac:dyDescent="0.25">
      <c r="A1874" s="53" t="s">
        <v>677</v>
      </c>
      <c r="B1874" s="53">
        <f t="shared" si="29"/>
        <v>1865</v>
      </c>
      <c r="C1874" s="53">
        <v>0.54686198834394761</v>
      </c>
      <c r="D1874" s="53">
        <v>-0.92106046661316887</v>
      </c>
      <c r="E1874" s="53">
        <v>9.0277205268372374</v>
      </c>
      <c r="F1874" s="53">
        <v>-1.0089462642465927</v>
      </c>
      <c r="K1874" s="53">
        <v>-1.0197011335468333</v>
      </c>
      <c r="M1874" s="53">
        <v>-0.45211885564568677</v>
      </c>
      <c r="P1874" s="53">
        <v>-1.2482206844012607</v>
      </c>
      <c r="R1874" s="53">
        <v>0.96203480137421837</v>
      </c>
      <c r="T1874" s="53">
        <v>2.0190857660597397</v>
      </c>
      <c r="U1874" s="53">
        <v>-1.1836682787113606</v>
      </c>
    </row>
    <row r="1875" spans="1:21" x14ac:dyDescent="0.25">
      <c r="A1875" s="53" t="s">
        <v>677</v>
      </c>
      <c r="B1875" s="53">
        <f t="shared" si="29"/>
        <v>1866</v>
      </c>
      <c r="C1875" s="53">
        <v>0.91675971830557046</v>
      </c>
      <c r="D1875" s="53">
        <v>-0.60894148212449883</v>
      </c>
      <c r="E1875" s="53">
        <v>8.5065018597787923</v>
      </c>
      <c r="F1875" s="53">
        <v>-0.73368808127907914</v>
      </c>
      <c r="K1875" s="53">
        <v>-0.68882633429942841</v>
      </c>
      <c r="M1875" s="53">
        <v>-0.13883155829497532</v>
      </c>
      <c r="P1875" s="53">
        <v>-1.0429629276875052</v>
      </c>
      <c r="R1875" s="53">
        <v>9.2970373107020193E-2</v>
      </c>
      <c r="T1875" s="53">
        <v>4.2353201923612636</v>
      </c>
      <c r="U1875" s="53">
        <v>-0.97406779370492247</v>
      </c>
    </row>
    <row r="1876" spans="1:21" x14ac:dyDescent="0.25">
      <c r="A1876" s="53" t="s">
        <v>677</v>
      </c>
      <c r="B1876" s="53">
        <f t="shared" si="29"/>
        <v>1867</v>
      </c>
      <c r="C1876" s="53">
        <v>-0.20373764182966092</v>
      </c>
      <c r="D1876" s="53">
        <v>-0.45675443558371981</v>
      </c>
      <c r="E1876" s="53">
        <v>5.93859183154846</v>
      </c>
      <c r="F1876" s="53">
        <v>-0.94422500981060953</v>
      </c>
      <c r="K1876" s="53">
        <v>-0.9419027849648639</v>
      </c>
      <c r="M1876" s="53">
        <v>1.6141011746505625</v>
      </c>
      <c r="P1876" s="53">
        <v>-1.1999585787882261</v>
      </c>
      <c r="R1876" s="53">
        <v>-0.29376056863989425</v>
      </c>
      <c r="T1876" s="53">
        <v>2.4791853040351941</v>
      </c>
      <c r="U1876" s="53">
        <v>-1.1343850705837819</v>
      </c>
    </row>
    <row r="1877" spans="1:21" x14ac:dyDescent="0.25">
      <c r="A1877" s="53" t="s">
        <v>677</v>
      </c>
      <c r="B1877" s="53">
        <f t="shared" si="29"/>
        <v>1868</v>
      </c>
      <c r="C1877" s="53">
        <v>9.0184915004196897E-2</v>
      </c>
      <c r="D1877" s="53">
        <v>-0.5013761982368522</v>
      </c>
      <c r="E1877" s="53">
        <v>2.4540016163849607</v>
      </c>
      <c r="F1877" s="53">
        <v>-0.88480721703831033</v>
      </c>
      <c r="K1877" s="53">
        <v>-0.87047947597070885</v>
      </c>
      <c r="M1877" s="53">
        <v>-0.31949684760523928</v>
      </c>
      <c r="P1877" s="53">
        <v>-1.1556512207949334</v>
      </c>
      <c r="R1877" s="53">
        <v>-0.15440096222840488</v>
      </c>
      <c r="T1877" s="53">
        <v>2.1116740467022659</v>
      </c>
      <c r="U1877" s="53">
        <v>-1.0891402824041121</v>
      </c>
    </row>
    <row r="1878" spans="1:21" x14ac:dyDescent="0.25">
      <c r="A1878" s="53" t="s">
        <v>677</v>
      </c>
      <c r="B1878" s="53">
        <f t="shared" si="29"/>
        <v>1869</v>
      </c>
      <c r="C1878" s="53">
        <v>-0.38332993848488223</v>
      </c>
      <c r="D1878" s="53">
        <v>-0.91647077021959722</v>
      </c>
      <c r="E1878" s="53">
        <v>4.8577478102554945</v>
      </c>
      <c r="F1878" s="53">
        <v>-0.88509278281117487</v>
      </c>
      <c r="K1878" s="53">
        <v>-0.87082274103462032</v>
      </c>
      <c r="M1878" s="53">
        <v>0.63675859157057413</v>
      </c>
      <c r="P1878" s="53">
        <v>-1.1558641648364165</v>
      </c>
      <c r="R1878" s="53">
        <v>-0.49929606302892227</v>
      </c>
      <c r="T1878" s="53">
        <v>8.2361248105154381</v>
      </c>
      <c r="U1878" s="53">
        <v>-1.0893577317959824</v>
      </c>
    </row>
    <row r="1879" spans="1:21" x14ac:dyDescent="0.25">
      <c r="A1879" s="53" t="s">
        <v>677</v>
      </c>
      <c r="B1879" s="53">
        <f t="shared" si="29"/>
        <v>1870</v>
      </c>
      <c r="C1879" s="53">
        <v>-8.1617890790930195E-2</v>
      </c>
      <c r="D1879" s="53">
        <v>0.48820560320056466</v>
      </c>
      <c r="E1879" s="53">
        <v>12.307330065031277</v>
      </c>
      <c r="F1879" s="53">
        <v>-0.94960919300374369</v>
      </c>
      <c r="K1879" s="53">
        <v>-0.94837485607255478</v>
      </c>
      <c r="M1879" s="53">
        <v>0.58235527086056293</v>
      </c>
      <c r="P1879" s="53">
        <v>-1.203973519786689</v>
      </c>
      <c r="R1879" s="53">
        <v>0.25444122139498021</v>
      </c>
      <c r="T1879" s="53">
        <v>10.211993433790843</v>
      </c>
      <c r="U1879" s="53">
        <v>-1.1384849574480995</v>
      </c>
    </row>
    <row r="1880" spans="1:21" x14ac:dyDescent="0.25">
      <c r="A1880" s="53" t="s">
        <v>677</v>
      </c>
      <c r="B1880" s="53">
        <f t="shared" si="29"/>
        <v>1871</v>
      </c>
      <c r="C1880" s="53">
        <v>-8.5852218544254649E-2</v>
      </c>
      <c r="D1880" s="53">
        <v>-0.4123551182959142</v>
      </c>
      <c r="E1880" s="53">
        <v>3.5331735112079339</v>
      </c>
      <c r="F1880" s="53">
        <v>-0.94436946331200355</v>
      </c>
      <c r="K1880" s="53">
        <v>-0.94207642566378536</v>
      </c>
      <c r="M1880" s="53">
        <v>0.91260275618887166</v>
      </c>
      <c r="P1880" s="53">
        <v>-1.2000662965727655</v>
      </c>
      <c r="R1880" s="53">
        <v>-0.30699611651346947</v>
      </c>
      <c r="T1880" s="53">
        <v>8.0708408515617052</v>
      </c>
      <c r="U1880" s="53">
        <v>-1.1344950674006853</v>
      </c>
    </row>
    <row r="1881" spans="1:21" x14ac:dyDescent="0.25">
      <c r="A1881" s="53" t="s">
        <v>677</v>
      </c>
      <c r="B1881" s="53">
        <f t="shared" si="29"/>
        <v>1872</v>
      </c>
      <c r="C1881" s="53">
        <v>0.19100677154502552</v>
      </c>
      <c r="D1881" s="53">
        <v>-0.80426936076424804</v>
      </c>
      <c r="E1881" s="53">
        <v>2.225911620981079</v>
      </c>
      <c r="F1881" s="53">
        <v>-0.65054522912950896</v>
      </c>
      <c r="K1881" s="53">
        <v>-0.58888425731095817</v>
      </c>
      <c r="M1881" s="53">
        <v>0.56213755144278477</v>
      </c>
      <c r="P1881" s="53">
        <v>-0.98096398860049416</v>
      </c>
      <c r="R1881" s="53">
        <v>9.5954587166071831E-2</v>
      </c>
      <c r="T1881" s="53">
        <v>10.398567590332444</v>
      </c>
      <c r="U1881" s="53">
        <v>-0.91075711589875086</v>
      </c>
    </row>
    <row r="1882" spans="1:21" x14ac:dyDescent="0.25">
      <c r="A1882" s="53" t="s">
        <v>677</v>
      </c>
      <c r="B1882" s="53">
        <f t="shared" si="29"/>
        <v>1873</v>
      </c>
      <c r="C1882" s="53">
        <v>-0.17767949905009275</v>
      </c>
      <c r="D1882" s="53">
        <v>2.3521767892471326</v>
      </c>
      <c r="E1882" s="53">
        <v>1.8774644379594401</v>
      </c>
      <c r="F1882" s="53">
        <v>-0.89940841665969362</v>
      </c>
      <c r="K1882" s="53">
        <v>-0.88803088512923922</v>
      </c>
      <c r="M1882" s="53">
        <v>0.64840965680760287</v>
      </c>
      <c r="P1882" s="53">
        <v>-1.1665392149221363</v>
      </c>
      <c r="R1882" s="53">
        <v>4.4417854604657706E-2</v>
      </c>
      <c r="T1882" s="53">
        <v>4.0850941059258021</v>
      </c>
      <c r="U1882" s="53">
        <v>-1.1002586385936497</v>
      </c>
    </row>
    <row r="1883" spans="1:21" x14ac:dyDescent="0.25">
      <c r="A1883" s="53" t="s">
        <v>677</v>
      </c>
      <c r="B1883" s="53">
        <f t="shared" si="29"/>
        <v>1874</v>
      </c>
      <c r="C1883" s="53">
        <v>-7.7037298254483716E-2</v>
      </c>
      <c r="D1883" s="53">
        <v>0.41221617018080903</v>
      </c>
      <c r="E1883" s="53">
        <v>2.6870988773975566</v>
      </c>
      <c r="F1883" s="53">
        <v>-0.64015438194792895</v>
      </c>
      <c r="K1883" s="53">
        <v>-0.5763939130161928</v>
      </c>
      <c r="M1883" s="53">
        <v>-1.0082511876952893</v>
      </c>
      <c r="P1883" s="53">
        <v>-0.97321561956073233</v>
      </c>
      <c r="R1883" s="53">
        <v>0.16145755722627719</v>
      </c>
      <c r="T1883" s="53">
        <v>3.7256652313014795</v>
      </c>
      <c r="U1883" s="53">
        <v>-0.90284481122025917</v>
      </c>
    </row>
    <row r="1884" spans="1:21" x14ac:dyDescent="0.25">
      <c r="A1884" s="53" t="s">
        <v>677</v>
      </c>
      <c r="B1884" s="53">
        <f t="shared" si="29"/>
        <v>1875</v>
      </c>
      <c r="C1884" s="53">
        <v>-0.26367710401187411</v>
      </c>
      <c r="D1884" s="53">
        <v>2.0028228302346087</v>
      </c>
      <c r="E1884" s="53">
        <v>3.9597681142930723</v>
      </c>
      <c r="F1884" s="53">
        <v>-0.99553800800922754</v>
      </c>
      <c r="K1884" s="53">
        <v>-1.0035837050185794</v>
      </c>
      <c r="M1884" s="53">
        <v>-0.93907369415401376</v>
      </c>
      <c r="P1884" s="53">
        <v>-1.2382222583161417</v>
      </c>
      <c r="R1884" s="53">
        <v>-0.1723129479342409</v>
      </c>
      <c r="T1884" s="53">
        <v>8.346782445042459</v>
      </c>
      <c r="U1884" s="53">
        <v>-1.1734583115447388</v>
      </c>
    </row>
    <row r="1885" spans="1:21" x14ac:dyDescent="0.25">
      <c r="A1885" s="53" t="s">
        <v>677</v>
      </c>
      <c r="B1885" s="53">
        <f t="shared" si="29"/>
        <v>1876</v>
      </c>
      <c r="C1885" s="53">
        <v>-0.7497529235730177</v>
      </c>
      <c r="D1885" s="53">
        <v>-0.35210550843497851</v>
      </c>
      <c r="E1885" s="53">
        <v>3.9351420514962552</v>
      </c>
      <c r="F1885" s="53">
        <v>-0.94530324260602527</v>
      </c>
      <c r="K1885" s="53">
        <v>-0.9431988774402229</v>
      </c>
      <c r="M1885" s="53">
        <v>3.0994800860067682</v>
      </c>
      <c r="P1885" s="53">
        <v>-1.2007626080905207</v>
      </c>
      <c r="R1885" s="53">
        <v>-0.39927451454594193</v>
      </c>
      <c r="T1885" s="53">
        <v>2.3810704263603664</v>
      </c>
      <c r="U1885" s="53">
        <v>-1.1352061110863114</v>
      </c>
    </row>
    <row r="1886" spans="1:21" x14ac:dyDescent="0.25">
      <c r="A1886" s="53" t="s">
        <v>677</v>
      </c>
      <c r="B1886" s="53">
        <f t="shared" si="29"/>
        <v>1877</v>
      </c>
      <c r="C1886" s="53">
        <v>1.2855264358056851E-3</v>
      </c>
      <c r="D1886" s="53">
        <v>0.62887592740554354</v>
      </c>
      <c r="E1886" s="53">
        <v>4.9315495232628512</v>
      </c>
      <c r="F1886" s="53">
        <v>-0.93564740137049318</v>
      </c>
      <c r="K1886" s="53">
        <v>-0.93159204891317204</v>
      </c>
      <c r="M1886" s="53">
        <v>-5.5718316911480978E-2</v>
      </c>
      <c r="P1886" s="53">
        <v>-1.1935623269224096</v>
      </c>
      <c r="R1886" s="53">
        <v>-0.37318494150692255</v>
      </c>
      <c r="T1886" s="53">
        <v>10.937838227947941</v>
      </c>
      <c r="U1886" s="53">
        <v>-1.1278534904147159</v>
      </c>
    </row>
    <row r="1887" spans="1:21" x14ac:dyDescent="0.25">
      <c r="A1887" s="53" t="s">
        <v>677</v>
      </c>
      <c r="B1887" s="53">
        <f t="shared" si="29"/>
        <v>1878</v>
      </c>
      <c r="C1887" s="53">
        <v>5.8440982545365863</v>
      </c>
      <c r="D1887" s="53">
        <v>0.28053161647779551</v>
      </c>
      <c r="E1887" s="53">
        <v>1.8455028739182406</v>
      </c>
      <c r="F1887" s="53">
        <v>-1.1006964627770031</v>
      </c>
      <c r="K1887" s="53">
        <v>-1.1299896931543127</v>
      </c>
      <c r="M1887" s="53">
        <v>-1.0429903085376349</v>
      </c>
      <c r="P1887" s="53">
        <v>-1.3166380506912079</v>
      </c>
      <c r="R1887" s="53">
        <v>-0.36686595698246305</v>
      </c>
      <c r="T1887" s="53">
        <v>11.053451220401577</v>
      </c>
      <c r="U1887" s="53">
        <v>-1.2535331811970416</v>
      </c>
    </row>
    <row r="1888" spans="1:21" x14ac:dyDescent="0.25">
      <c r="A1888" s="53" t="s">
        <v>677</v>
      </c>
      <c r="B1888" s="53">
        <f t="shared" si="29"/>
        <v>1879</v>
      </c>
      <c r="C1888" s="53">
        <v>-0.61467222842485569</v>
      </c>
      <c r="D1888" s="53">
        <v>-0.81363629499699319</v>
      </c>
      <c r="E1888" s="53">
        <v>3.1199607626772923</v>
      </c>
      <c r="F1888" s="53">
        <v>-0.98052317207875594</v>
      </c>
      <c r="K1888" s="53">
        <v>-0.98553508328218631</v>
      </c>
      <c r="M1888" s="53">
        <v>-1.318309246533016</v>
      </c>
      <c r="P1888" s="53">
        <v>-1.2270258190049173</v>
      </c>
      <c r="R1888" s="53">
        <v>-0.70011005394318815</v>
      </c>
      <c r="T1888" s="53">
        <v>1.7179204709483915</v>
      </c>
      <c r="U1888" s="53">
        <v>-1.1620249842612758</v>
      </c>
    </row>
    <row r="1889" spans="1:21" x14ac:dyDescent="0.25">
      <c r="A1889" s="53" t="s">
        <v>677</v>
      </c>
      <c r="B1889" s="53">
        <f t="shared" si="29"/>
        <v>1880</v>
      </c>
      <c r="C1889" s="53">
        <v>2.8348813525651546</v>
      </c>
      <c r="D1889" s="53">
        <v>1.0876193326813139</v>
      </c>
      <c r="E1889" s="53">
        <v>2.5407020580106492</v>
      </c>
      <c r="F1889" s="53">
        <v>-0.8989689902321415</v>
      </c>
      <c r="K1889" s="53">
        <v>-0.88750267147385287</v>
      </c>
      <c r="M1889" s="53">
        <v>-1.1575783543597553</v>
      </c>
      <c r="P1889" s="53">
        <v>-1.1662115382594929</v>
      </c>
      <c r="R1889" s="53">
        <v>0.61923516397727829</v>
      </c>
      <c r="T1889" s="53">
        <v>2.0736524673882308</v>
      </c>
      <c r="U1889" s="53">
        <v>-1.0999240291322829</v>
      </c>
    </row>
    <row r="1890" spans="1:21" x14ac:dyDescent="0.25">
      <c r="A1890" s="53" t="s">
        <v>677</v>
      </c>
      <c r="B1890" s="53">
        <f t="shared" si="29"/>
        <v>1881</v>
      </c>
      <c r="C1890" s="53">
        <v>-0.35514234336175671</v>
      </c>
      <c r="D1890" s="53">
        <v>4.72034128350848E-2</v>
      </c>
      <c r="E1890" s="53">
        <v>3.3420572031647304</v>
      </c>
      <c r="F1890" s="53">
        <v>-0.99952804312895183</v>
      </c>
      <c r="K1890" s="53">
        <v>-1.0083799368871327</v>
      </c>
      <c r="M1890" s="53">
        <v>-0.28973170938092596</v>
      </c>
      <c r="P1890" s="53">
        <v>-1.2411975945951739</v>
      </c>
      <c r="R1890" s="53">
        <v>0.72855667395023549</v>
      </c>
      <c r="T1890" s="53">
        <v>2.8519966943656225</v>
      </c>
      <c r="U1890" s="53">
        <v>-1.176496598317073</v>
      </c>
    </row>
    <row r="1891" spans="1:21" x14ac:dyDescent="0.25">
      <c r="A1891" s="53" t="s">
        <v>677</v>
      </c>
      <c r="B1891" s="53">
        <f t="shared" si="29"/>
        <v>1882</v>
      </c>
      <c r="C1891" s="53">
        <v>-0.38489433017814878</v>
      </c>
      <c r="D1891" s="53">
        <v>0.17842972083189088</v>
      </c>
      <c r="E1891" s="53">
        <v>2.43247156607227</v>
      </c>
      <c r="F1891" s="53">
        <v>-0.76353020175028374</v>
      </c>
      <c r="K1891" s="53">
        <v>-0.72469813114694337</v>
      </c>
      <c r="M1891" s="53">
        <v>0.52245477269103346</v>
      </c>
      <c r="P1891" s="53">
        <v>-1.065215950785547</v>
      </c>
      <c r="R1891" s="53">
        <v>1.1028234312450946</v>
      </c>
      <c r="T1891" s="53">
        <v>3.0908854135050747</v>
      </c>
      <c r="U1891" s="53">
        <v>-0.99679163376283375</v>
      </c>
    </row>
    <row r="1892" spans="1:21" x14ac:dyDescent="0.25">
      <c r="A1892" s="53" t="s">
        <v>677</v>
      </c>
      <c r="B1892" s="53">
        <f t="shared" si="29"/>
        <v>1883</v>
      </c>
      <c r="C1892" s="53">
        <v>-0.49377971312546248</v>
      </c>
      <c r="D1892" s="53">
        <v>0.39277065951838713</v>
      </c>
      <c r="E1892" s="53">
        <v>4.0032585374888816</v>
      </c>
      <c r="F1892" s="53">
        <v>-0.85679441994963901</v>
      </c>
      <c r="K1892" s="53">
        <v>-0.83680662194999367</v>
      </c>
      <c r="M1892" s="53">
        <v>-0.46032253281523661</v>
      </c>
      <c r="P1892" s="53">
        <v>-1.1347623090550165</v>
      </c>
      <c r="R1892" s="53">
        <v>-0.85872355195004679</v>
      </c>
      <c r="T1892" s="53">
        <v>2.4799793081810817</v>
      </c>
      <c r="U1892" s="53">
        <v>-1.0678094148060162</v>
      </c>
    </row>
    <row r="1893" spans="1:21" x14ac:dyDescent="0.25">
      <c r="A1893" s="53" t="s">
        <v>677</v>
      </c>
      <c r="B1893" s="53">
        <f t="shared" si="29"/>
        <v>1884</v>
      </c>
      <c r="C1893" s="53">
        <v>-0.70737047111334683</v>
      </c>
      <c r="D1893" s="53">
        <v>0.11656656043804087</v>
      </c>
      <c r="E1893" s="53">
        <v>3.1250432954564911</v>
      </c>
      <c r="F1893" s="53">
        <v>-0.91975675549074043</v>
      </c>
      <c r="K1893" s="53">
        <v>-0.91249065759869352</v>
      </c>
      <c r="M1893" s="53">
        <v>-0.95018889186902356</v>
      </c>
      <c r="P1893" s="53">
        <v>-1.1817128033556727</v>
      </c>
      <c r="R1893" s="53">
        <v>-0.54355227691788377</v>
      </c>
      <c r="T1893" s="53">
        <v>4.8490616925214391</v>
      </c>
      <c r="U1893" s="53">
        <v>-1.1157532612859971</v>
      </c>
    </row>
    <row r="1894" spans="1:21" x14ac:dyDescent="0.25">
      <c r="A1894" s="53" t="s">
        <v>677</v>
      </c>
      <c r="B1894" s="53">
        <f t="shared" si="29"/>
        <v>1885</v>
      </c>
      <c r="C1894" s="53">
        <v>0.10647371914430517</v>
      </c>
      <c r="D1894" s="53">
        <v>1.5843594283780906</v>
      </c>
      <c r="E1894" s="53">
        <v>2.5067515473050275</v>
      </c>
      <c r="F1894" s="53">
        <v>-1.2352627725953653</v>
      </c>
      <c r="K1894" s="53">
        <v>-1.2917454682836922</v>
      </c>
      <c r="M1894" s="53">
        <v>-8.5877665225056604E-2</v>
      </c>
      <c r="P1894" s="53">
        <v>-1.4169830380219757</v>
      </c>
      <c r="R1894" s="53">
        <v>-0.9366199977385109</v>
      </c>
      <c r="T1894" s="53">
        <v>4.8636319792458824</v>
      </c>
      <c r="U1894" s="53">
        <v>-1.356001211391022</v>
      </c>
    </row>
    <row r="1895" spans="1:21" x14ac:dyDescent="0.25">
      <c r="A1895" s="53" t="s">
        <v>677</v>
      </c>
      <c r="B1895" s="53">
        <f t="shared" si="29"/>
        <v>1886</v>
      </c>
      <c r="C1895" s="53">
        <v>0.13497449987990681</v>
      </c>
      <c r="D1895" s="53">
        <v>1.6721730017468526</v>
      </c>
      <c r="E1895" s="53">
        <v>7.245442820103813</v>
      </c>
      <c r="F1895" s="53">
        <v>-0.7535153572925497</v>
      </c>
      <c r="K1895" s="53">
        <v>-0.71265976188313895</v>
      </c>
      <c r="M1895" s="53">
        <v>-0.49134067213136645</v>
      </c>
      <c r="P1895" s="53">
        <v>-1.0577479638756928</v>
      </c>
      <c r="R1895" s="53">
        <v>-0.84459301775661033</v>
      </c>
      <c r="T1895" s="53">
        <v>3.9305093203723227</v>
      </c>
      <c r="U1895" s="53">
        <v>-0.98916564338182178</v>
      </c>
    </row>
    <row r="1896" spans="1:21" x14ac:dyDescent="0.25">
      <c r="A1896" s="53" t="s">
        <v>677</v>
      </c>
      <c r="B1896" s="53">
        <f t="shared" si="29"/>
        <v>1887</v>
      </c>
      <c r="C1896" s="53">
        <v>-0.67790890280851679</v>
      </c>
      <c r="D1896" s="53">
        <v>1.0157756152129809</v>
      </c>
      <c r="E1896" s="53">
        <v>4.4160597777556836</v>
      </c>
      <c r="F1896" s="53">
        <v>-1.2653318878744251</v>
      </c>
      <c r="K1896" s="53">
        <v>-1.3278901248175914</v>
      </c>
      <c r="M1896" s="53">
        <v>-0.60268861237594806</v>
      </c>
      <c r="P1896" s="53">
        <v>-1.4394053292759854</v>
      </c>
      <c r="R1896" s="53">
        <v>-0.92269004597589799</v>
      </c>
      <c r="T1896" s="53">
        <v>2.6640743962701019</v>
      </c>
      <c r="U1896" s="53">
        <v>-1.3788979008854421</v>
      </c>
    </row>
    <row r="1897" spans="1:21" x14ac:dyDescent="0.25">
      <c r="A1897" s="53" t="s">
        <v>677</v>
      </c>
      <c r="B1897" s="53">
        <f t="shared" si="29"/>
        <v>1888</v>
      </c>
      <c r="C1897" s="53">
        <v>-0.38189027112584761</v>
      </c>
      <c r="D1897" s="53">
        <v>1.8780986899127075</v>
      </c>
      <c r="E1897" s="53">
        <v>8.1715014714961978</v>
      </c>
      <c r="F1897" s="53">
        <v>-1.083020188051262</v>
      </c>
      <c r="K1897" s="53">
        <v>-1.108741882141872</v>
      </c>
      <c r="M1897" s="53">
        <v>-0.5111623721362718</v>
      </c>
      <c r="P1897" s="53">
        <v>-1.303456998421856</v>
      </c>
      <c r="R1897" s="53">
        <v>-0.92583023872433678</v>
      </c>
      <c r="T1897" s="53">
        <v>3.540037131436097</v>
      </c>
      <c r="U1897" s="53">
        <v>-1.2400732516295356</v>
      </c>
    </row>
    <row r="1898" spans="1:21" x14ac:dyDescent="0.25">
      <c r="A1898" s="53" t="s">
        <v>677</v>
      </c>
      <c r="B1898" s="53">
        <f t="shared" si="29"/>
        <v>1889</v>
      </c>
      <c r="C1898" s="53">
        <v>-0.49534441308696625</v>
      </c>
      <c r="D1898" s="53">
        <v>1.3754815746371676</v>
      </c>
      <c r="E1898" s="53">
        <v>3.1727804914926736</v>
      </c>
      <c r="F1898" s="53">
        <v>-1.1202670010698264</v>
      </c>
      <c r="K1898" s="53">
        <v>-1.1535145085076344</v>
      </c>
      <c r="M1898" s="53">
        <v>-0.18076281464155497</v>
      </c>
      <c r="P1898" s="53">
        <v>-1.3312316396786774</v>
      </c>
      <c r="R1898" s="53">
        <v>-0.86875304452650137</v>
      </c>
      <c r="T1898" s="53">
        <v>2.4198975611330056</v>
      </c>
      <c r="U1898" s="53">
        <v>-1.2684355331409145</v>
      </c>
    </row>
    <row r="1899" spans="1:21" x14ac:dyDescent="0.25">
      <c r="A1899" s="53" t="s">
        <v>677</v>
      </c>
      <c r="B1899" s="53">
        <f t="shared" si="29"/>
        <v>1890</v>
      </c>
      <c r="C1899" s="53">
        <v>0.64666600283138065</v>
      </c>
      <c r="D1899" s="53">
        <v>1.6419369741337211</v>
      </c>
      <c r="E1899" s="53">
        <v>3.9065556915204382</v>
      </c>
      <c r="F1899" s="53">
        <v>-1.2456402648013918</v>
      </c>
      <c r="K1899" s="53">
        <v>-1.3042197591961107</v>
      </c>
      <c r="M1899" s="53">
        <v>0.72957471640878169</v>
      </c>
      <c r="P1899" s="53">
        <v>-1.4247214483666186</v>
      </c>
      <c r="R1899" s="53">
        <v>-0.3157204470515601</v>
      </c>
      <c r="T1899" s="53">
        <v>3.5635295559369848</v>
      </c>
      <c r="U1899" s="53">
        <v>-1.3639033466739188</v>
      </c>
    </row>
    <row r="1900" spans="1:21" x14ac:dyDescent="0.25">
      <c r="A1900" s="53" t="s">
        <v>677</v>
      </c>
      <c r="B1900" s="53">
        <f t="shared" si="29"/>
        <v>1891</v>
      </c>
      <c r="C1900" s="53">
        <v>-0.41256633175886792</v>
      </c>
      <c r="D1900" s="53">
        <v>1.5242885643738688</v>
      </c>
      <c r="E1900" s="53">
        <v>4.8989524891116432</v>
      </c>
      <c r="F1900" s="53">
        <v>-1.0561809134476845</v>
      </c>
      <c r="K1900" s="53">
        <v>-1.0764796638104637</v>
      </c>
      <c r="M1900" s="53">
        <v>-5.9549960080733613E-2</v>
      </c>
      <c r="P1900" s="53">
        <v>-1.2834431727198787</v>
      </c>
      <c r="R1900" s="53">
        <v>-0.9078486990473682</v>
      </c>
      <c r="T1900" s="53">
        <v>3.5678808608518748</v>
      </c>
      <c r="U1900" s="53">
        <v>-1.2196359846481042</v>
      </c>
    </row>
    <row r="1901" spans="1:21" x14ac:dyDescent="0.25">
      <c r="A1901" s="53" t="s">
        <v>677</v>
      </c>
      <c r="B1901" s="53">
        <f t="shared" si="29"/>
        <v>1892</v>
      </c>
      <c r="C1901" s="53">
        <v>-0.65952432711576603</v>
      </c>
      <c r="D1901" s="53">
        <v>0.34867207778394227</v>
      </c>
      <c r="E1901" s="53">
        <v>3.2994134635418848</v>
      </c>
      <c r="F1901" s="53">
        <v>-1.1528215439250278</v>
      </c>
      <c r="K1901" s="53">
        <v>-1.1926467795837574</v>
      </c>
      <c r="M1901" s="53">
        <v>0.35694021427320211</v>
      </c>
      <c r="P1901" s="53">
        <v>-1.355507293776449</v>
      </c>
      <c r="R1901" s="53">
        <v>-6.1981832027787995E-2</v>
      </c>
      <c r="T1901" s="53">
        <v>3.9523860073731942</v>
      </c>
      <c r="U1901" s="53">
        <v>-1.2932247978888345</v>
      </c>
    </row>
    <row r="1902" spans="1:21" x14ac:dyDescent="0.25">
      <c r="A1902" s="53" t="s">
        <v>677</v>
      </c>
      <c r="B1902" s="53">
        <f t="shared" si="29"/>
        <v>1893</v>
      </c>
      <c r="C1902" s="53">
        <v>-0.41498833563130311</v>
      </c>
      <c r="D1902" s="53">
        <v>-0.38124145101235307</v>
      </c>
      <c r="E1902" s="53">
        <v>3.4926249315733249</v>
      </c>
      <c r="F1902" s="53">
        <v>-1.1143948392018301</v>
      </c>
      <c r="K1902" s="53">
        <v>-1.1464558613921338</v>
      </c>
      <c r="M1902" s="53">
        <v>-0.3633280791243324</v>
      </c>
      <c r="P1902" s="53">
        <v>-1.3268528170072105</v>
      </c>
      <c r="R1902" s="53">
        <v>-2.701887827727625E-2</v>
      </c>
      <c r="T1902" s="53">
        <v>1.1690580109465738</v>
      </c>
      <c r="U1902" s="53">
        <v>-1.2639640657996016</v>
      </c>
    </row>
    <row r="1903" spans="1:21" x14ac:dyDescent="0.25">
      <c r="A1903" s="53" t="s">
        <v>677</v>
      </c>
      <c r="B1903" s="53">
        <f t="shared" si="29"/>
        <v>1894</v>
      </c>
      <c r="C1903" s="53">
        <v>-0.49091433997528433</v>
      </c>
      <c r="D1903" s="53">
        <v>8.3333151260384764E-2</v>
      </c>
      <c r="E1903" s="53">
        <v>10.881612534833861</v>
      </c>
      <c r="F1903" s="53">
        <v>-1.2299869307712936</v>
      </c>
      <c r="K1903" s="53">
        <v>-1.285403629194364</v>
      </c>
      <c r="M1903" s="53">
        <v>-0.51616554492804434</v>
      </c>
      <c r="P1903" s="53">
        <v>-1.4130488862888249</v>
      </c>
      <c r="R1903" s="53">
        <v>-0.93141853740965419</v>
      </c>
      <c r="T1903" s="53">
        <v>6.3017190657923123</v>
      </c>
      <c r="U1903" s="53">
        <v>-1.3519838230859005</v>
      </c>
    </row>
    <row r="1904" spans="1:21" x14ac:dyDescent="0.25">
      <c r="A1904" s="53" t="s">
        <v>677</v>
      </c>
      <c r="B1904" s="53">
        <f t="shared" si="29"/>
        <v>1895</v>
      </c>
      <c r="C1904" s="53">
        <v>-0.57846753606937595</v>
      </c>
      <c r="D1904" s="53">
        <v>1.5839922311872696</v>
      </c>
      <c r="E1904" s="53">
        <v>3.3276514406334683</v>
      </c>
      <c r="F1904" s="53">
        <v>-1.0562285558064894</v>
      </c>
      <c r="K1904" s="53">
        <v>-1.0765369324290939</v>
      </c>
      <c r="M1904" s="53">
        <v>0.53926628839925317</v>
      </c>
      <c r="P1904" s="53">
        <v>-1.283478699233886</v>
      </c>
      <c r="R1904" s="53">
        <v>-0.93643651700534147</v>
      </c>
      <c r="T1904" s="53">
        <v>2.0034654343421066</v>
      </c>
      <c r="U1904" s="53">
        <v>-1.2196722628121344</v>
      </c>
    </row>
    <row r="1905" spans="1:21" x14ac:dyDescent="0.25">
      <c r="A1905" s="53" t="s">
        <v>677</v>
      </c>
      <c r="B1905" s="53">
        <f t="shared" si="29"/>
        <v>1896</v>
      </c>
      <c r="C1905" s="53">
        <v>-1.3573373076446398</v>
      </c>
      <c r="D1905" s="53">
        <v>-7.4257201048352234E-2</v>
      </c>
      <c r="E1905" s="53">
        <v>7.5908886787107352</v>
      </c>
      <c r="F1905" s="53">
        <v>-0.75735305321049817</v>
      </c>
      <c r="K1905" s="53">
        <v>-0.71727287402656126</v>
      </c>
      <c r="M1905" s="53">
        <v>-0.30787338938379194</v>
      </c>
      <c r="P1905" s="53">
        <v>-1.060609702068452</v>
      </c>
      <c r="R1905" s="53">
        <v>-0.41249642876592996</v>
      </c>
      <c r="T1905" s="53">
        <v>5.5730411825182866</v>
      </c>
      <c r="U1905" s="53">
        <v>-0.99208792862339867</v>
      </c>
    </row>
    <row r="1906" spans="1:21" x14ac:dyDescent="0.25">
      <c r="A1906" s="53" t="s">
        <v>677</v>
      </c>
      <c r="B1906" s="53">
        <f t="shared" si="29"/>
        <v>1897</v>
      </c>
      <c r="C1906" s="53">
        <v>-0.34039456219373204</v>
      </c>
      <c r="D1906" s="53">
        <v>-0.27145111682323486</v>
      </c>
      <c r="E1906" s="53">
        <v>1.6491492675247141</v>
      </c>
      <c r="F1906" s="53">
        <v>-0.90488485658081996</v>
      </c>
      <c r="K1906" s="53">
        <v>-0.89461385367156609</v>
      </c>
      <c r="M1906" s="53">
        <v>0.21830032175171721</v>
      </c>
      <c r="P1906" s="53">
        <v>-1.170622951001731</v>
      </c>
      <c r="R1906" s="53">
        <v>-0.68281228685859674</v>
      </c>
      <c r="T1906" s="53">
        <v>2.3038935732133181</v>
      </c>
      <c r="U1906" s="53">
        <v>-1.1044287760667733</v>
      </c>
    </row>
    <row r="1907" spans="1:21" x14ac:dyDescent="0.25">
      <c r="A1907" s="53" t="s">
        <v>677</v>
      </c>
      <c r="B1907" s="53">
        <f t="shared" si="29"/>
        <v>1898</v>
      </c>
      <c r="C1907" s="53">
        <v>-0.12047855763857726</v>
      </c>
      <c r="D1907" s="53">
        <v>0.21948115059775786</v>
      </c>
      <c r="E1907" s="53">
        <v>4.4021923659236037</v>
      </c>
      <c r="F1907" s="53">
        <v>-0.74964671024920326</v>
      </c>
      <c r="K1907" s="53">
        <v>-0.70800944486067507</v>
      </c>
      <c r="M1907" s="53">
        <v>0.42881130867852535</v>
      </c>
      <c r="P1907" s="53">
        <v>-1.0548631456840085</v>
      </c>
      <c r="R1907" s="53">
        <v>-1.0889306891164325</v>
      </c>
      <c r="T1907" s="53">
        <v>1.2564330452109187</v>
      </c>
      <c r="U1907" s="53">
        <v>-0.98621978982767022</v>
      </c>
    </row>
    <row r="1908" spans="1:21" x14ac:dyDescent="0.25">
      <c r="A1908" s="53" t="s">
        <v>677</v>
      </c>
      <c r="B1908" s="53">
        <f t="shared" si="29"/>
        <v>1899</v>
      </c>
      <c r="C1908" s="53">
        <v>-0.84614167404047858</v>
      </c>
      <c r="D1908" s="53">
        <v>1.3548497980785046</v>
      </c>
      <c r="E1908" s="53">
        <v>6.6535870322607051</v>
      </c>
      <c r="F1908" s="53">
        <v>-0.62208026220213786</v>
      </c>
      <c r="K1908" s="53">
        <v>-0.55466787138506002</v>
      </c>
      <c r="M1908" s="53">
        <v>0.14243963541662963</v>
      </c>
      <c r="P1908" s="53">
        <v>-0.95973789754134853</v>
      </c>
      <c r="R1908" s="53">
        <v>-0.7225457320993568</v>
      </c>
      <c r="T1908" s="53">
        <v>2.026571951860813</v>
      </c>
      <c r="U1908" s="53">
        <v>-0.88908193513083389</v>
      </c>
    </row>
    <row r="1909" spans="1:21" x14ac:dyDescent="0.25">
      <c r="A1909" s="53" t="s">
        <v>677</v>
      </c>
      <c r="B1909" s="53">
        <f t="shared" si="29"/>
        <v>1900</v>
      </c>
      <c r="C1909" s="53">
        <v>0.13550800281246234</v>
      </c>
      <c r="D1909" s="53">
        <v>1.4319508463604904</v>
      </c>
      <c r="E1909" s="53">
        <v>9.8291521523464773</v>
      </c>
      <c r="F1909" s="53">
        <v>-1.1788438778684331</v>
      </c>
      <c r="K1909" s="53">
        <v>-1.2239269923158502</v>
      </c>
      <c r="M1909" s="53">
        <v>0.78431748180016569</v>
      </c>
      <c r="P1909" s="53">
        <v>-1.3749119335662494</v>
      </c>
      <c r="R1909" s="53">
        <v>1.2175079306212331</v>
      </c>
      <c r="T1909" s="53">
        <v>1.5812474401502152</v>
      </c>
      <c r="U1909" s="53">
        <v>-1.31303999014483</v>
      </c>
    </row>
    <row r="1910" spans="1:21" x14ac:dyDescent="0.25">
      <c r="A1910" s="53" t="s">
        <v>677</v>
      </c>
      <c r="B1910" s="53">
        <f t="shared" si="29"/>
        <v>1901</v>
      </c>
      <c r="C1910" s="53">
        <v>-1.175478080956345</v>
      </c>
      <c r="D1910" s="53">
        <v>0.52789019646439717</v>
      </c>
      <c r="E1910" s="53">
        <v>5.6162376852819769</v>
      </c>
      <c r="F1910" s="53">
        <v>-0.83720081623180054</v>
      </c>
      <c r="K1910" s="53">
        <v>-0.8132540807438412</v>
      </c>
      <c r="M1910" s="53">
        <v>0.79759018298412321</v>
      </c>
      <c r="P1910" s="53">
        <v>-1.1201515203703565</v>
      </c>
      <c r="T1910" s="53">
        <v>1.5354383413808439</v>
      </c>
      <c r="U1910" s="53">
        <v>-1.0528894992634232</v>
      </c>
    </row>
    <row r="1911" spans="1:21" x14ac:dyDescent="0.25">
      <c r="A1911" s="53" t="s">
        <v>677</v>
      </c>
      <c r="B1911" s="53">
        <f t="shared" si="29"/>
        <v>1902</v>
      </c>
      <c r="C1911" s="53">
        <v>-1.3088217094499657</v>
      </c>
      <c r="D1911" s="53">
        <v>1.5445312915013703</v>
      </c>
      <c r="E1911" s="53">
        <v>3.357142140286685</v>
      </c>
      <c r="F1911" s="53">
        <v>-0.8631670055795454</v>
      </c>
      <c r="K1911" s="53">
        <v>-0.84446680472185709</v>
      </c>
      <c r="M1911" s="53">
        <v>0.54350390226123557</v>
      </c>
      <c r="P1911" s="53">
        <v>-1.1395142935982527</v>
      </c>
      <c r="T1911" s="53">
        <v>1.1121633698937012</v>
      </c>
      <c r="U1911" s="53">
        <v>-1.0726619391683205</v>
      </c>
    </row>
    <row r="1912" spans="1:21" x14ac:dyDescent="0.25">
      <c r="A1912" s="53" t="s">
        <v>677</v>
      </c>
      <c r="B1912" s="53">
        <f t="shared" si="29"/>
        <v>1903</v>
      </c>
      <c r="C1912" s="53">
        <v>0.3034318395503755</v>
      </c>
      <c r="D1912" s="53">
        <v>0.87138959473083744</v>
      </c>
      <c r="E1912" s="53">
        <v>4.0241343033849759</v>
      </c>
      <c r="F1912" s="53">
        <v>-1.1305194656454518</v>
      </c>
      <c r="K1912" s="53">
        <v>-1.1658385096387889</v>
      </c>
      <c r="M1912" s="53">
        <v>4.549451545515381E-2</v>
      </c>
      <c r="P1912" s="53">
        <v>-1.3388768179505564</v>
      </c>
      <c r="T1912" s="53">
        <v>7.3318945403476512</v>
      </c>
      <c r="U1912" s="53">
        <v>-1.276242463799234</v>
      </c>
    </row>
    <row r="1913" spans="1:21" x14ac:dyDescent="0.25">
      <c r="A1913" s="53" t="s">
        <v>677</v>
      </c>
      <c r="B1913" s="53">
        <f t="shared" si="29"/>
        <v>1904</v>
      </c>
      <c r="C1913" s="53">
        <v>-1.0380287968658919</v>
      </c>
      <c r="D1913" s="53">
        <v>0.14328262718822873</v>
      </c>
      <c r="E1913" s="53">
        <v>5.1357866970214765</v>
      </c>
      <c r="F1913" s="53">
        <v>-0.72509135523620749</v>
      </c>
      <c r="K1913" s="53">
        <v>-0.67849261788469861</v>
      </c>
      <c r="M1913" s="53">
        <v>5.9486608155791036E-2</v>
      </c>
      <c r="P1913" s="53">
        <v>-1.0365524199829956</v>
      </c>
      <c r="T1913" s="53">
        <v>1.444602600461345</v>
      </c>
      <c r="U1913" s="53">
        <v>-0.96752165608013818</v>
      </c>
    </row>
    <row r="1914" spans="1:21" x14ac:dyDescent="0.25">
      <c r="A1914" s="53" t="s">
        <v>677</v>
      </c>
      <c r="B1914" s="53">
        <f t="shared" si="29"/>
        <v>1905</v>
      </c>
      <c r="C1914" s="53">
        <v>-0.72193313223305033</v>
      </c>
      <c r="D1914" s="53">
        <v>6.4207802022316171E-2</v>
      </c>
      <c r="E1914" s="53">
        <v>3.8140231430092757</v>
      </c>
      <c r="F1914" s="53">
        <v>-0.79387244268722923</v>
      </c>
      <c r="K1914" s="53">
        <v>-0.76117109907288893</v>
      </c>
      <c r="M1914" s="53">
        <v>0.44726120399233132</v>
      </c>
      <c r="P1914" s="53">
        <v>-1.0878419095899061</v>
      </c>
      <c r="T1914" s="53">
        <v>1.9458969553558438</v>
      </c>
      <c r="U1914" s="53">
        <v>-1.0198962998912029</v>
      </c>
    </row>
    <row r="1915" spans="1:21" x14ac:dyDescent="0.25">
      <c r="A1915" s="53" t="s">
        <v>677</v>
      </c>
      <c r="B1915" s="53">
        <f t="shared" si="29"/>
        <v>1906</v>
      </c>
      <c r="C1915" s="53">
        <v>-0.96301623605643483</v>
      </c>
      <c r="D1915" s="53">
        <v>-8.4963351943520254E-2</v>
      </c>
      <c r="E1915" s="53">
        <v>3.7112199271803066</v>
      </c>
      <c r="F1915" s="53">
        <v>-1.1167233731615986</v>
      </c>
      <c r="K1915" s="53">
        <v>-1.1492548815635708</v>
      </c>
      <c r="M1915" s="53">
        <v>7.3817244583625083E-2</v>
      </c>
      <c r="P1915" s="53">
        <v>-1.3285891855752987</v>
      </c>
      <c r="T1915" s="53">
        <v>1.6893945818078917</v>
      </c>
      <c r="U1915" s="53">
        <v>-1.2657371714782766</v>
      </c>
    </row>
    <row r="1916" spans="1:21" x14ac:dyDescent="0.25">
      <c r="A1916" s="53" t="s">
        <v>677</v>
      </c>
      <c r="B1916" s="53">
        <f t="shared" si="29"/>
        <v>1907</v>
      </c>
      <c r="C1916" s="53">
        <v>-0.54406333904421178</v>
      </c>
      <c r="D1916" s="53">
        <v>0.89071249916013873</v>
      </c>
      <c r="E1916" s="53">
        <v>3.9027398478428301</v>
      </c>
      <c r="F1916" s="53">
        <v>-0.55497433418279363</v>
      </c>
      <c r="K1916" s="53">
        <v>-0.47400301985426341</v>
      </c>
      <c r="M1916" s="53">
        <v>0.57803166222025792</v>
      </c>
      <c r="P1916" s="53">
        <v>-0.90969756050595152</v>
      </c>
      <c r="T1916" s="53">
        <v>1.5356430847073326</v>
      </c>
      <c r="U1916" s="53">
        <v>-0.83798287275955563</v>
      </c>
    </row>
    <row r="1917" spans="1:21" x14ac:dyDescent="0.25">
      <c r="A1917" s="53" t="s">
        <v>677</v>
      </c>
      <c r="B1917" s="53">
        <f t="shared" si="29"/>
        <v>1908</v>
      </c>
      <c r="C1917" s="53">
        <v>-1.0587428164069168</v>
      </c>
      <c r="D1917" s="53">
        <v>4.9629875074594437E-3</v>
      </c>
      <c r="E1917" s="53">
        <v>3.260296665565928</v>
      </c>
      <c r="F1917" s="53">
        <v>-0.813173803144426</v>
      </c>
      <c r="K1917" s="53">
        <v>-0.78437234852395621</v>
      </c>
      <c r="M1917" s="53">
        <v>-2.8052750431906616E-2</v>
      </c>
      <c r="P1917" s="53">
        <v>-1.1022347748855235</v>
      </c>
      <c r="T1917" s="53">
        <v>1.5743006033509244</v>
      </c>
      <c r="U1917" s="53">
        <v>-1.0345936813441279</v>
      </c>
    </row>
    <row r="1918" spans="1:21" x14ac:dyDescent="0.25">
      <c r="A1918" s="53" t="s">
        <v>677</v>
      </c>
      <c r="B1918" s="53">
        <f t="shared" si="29"/>
        <v>1909</v>
      </c>
      <c r="C1918" s="53">
        <v>-0.31007295534038498</v>
      </c>
      <c r="D1918" s="53">
        <v>1.7081148904583141</v>
      </c>
      <c r="E1918" s="53">
        <v>3.784454148195957</v>
      </c>
      <c r="F1918" s="53">
        <v>-0.60209366123087815</v>
      </c>
      <c r="K1918" s="53">
        <v>-0.53064292683042702</v>
      </c>
      <c r="M1918" s="53">
        <v>0.3401644549520712</v>
      </c>
      <c r="P1918" s="53">
        <v>-0.94483405404624732</v>
      </c>
      <c r="T1918" s="53">
        <v>2.5134309746496175</v>
      </c>
      <c r="U1918" s="53">
        <v>-0.87386276448877309</v>
      </c>
    </row>
    <row r="1919" spans="1:21" x14ac:dyDescent="0.25">
      <c r="A1919" s="53" t="s">
        <v>677</v>
      </c>
      <c r="B1919" s="53">
        <f t="shared" si="29"/>
        <v>1910</v>
      </c>
      <c r="C1919" s="53">
        <v>-0.53434650047432164</v>
      </c>
      <c r="D1919" s="53">
        <v>0.56547022258669921</v>
      </c>
      <c r="E1919" s="53">
        <v>4.4200504194677448</v>
      </c>
      <c r="F1919" s="53">
        <v>-1.0392954859674837</v>
      </c>
      <c r="K1919" s="53">
        <v>-1.0561824927418837</v>
      </c>
      <c r="M1919" s="53">
        <v>-0.27325918231554508</v>
      </c>
      <c r="P1919" s="53">
        <v>-1.2708518487186304</v>
      </c>
      <c r="U1919" s="53">
        <v>-1.2067782604880604</v>
      </c>
    </row>
    <row r="1920" spans="1:21" x14ac:dyDescent="0.25">
      <c r="A1920" s="53" t="s">
        <v>677</v>
      </c>
      <c r="B1920" s="53">
        <f t="shared" si="29"/>
        <v>1911</v>
      </c>
      <c r="C1920" s="53">
        <v>-1.1480130466922196</v>
      </c>
      <c r="D1920" s="53">
        <v>2.1259476799155874</v>
      </c>
      <c r="E1920" s="53">
        <v>4.8295335051812627</v>
      </c>
      <c r="F1920" s="53">
        <v>-0.8996757747183084</v>
      </c>
      <c r="K1920" s="53">
        <v>-0.88835226356390606</v>
      </c>
      <c r="M1920" s="53">
        <v>0.23208512825478403</v>
      </c>
      <c r="P1920" s="53">
        <v>-1.1667385816212803</v>
      </c>
      <c r="U1920" s="53">
        <v>-1.1004622233814003</v>
      </c>
    </row>
    <row r="1921" spans="1:21" x14ac:dyDescent="0.25">
      <c r="A1921" s="53" t="s">
        <v>677</v>
      </c>
      <c r="B1921" s="53">
        <f t="shared" si="29"/>
        <v>1912</v>
      </c>
      <c r="C1921" s="53">
        <v>-0.91671112000300548</v>
      </c>
      <c r="D1921" s="53">
        <v>0.52016473590034684</v>
      </c>
      <c r="E1921" s="53">
        <v>2.816943790676238</v>
      </c>
      <c r="F1921" s="53">
        <v>-0.80351219928169115</v>
      </c>
      <c r="K1921" s="53">
        <v>-0.77275859301621297</v>
      </c>
      <c r="M1921" s="53">
        <v>-0.12370640263669226</v>
      </c>
      <c r="P1921" s="53">
        <v>-1.0950301965738372</v>
      </c>
      <c r="U1921" s="53">
        <v>-1.027236672612408</v>
      </c>
    </row>
    <row r="1922" spans="1:21" x14ac:dyDescent="0.25">
      <c r="A1922" s="53" t="s">
        <v>677</v>
      </c>
      <c r="B1922" s="53">
        <f t="shared" si="29"/>
        <v>1913</v>
      </c>
      <c r="C1922" s="53">
        <v>-1.0514364465109203</v>
      </c>
      <c r="D1922" s="53">
        <v>3.2774882929025924</v>
      </c>
      <c r="E1922" s="53">
        <v>3.8964051941222668</v>
      </c>
      <c r="F1922" s="53">
        <v>-0.65589875952134524</v>
      </c>
      <c r="K1922" s="53">
        <v>-0.59531948214085095</v>
      </c>
      <c r="M1922" s="53">
        <v>-0.20065195273488426</v>
      </c>
      <c r="P1922" s="53">
        <v>-0.98495607205785285</v>
      </c>
      <c r="U1922" s="53">
        <v>-0.91483366161495216</v>
      </c>
    </row>
    <row r="1923" spans="1:21" x14ac:dyDescent="0.25">
      <c r="A1923" s="53" t="s">
        <v>677</v>
      </c>
      <c r="B1923" s="53">
        <f t="shared" si="29"/>
        <v>1914</v>
      </c>
      <c r="C1923" s="53">
        <v>0.35807634230576141</v>
      </c>
      <c r="D1923" s="53">
        <v>1.8849085788969846</v>
      </c>
      <c r="E1923" s="53">
        <v>4.9239730656427234</v>
      </c>
      <c r="F1923" s="53">
        <v>-1.0230230697646139</v>
      </c>
      <c r="K1923" s="53">
        <v>-1.0366221934390645</v>
      </c>
      <c r="M1923" s="53">
        <v>-0.29287857547043966</v>
      </c>
      <c r="P1923" s="53">
        <v>-1.2587176421707806</v>
      </c>
      <c r="U1923" s="53">
        <v>-1.1943873252156632</v>
      </c>
    </row>
    <row r="1924" spans="1:21" x14ac:dyDescent="0.25">
      <c r="A1924" s="53" t="s">
        <v>677</v>
      </c>
      <c r="B1924" s="53">
        <f t="shared" si="29"/>
        <v>1915</v>
      </c>
      <c r="C1924" s="53">
        <v>-1.2860176859555694</v>
      </c>
      <c r="D1924" s="53">
        <v>0.13760438095744154</v>
      </c>
      <c r="E1924" s="53">
        <v>3.9522717716100568</v>
      </c>
      <c r="F1924" s="53">
        <v>-0.56118759485491032</v>
      </c>
      <c r="K1924" s="53">
        <v>-0.4814716856552036</v>
      </c>
      <c r="M1924" s="53">
        <v>-0.72551337406166128</v>
      </c>
      <c r="P1924" s="53">
        <v>-0.91433073774227358</v>
      </c>
      <c r="U1924" s="53">
        <v>-0.84271407615669791</v>
      </c>
    </row>
    <row r="1925" spans="1:21" x14ac:dyDescent="0.25">
      <c r="A1925" s="53" t="s">
        <v>677</v>
      </c>
      <c r="B1925" s="53">
        <f t="shared" si="29"/>
        <v>1916</v>
      </c>
      <c r="C1925" s="53">
        <v>-1.1310663185814922</v>
      </c>
      <c r="D1925" s="53">
        <v>-8.9145487895511744E-2</v>
      </c>
      <c r="E1925" s="53">
        <v>3.1862637066322863</v>
      </c>
      <c r="F1925" s="53">
        <v>-0.6721890851143647</v>
      </c>
      <c r="K1925" s="53">
        <v>-0.61490130947167121</v>
      </c>
      <c r="M1925" s="53">
        <v>-0.72671047891833074</v>
      </c>
      <c r="P1925" s="53">
        <v>-0.99710363349022091</v>
      </c>
      <c r="U1925" s="53">
        <v>-0.92723823432701091</v>
      </c>
    </row>
    <row r="1926" spans="1:21" x14ac:dyDescent="0.25">
      <c r="A1926" s="53" t="s">
        <v>677</v>
      </c>
      <c r="B1926" s="53">
        <f t="shared" si="29"/>
        <v>1917</v>
      </c>
      <c r="C1926" s="53">
        <v>-1.0325441679482144</v>
      </c>
      <c r="D1926" s="53">
        <v>0.663178162225322</v>
      </c>
      <c r="E1926" s="53">
        <v>5.8765556879250989</v>
      </c>
      <c r="F1926" s="53">
        <v>-0.73431717719748102</v>
      </c>
      <c r="K1926" s="53">
        <v>-0.68958254064891655</v>
      </c>
      <c r="M1926" s="53">
        <v>-0.79553268507375174</v>
      </c>
      <c r="P1926" s="53">
        <v>-1.0434320393250842</v>
      </c>
      <c r="U1926" s="53">
        <v>-0.97454683054295954</v>
      </c>
    </row>
    <row r="1927" spans="1:21" x14ac:dyDescent="0.25">
      <c r="A1927" s="53" t="s">
        <v>677</v>
      </c>
      <c r="B1927" s="53">
        <f t="shared" si="29"/>
        <v>1918</v>
      </c>
      <c r="C1927" s="53">
        <v>-0.48375819117995233</v>
      </c>
      <c r="D1927" s="53">
        <v>0.99563485526293416</v>
      </c>
      <c r="E1927" s="53">
        <v>4.9076821384294362</v>
      </c>
      <c r="F1927" s="53">
        <v>-0.5500605285426089</v>
      </c>
      <c r="K1927" s="53">
        <v>-0.46809636728099996</v>
      </c>
      <c r="M1927" s="53">
        <v>-0.20943811346283497</v>
      </c>
      <c r="P1927" s="53">
        <v>-0.90603337616905655</v>
      </c>
      <c r="U1927" s="53">
        <v>-0.83424116366917911</v>
      </c>
    </row>
    <row r="1928" spans="1:21" x14ac:dyDescent="0.25">
      <c r="A1928" s="53" t="s">
        <v>677</v>
      </c>
      <c r="B1928" s="53">
        <f t="shared" si="29"/>
        <v>1919</v>
      </c>
      <c r="C1928" s="53">
        <v>-0.75377452138254497</v>
      </c>
      <c r="D1928" s="53">
        <v>1.4282224017001093</v>
      </c>
      <c r="E1928" s="53">
        <v>7.9188060523511652</v>
      </c>
      <c r="F1928" s="53">
        <v>-0.6547765239211476</v>
      </c>
      <c r="K1928" s="53">
        <v>-0.59397049598203622</v>
      </c>
      <c r="M1928" s="53">
        <v>-0.83956781401627567</v>
      </c>
      <c r="P1928" s="53">
        <v>-0.9841192302269669</v>
      </c>
      <c r="U1928" s="53">
        <v>-0.91397911435478707</v>
      </c>
    </row>
    <row r="1929" spans="1:21" x14ac:dyDescent="0.25">
      <c r="A1929" s="53" t="s">
        <v>677</v>
      </c>
      <c r="B1929" s="53">
        <f t="shared" si="29"/>
        <v>1920</v>
      </c>
      <c r="C1929" s="53">
        <v>-1.3326875728304717</v>
      </c>
      <c r="D1929" s="53">
        <v>1.7898547939735185</v>
      </c>
      <c r="E1929" s="53">
        <v>4.3663573021003623</v>
      </c>
      <c r="F1929" s="53">
        <v>-0.53628143058833155</v>
      </c>
      <c r="K1929" s="53">
        <v>-0.45153316752330219</v>
      </c>
      <c r="M1929" s="53">
        <v>-0.60286738689613206</v>
      </c>
      <c r="P1929" s="53">
        <v>-0.89575841647433296</v>
      </c>
      <c r="U1929" s="53">
        <v>-0.82374881215021034</v>
      </c>
    </row>
    <row r="1930" spans="1:21" x14ac:dyDescent="0.25">
      <c r="A1930" s="53" t="s">
        <v>677</v>
      </c>
      <c r="B1930" s="53">
        <f t="shared" si="29"/>
        <v>1921</v>
      </c>
      <c r="C1930" s="53">
        <v>-1.4240544895289911</v>
      </c>
      <c r="D1930" s="53">
        <v>1.2189330446674151</v>
      </c>
      <c r="E1930" s="53">
        <v>5.6355815320631137</v>
      </c>
      <c r="F1930" s="53">
        <v>-1.0030167445982614</v>
      </c>
      <c r="K1930" s="53">
        <v>-1.0125735393655309</v>
      </c>
      <c r="M1930" s="53">
        <v>-0.27304805130530285</v>
      </c>
      <c r="P1930" s="53">
        <v>-1.2437990905060838</v>
      </c>
      <c r="U1930" s="53">
        <v>-1.1791531352168179</v>
      </c>
    </row>
    <row r="1931" spans="1:21" x14ac:dyDescent="0.25">
      <c r="A1931" s="53" t="s">
        <v>677</v>
      </c>
      <c r="B1931" s="53">
        <f t="shared" ref="B1931:B1994" si="30">B1930+1</f>
        <v>1922</v>
      </c>
      <c r="C1931" s="53">
        <v>-0.45560610159682124</v>
      </c>
      <c r="D1931" s="53">
        <v>-0.14878420955229532</v>
      </c>
      <c r="E1931" s="53">
        <v>7.4995499834720976</v>
      </c>
      <c r="F1931" s="53">
        <v>-0.84111498256077166</v>
      </c>
      <c r="K1931" s="53">
        <v>-0.81795911433941682</v>
      </c>
      <c r="M1931" s="53">
        <v>-0.48008494410322589</v>
      </c>
      <c r="P1931" s="53">
        <v>-1.1230702819178886</v>
      </c>
      <c r="U1931" s="53">
        <v>-1.0558700143278748</v>
      </c>
    </row>
    <row r="1932" spans="1:21" x14ac:dyDescent="0.25">
      <c r="A1932" s="53" t="s">
        <v>677</v>
      </c>
      <c r="B1932" s="53">
        <f t="shared" si="30"/>
        <v>1923</v>
      </c>
      <c r="C1932" s="53">
        <v>-3.7484540960828444E-3</v>
      </c>
      <c r="D1932" s="53">
        <v>2.0166963079900584</v>
      </c>
      <c r="E1932" s="53">
        <v>3.1186534120008411</v>
      </c>
      <c r="F1932" s="53">
        <v>-0.94065619340418705</v>
      </c>
      <c r="K1932" s="53">
        <v>-0.93761288012245181</v>
      </c>
      <c r="M1932" s="53">
        <v>-0.68101366049821466</v>
      </c>
      <c r="P1932" s="53">
        <v>-1.1972973418294979</v>
      </c>
      <c r="U1932" s="53">
        <v>-1.1316675286686941</v>
      </c>
    </row>
    <row r="1933" spans="1:21" x14ac:dyDescent="0.25">
      <c r="A1933" s="53" t="s">
        <v>677</v>
      </c>
      <c r="B1933" s="53">
        <f t="shared" si="30"/>
        <v>1924</v>
      </c>
      <c r="C1933" s="53">
        <v>-1.0554170744773517</v>
      </c>
      <c r="D1933" s="53">
        <v>-7.5309153068764687E-3</v>
      </c>
      <c r="E1933" s="53">
        <v>4.2772102746963805</v>
      </c>
      <c r="F1933" s="53">
        <v>-1.0159731342930955</v>
      </c>
      <c r="K1933" s="53">
        <v>-1.0281478005665334</v>
      </c>
      <c r="M1933" s="53">
        <v>-0.25180023353231018</v>
      </c>
      <c r="P1933" s="53">
        <v>-1.2534605634374254</v>
      </c>
      <c r="U1933" s="53">
        <v>-1.189019020164152</v>
      </c>
    </row>
    <row r="1934" spans="1:21" x14ac:dyDescent="0.25">
      <c r="A1934" s="53" t="s">
        <v>677</v>
      </c>
      <c r="B1934" s="53">
        <f t="shared" si="30"/>
        <v>1925</v>
      </c>
      <c r="C1934" s="53">
        <v>-1.3334241002294296</v>
      </c>
      <c r="D1934" s="53">
        <v>0.15634704998388863</v>
      </c>
      <c r="E1934" s="53">
        <v>2.726459063090676</v>
      </c>
      <c r="F1934" s="53">
        <v>-0.8773002540173277</v>
      </c>
      <c r="K1934" s="53">
        <v>-0.8614557119694094</v>
      </c>
      <c r="M1934" s="53">
        <v>-0.68641828438132158</v>
      </c>
      <c r="P1934" s="53">
        <v>-1.1500533403874982</v>
      </c>
      <c r="U1934" s="53">
        <v>-1.0834239651881801</v>
      </c>
    </row>
    <row r="1935" spans="1:21" x14ac:dyDescent="0.25">
      <c r="A1935" s="53" t="s">
        <v>677</v>
      </c>
      <c r="B1935" s="53">
        <f t="shared" si="30"/>
        <v>1926</v>
      </c>
      <c r="C1935" s="53">
        <v>-0.74226932927321843</v>
      </c>
      <c r="D1935" s="53">
        <v>0.21800355132938082</v>
      </c>
      <c r="E1935" s="53">
        <v>3.1325287095333021</v>
      </c>
      <c r="F1935" s="53">
        <v>-0.50601141391604898</v>
      </c>
      <c r="K1935" s="53">
        <v>-0.41514701695847361</v>
      </c>
      <c r="M1935" s="53">
        <v>-0.47436373307985064</v>
      </c>
      <c r="P1935" s="53">
        <v>-0.87318631470842845</v>
      </c>
      <c r="U1935" s="53">
        <v>-0.80069914253725583</v>
      </c>
    </row>
    <row r="1936" spans="1:21" x14ac:dyDescent="0.25">
      <c r="A1936" s="53" t="s">
        <v>677</v>
      </c>
      <c r="B1936" s="53">
        <f t="shared" si="30"/>
        <v>1927</v>
      </c>
      <c r="C1936" s="53">
        <v>-0.8407353402829032</v>
      </c>
      <c r="D1936" s="53">
        <v>1.0699664266767559</v>
      </c>
      <c r="E1936" s="53">
        <v>2.3836521894184122</v>
      </c>
      <c r="F1936" s="53">
        <v>-0.59388113188047098</v>
      </c>
      <c r="K1936" s="53">
        <v>-0.52077103502748612</v>
      </c>
      <c r="M1936" s="53">
        <v>-0.51457445985519445</v>
      </c>
      <c r="P1936" s="53">
        <v>-0.9387100386464603</v>
      </c>
      <c r="U1936" s="53">
        <v>-0.86760918061192926</v>
      </c>
    </row>
    <row r="1937" spans="1:21" x14ac:dyDescent="0.25">
      <c r="A1937" s="53" t="s">
        <v>677</v>
      </c>
      <c r="B1937" s="53">
        <f t="shared" si="30"/>
        <v>1928</v>
      </c>
      <c r="C1937" s="53">
        <v>-0.94537395038984529</v>
      </c>
      <c r="D1937" s="53">
        <v>0.67460657565538917</v>
      </c>
      <c r="E1937" s="53">
        <v>4.3283220682056074</v>
      </c>
      <c r="F1937" s="53">
        <v>-1.0123539408902831</v>
      </c>
      <c r="K1937" s="53">
        <v>-1.0237973399274234</v>
      </c>
      <c r="M1937" s="53">
        <v>-0.69332551073899173</v>
      </c>
      <c r="P1937" s="53">
        <v>-1.2507617607679977</v>
      </c>
      <c r="U1937" s="53">
        <v>-1.186263117744164</v>
      </c>
    </row>
    <row r="1938" spans="1:21" x14ac:dyDescent="0.25">
      <c r="A1938" s="53" t="s">
        <v>677</v>
      </c>
      <c r="B1938" s="53">
        <f t="shared" si="30"/>
        <v>1929</v>
      </c>
      <c r="C1938" s="53">
        <v>-1.1737522412321091</v>
      </c>
      <c r="D1938" s="53">
        <v>0.52127695775491423</v>
      </c>
      <c r="E1938" s="53">
        <v>8.0088616705509743</v>
      </c>
      <c r="F1938" s="53">
        <v>-0.72001671312945847</v>
      </c>
      <c r="K1938" s="53">
        <v>-0.67239263142754346</v>
      </c>
      <c r="M1938" s="53">
        <v>-0.37851478886167472</v>
      </c>
      <c r="P1938" s="53">
        <v>-1.0327683012195603</v>
      </c>
      <c r="U1938" s="53">
        <v>-0.96365747505800958</v>
      </c>
    </row>
    <row r="1939" spans="1:21" x14ac:dyDescent="0.25">
      <c r="A1939" s="53" t="s">
        <v>677</v>
      </c>
      <c r="B1939" s="53">
        <f t="shared" si="30"/>
        <v>1930</v>
      </c>
      <c r="C1939" s="53">
        <v>-6.7755033373448528E-2</v>
      </c>
      <c r="D1939" s="53">
        <v>1.6857897467537235</v>
      </c>
      <c r="E1939" s="53">
        <v>3.8349844931176542</v>
      </c>
      <c r="F1939" s="53">
        <v>-0.86880488855957283</v>
      </c>
      <c r="K1939" s="53">
        <v>-0.85124383630393752</v>
      </c>
      <c r="M1939" s="53">
        <v>-0.81382689328155888</v>
      </c>
      <c r="P1939" s="53">
        <v>-1.1437184164352898</v>
      </c>
      <c r="U1939" s="53">
        <v>-1.0769550104742613</v>
      </c>
    </row>
    <row r="1940" spans="1:21" x14ac:dyDescent="0.25">
      <c r="A1940" s="53" t="s">
        <v>677</v>
      </c>
      <c r="B1940" s="53">
        <f t="shared" si="30"/>
        <v>1931</v>
      </c>
      <c r="C1940" s="53">
        <v>-0.55003928786667389</v>
      </c>
      <c r="D1940" s="53">
        <v>0.67793717032365197</v>
      </c>
      <c r="E1940" s="53">
        <v>3.0962857819723109</v>
      </c>
      <c r="F1940" s="53">
        <v>-0.66066355724554005</v>
      </c>
      <c r="K1940" s="53">
        <v>-0.60104701936953886</v>
      </c>
      <c r="M1940" s="53">
        <v>-0.58836386366510818</v>
      </c>
      <c r="P1940" s="53">
        <v>-0.98850914242080901</v>
      </c>
      <c r="U1940" s="53">
        <v>-0.91846190584435872</v>
      </c>
    </row>
    <row r="1941" spans="1:21" x14ac:dyDescent="0.25">
      <c r="A1941" s="53" t="s">
        <v>677</v>
      </c>
      <c r="B1941" s="53">
        <f t="shared" si="30"/>
        <v>1932</v>
      </c>
      <c r="C1941" s="53">
        <v>-1.2185008562647224</v>
      </c>
      <c r="D1941" s="53">
        <v>0.40586239885749026</v>
      </c>
      <c r="E1941" s="53">
        <v>8.0995436500315989</v>
      </c>
      <c r="F1941" s="53">
        <v>-0.86068552085359507</v>
      </c>
      <c r="K1941" s="53">
        <v>-0.84148392969273855</v>
      </c>
      <c r="M1941" s="53">
        <v>-0.80522380421736672</v>
      </c>
      <c r="P1941" s="53">
        <v>-1.1376638709053579</v>
      </c>
      <c r="U1941" s="53">
        <v>-1.0707723662717477</v>
      </c>
    </row>
    <row r="1942" spans="1:21" x14ac:dyDescent="0.25">
      <c r="A1942" s="53" t="s">
        <v>677</v>
      </c>
      <c r="B1942" s="53">
        <f t="shared" si="30"/>
        <v>1933</v>
      </c>
      <c r="C1942" s="53">
        <v>-0.37871262722376675</v>
      </c>
      <c r="D1942" s="53">
        <v>2.1397112998211316</v>
      </c>
      <c r="E1942" s="53">
        <v>7.7451915242954197</v>
      </c>
      <c r="F1942" s="53">
        <v>-0.62313542957253865</v>
      </c>
      <c r="K1942" s="53">
        <v>-0.55593623800758818</v>
      </c>
      <c r="M1942" s="53">
        <v>-0.39341501000192486</v>
      </c>
      <c r="P1942" s="53">
        <v>-0.96052472714645254</v>
      </c>
      <c r="U1942" s="53">
        <v>-0.88988541203464344</v>
      </c>
    </row>
    <row r="1943" spans="1:21" x14ac:dyDescent="0.25">
      <c r="A1943" s="53" t="s">
        <v>677</v>
      </c>
      <c r="B1943" s="53">
        <f t="shared" si="30"/>
        <v>1934</v>
      </c>
      <c r="C1943" s="53">
        <v>-0.58200873760825522</v>
      </c>
      <c r="D1943" s="53">
        <v>2.7109966117361024</v>
      </c>
      <c r="E1943" s="53">
        <v>3.1577046631999122</v>
      </c>
      <c r="F1943" s="53">
        <v>-0.61218316129469141</v>
      </c>
      <c r="K1943" s="53">
        <v>-0.54277103605548449</v>
      </c>
      <c r="M1943" s="53">
        <v>-0.40873161656855628</v>
      </c>
      <c r="P1943" s="53">
        <v>-0.95235771102579669</v>
      </c>
      <c r="U1943" s="53">
        <v>-0.88154560277553651</v>
      </c>
    </row>
    <row r="1944" spans="1:21" x14ac:dyDescent="0.25">
      <c r="A1944" s="53" t="s">
        <v>677</v>
      </c>
      <c r="B1944" s="53">
        <f t="shared" si="30"/>
        <v>1935</v>
      </c>
      <c r="C1944" s="53">
        <v>-0.97998906255386309</v>
      </c>
      <c r="D1944" s="53">
        <v>0.6367597980668096</v>
      </c>
      <c r="E1944" s="53">
        <v>2.8137403467115565</v>
      </c>
      <c r="F1944" s="53">
        <v>-0.71748152012133282</v>
      </c>
      <c r="K1944" s="53">
        <v>-0.66934519622117206</v>
      </c>
      <c r="M1944" s="53">
        <v>-0.40741932675982373</v>
      </c>
      <c r="P1944" s="53">
        <v>-1.0308778287036326</v>
      </c>
      <c r="U1944" s="53">
        <v>-0.96172700498675001</v>
      </c>
    </row>
    <row r="1945" spans="1:21" x14ac:dyDescent="0.25">
      <c r="A1945" s="53" t="s">
        <v>677</v>
      </c>
      <c r="B1945" s="53">
        <f t="shared" si="30"/>
        <v>1936</v>
      </c>
      <c r="C1945" s="53">
        <v>-1.0410228421725622</v>
      </c>
      <c r="D1945" s="53">
        <v>0.24660386790102024</v>
      </c>
      <c r="E1945" s="53">
        <v>4.6764099447088761</v>
      </c>
      <c r="F1945" s="53">
        <v>-0.82451603074194091</v>
      </c>
      <c r="K1945" s="53">
        <v>-0.79800630206854173</v>
      </c>
      <c r="M1945" s="53">
        <v>-0.42054154264316246</v>
      </c>
      <c r="P1945" s="53">
        <v>-1.1106925804544772</v>
      </c>
      <c r="U1945" s="53">
        <v>-1.0432304324113</v>
      </c>
    </row>
    <row r="1946" spans="1:21" x14ac:dyDescent="0.25">
      <c r="A1946" s="53" t="s">
        <v>677</v>
      </c>
      <c r="B1946" s="53">
        <f t="shared" si="30"/>
        <v>1937</v>
      </c>
      <c r="C1946" s="53">
        <v>-0.5993888262231637</v>
      </c>
      <c r="D1946" s="53">
        <v>4.5297745953155717</v>
      </c>
      <c r="E1946" s="53">
        <v>2.6952124775042634</v>
      </c>
      <c r="F1946" s="53">
        <v>-1.0471751104823892</v>
      </c>
      <c r="K1946" s="53">
        <v>-1.0656542154402133</v>
      </c>
      <c r="M1946" s="53">
        <v>-0.82886718869640663</v>
      </c>
      <c r="P1946" s="53">
        <v>-1.2767276197283777</v>
      </c>
      <c r="U1946" s="53">
        <v>-1.2127783477595357</v>
      </c>
    </row>
    <row r="1947" spans="1:21" x14ac:dyDescent="0.25">
      <c r="A1947" s="53" t="s">
        <v>677</v>
      </c>
      <c r="B1947" s="53">
        <f t="shared" si="30"/>
        <v>1938</v>
      </c>
      <c r="C1947" s="53">
        <v>-1.453235046475553</v>
      </c>
      <c r="D1947" s="53">
        <v>1.4934292084416065</v>
      </c>
      <c r="E1947" s="53">
        <v>3.0788137399255788</v>
      </c>
      <c r="F1947" s="53">
        <v>-0.9819048750651177</v>
      </c>
      <c r="K1947" s="53">
        <v>-0.98719596287277034</v>
      </c>
      <c r="M1947" s="53">
        <v>-0.82336616642421734</v>
      </c>
      <c r="P1947" s="53">
        <v>-1.228056143525583</v>
      </c>
      <c r="U1947" s="53">
        <v>-1.1630771078092628</v>
      </c>
    </row>
    <row r="1948" spans="1:21" x14ac:dyDescent="0.25">
      <c r="A1948" s="53" t="s">
        <v>677</v>
      </c>
      <c r="B1948" s="53">
        <f t="shared" si="30"/>
        <v>1939</v>
      </c>
      <c r="C1948" s="53">
        <v>-1.4364336767826562</v>
      </c>
      <c r="D1948" s="53">
        <v>1.4884547137353015</v>
      </c>
      <c r="E1948" s="53">
        <v>3.8628825796177231</v>
      </c>
      <c r="F1948" s="53">
        <v>-0.79652174466368819</v>
      </c>
      <c r="K1948" s="53">
        <v>-0.76435569925500269</v>
      </c>
      <c r="M1948" s="53">
        <v>-0.69077628870837693</v>
      </c>
      <c r="P1948" s="53">
        <v>-1.089817472222351</v>
      </c>
      <c r="U1948" s="53">
        <v>-1.0219136603678571</v>
      </c>
    </row>
    <row r="1949" spans="1:21" x14ac:dyDescent="0.25">
      <c r="A1949" s="53" t="s">
        <v>677</v>
      </c>
      <c r="B1949" s="53">
        <f t="shared" si="30"/>
        <v>1940</v>
      </c>
      <c r="C1949" s="53">
        <v>-5.9868124778428934E-2</v>
      </c>
      <c r="D1949" s="53">
        <v>0.41725621663606915</v>
      </c>
      <c r="E1949" s="53">
        <v>4.6147689263841851</v>
      </c>
      <c r="F1949" s="53">
        <v>-0.75647389705922574</v>
      </c>
      <c r="K1949" s="53">
        <v>-0.71621608213785748</v>
      </c>
      <c r="M1949" s="53">
        <v>-5.2611504352631129E-2</v>
      </c>
      <c r="P1949" s="53">
        <v>-1.059954122577714</v>
      </c>
      <c r="U1949" s="53">
        <v>-0.99141847875013234</v>
      </c>
    </row>
    <row r="1950" spans="1:21" x14ac:dyDescent="0.25">
      <c r="A1950" s="53" t="s">
        <v>677</v>
      </c>
      <c r="B1950" s="53">
        <f t="shared" si="30"/>
        <v>1941</v>
      </c>
      <c r="C1950" s="53">
        <v>-0.81737110887691367</v>
      </c>
      <c r="D1950" s="53">
        <v>1.9215089981714031</v>
      </c>
      <c r="E1950" s="53">
        <v>7.3483376860684366</v>
      </c>
      <c r="F1950" s="53">
        <v>-0.67364422555006331</v>
      </c>
      <c r="K1950" s="53">
        <v>-0.61665046473509666</v>
      </c>
      <c r="M1950" s="53">
        <v>-0.58521812469522083</v>
      </c>
      <c r="P1950" s="53">
        <v>-0.99818871971114609</v>
      </c>
      <c r="U1950" s="53">
        <v>-0.92834627819254389</v>
      </c>
    </row>
    <row r="1951" spans="1:21" x14ac:dyDescent="0.25">
      <c r="A1951" s="53" t="s">
        <v>677</v>
      </c>
      <c r="B1951" s="53">
        <f t="shared" si="30"/>
        <v>1942</v>
      </c>
      <c r="C1951" s="53">
        <v>-0.54829918327837857</v>
      </c>
      <c r="D1951" s="53">
        <v>3.3030708971222773</v>
      </c>
      <c r="E1951" s="53">
        <v>7.2131874963211287</v>
      </c>
      <c r="F1951" s="53">
        <v>-0.91976373130261713</v>
      </c>
      <c r="K1951" s="53">
        <v>-0.91249904289111028</v>
      </c>
      <c r="M1951" s="53">
        <v>-0.28023746911649056</v>
      </c>
      <c r="P1951" s="53">
        <v>-1.1817180051610527</v>
      </c>
      <c r="U1951" s="53">
        <v>-1.1157585731482529</v>
      </c>
    </row>
    <row r="1952" spans="1:21" x14ac:dyDescent="0.25">
      <c r="A1952" s="53" t="s">
        <v>677</v>
      </c>
      <c r="B1952" s="53">
        <f t="shared" si="30"/>
        <v>1943</v>
      </c>
      <c r="C1952" s="53">
        <v>-0.18356744226299074</v>
      </c>
      <c r="D1952" s="53">
        <v>2.0947387229423486</v>
      </c>
      <c r="E1952" s="53">
        <v>9.5901384183928666</v>
      </c>
      <c r="F1952" s="53">
        <v>-1.067237271976166</v>
      </c>
      <c r="K1952" s="53">
        <v>-1.0897699877132063</v>
      </c>
      <c r="M1952" s="53">
        <v>1.0049581449264595</v>
      </c>
      <c r="P1952" s="53">
        <v>-1.2916878080818979</v>
      </c>
      <c r="U1952" s="53">
        <v>-1.2280550553728726</v>
      </c>
    </row>
    <row r="1953" spans="1:21" x14ac:dyDescent="0.25">
      <c r="A1953" s="53" t="s">
        <v>677</v>
      </c>
      <c r="B1953" s="53">
        <f t="shared" si="30"/>
        <v>1944</v>
      </c>
      <c r="C1953" s="53">
        <v>-0.98812026378248297</v>
      </c>
      <c r="D1953" s="53">
        <v>2.4830789879973265</v>
      </c>
      <c r="E1953" s="53">
        <v>2.5267551378337947</v>
      </c>
      <c r="F1953" s="53">
        <v>-0.75575072463582038</v>
      </c>
      <c r="K1953" s="53">
        <v>-0.71534679088614661</v>
      </c>
      <c r="M1953" s="53">
        <v>-0.25304055823596228</v>
      </c>
      <c r="P1953" s="53">
        <v>-1.0594148588662953</v>
      </c>
      <c r="U1953" s="53">
        <v>-0.99086780560009224</v>
      </c>
    </row>
    <row r="1954" spans="1:21" x14ac:dyDescent="0.25">
      <c r="A1954" s="53" t="s">
        <v>677</v>
      </c>
      <c r="B1954" s="53">
        <f t="shared" si="30"/>
        <v>1945</v>
      </c>
      <c r="C1954" s="53">
        <v>-0.31644038493542537</v>
      </c>
      <c r="D1954" s="53">
        <v>2.4145928734724631</v>
      </c>
      <c r="E1954" s="53">
        <v>0.78810957315998664</v>
      </c>
      <c r="F1954" s="53">
        <v>-0.54130144955233062</v>
      </c>
      <c r="K1954" s="53">
        <v>-0.45756749409272307</v>
      </c>
      <c r="M1954" s="53">
        <v>0.44952008890555006</v>
      </c>
      <c r="P1954" s="53">
        <v>-0.89950180321075046</v>
      </c>
      <c r="U1954" s="53">
        <v>-0.82757139935997881</v>
      </c>
    </row>
    <row r="1955" spans="1:21" x14ac:dyDescent="0.25">
      <c r="A1955" s="53" t="s">
        <v>677</v>
      </c>
      <c r="B1955" s="53">
        <f t="shared" si="30"/>
        <v>1946</v>
      </c>
      <c r="C1955" s="53">
        <v>-1.1505036352752953</v>
      </c>
      <c r="D1955" s="53">
        <v>-8.2284615322506138E-2</v>
      </c>
      <c r="E1955" s="53">
        <v>2.2526292042121101</v>
      </c>
      <c r="F1955" s="53">
        <v>-0.56840504428076877</v>
      </c>
      <c r="K1955" s="53">
        <v>-0.49014743910279884</v>
      </c>
      <c r="M1955" s="53">
        <v>0.20590067111663807</v>
      </c>
      <c r="P1955" s="53">
        <v>-0.91971273024972811</v>
      </c>
      <c r="U1955" s="53">
        <v>-0.84820993783775789</v>
      </c>
    </row>
    <row r="1956" spans="1:21" x14ac:dyDescent="0.25">
      <c r="A1956" s="53" t="s">
        <v>677</v>
      </c>
      <c r="B1956" s="53">
        <f t="shared" si="30"/>
        <v>1947</v>
      </c>
      <c r="C1956" s="53">
        <v>-0.89077375870747899</v>
      </c>
      <c r="D1956" s="53">
        <v>2.8079561904531238</v>
      </c>
      <c r="E1956" s="53">
        <v>1.9134712668554499</v>
      </c>
      <c r="F1956" s="53">
        <v>-1.0991651502543824</v>
      </c>
      <c r="K1956" s="53">
        <v>-1.128148975039978</v>
      </c>
      <c r="M1956" s="53">
        <v>-0.1348381178449084</v>
      </c>
      <c r="P1956" s="53">
        <v>-1.3154961635733311</v>
      </c>
      <c r="U1956" s="53">
        <v>-1.2523671346730927</v>
      </c>
    </row>
    <row r="1957" spans="1:21" x14ac:dyDescent="0.25">
      <c r="A1957" s="53" t="s">
        <v>677</v>
      </c>
      <c r="B1957" s="53">
        <f t="shared" si="30"/>
        <v>1948</v>
      </c>
      <c r="C1957" s="53">
        <v>-0.44533178975292304</v>
      </c>
      <c r="D1957" s="53">
        <v>2.0777746970058768</v>
      </c>
      <c r="E1957" s="53">
        <v>1.6637856693899222</v>
      </c>
      <c r="F1957" s="53">
        <v>-0.62388470038264487</v>
      </c>
      <c r="K1957" s="53">
        <v>-0.55683690089144189</v>
      </c>
      <c r="M1957" s="53">
        <v>2.4605208595552142E-3</v>
      </c>
      <c r="P1957" s="53">
        <v>-0.96108345220957514</v>
      </c>
      <c r="U1957" s="53">
        <v>-0.89045595828873236</v>
      </c>
    </row>
    <row r="1958" spans="1:21" x14ac:dyDescent="0.25">
      <c r="A1958" s="53" t="s">
        <v>677</v>
      </c>
      <c r="B1958" s="53">
        <f t="shared" si="30"/>
        <v>1949</v>
      </c>
      <c r="C1958" s="53">
        <v>-1.2025528526046341</v>
      </c>
      <c r="D1958" s="53">
        <v>2.3671664317073406</v>
      </c>
      <c r="E1958" s="53">
        <v>1.8987001219383102</v>
      </c>
      <c r="F1958" s="53">
        <v>-1.0586350816301917</v>
      </c>
      <c r="K1958" s="53">
        <v>-1.0794297029190276</v>
      </c>
      <c r="M1958" s="53">
        <v>-0.32600964141582672</v>
      </c>
      <c r="P1958" s="53">
        <v>-1.2852732256916342</v>
      </c>
      <c r="U1958" s="53">
        <v>-1.2215047568524224</v>
      </c>
    </row>
    <row r="1959" spans="1:21" x14ac:dyDescent="0.25">
      <c r="A1959" s="53" t="s">
        <v>677</v>
      </c>
      <c r="B1959" s="53">
        <f t="shared" si="30"/>
        <v>1950</v>
      </c>
      <c r="C1959" s="53">
        <v>-0.78009061506743493</v>
      </c>
      <c r="D1959" s="53">
        <v>2.116472101017612</v>
      </c>
      <c r="E1959" s="53">
        <v>1.2783180615652368</v>
      </c>
      <c r="F1959" s="53">
        <v>-0.79497707716551425</v>
      </c>
      <c r="K1959" s="53">
        <v>-0.76249892775832162</v>
      </c>
      <c r="M1959" s="53">
        <v>0.16843649387436097</v>
      </c>
      <c r="P1959" s="53">
        <v>-1.0886656264093557</v>
      </c>
      <c r="U1959" s="53">
        <v>-1.0207374444483139</v>
      </c>
    </row>
    <row r="1960" spans="1:21" x14ac:dyDescent="0.25">
      <c r="A1960" s="53" t="s">
        <v>677</v>
      </c>
      <c r="B1960" s="53">
        <f t="shared" si="30"/>
        <v>1951</v>
      </c>
      <c r="C1960" s="53">
        <v>-0.89444758022510962</v>
      </c>
      <c r="D1960" s="53">
        <v>2.0105607309136384</v>
      </c>
      <c r="E1960" s="53">
        <v>2.7240149086537997</v>
      </c>
      <c r="F1960" s="53">
        <v>-0.88597982963489808</v>
      </c>
      <c r="K1960" s="53">
        <v>-0.87188901792622164</v>
      </c>
      <c r="M1960" s="53">
        <v>0.35074740379228325</v>
      </c>
      <c r="P1960" s="53">
        <v>-1.1565256283365186</v>
      </c>
      <c r="U1960" s="53">
        <v>-1.0900331901691773</v>
      </c>
    </row>
    <row r="1961" spans="1:21" x14ac:dyDescent="0.25">
      <c r="A1961" s="53" t="s">
        <v>677</v>
      </c>
      <c r="B1961" s="53">
        <f t="shared" si="30"/>
        <v>1952</v>
      </c>
      <c r="C1961" s="53">
        <v>-0.97205845942229852</v>
      </c>
      <c r="D1961" s="53">
        <v>1.9559887606911526</v>
      </c>
      <c r="E1961" s="53">
        <v>1.7601334549863561</v>
      </c>
      <c r="F1961" s="53">
        <v>-0.83680144478677165</v>
      </c>
      <c r="K1961" s="53">
        <v>-0.81277401528211901</v>
      </c>
      <c r="M1961" s="53">
        <v>-3.1237185939750018E-2</v>
      </c>
      <c r="P1961" s="53">
        <v>-1.1198537123778076</v>
      </c>
      <c r="U1961" s="53">
        <v>-1.0525853904166913</v>
      </c>
    </row>
    <row r="1962" spans="1:21" x14ac:dyDescent="0.25">
      <c r="A1962" s="53" t="s">
        <v>677</v>
      </c>
      <c r="B1962" s="53">
        <f t="shared" si="30"/>
        <v>1953</v>
      </c>
      <c r="C1962" s="53">
        <v>-0.92342480443703179</v>
      </c>
      <c r="D1962" s="53">
        <v>3.1534936991957032</v>
      </c>
      <c r="E1962" s="53">
        <v>2.9304953404281457</v>
      </c>
      <c r="F1962" s="53">
        <v>-0.81323783841253761</v>
      </c>
      <c r="K1962" s="53">
        <v>-0.78444932228093145</v>
      </c>
      <c r="M1962" s="53">
        <v>-7.0597493541868353E-2</v>
      </c>
      <c r="P1962" s="53">
        <v>-1.1022825254567923</v>
      </c>
      <c r="U1962" s="53">
        <v>-1.034642442195155</v>
      </c>
    </row>
    <row r="1963" spans="1:21" x14ac:dyDescent="0.25">
      <c r="A1963" s="53" t="s">
        <v>677</v>
      </c>
      <c r="B1963" s="53">
        <f t="shared" si="30"/>
        <v>1954</v>
      </c>
      <c r="C1963" s="53">
        <v>-0.94402138372393807</v>
      </c>
      <c r="D1963" s="53">
        <v>1.5342175262952185</v>
      </c>
      <c r="E1963" s="53">
        <v>2.1910834706050277</v>
      </c>
      <c r="F1963" s="53">
        <v>-0.81541888093715897</v>
      </c>
      <c r="K1963" s="53">
        <v>-0.78707104999744892</v>
      </c>
      <c r="M1963" s="53">
        <v>0.89027370071525669</v>
      </c>
      <c r="P1963" s="53">
        <v>-1.1039089108781985</v>
      </c>
      <c r="U1963" s="53">
        <v>-1.0363032377655244</v>
      </c>
    </row>
    <row r="1964" spans="1:21" x14ac:dyDescent="0.25">
      <c r="A1964" s="53" t="s">
        <v>677</v>
      </c>
      <c r="B1964" s="53">
        <f t="shared" si="30"/>
        <v>1955</v>
      </c>
      <c r="C1964" s="53">
        <v>-0.85402706615465585</v>
      </c>
      <c r="D1964" s="53">
        <v>1.81082402978228</v>
      </c>
      <c r="E1964" s="53">
        <v>2.6114010810461061</v>
      </c>
      <c r="F1964" s="53">
        <v>-0.79062742725918256</v>
      </c>
      <c r="K1964" s="53">
        <v>-0.75727042002046496</v>
      </c>
      <c r="M1964" s="53">
        <v>0.96634167324791387</v>
      </c>
      <c r="P1964" s="53">
        <v>-1.0854221283500474</v>
      </c>
      <c r="U1964" s="53">
        <v>-1.017425322279423</v>
      </c>
    </row>
    <row r="1965" spans="1:21" x14ac:dyDescent="0.25">
      <c r="A1965" s="53" t="s">
        <v>677</v>
      </c>
      <c r="B1965" s="53">
        <f t="shared" si="30"/>
        <v>1956</v>
      </c>
      <c r="C1965" s="53">
        <v>-0.73338005667353678</v>
      </c>
      <c r="D1965" s="53">
        <v>1.650870552834353</v>
      </c>
      <c r="E1965" s="53">
        <v>2.9280857816427575</v>
      </c>
      <c r="F1965" s="53">
        <v>-0.77497803607927529</v>
      </c>
      <c r="K1965" s="53">
        <v>-0.73845902953182307</v>
      </c>
      <c r="M1965" s="53">
        <v>0.49413204356256174</v>
      </c>
      <c r="P1965" s="53">
        <v>-1.0737525064231204</v>
      </c>
      <c r="U1965" s="53">
        <v>-1.0055088010483315</v>
      </c>
    </row>
    <row r="1966" spans="1:21" x14ac:dyDescent="0.25">
      <c r="A1966" s="53" t="s">
        <v>677</v>
      </c>
      <c r="B1966" s="53">
        <f t="shared" si="30"/>
        <v>1957</v>
      </c>
      <c r="C1966" s="53">
        <v>-1.240468513227954</v>
      </c>
      <c r="D1966" s="53">
        <v>1.7335269427899045</v>
      </c>
      <c r="E1966" s="53">
        <v>1.5213503603666907</v>
      </c>
      <c r="F1966" s="53">
        <v>-0.74295153185352725</v>
      </c>
      <c r="K1966" s="53">
        <v>-0.69996148863386121</v>
      </c>
      <c r="M1966" s="53">
        <v>0.14403343447489556</v>
      </c>
      <c r="P1966" s="53">
        <v>-1.0498706063760781</v>
      </c>
      <c r="U1966" s="53">
        <v>-0.98112162117811574</v>
      </c>
    </row>
    <row r="1967" spans="1:21" x14ac:dyDescent="0.25">
      <c r="A1967" s="53" t="s">
        <v>677</v>
      </c>
      <c r="B1967" s="53">
        <f t="shared" si="30"/>
        <v>1958</v>
      </c>
      <c r="C1967" s="53">
        <v>-0.55271377834132773</v>
      </c>
      <c r="D1967" s="53">
        <v>2.1590375454803561</v>
      </c>
      <c r="E1967" s="53">
        <v>2.6035751697854441</v>
      </c>
      <c r="F1967" s="53">
        <v>-0.69770886725061199</v>
      </c>
      <c r="K1967" s="53">
        <v>-0.64557742852519584</v>
      </c>
      <c r="M1967" s="53">
        <v>1.1847859139094836</v>
      </c>
      <c r="P1967" s="53">
        <v>-1.0161335245424628</v>
      </c>
      <c r="U1967" s="53">
        <v>-0.94667074912221083</v>
      </c>
    </row>
    <row r="1968" spans="1:21" x14ac:dyDescent="0.25">
      <c r="A1968" s="53" t="s">
        <v>677</v>
      </c>
      <c r="B1968" s="53">
        <f t="shared" si="30"/>
        <v>1959</v>
      </c>
      <c r="C1968" s="53">
        <v>-1.0307533830673612</v>
      </c>
      <c r="D1968" s="53">
        <v>2.1000919500380166</v>
      </c>
      <c r="E1968" s="53">
        <v>2.1030489733238507</v>
      </c>
      <c r="F1968" s="53">
        <v>-0.68294105859132581</v>
      </c>
      <c r="K1968" s="53">
        <v>-0.62782574654870726</v>
      </c>
      <c r="M1968" s="53">
        <v>-0.52981683966223214</v>
      </c>
      <c r="P1968" s="53">
        <v>-1.0051212914298844</v>
      </c>
      <c r="U1968" s="53">
        <v>-0.93542552536864865</v>
      </c>
    </row>
    <row r="1969" spans="1:21" x14ac:dyDescent="0.25">
      <c r="A1969" s="53" t="s">
        <v>677</v>
      </c>
      <c r="B1969" s="53">
        <f t="shared" si="30"/>
        <v>1960</v>
      </c>
      <c r="C1969" s="53">
        <v>-0.57621305112334942</v>
      </c>
      <c r="D1969" s="53">
        <v>0.6514939209631132</v>
      </c>
      <c r="E1969" s="53">
        <v>3.3233530776120328</v>
      </c>
      <c r="F1969" s="53">
        <v>-0.65895562193938495</v>
      </c>
      <c r="K1969" s="53">
        <v>-0.59899399138882925</v>
      </c>
      <c r="M1969" s="53">
        <v>-0.58855123618007255</v>
      </c>
      <c r="P1969" s="53">
        <v>-0.98723554915003242</v>
      </c>
      <c r="U1969" s="53">
        <v>-0.91716136660272618</v>
      </c>
    </row>
    <row r="1970" spans="1:21" x14ac:dyDescent="0.25">
      <c r="A1970" s="53" t="s">
        <v>677</v>
      </c>
      <c r="B1970" s="53">
        <f t="shared" si="30"/>
        <v>1961</v>
      </c>
      <c r="C1970" s="53">
        <v>-0.7672865645743765</v>
      </c>
      <c r="D1970" s="53">
        <v>2.4129286426469898</v>
      </c>
      <c r="E1970" s="53">
        <v>2.9952323762090307</v>
      </c>
      <c r="F1970" s="53">
        <v>-0.65018622590730701</v>
      </c>
      <c r="K1970" s="53">
        <v>-0.58845271657420462</v>
      </c>
      <c r="M1970" s="53">
        <v>-4.8753384995053772E-2</v>
      </c>
      <c r="P1970" s="53">
        <v>-0.9806962828587511</v>
      </c>
      <c r="U1970" s="53">
        <v>-0.91048374618933414</v>
      </c>
    </row>
    <row r="1971" spans="1:21" x14ac:dyDescent="0.25">
      <c r="A1971" s="53" t="s">
        <v>677</v>
      </c>
      <c r="B1971" s="53">
        <f t="shared" si="30"/>
        <v>1962</v>
      </c>
      <c r="C1971" s="53">
        <v>-0.36449410284193734</v>
      </c>
      <c r="D1971" s="53">
        <v>3.9833113898798755</v>
      </c>
      <c r="E1971" s="53">
        <v>9.1500812392237822</v>
      </c>
      <c r="F1971" s="53">
        <v>-0.37915144705898157</v>
      </c>
      <c r="K1971" s="53">
        <v>-0.2626546709949803</v>
      </c>
      <c r="M1971" s="53">
        <v>1.1079815726207758</v>
      </c>
      <c r="P1971" s="53">
        <v>-0.77858788376210408</v>
      </c>
      <c r="U1971" s="53">
        <v>-0.70409925113900362</v>
      </c>
    </row>
    <row r="1972" spans="1:21" x14ac:dyDescent="0.25">
      <c r="A1972" s="53" t="s">
        <v>677</v>
      </c>
      <c r="B1972" s="53">
        <f t="shared" si="30"/>
        <v>1963</v>
      </c>
      <c r="C1972" s="53">
        <v>0.5439192299221729</v>
      </c>
      <c r="D1972" s="53">
        <v>1.6010940331373593</v>
      </c>
      <c r="E1972" s="53">
        <v>9.1534582630661756</v>
      </c>
      <c r="F1972" s="53">
        <v>-0.66572211471121823</v>
      </c>
      <c r="K1972" s="53">
        <v>-0.60712767124296663</v>
      </c>
      <c r="M1972" s="53">
        <v>-0.48362715110925852</v>
      </c>
      <c r="P1972" s="53">
        <v>-0.99228126700006358</v>
      </c>
      <c r="U1972" s="53">
        <v>-0.92231383891609675</v>
      </c>
    </row>
    <row r="1973" spans="1:21" x14ac:dyDescent="0.25">
      <c r="A1973" s="53" t="s">
        <v>677</v>
      </c>
      <c r="B1973" s="53">
        <f t="shared" si="30"/>
        <v>1964</v>
      </c>
      <c r="C1973" s="53">
        <v>-0.82828696172626082</v>
      </c>
      <c r="D1973" s="53">
        <v>0.51882248627623873</v>
      </c>
      <c r="E1973" s="53">
        <v>2.8215128480141436</v>
      </c>
      <c r="F1973" s="53">
        <v>-0.50724623703166871</v>
      </c>
      <c r="K1973" s="53">
        <v>-0.41663133922668738</v>
      </c>
      <c r="M1973" s="53">
        <v>-2.6273840513189699E-2</v>
      </c>
      <c r="P1973" s="53">
        <v>-0.87410711212094461</v>
      </c>
      <c r="U1973" s="53">
        <v>-0.80163942166407687</v>
      </c>
    </row>
    <row r="1974" spans="1:21" x14ac:dyDescent="0.25">
      <c r="A1974" s="53" t="s">
        <v>677</v>
      </c>
      <c r="B1974" s="53">
        <f t="shared" si="30"/>
        <v>1965</v>
      </c>
      <c r="C1974" s="53">
        <v>-0.6840742178256598</v>
      </c>
      <c r="D1974" s="53">
        <v>3.0675130887634978</v>
      </c>
      <c r="E1974" s="53">
        <v>2.8364163046417978</v>
      </c>
      <c r="F1974" s="53">
        <v>-0.57380318904179295</v>
      </c>
      <c r="K1974" s="53">
        <v>-0.49663629274869797</v>
      </c>
      <c r="M1974" s="53">
        <v>0.38810024089517042</v>
      </c>
      <c r="P1974" s="53">
        <v>-0.92373808227421161</v>
      </c>
      <c r="U1974" s="53">
        <v>-0.8523204559987354</v>
      </c>
    </row>
    <row r="1975" spans="1:21" x14ac:dyDescent="0.25">
      <c r="A1975" s="53" t="s">
        <v>677</v>
      </c>
      <c r="B1975" s="53">
        <f t="shared" si="30"/>
        <v>1966</v>
      </c>
      <c r="C1975" s="53">
        <v>-0.71386990912273363</v>
      </c>
      <c r="D1975" s="53">
        <v>3.4580747645659242</v>
      </c>
      <c r="E1975" s="53">
        <v>3.7034456061007086</v>
      </c>
      <c r="F1975" s="53">
        <v>-0.51426248674020425</v>
      </c>
      <c r="K1975" s="53">
        <v>-0.4250652400421096</v>
      </c>
      <c r="M1975" s="53">
        <v>-0.52465752372592811</v>
      </c>
      <c r="P1975" s="53">
        <v>-0.87933907165868341</v>
      </c>
      <c r="U1975" s="53">
        <v>-0.80698207606214389</v>
      </c>
    </row>
    <row r="1976" spans="1:21" x14ac:dyDescent="0.25">
      <c r="A1976" s="53" t="s">
        <v>677</v>
      </c>
      <c r="B1976" s="53">
        <f t="shared" si="30"/>
        <v>1967</v>
      </c>
      <c r="C1976" s="53">
        <v>-0.92311981776524299</v>
      </c>
      <c r="D1976" s="53">
        <v>2.3911952645717265</v>
      </c>
      <c r="E1976" s="53">
        <v>4.3413033431024672</v>
      </c>
      <c r="F1976" s="53">
        <v>-0.55837017233177366</v>
      </c>
      <c r="K1976" s="53">
        <v>-0.47808499574216307</v>
      </c>
      <c r="M1976" s="53">
        <v>-0.43116658050310003</v>
      </c>
      <c r="P1976" s="53">
        <v>-0.91222980900482686</v>
      </c>
      <c r="U1976" s="53">
        <v>-0.84056869714942895</v>
      </c>
    </row>
    <row r="1977" spans="1:21" x14ac:dyDescent="0.25">
      <c r="A1977" s="53" t="s">
        <v>677</v>
      </c>
      <c r="B1977" s="53">
        <f t="shared" si="30"/>
        <v>1968</v>
      </c>
      <c r="C1977" s="53">
        <v>-1.0237796196827651</v>
      </c>
      <c r="D1977" s="53">
        <v>2.1273667082189549</v>
      </c>
      <c r="E1977" s="53">
        <v>3.2133478854338695</v>
      </c>
      <c r="F1977" s="53">
        <v>-0.52939597610946842</v>
      </c>
      <c r="K1977" s="53">
        <v>-0.44325648944652418</v>
      </c>
      <c r="M1977" s="53">
        <v>1.80593151720739E-2</v>
      </c>
      <c r="P1977" s="53">
        <v>-0.8906239898605639</v>
      </c>
      <c r="U1977" s="53">
        <v>-0.81850575422291971</v>
      </c>
    </row>
    <row r="1978" spans="1:21" x14ac:dyDescent="0.25">
      <c r="A1978" s="53" t="s">
        <v>677</v>
      </c>
      <c r="B1978" s="53">
        <f t="shared" si="30"/>
        <v>1969</v>
      </c>
      <c r="C1978" s="53">
        <v>-0.85481002272774476</v>
      </c>
      <c r="D1978" s="53">
        <v>1.9448428800722646</v>
      </c>
      <c r="E1978" s="53">
        <v>1.6635483575402681</v>
      </c>
      <c r="F1978" s="53">
        <v>-0.51975531459856916</v>
      </c>
      <c r="K1978" s="53">
        <v>-0.43166790774609404</v>
      </c>
      <c r="M1978" s="53">
        <v>0.73051384434574551</v>
      </c>
      <c r="P1978" s="53">
        <v>-0.88343502808790919</v>
      </c>
      <c r="U1978" s="53">
        <v>-0.81116469243619027</v>
      </c>
    </row>
    <row r="1979" spans="1:21" x14ac:dyDescent="0.25">
      <c r="A1979" s="53" t="s">
        <v>677</v>
      </c>
      <c r="B1979" s="53">
        <f t="shared" si="30"/>
        <v>1970</v>
      </c>
      <c r="C1979" s="53">
        <v>-0.52782217726290837</v>
      </c>
      <c r="D1979" s="53">
        <v>2.6260502312945309</v>
      </c>
      <c r="E1979" s="53">
        <v>2.7427645584641915</v>
      </c>
      <c r="F1979" s="53">
        <v>-0.4665262005925282</v>
      </c>
      <c r="K1979" s="53">
        <v>-0.36768371581039178</v>
      </c>
      <c r="M1979" s="53">
        <v>1.0398995763264463</v>
      </c>
      <c r="P1979" s="53">
        <v>-0.84374251680649104</v>
      </c>
      <c r="U1979" s="53">
        <v>-0.77063238930227784</v>
      </c>
    </row>
    <row r="1980" spans="1:21" x14ac:dyDescent="0.25">
      <c r="A1980" s="53" t="s">
        <v>677</v>
      </c>
      <c r="B1980" s="53">
        <f t="shared" si="30"/>
        <v>1971</v>
      </c>
      <c r="C1980" s="53">
        <v>-0.71857734906659276</v>
      </c>
      <c r="D1980" s="53">
        <v>1.0703057106759335</v>
      </c>
      <c r="E1980" s="53">
        <v>3.4429218493256672</v>
      </c>
      <c r="F1980" s="53">
        <v>-0.50827622087594304</v>
      </c>
      <c r="K1980" s="53">
        <v>-0.41786943392755427</v>
      </c>
      <c r="M1980" s="53">
        <v>-0.46807972601522946</v>
      </c>
      <c r="P1980" s="53">
        <v>-0.87487516257832953</v>
      </c>
      <c r="U1980" s="53">
        <v>-0.80242372210151081</v>
      </c>
    </row>
    <row r="1981" spans="1:21" x14ac:dyDescent="0.25">
      <c r="A1981" s="53" t="s">
        <v>677</v>
      </c>
      <c r="B1981" s="53">
        <f t="shared" si="30"/>
        <v>1972</v>
      </c>
      <c r="C1981" s="53">
        <v>-0.66818872798077245</v>
      </c>
      <c r="D1981" s="53">
        <v>3.3817955146548764</v>
      </c>
      <c r="E1981" s="53">
        <v>2.2969851302595385</v>
      </c>
      <c r="F1981" s="53">
        <v>-0.45550808224162637</v>
      </c>
      <c r="K1981" s="53">
        <v>-0.35443935861041331</v>
      </c>
      <c r="M1981" s="53">
        <v>0.47729563482417708</v>
      </c>
      <c r="P1981" s="53">
        <v>-0.83552639682948859</v>
      </c>
      <c r="U1981" s="53">
        <v>-0.76224243727502083</v>
      </c>
    </row>
    <row r="1982" spans="1:21" x14ac:dyDescent="0.25">
      <c r="A1982" s="53" t="s">
        <v>677</v>
      </c>
      <c r="B1982" s="53">
        <f t="shared" si="30"/>
        <v>1973</v>
      </c>
      <c r="C1982" s="53">
        <v>-1.1223163434483385</v>
      </c>
      <c r="D1982" s="53">
        <v>1.6126817665531472</v>
      </c>
      <c r="E1982" s="53">
        <v>3.2466859914544965</v>
      </c>
      <c r="F1982" s="53">
        <v>-0.4537103165768277</v>
      </c>
      <c r="K1982" s="53">
        <v>-0.35227834981851719</v>
      </c>
      <c r="M1982" s="53">
        <v>1.1759341244167187</v>
      </c>
      <c r="P1982" s="53">
        <v>-0.83418581780119094</v>
      </c>
      <c r="U1982" s="53">
        <v>-0.76087349502884538</v>
      </c>
    </row>
    <row r="1983" spans="1:21" x14ac:dyDescent="0.25">
      <c r="A1983" s="53" t="s">
        <v>677</v>
      </c>
      <c r="B1983" s="53">
        <f t="shared" si="30"/>
        <v>1974</v>
      </c>
      <c r="C1983" s="53">
        <v>-0.69398528030099682</v>
      </c>
      <c r="D1983" s="53">
        <v>2.4884413239221881</v>
      </c>
      <c r="E1983" s="53">
        <v>1.5159461496822955</v>
      </c>
      <c r="F1983" s="53">
        <v>-0.44459040961526797</v>
      </c>
      <c r="K1983" s="53">
        <v>-0.34131574244921248</v>
      </c>
      <c r="M1983" s="53">
        <v>-0.30606890793855579</v>
      </c>
      <c r="P1983" s="53">
        <v>-0.8273851784008035</v>
      </c>
      <c r="U1983" s="53">
        <v>-0.75392897152095706</v>
      </c>
    </row>
    <row r="1984" spans="1:21" x14ac:dyDescent="0.25">
      <c r="A1984" s="53" t="s">
        <v>677</v>
      </c>
      <c r="B1984" s="53">
        <f t="shared" si="30"/>
        <v>1975</v>
      </c>
      <c r="C1984" s="53">
        <v>-0.8030396936834937</v>
      </c>
      <c r="D1984" s="53">
        <v>2.4690088599670812</v>
      </c>
      <c r="E1984" s="53">
        <v>2.1857581666451398</v>
      </c>
      <c r="F1984" s="53">
        <v>-0.4567553454722254</v>
      </c>
      <c r="K1984" s="53">
        <v>-0.35593863455049257</v>
      </c>
      <c r="M1984" s="53">
        <v>1.7958968092254262</v>
      </c>
      <c r="P1984" s="53">
        <v>-0.836456470733139</v>
      </c>
      <c r="U1984" s="53">
        <v>-0.76319218915976361</v>
      </c>
    </row>
    <row r="1985" spans="1:21" x14ac:dyDescent="0.25">
      <c r="A1985" s="53" t="s">
        <v>677</v>
      </c>
      <c r="B1985" s="53">
        <f t="shared" si="30"/>
        <v>1976</v>
      </c>
      <c r="C1985" s="53">
        <v>-1.2022071993859171</v>
      </c>
      <c r="D1985" s="53">
        <v>-0.25775243710223933</v>
      </c>
      <c r="E1985" s="53">
        <v>3.9271383042673862</v>
      </c>
      <c r="F1985" s="53">
        <v>-0.27180557060290811</v>
      </c>
      <c r="K1985" s="53">
        <v>-0.13361928705279996</v>
      </c>
      <c r="M1985" s="53">
        <v>0.34142401854960541</v>
      </c>
      <c r="P1985" s="53">
        <v>-0.69854094907589348</v>
      </c>
      <c r="U1985" s="53">
        <v>-0.62235872838299289</v>
      </c>
    </row>
    <row r="1986" spans="1:21" x14ac:dyDescent="0.25">
      <c r="A1986" s="53" t="s">
        <v>677</v>
      </c>
      <c r="B1986" s="53">
        <f t="shared" si="30"/>
        <v>1977</v>
      </c>
      <c r="C1986" s="53">
        <v>-0.98941851557387761</v>
      </c>
      <c r="D1986" s="53">
        <v>1.8969375585173369</v>
      </c>
      <c r="E1986" s="53">
        <v>1.8209484287937503</v>
      </c>
      <c r="F1986" s="53">
        <v>-0.49495323561055632</v>
      </c>
      <c r="K1986" s="53">
        <v>-0.40185450558814412</v>
      </c>
      <c r="M1986" s="53">
        <v>0.46598718058483907</v>
      </c>
      <c r="P1986" s="53">
        <v>-0.86494032235370144</v>
      </c>
      <c r="U1986" s="53">
        <v>-0.79227868610929009</v>
      </c>
    </row>
    <row r="1987" spans="1:21" x14ac:dyDescent="0.25">
      <c r="A1987" s="53" t="s">
        <v>677</v>
      </c>
      <c r="B1987" s="53">
        <f t="shared" si="30"/>
        <v>1978</v>
      </c>
      <c r="C1987" s="53">
        <v>-0.76515377100089665</v>
      </c>
      <c r="D1987" s="53">
        <v>0.80551211563550518</v>
      </c>
      <c r="E1987" s="53">
        <v>2.7535650891605323</v>
      </c>
      <c r="F1987" s="53">
        <v>-0.40401087885526116</v>
      </c>
      <c r="K1987" s="53">
        <v>-0.29253701424204492</v>
      </c>
      <c r="M1987" s="53">
        <v>-0.53737489232853219</v>
      </c>
      <c r="P1987" s="53">
        <v>-0.7971253570123914</v>
      </c>
      <c r="U1987" s="53">
        <v>-0.72302892983305955</v>
      </c>
    </row>
    <row r="1988" spans="1:21" x14ac:dyDescent="0.25">
      <c r="A1988" s="53" t="s">
        <v>677</v>
      </c>
      <c r="B1988" s="53">
        <f t="shared" si="30"/>
        <v>1979</v>
      </c>
      <c r="C1988" s="53">
        <v>-0.67765611291012928</v>
      </c>
      <c r="D1988" s="53">
        <v>1.5560358770183595</v>
      </c>
      <c r="E1988" s="53">
        <v>3.5521538003522721</v>
      </c>
      <c r="F1988" s="53">
        <v>-0.39991098588563168</v>
      </c>
      <c r="K1988" s="53">
        <v>-0.287608727465473</v>
      </c>
      <c r="M1988" s="53">
        <v>-0.53246382078226739</v>
      </c>
      <c r="P1988" s="53">
        <v>-0.7940681006407907</v>
      </c>
      <c r="U1988" s="53">
        <v>-0.71990698974886502</v>
      </c>
    </row>
    <row r="1989" spans="1:21" x14ac:dyDescent="0.25">
      <c r="A1989" s="53" t="s">
        <v>677</v>
      </c>
      <c r="B1989" s="53">
        <f t="shared" si="30"/>
        <v>1980</v>
      </c>
      <c r="C1989" s="53">
        <v>-0.96304597399715819</v>
      </c>
      <c r="D1989" s="53">
        <v>0.65118195350737884</v>
      </c>
      <c r="E1989" s="53">
        <v>1.7185925300647831</v>
      </c>
      <c r="F1989" s="53">
        <v>-0.47580938033413733</v>
      </c>
      <c r="K1989" s="53">
        <v>-0.37884258564041245</v>
      </c>
      <c r="M1989" s="53">
        <v>0.21445442274377155</v>
      </c>
      <c r="P1989" s="53">
        <v>-0.85066490737228995</v>
      </c>
      <c r="U1989" s="53">
        <v>-0.77770123991832962</v>
      </c>
    </row>
    <row r="1990" spans="1:21" x14ac:dyDescent="0.25">
      <c r="A1990" s="53" t="s">
        <v>677</v>
      </c>
      <c r="B1990" s="53">
        <f t="shared" si="30"/>
        <v>1981</v>
      </c>
      <c r="C1990" s="53">
        <v>-0.58050838118309978</v>
      </c>
      <c r="D1990" s="53">
        <v>1.5316355958447245</v>
      </c>
      <c r="E1990" s="53">
        <v>1.8416997736517804</v>
      </c>
      <c r="F1990" s="53">
        <v>-0.44351642296621191</v>
      </c>
      <c r="K1990" s="53">
        <v>-0.34002475406488986</v>
      </c>
      <c r="M1990" s="53">
        <v>-0.31602388430361128</v>
      </c>
      <c r="P1990" s="53">
        <v>-0.82658431541482724</v>
      </c>
      <c r="U1990" s="53">
        <v>-0.75311116432588765</v>
      </c>
    </row>
    <row r="1991" spans="1:21" x14ac:dyDescent="0.25">
      <c r="A1991" s="53" t="s">
        <v>677</v>
      </c>
      <c r="B1991" s="53">
        <f t="shared" si="30"/>
        <v>1982</v>
      </c>
      <c r="C1991" s="53">
        <v>-1.0433795975922118</v>
      </c>
      <c r="D1991" s="53">
        <v>-0.19481741313251344</v>
      </c>
      <c r="E1991" s="53">
        <v>3.0492301769520327</v>
      </c>
      <c r="F1991" s="53">
        <v>-0.39477807611004206</v>
      </c>
      <c r="K1991" s="53">
        <v>-0.28143870020872225</v>
      </c>
      <c r="M1991" s="53">
        <v>0.30995441962399056</v>
      </c>
      <c r="P1991" s="53">
        <v>-0.79024053215729184</v>
      </c>
      <c r="U1991" s="53">
        <v>-0.7159984397219078</v>
      </c>
    </row>
    <row r="1992" spans="1:21" x14ac:dyDescent="0.25">
      <c r="A1992" s="53" t="s">
        <v>677</v>
      </c>
      <c r="B1992" s="53">
        <f t="shared" si="30"/>
        <v>1983</v>
      </c>
      <c r="C1992" s="53">
        <v>-0.52973070569404901</v>
      </c>
      <c r="D1992" s="53">
        <v>0.95610594243079994</v>
      </c>
      <c r="E1992" s="53">
        <v>1.4743232850745305</v>
      </c>
      <c r="F1992" s="53">
        <v>-0.4547876394837379</v>
      </c>
      <c r="K1992" s="53">
        <v>-0.35357334856008277</v>
      </c>
      <c r="M1992" s="53">
        <v>-0.51250792680449841</v>
      </c>
      <c r="P1992" s="53">
        <v>-0.83498916860713157</v>
      </c>
      <c r="U1992" s="53">
        <v>-0.76169384267977636</v>
      </c>
    </row>
    <row r="1993" spans="1:21" x14ac:dyDescent="0.25">
      <c r="A1993" s="53" t="s">
        <v>677</v>
      </c>
      <c r="B1993" s="53">
        <f t="shared" si="30"/>
        <v>1984</v>
      </c>
      <c r="C1993" s="53">
        <v>-0.66177153295374702</v>
      </c>
      <c r="D1993" s="53">
        <v>2.3045761510678258</v>
      </c>
      <c r="E1993" s="53">
        <v>2.3616159477445406</v>
      </c>
      <c r="F1993" s="53">
        <v>-0.40605688000385087</v>
      </c>
      <c r="K1993" s="53">
        <v>-0.29499641512888247</v>
      </c>
      <c r="M1993" s="53">
        <v>-0.54288791249253199</v>
      </c>
      <c r="P1993" s="53">
        <v>-0.79865104319350977</v>
      </c>
      <c r="U1993" s="53">
        <v>-0.72458689562519274</v>
      </c>
    </row>
    <row r="1994" spans="1:21" x14ac:dyDescent="0.25">
      <c r="A1994" s="53" t="s">
        <v>677</v>
      </c>
      <c r="B1994" s="53">
        <f t="shared" si="30"/>
        <v>1985</v>
      </c>
      <c r="C1994" s="53">
        <v>-1.1493392166473266</v>
      </c>
      <c r="D1994" s="53">
        <v>1.1046804730565425</v>
      </c>
      <c r="E1994" s="53">
        <v>4.7075108636092216</v>
      </c>
      <c r="F1994" s="53">
        <v>-0.37617015013552718</v>
      </c>
      <c r="K1994" s="53">
        <v>-0.25907099544204931</v>
      </c>
      <c r="M1994" s="53">
        <v>-0.40100067339143658</v>
      </c>
      <c r="P1994" s="53">
        <v>-0.77636475523597381</v>
      </c>
      <c r="U1994" s="53">
        <v>-0.70182908690858004</v>
      </c>
    </row>
    <row r="1995" spans="1:21" x14ac:dyDescent="0.25">
      <c r="A1995" s="53" t="s">
        <v>677</v>
      </c>
      <c r="B1995" s="53">
        <f t="shared" ref="B1995:B2058" si="31">B1994+1</f>
        <v>1986</v>
      </c>
      <c r="C1995" s="53">
        <v>-0.24129065470468866</v>
      </c>
      <c r="D1995" s="53">
        <v>0.89223683587088276</v>
      </c>
      <c r="E1995" s="53">
        <v>2.2162776319858879</v>
      </c>
      <c r="F1995" s="53">
        <v>-0.36578780021873553</v>
      </c>
      <c r="K1995" s="53">
        <v>-0.24659086530604471</v>
      </c>
      <c r="M1995" s="53">
        <v>-0.36090784555357097</v>
      </c>
      <c r="P1995" s="53">
        <v>-0.76862272253647945</v>
      </c>
      <c r="U1995" s="53">
        <v>-0.69392325263108312</v>
      </c>
    </row>
    <row r="1996" spans="1:21" x14ac:dyDescent="0.25">
      <c r="A1996" s="53" t="s">
        <v>677</v>
      </c>
      <c r="B1996" s="53">
        <f t="shared" si="31"/>
        <v>1987</v>
      </c>
      <c r="C1996" s="53">
        <v>-0.97554018010766252</v>
      </c>
      <c r="D1996" s="53">
        <v>0.46853249113794992</v>
      </c>
      <c r="E1996" s="53">
        <v>2.6821911476248803</v>
      </c>
      <c r="F1996" s="53">
        <v>-0.40675091610680175</v>
      </c>
      <c r="K1996" s="53">
        <v>-0.29583068299245191</v>
      </c>
      <c r="M1996" s="53">
        <v>-0.32383244672209421</v>
      </c>
      <c r="P1996" s="53">
        <v>-0.7991685801910815</v>
      </c>
      <c r="U1996" s="53">
        <v>-0.72511538237978146</v>
      </c>
    </row>
    <row r="1997" spans="1:21" x14ac:dyDescent="0.25">
      <c r="A1997" s="53" t="s">
        <v>677</v>
      </c>
      <c r="B1997" s="53">
        <f t="shared" si="31"/>
        <v>1988</v>
      </c>
      <c r="C1997" s="53">
        <v>-0.88259400025948043</v>
      </c>
      <c r="D1997" s="53">
        <v>2.7256530460646409</v>
      </c>
      <c r="E1997" s="53">
        <v>6.67495502795009</v>
      </c>
      <c r="F1997" s="53">
        <v>-0.3531075691434723</v>
      </c>
      <c r="K1997" s="53">
        <v>-0.23134856127639994</v>
      </c>
      <c r="M1997" s="53">
        <v>-0.23734490949582815</v>
      </c>
      <c r="P1997" s="53">
        <v>-0.75916717881000007</v>
      </c>
      <c r="U1997" s="53">
        <v>-0.68426765382302679</v>
      </c>
    </row>
    <row r="1998" spans="1:21" x14ac:dyDescent="0.25">
      <c r="A1998" s="53" t="s">
        <v>677</v>
      </c>
      <c r="B1998" s="53">
        <f t="shared" si="31"/>
        <v>1989</v>
      </c>
      <c r="C1998" s="53">
        <v>-1.0149401174871362</v>
      </c>
      <c r="D1998" s="53">
        <v>0.62540331057730469</v>
      </c>
      <c r="E1998" s="53">
        <v>4.7948698407699348</v>
      </c>
      <c r="F1998" s="53">
        <v>-0.34220355478883496</v>
      </c>
      <c r="K1998" s="53">
        <v>-0.21824136307547573</v>
      </c>
      <c r="M1998" s="53">
        <v>2.6822811536199946</v>
      </c>
      <c r="P1998" s="53">
        <v>-0.75103614524188411</v>
      </c>
      <c r="U1998" s="53">
        <v>-0.67596458841508977</v>
      </c>
    </row>
    <row r="1999" spans="1:21" x14ac:dyDescent="0.25">
      <c r="A1999" s="53" t="s">
        <v>677</v>
      </c>
      <c r="B1999" s="53">
        <f t="shared" si="31"/>
        <v>1990</v>
      </c>
      <c r="C1999" s="53">
        <v>-0.23426075169649987</v>
      </c>
      <c r="D1999" s="53">
        <v>1.599159709615686</v>
      </c>
      <c r="E1999" s="53">
        <v>1.0625811600003883</v>
      </c>
      <c r="F1999" s="53">
        <v>-0.43926661716415455</v>
      </c>
      <c r="K1999" s="53">
        <v>-0.33491626418663567</v>
      </c>
      <c r="M1999" s="53">
        <v>0.88354999835224746</v>
      </c>
      <c r="P1999" s="53">
        <v>-0.82341527028056383</v>
      </c>
      <c r="U1999" s="53">
        <v>-0.74987507031519829</v>
      </c>
    </row>
    <row r="2000" spans="1:21" x14ac:dyDescent="0.25">
      <c r="A2000" s="53" t="s">
        <v>677</v>
      </c>
      <c r="B2000" s="53">
        <f t="shared" si="31"/>
        <v>1991</v>
      </c>
      <c r="C2000" s="53">
        <v>-1.2354609393510032</v>
      </c>
      <c r="D2000" s="53">
        <v>3.7488169428601164</v>
      </c>
      <c r="E2000" s="53">
        <v>6.0038350537184568</v>
      </c>
      <c r="F2000" s="53">
        <v>-0.35651979522969091</v>
      </c>
      <c r="K2000" s="53">
        <v>-0.23545023632595727</v>
      </c>
      <c r="M2000" s="53">
        <v>2.2427825820987963</v>
      </c>
      <c r="P2000" s="53">
        <v>-0.76171164765850674</v>
      </c>
      <c r="U2000" s="53">
        <v>-0.68686595711382292</v>
      </c>
    </row>
    <row r="2001" spans="1:21" x14ac:dyDescent="0.25">
      <c r="A2001" s="53" t="s">
        <v>677</v>
      </c>
      <c r="B2001" s="53">
        <f t="shared" si="31"/>
        <v>1992</v>
      </c>
      <c r="C2001" s="53">
        <v>-3.1591002592828092E-2</v>
      </c>
      <c r="D2001" s="53">
        <v>8.0666248162012677E-2</v>
      </c>
      <c r="E2001" s="53">
        <v>4.1025068935072495</v>
      </c>
      <c r="F2001" s="53">
        <v>-0.14508701931348059</v>
      </c>
      <c r="K2001" s="53">
        <v>1.8703069967771199E-2</v>
      </c>
      <c r="M2001" s="53">
        <v>0.29568103642401006</v>
      </c>
      <c r="P2001" s="53">
        <v>-0.60404797055196491</v>
      </c>
      <c r="U2001" s="53">
        <v>-0.5258665205102413</v>
      </c>
    </row>
    <row r="2002" spans="1:21" x14ac:dyDescent="0.25">
      <c r="A2002" s="53" t="s">
        <v>677</v>
      </c>
      <c r="B2002" s="53">
        <f t="shared" si="31"/>
        <v>1993</v>
      </c>
      <c r="C2002" s="53">
        <v>-0.70956426202118417</v>
      </c>
      <c r="D2002" s="53">
        <v>0.9312677513104558</v>
      </c>
      <c r="E2002" s="53">
        <v>2.2771284196015138</v>
      </c>
      <c r="F2002" s="53">
        <v>-0.41875440890485827</v>
      </c>
      <c r="K2002" s="53">
        <v>-0.31025951205397834</v>
      </c>
      <c r="M2002" s="53">
        <v>-2.0701478128687047E-3</v>
      </c>
      <c r="P2002" s="53">
        <v>-0.80811948576597437</v>
      </c>
      <c r="U2002" s="53">
        <v>-0.73425566618577054</v>
      </c>
    </row>
    <row r="2003" spans="1:21" x14ac:dyDescent="0.25">
      <c r="A2003" s="53" t="s">
        <v>677</v>
      </c>
      <c r="B2003" s="53">
        <f t="shared" si="31"/>
        <v>1994</v>
      </c>
      <c r="C2003" s="53">
        <v>-0.45697991391073239</v>
      </c>
      <c r="D2003" s="53">
        <v>0.68857049036181983</v>
      </c>
      <c r="E2003" s="53">
        <v>6.6798336263743803</v>
      </c>
      <c r="F2003" s="53">
        <v>-0.40649053883213199</v>
      </c>
      <c r="K2003" s="53">
        <v>-0.29551769582688919</v>
      </c>
      <c r="M2003" s="53">
        <v>0.49240223750019169</v>
      </c>
      <c r="P2003" s="53">
        <v>-0.79897441900494781</v>
      </c>
      <c r="U2003" s="53">
        <v>-0.7249171132403609</v>
      </c>
    </row>
    <row r="2004" spans="1:21" x14ac:dyDescent="0.25">
      <c r="A2004" s="53" t="s">
        <v>677</v>
      </c>
      <c r="B2004" s="53">
        <f t="shared" si="31"/>
        <v>1995</v>
      </c>
      <c r="C2004" s="53">
        <v>-0.55736477039335741</v>
      </c>
      <c r="D2004" s="53">
        <v>1.4990925832159974</v>
      </c>
      <c r="E2004" s="53">
        <v>2.1401076333324074</v>
      </c>
      <c r="F2004" s="53">
        <v>-0.22802169096178279</v>
      </c>
      <c r="K2004" s="53">
        <v>-8.098876311942195E-2</v>
      </c>
      <c r="M2004" s="53">
        <v>-9.5595712887898615E-2</v>
      </c>
      <c r="P2004" s="53">
        <v>-0.66589167115624992</v>
      </c>
      <c r="U2004" s="53">
        <v>-0.5890186753850899</v>
      </c>
    </row>
    <row r="2005" spans="1:21" x14ac:dyDescent="0.25">
      <c r="A2005" s="53" t="s">
        <v>677</v>
      </c>
      <c r="B2005" s="53">
        <f t="shared" si="31"/>
        <v>1996</v>
      </c>
      <c r="C2005" s="53">
        <v>-0.58674956499099695</v>
      </c>
      <c r="D2005" s="53">
        <v>0.94333163485053317</v>
      </c>
      <c r="E2005" s="53">
        <v>3.4926140079391885</v>
      </c>
      <c r="F2005" s="53">
        <v>-0.43894979199765538</v>
      </c>
      <c r="K2005" s="53">
        <v>-0.3345354236890643</v>
      </c>
      <c r="M2005" s="53">
        <v>0.71731219989743344</v>
      </c>
      <c r="P2005" s="53">
        <v>-0.82317901636707436</v>
      </c>
      <c r="U2005" s="53">
        <v>-0.74963381787414618</v>
      </c>
    </row>
    <row r="2006" spans="1:21" x14ac:dyDescent="0.25">
      <c r="A2006" s="53" t="s">
        <v>677</v>
      </c>
      <c r="B2006" s="53">
        <f t="shared" si="31"/>
        <v>1997</v>
      </c>
      <c r="C2006" s="53">
        <v>0.75397090944435763</v>
      </c>
      <c r="D2006" s="53">
        <v>1.8116737512889973</v>
      </c>
      <c r="E2006" s="53">
        <v>0.81233353484625659</v>
      </c>
      <c r="F2006" s="53">
        <v>-0.44448358969911683</v>
      </c>
      <c r="K2006" s="53">
        <v>-0.34118733929719325</v>
      </c>
      <c r="M2006" s="53">
        <v>3.2984398059826603</v>
      </c>
      <c r="P2006" s="53">
        <v>-0.82730552367037857</v>
      </c>
      <c r="U2006" s="53">
        <v>-0.75384763150049983</v>
      </c>
    </row>
    <row r="2007" spans="1:21" x14ac:dyDescent="0.25">
      <c r="A2007" s="53" t="s">
        <v>677</v>
      </c>
      <c r="B2007" s="53">
        <f t="shared" si="31"/>
        <v>1998</v>
      </c>
      <c r="C2007" s="53">
        <v>-1.0207515902890114</v>
      </c>
      <c r="D2007" s="53">
        <v>1.5540778814793343</v>
      </c>
      <c r="E2007" s="53">
        <v>1.530614720829645</v>
      </c>
      <c r="F2007" s="53">
        <v>-0.4967318787005307</v>
      </c>
      <c r="K2007" s="53">
        <v>-0.40399252804031416</v>
      </c>
      <c r="M2007" s="53">
        <v>0.19755352348309035</v>
      </c>
      <c r="P2007" s="53">
        <v>-0.86626664183567537</v>
      </c>
      <c r="U2007" s="53">
        <v>-0.79363306711367243</v>
      </c>
    </row>
    <row r="2008" spans="1:21" x14ac:dyDescent="0.25">
      <c r="A2008" s="53" t="s">
        <v>677</v>
      </c>
      <c r="B2008" s="53">
        <f t="shared" si="31"/>
        <v>1999</v>
      </c>
      <c r="C2008" s="53">
        <v>-0.87287777325399574</v>
      </c>
      <c r="D2008" s="53">
        <v>2.1408074370346295</v>
      </c>
      <c r="E2008" s="53">
        <v>5.3902179696363737</v>
      </c>
      <c r="F2008" s="53">
        <v>-0.43684583144846167</v>
      </c>
      <c r="K2008" s="53">
        <v>-0.33200635255724953</v>
      </c>
      <c r="M2008" s="53">
        <v>7.3029506609085582E-2</v>
      </c>
      <c r="P2008" s="53">
        <v>-0.82161011033897369</v>
      </c>
      <c r="U2008" s="53">
        <v>-0.74803171781379141</v>
      </c>
    </row>
    <row r="2009" spans="1:21" x14ac:dyDescent="0.25">
      <c r="A2009" s="53" t="s">
        <v>677</v>
      </c>
      <c r="B2009" s="53">
        <f t="shared" si="31"/>
        <v>2000</v>
      </c>
      <c r="C2009" s="53">
        <v>-1.1063486106210894</v>
      </c>
      <c r="D2009" s="53">
        <v>2.1058979585367901</v>
      </c>
      <c r="E2009" s="53">
        <v>3.234629695290701</v>
      </c>
      <c r="F2009" s="53">
        <v>-0.42051909042694269</v>
      </c>
      <c r="K2009" s="53">
        <v>-0.31238075196794013</v>
      </c>
      <c r="M2009" s="53">
        <v>-0.12150816343309696</v>
      </c>
      <c r="P2009" s="53">
        <v>-0.80943539422192756</v>
      </c>
      <c r="U2009" s="53">
        <v>-0.73559941589349287</v>
      </c>
    </row>
    <row r="2010" spans="1:21" x14ac:dyDescent="0.25">
      <c r="A2010" s="53" t="s">
        <v>677</v>
      </c>
      <c r="B2010" s="53">
        <f t="shared" si="31"/>
        <v>2001</v>
      </c>
      <c r="C2010" s="53">
        <v>-0.96259410745462737</v>
      </c>
      <c r="D2010" s="53">
        <v>0.72969049986625878</v>
      </c>
      <c r="E2010" s="53">
        <v>1.9844543391829292</v>
      </c>
      <c r="F2010" s="53">
        <v>-0.39047668012692072</v>
      </c>
      <c r="K2010" s="53">
        <v>-0.27626819622204568</v>
      </c>
      <c r="M2010" s="53">
        <v>0.41700093027301688</v>
      </c>
      <c r="P2010" s="53">
        <v>-0.78703301665052394</v>
      </c>
      <c r="U2010" s="53">
        <v>-0.71272306140418717</v>
      </c>
    </row>
    <row r="2011" spans="1:21" x14ac:dyDescent="0.25">
      <c r="A2011" s="53" t="s">
        <v>677</v>
      </c>
      <c r="B2011" s="53">
        <f t="shared" si="31"/>
        <v>2002</v>
      </c>
      <c r="C2011" s="53">
        <v>-0.83676351287742867</v>
      </c>
      <c r="D2011" s="53">
        <v>-0.4795948745066162</v>
      </c>
      <c r="E2011" s="53">
        <v>1.4342456945572761</v>
      </c>
      <c r="F2011" s="53">
        <v>-0.46061458536227778</v>
      </c>
      <c r="K2011" s="53">
        <v>-0.36057764368040229</v>
      </c>
      <c r="M2011" s="53">
        <v>-2.4396873297860503E-3</v>
      </c>
      <c r="P2011" s="53">
        <v>-0.83933427408820183</v>
      </c>
      <c r="U2011" s="53">
        <v>-0.76613087946132186</v>
      </c>
    </row>
    <row r="2012" spans="1:21" x14ac:dyDescent="0.25">
      <c r="A2012" s="53" t="s">
        <v>677</v>
      </c>
      <c r="B2012" s="53">
        <f t="shared" si="31"/>
        <v>2003</v>
      </c>
      <c r="C2012" s="53">
        <v>-0.94803509086101467</v>
      </c>
      <c r="D2012" s="53">
        <v>-0.61270361254786254</v>
      </c>
      <c r="E2012" s="53">
        <v>2.5188108764305079</v>
      </c>
      <c r="F2012" s="53">
        <v>-0.43475522090275293</v>
      </c>
      <c r="K2012" s="53">
        <v>-0.32949332883109372</v>
      </c>
      <c r="M2012" s="53">
        <v>-0.114765681922369</v>
      </c>
      <c r="P2012" s="53">
        <v>-0.82005115929836125</v>
      </c>
      <c r="U2012" s="53">
        <v>-0.7464397833629568</v>
      </c>
    </row>
    <row r="2013" spans="1:21" x14ac:dyDescent="0.25">
      <c r="A2013" s="53" t="s">
        <v>677</v>
      </c>
      <c r="B2013" s="53">
        <f t="shared" si="31"/>
        <v>2004</v>
      </c>
      <c r="C2013" s="53">
        <v>-0.34483919849357292</v>
      </c>
      <c r="D2013" s="53">
        <v>1.2902711773669042</v>
      </c>
      <c r="E2013" s="53">
        <v>1.7495799515612012</v>
      </c>
      <c r="F2013" s="53">
        <v>-0.53698062769821608</v>
      </c>
      <c r="K2013" s="53">
        <v>-0.4523736391883888</v>
      </c>
      <c r="M2013" s="53">
        <v>-0.57704952541640597</v>
      </c>
      <c r="P2013" s="53">
        <v>-0.89627980199220725</v>
      </c>
      <c r="U2013" s="53">
        <v>-0.82428122884993194</v>
      </c>
    </row>
    <row r="2014" spans="1:21" x14ac:dyDescent="0.25">
      <c r="A2014" s="53" t="s">
        <v>677</v>
      </c>
      <c r="B2014" s="53">
        <f t="shared" si="31"/>
        <v>2005</v>
      </c>
      <c r="C2014" s="53">
        <v>-0.78838629728870924</v>
      </c>
      <c r="D2014" s="53">
        <v>-0.44307457016931129</v>
      </c>
      <c r="E2014" s="53">
        <v>2.4349849118121227</v>
      </c>
      <c r="F2014" s="53">
        <v>-0.42510939341285159</v>
      </c>
      <c r="K2014" s="53">
        <v>-0.31789853735245904</v>
      </c>
      <c r="M2014" s="53">
        <v>-0.35550209084320783</v>
      </c>
      <c r="P2014" s="53">
        <v>-0.81285834529777368</v>
      </c>
      <c r="U2014" s="53">
        <v>-0.73909478784502014</v>
      </c>
    </row>
    <row r="2015" spans="1:21" x14ac:dyDescent="0.25">
      <c r="A2015" s="53" t="s">
        <v>677</v>
      </c>
      <c r="B2015" s="53">
        <f t="shared" si="31"/>
        <v>2006</v>
      </c>
      <c r="C2015" s="53">
        <v>-0.90637672071325537</v>
      </c>
      <c r="D2015" s="53">
        <v>0.79114337015301128</v>
      </c>
      <c r="E2015" s="53">
        <v>3.0854500440600772</v>
      </c>
      <c r="F2015" s="53">
        <v>-0.38275577397746685</v>
      </c>
      <c r="K2015" s="53">
        <v>-0.26698726133877609</v>
      </c>
      <c r="M2015" s="53">
        <v>-0.7134927656000849</v>
      </c>
      <c r="P2015" s="53">
        <v>-0.78127560061678747</v>
      </c>
      <c r="U2015" s="53">
        <v>-0.70684383319680733</v>
      </c>
    </row>
    <row r="2016" spans="1:21" x14ac:dyDescent="0.25">
      <c r="A2016" s="53" t="s">
        <v>677</v>
      </c>
      <c r="B2016" s="53">
        <f t="shared" si="31"/>
        <v>2007</v>
      </c>
      <c r="C2016" s="53">
        <v>-0.76344613899091052</v>
      </c>
      <c r="D2016" s="53">
        <v>-7.3774681704524017E-2</v>
      </c>
      <c r="E2016" s="53">
        <v>4.9428434969371562</v>
      </c>
      <c r="F2016" s="53">
        <v>-0.55041164606442849</v>
      </c>
      <c r="K2016" s="53">
        <v>-0.46851842899154328</v>
      </c>
      <c r="M2016" s="53">
        <v>7.5312606056116171E-2</v>
      </c>
      <c r="P2016" s="53">
        <v>-0.90629520160906574</v>
      </c>
      <c r="U2016" s="53">
        <v>-0.83450852866474157</v>
      </c>
    </row>
    <row r="2017" spans="1:21" x14ac:dyDescent="0.25">
      <c r="A2017" s="53" t="s">
        <v>677</v>
      </c>
      <c r="B2017" s="53">
        <f t="shared" si="31"/>
        <v>2008</v>
      </c>
      <c r="C2017" s="53">
        <v>-0.86397544897492973</v>
      </c>
      <c r="D2017" s="53">
        <v>-0.91156940966645961</v>
      </c>
      <c r="E2017" s="53">
        <v>3.6639494691430521</v>
      </c>
      <c r="F2017" s="53">
        <v>-0.46996422176927882</v>
      </c>
      <c r="K2017" s="53">
        <v>-0.37181639791416032</v>
      </c>
      <c r="M2017" s="53">
        <v>-0.27347552254642843</v>
      </c>
      <c r="P2017" s="53">
        <v>-0.84630622084124996</v>
      </c>
      <c r="U2017" s="53">
        <v>-0.77325033474658955</v>
      </c>
    </row>
    <row r="2018" spans="1:21" x14ac:dyDescent="0.25">
      <c r="A2018" s="53" t="s">
        <v>677</v>
      </c>
      <c r="B2018" s="53">
        <f t="shared" si="31"/>
        <v>2009</v>
      </c>
      <c r="C2018" s="53">
        <v>-1.0409627547267104</v>
      </c>
      <c r="D2018" s="53">
        <v>-0.47116080967938778</v>
      </c>
      <c r="E2018" s="53">
        <v>4.0577279339415764</v>
      </c>
      <c r="F2018" s="53">
        <v>-0.50457994549770224</v>
      </c>
      <c r="K2018" s="53">
        <v>-0.41342631670374086</v>
      </c>
      <c r="M2018" s="53">
        <v>0.69905374807671505</v>
      </c>
      <c r="P2018" s="53">
        <v>-0.87211888051559605</v>
      </c>
      <c r="U2018" s="53">
        <v>-0.79960912417150831</v>
      </c>
    </row>
    <row r="2019" spans="1:21" x14ac:dyDescent="0.25">
      <c r="A2019" s="53" t="s">
        <v>677</v>
      </c>
      <c r="B2019" s="53">
        <f t="shared" si="31"/>
        <v>2010</v>
      </c>
      <c r="C2019" s="53">
        <v>-0.87013803432655579</v>
      </c>
      <c r="D2019" s="53">
        <v>-0.77876717477784496</v>
      </c>
      <c r="E2019" s="53">
        <v>4.2107986910482254</v>
      </c>
      <c r="F2019" s="53">
        <v>-0.49049706908424173</v>
      </c>
      <c r="K2019" s="53">
        <v>-0.39649795927619907</v>
      </c>
      <c r="M2019" s="53">
        <v>0.38947431094841339</v>
      </c>
      <c r="P2019" s="53">
        <v>-0.86161739572941942</v>
      </c>
      <c r="U2019" s="53">
        <v>-0.78888545487047457</v>
      </c>
    </row>
    <row r="2020" spans="1:21" x14ac:dyDescent="0.25">
      <c r="A2020" s="53" t="s">
        <v>677</v>
      </c>
      <c r="B2020" s="53">
        <f t="shared" si="31"/>
        <v>2011</v>
      </c>
      <c r="C2020" s="53">
        <v>-0.8017784688850047</v>
      </c>
      <c r="D2020" s="53">
        <v>-0.95602972926069163</v>
      </c>
      <c r="E2020" s="53">
        <v>2.6955887835242773</v>
      </c>
      <c r="F2020" s="53">
        <v>-0.48193433210052106</v>
      </c>
      <c r="K2020" s="53">
        <v>-0.38620509949650894</v>
      </c>
      <c r="M2020" s="53">
        <v>0.56620227479394791</v>
      </c>
      <c r="P2020" s="53">
        <v>-0.85523223338597743</v>
      </c>
      <c r="U2020" s="53">
        <v>-0.78236519884966715</v>
      </c>
    </row>
    <row r="2021" spans="1:21" x14ac:dyDescent="0.25">
      <c r="A2021" s="53" t="s">
        <v>677</v>
      </c>
      <c r="B2021" s="53">
        <f t="shared" si="31"/>
        <v>2012</v>
      </c>
      <c r="C2021" s="53">
        <v>-0.2602072168491521</v>
      </c>
      <c r="D2021" s="53">
        <v>0.4246569613611697</v>
      </c>
      <c r="E2021" s="53">
        <v>4.5221495854481333</v>
      </c>
      <c r="F2021" s="53">
        <v>-0.43958283573831647</v>
      </c>
      <c r="K2021" s="53">
        <v>-0.33529637552834451</v>
      </c>
      <c r="M2021" s="53">
        <v>0.88548844760489576</v>
      </c>
      <c r="P2021" s="53">
        <v>-0.82365107186315056</v>
      </c>
      <c r="U2021" s="53">
        <v>-0.75011586085518456</v>
      </c>
    </row>
    <row r="2022" spans="1:21" x14ac:dyDescent="0.25">
      <c r="A2022" s="53" t="s">
        <v>677</v>
      </c>
      <c r="B2022" s="53">
        <f t="shared" si="31"/>
        <v>2013</v>
      </c>
      <c r="C2022" s="53">
        <v>-0.84188822868439872</v>
      </c>
      <c r="D2022" s="53">
        <v>-0.42489453542380651</v>
      </c>
      <c r="E2022" s="53">
        <v>2.9804387724592125</v>
      </c>
      <c r="F2022" s="53">
        <v>-0.42443235183947653</v>
      </c>
      <c r="K2022" s="53">
        <v>-0.31708469780640974</v>
      </c>
      <c r="M2022" s="53">
        <v>0.3947003864767879</v>
      </c>
      <c r="P2022" s="53">
        <v>-0.81235348098073601</v>
      </c>
      <c r="U2022" s="53">
        <v>-0.73857924189242019</v>
      </c>
    </row>
    <row r="2023" spans="1:21" x14ac:dyDescent="0.25">
      <c r="A2023" s="53" t="s">
        <v>677</v>
      </c>
      <c r="B2023" s="53">
        <f t="shared" si="31"/>
        <v>2014</v>
      </c>
      <c r="C2023" s="53">
        <v>-0.39339971435360277</v>
      </c>
      <c r="D2023" s="53">
        <v>-0.8311832909739052</v>
      </c>
      <c r="E2023" s="53">
        <v>2.3992372420340398</v>
      </c>
      <c r="F2023" s="53">
        <v>-0.50830626211283481</v>
      </c>
      <c r="K2023" s="53">
        <v>-0.41790554507280181</v>
      </c>
      <c r="M2023" s="53">
        <v>0.82450263704898985</v>
      </c>
      <c r="P2023" s="53">
        <v>-0.87489756408090014</v>
      </c>
      <c r="U2023" s="53">
        <v>-0.80244659756248649</v>
      </c>
    </row>
    <row r="2024" spans="1:21" x14ac:dyDescent="0.25">
      <c r="A2024" s="53" t="s">
        <v>677</v>
      </c>
      <c r="B2024" s="53">
        <f t="shared" si="31"/>
        <v>2015</v>
      </c>
      <c r="C2024" s="53">
        <v>-0.58701358181968921</v>
      </c>
      <c r="D2024" s="53">
        <v>1.4428782294363112</v>
      </c>
      <c r="E2024" s="53">
        <v>4.7044846539924796</v>
      </c>
      <c r="F2024" s="53">
        <v>-0.51586299553787029</v>
      </c>
      <c r="K2024" s="53">
        <v>-0.42698913571493674</v>
      </c>
      <c r="M2024" s="53">
        <v>-0.56569626446429611</v>
      </c>
      <c r="P2024" s="53">
        <v>-0.88053255786813189</v>
      </c>
      <c r="U2024" s="53">
        <v>-0.8082008133822528</v>
      </c>
    </row>
    <row r="2025" spans="1:21" x14ac:dyDescent="0.25">
      <c r="A2025" s="53" t="s">
        <v>677</v>
      </c>
      <c r="B2025" s="53">
        <f t="shared" si="31"/>
        <v>2016</v>
      </c>
      <c r="C2025" s="53">
        <v>-0.51023633948814828</v>
      </c>
      <c r="D2025" s="53">
        <v>1.6123078918745501</v>
      </c>
      <c r="E2025" s="53">
        <v>2.4398198107278004</v>
      </c>
      <c r="F2025" s="53">
        <v>-0.567306480697923</v>
      </c>
      <c r="K2025" s="53">
        <v>-0.4888269079526768</v>
      </c>
      <c r="M2025" s="53">
        <v>0.33926470204941817</v>
      </c>
      <c r="P2025" s="53">
        <v>-0.91889354044693494</v>
      </c>
      <c r="U2025" s="53">
        <v>-0.84737341607737826</v>
      </c>
    </row>
    <row r="2026" spans="1:21" x14ac:dyDescent="0.25">
      <c r="A2026" s="53" t="s">
        <v>677</v>
      </c>
      <c r="B2026" s="53">
        <f t="shared" si="31"/>
        <v>2017</v>
      </c>
      <c r="C2026" s="53">
        <v>-0.89984299034854864</v>
      </c>
      <c r="D2026" s="53">
        <v>0.93582194216403303</v>
      </c>
      <c r="E2026" s="53">
        <v>2.3597744875431972</v>
      </c>
      <c r="F2026" s="53">
        <v>-0.56847697022133103</v>
      </c>
      <c r="K2026" s="53">
        <v>-0.49023389786267169</v>
      </c>
      <c r="M2026" s="53">
        <v>1.7906064656325769</v>
      </c>
      <c r="P2026" s="53">
        <v>-0.91976636483036134</v>
      </c>
      <c r="U2026" s="53">
        <v>-0.84826470718871372</v>
      </c>
    </row>
    <row r="2027" spans="1:21" x14ac:dyDescent="0.25">
      <c r="A2027" s="53" t="s">
        <v>677</v>
      </c>
      <c r="B2027" s="53">
        <f t="shared" si="31"/>
        <v>2018</v>
      </c>
      <c r="C2027" s="53">
        <v>-0.77771838159905249</v>
      </c>
      <c r="D2027" s="53">
        <v>1.015427232328747</v>
      </c>
      <c r="E2027" s="53">
        <v>4.9886099540231648</v>
      </c>
      <c r="F2027" s="53">
        <v>-0.61532802932229524</v>
      </c>
      <c r="K2027" s="53">
        <v>-0.54655133267037503</v>
      </c>
      <c r="M2027" s="53">
        <v>-0.29100348962046119</v>
      </c>
      <c r="P2027" s="53">
        <v>-0.95470281317515926</v>
      </c>
      <c r="U2027" s="53">
        <v>-0.88394032127858202</v>
      </c>
    </row>
    <row r="2028" spans="1:21" x14ac:dyDescent="0.25">
      <c r="A2028" s="53" t="s">
        <v>677</v>
      </c>
      <c r="B2028" s="53">
        <f t="shared" si="31"/>
        <v>2019</v>
      </c>
      <c r="C2028" s="53">
        <v>-0.52702435420549165</v>
      </c>
      <c r="D2028" s="53">
        <v>-0.29167928076257732</v>
      </c>
      <c r="E2028" s="53">
        <v>2.364238544741962</v>
      </c>
      <c r="F2028" s="53">
        <v>-0.5844844547349346</v>
      </c>
      <c r="K2028" s="53">
        <v>-0.5094757353542736</v>
      </c>
      <c r="M2028" s="53">
        <v>-0.17586011492461892</v>
      </c>
      <c r="P2028" s="53">
        <v>-0.93170301400267763</v>
      </c>
      <c r="U2028" s="53">
        <v>-0.86045390527762333</v>
      </c>
    </row>
    <row r="2029" spans="1:21" x14ac:dyDescent="0.25">
      <c r="A2029" s="53" t="s">
        <v>677</v>
      </c>
      <c r="B2029" s="53">
        <f t="shared" si="31"/>
        <v>2020</v>
      </c>
      <c r="C2029" s="53">
        <v>-0.93090475918280846</v>
      </c>
      <c r="D2029" s="53">
        <v>0.97178082540507082</v>
      </c>
      <c r="E2029" s="53">
        <v>3.5948612669749931</v>
      </c>
      <c r="F2029" s="53">
        <v>-0.59742384990019304</v>
      </c>
      <c r="K2029" s="53">
        <v>-0.52502956823775604</v>
      </c>
      <c r="M2029" s="53">
        <v>0.52496258049064581</v>
      </c>
      <c r="P2029" s="53">
        <v>-0.94135181425348513</v>
      </c>
      <c r="U2029" s="53">
        <v>-0.87030684942296854</v>
      </c>
    </row>
    <row r="2030" spans="1:21" x14ac:dyDescent="0.25">
      <c r="A2030" s="53" t="s">
        <v>677</v>
      </c>
      <c r="B2030" s="53">
        <f t="shared" si="31"/>
        <v>2021</v>
      </c>
      <c r="C2030" s="53">
        <v>-1.1311394577067284</v>
      </c>
      <c r="D2030" s="53">
        <v>-0.16069513735412297</v>
      </c>
      <c r="E2030" s="53">
        <v>2.9856712180708387</v>
      </c>
      <c r="F2030" s="53">
        <v>-0.64765466748113554</v>
      </c>
      <c r="K2030" s="53">
        <v>-0.58540965032631975</v>
      </c>
      <c r="M2030" s="53">
        <v>-0.5419392781913529</v>
      </c>
      <c r="P2030" s="53">
        <v>-0.97880852062060864</v>
      </c>
      <c r="U2030" s="53">
        <v>-0.90855604373839438</v>
      </c>
    </row>
    <row r="2031" spans="1:21" x14ac:dyDescent="0.25">
      <c r="A2031" s="53" t="s">
        <v>677</v>
      </c>
      <c r="B2031" s="53">
        <f t="shared" si="31"/>
        <v>2022</v>
      </c>
      <c r="C2031" s="53">
        <v>-0.7907967659626024</v>
      </c>
      <c r="D2031" s="53">
        <v>0.86189793119179148</v>
      </c>
      <c r="E2031" s="53">
        <v>3.0877813076853635</v>
      </c>
      <c r="F2031" s="53">
        <v>-0.58353095124581955</v>
      </c>
      <c r="K2031" s="53">
        <v>-0.50832957405893486</v>
      </c>
      <c r="M2031" s="53">
        <v>0.33252742605170016</v>
      </c>
      <c r="P2031" s="53">
        <v>-0.9309919943153262</v>
      </c>
      <c r="U2031" s="53">
        <v>-0.85972784223521259</v>
      </c>
    </row>
    <row r="2032" spans="1:21" x14ac:dyDescent="0.25">
      <c r="A2032" s="53" t="s">
        <v>677</v>
      </c>
      <c r="B2032" s="53">
        <f t="shared" si="31"/>
        <v>2023</v>
      </c>
      <c r="C2032" s="53">
        <v>-0.80484443516016901</v>
      </c>
      <c r="D2032" s="53">
        <v>-0.25469860764588537</v>
      </c>
      <c r="E2032" s="53">
        <v>2.8583724313785566</v>
      </c>
      <c r="F2032" s="53">
        <v>-0.99720982621098253</v>
      </c>
      <c r="K2032" s="53">
        <v>-1.0055933183420427</v>
      </c>
      <c r="M2032" s="53">
        <v>-0.19303551230584293</v>
      </c>
      <c r="P2032" s="53">
        <v>-1.2394689193600605</v>
      </c>
      <c r="U2032" s="53">
        <v>-1.1747313487425894</v>
      </c>
    </row>
    <row r="2033" spans="1:21" x14ac:dyDescent="0.25">
      <c r="A2033" s="53" t="s">
        <v>677</v>
      </c>
      <c r="B2033" s="53">
        <f t="shared" si="31"/>
        <v>2024</v>
      </c>
      <c r="C2033" s="53">
        <v>-1.2440088048783275</v>
      </c>
      <c r="D2033" s="53">
        <v>-0.29068723379971434</v>
      </c>
      <c r="E2033" s="53">
        <v>5.098375403010257</v>
      </c>
      <c r="F2033" s="53">
        <v>-0.70985529209715137</v>
      </c>
      <c r="K2033" s="53">
        <v>-0.66017806941930046</v>
      </c>
      <c r="M2033" s="53">
        <v>0.53480916428243874</v>
      </c>
      <c r="P2033" s="53">
        <v>-1.0251910133670081</v>
      </c>
      <c r="U2033" s="53">
        <v>-0.95591987120636468</v>
      </c>
    </row>
    <row r="2034" spans="1:21" x14ac:dyDescent="0.25">
      <c r="A2034" s="53" t="s">
        <v>677</v>
      </c>
      <c r="B2034" s="53">
        <f t="shared" si="31"/>
        <v>2025</v>
      </c>
      <c r="C2034" s="53">
        <v>-0.66945784345171266</v>
      </c>
      <c r="D2034" s="53">
        <v>-0.34747211253279348</v>
      </c>
      <c r="E2034" s="53">
        <v>3.5293819461400155</v>
      </c>
      <c r="F2034" s="53">
        <v>-1.0793072214396144</v>
      </c>
      <c r="K2034" s="53">
        <v>-1.10427870117847</v>
      </c>
      <c r="M2034" s="53">
        <v>0.36652701182167841</v>
      </c>
      <c r="P2034" s="53">
        <v>-1.3006882698440398</v>
      </c>
      <c r="U2034" s="53">
        <v>-1.2372459438480776</v>
      </c>
    </row>
    <row r="2035" spans="1:21" x14ac:dyDescent="0.25">
      <c r="A2035" s="53" t="s">
        <v>677</v>
      </c>
      <c r="B2035" s="53">
        <f t="shared" si="31"/>
        <v>2026</v>
      </c>
      <c r="C2035" s="53">
        <v>-1.1989709845188268</v>
      </c>
      <c r="D2035" s="53">
        <v>1.0403082080971304</v>
      </c>
      <c r="E2035" s="53">
        <v>4.0705046678911918</v>
      </c>
      <c r="F2035" s="53">
        <v>-0.88098621235376873</v>
      </c>
      <c r="K2035" s="53">
        <v>-0.86588642756687517</v>
      </c>
      <c r="M2035" s="53">
        <v>0.72299765453371978</v>
      </c>
      <c r="P2035" s="53">
        <v>-1.1528019291172567</v>
      </c>
      <c r="U2035" s="53">
        <v>-1.0862307070139907</v>
      </c>
    </row>
    <row r="2036" spans="1:21" x14ac:dyDescent="0.25">
      <c r="A2036" s="53" t="s">
        <v>677</v>
      </c>
      <c r="B2036" s="53">
        <f t="shared" si="31"/>
        <v>2027</v>
      </c>
      <c r="C2036" s="53">
        <v>-0.2032988219944461</v>
      </c>
      <c r="D2036" s="53">
        <v>1.3632608024527868</v>
      </c>
      <c r="E2036" s="53">
        <v>5.7511153559637354</v>
      </c>
      <c r="F2036" s="53">
        <v>-0.9544525891842085</v>
      </c>
      <c r="K2036" s="53">
        <v>-0.95419687277560061</v>
      </c>
      <c r="M2036" s="53">
        <v>1.0753895442213564</v>
      </c>
      <c r="P2036" s="53">
        <v>-1.2075852003702068</v>
      </c>
      <c r="U2036" s="53">
        <v>-1.1421730519401843</v>
      </c>
    </row>
    <row r="2037" spans="1:21" x14ac:dyDescent="0.25">
      <c r="A2037" s="53" t="s">
        <v>677</v>
      </c>
      <c r="B2037" s="53">
        <f t="shared" si="31"/>
        <v>2028</v>
      </c>
      <c r="C2037" s="53">
        <v>-0.28692389019167669</v>
      </c>
      <c r="D2037" s="53">
        <v>0.14566608758691535</v>
      </c>
      <c r="E2037" s="53">
        <v>3.8755045430241464</v>
      </c>
      <c r="F2037" s="53">
        <v>-0.68601886336120055</v>
      </c>
      <c r="K2037" s="53">
        <v>-0.63152542960399793</v>
      </c>
      <c r="M2037" s="53">
        <v>-0.36187231885160243</v>
      </c>
      <c r="P2037" s="53">
        <v>-1.0074163850610951</v>
      </c>
      <c r="U2037" s="53">
        <v>-0.9377691773014124</v>
      </c>
    </row>
    <row r="2038" spans="1:21" x14ac:dyDescent="0.25">
      <c r="A2038" s="53" t="s">
        <v>677</v>
      </c>
      <c r="B2038" s="53">
        <f t="shared" si="31"/>
        <v>2029</v>
      </c>
      <c r="C2038" s="53">
        <v>-0.92564682177681801</v>
      </c>
      <c r="D2038" s="53">
        <v>-0.40100347857303748</v>
      </c>
      <c r="E2038" s="53">
        <v>5.6898973711572882</v>
      </c>
      <c r="F2038" s="53">
        <v>-0.91782182040466165</v>
      </c>
      <c r="K2038" s="53">
        <v>-0.91016476395491164</v>
      </c>
      <c r="M2038" s="53">
        <v>1.2125791081485728</v>
      </c>
      <c r="P2038" s="53">
        <v>-1.1802699382212976</v>
      </c>
      <c r="U2038" s="53">
        <v>-1.1142798688217812</v>
      </c>
    </row>
    <row r="2039" spans="1:21" x14ac:dyDescent="0.25">
      <c r="A2039" s="53" t="s">
        <v>677</v>
      </c>
      <c r="B2039" s="53">
        <f t="shared" si="31"/>
        <v>2030</v>
      </c>
      <c r="C2039" s="53">
        <v>-0.25143356472657774</v>
      </c>
      <c r="D2039" s="53">
        <v>0.13596503036192689</v>
      </c>
      <c r="E2039" s="53">
        <v>4.0245615929937175</v>
      </c>
      <c r="F2039" s="53">
        <v>-0.69205368644484055</v>
      </c>
      <c r="K2039" s="53">
        <v>-0.63877960404766432</v>
      </c>
      <c r="M2039" s="53">
        <v>-0.24996995068747327</v>
      </c>
      <c r="P2039" s="53">
        <v>-1.0119165028594406</v>
      </c>
      <c r="U2039" s="53">
        <v>-0.94236450606374855</v>
      </c>
    </row>
    <row r="2040" spans="1:21" x14ac:dyDescent="0.25">
      <c r="A2040" s="53" t="s">
        <v>677</v>
      </c>
      <c r="B2040" s="53">
        <f t="shared" si="31"/>
        <v>2031</v>
      </c>
      <c r="C2040" s="53">
        <v>-0.68216599269068745</v>
      </c>
      <c r="D2040" s="53">
        <v>2.8760186598953372</v>
      </c>
      <c r="E2040" s="53">
        <v>3.3119371042969439</v>
      </c>
      <c r="F2040" s="53">
        <v>-0.8410257637665336</v>
      </c>
      <c r="K2040" s="53">
        <v>-0.8178518686607803</v>
      </c>
      <c r="M2040" s="53">
        <v>0.98335368648253429</v>
      </c>
      <c r="P2040" s="53">
        <v>-1.1230037521989005</v>
      </c>
      <c r="U2040" s="53">
        <v>-1.0558020770104719</v>
      </c>
    </row>
    <row r="2041" spans="1:21" x14ac:dyDescent="0.25">
      <c r="A2041" s="53" t="s">
        <v>677</v>
      </c>
      <c r="B2041" s="53">
        <f t="shared" si="31"/>
        <v>2032</v>
      </c>
      <c r="C2041" s="53">
        <v>-1.0399230604329743</v>
      </c>
      <c r="D2041" s="53">
        <v>-0.18219666291076483</v>
      </c>
      <c r="E2041" s="53">
        <v>4.398348604082285</v>
      </c>
      <c r="F2041" s="53">
        <v>-0.57940950933201729</v>
      </c>
      <c r="K2041" s="53">
        <v>-0.50337538431918749</v>
      </c>
      <c r="M2041" s="53">
        <v>0.67972129955744665</v>
      </c>
      <c r="P2041" s="53">
        <v>-0.92791866907379117</v>
      </c>
      <c r="U2041" s="53">
        <v>-0.85658949330496204</v>
      </c>
    </row>
    <row r="2042" spans="1:21" x14ac:dyDescent="0.25">
      <c r="A2042" s="53" t="s">
        <v>677</v>
      </c>
      <c r="B2042" s="53">
        <f t="shared" si="31"/>
        <v>2033</v>
      </c>
      <c r="C2042" s="53">
        <v>-0.87041541110286968</v>
      </c>
      <c r="D2042" s="53">
        <v>-0.35805323579756004</v>
      </c>
      <c r="E2042" s="53">
        <v>5.1200590106814676</v>
      </c>
      <c r="F2042" s="53">
        <v>-0.82834158486901066</v>
      </c>
      <c r="K2042" s="53">
        <v>-0.80260481914134274</v>
      </c>
      <c r="M2042" s="53">
        <v>-0.27301682193487048</v>
      </c>
      <c r="P2042" s="53">
        <v>-1.1135452646139234</v>
      </c>
      <c r="U2042" s="53">
        <v>-1.046143472059414</v>
      </c>
    </row>
    <row r="2043" spans="1:21" x14ac:dyDescent="0.25">
      <c r="A2043" s="53" t="s">
        <v>677</v>
      </c>
      <c r="B2043" s="53">
        <f t="shared" si="31"/>
        <v>2034</v>
      </c>
      <c r="C2043" s="53">
        <v>-0.85745932470420372</v>
      </c>
      <c r="D2043" s="53">
        <v>0.6770118882944175</v>
      </c>
      <c r="E2043" s="53">
        <v>2.714676499177104</v>
      </c>
      <c r="F2043" s="53">
        <v>-0.855478263740163</v>
      </c>
      <c r="K2043" s="53">
        <v>-0.83522453302935284</v>
      </c>
      <c r="M2043" s="53">
        <v>-0.283895991901842</v>
      </c>
      <c r="P2043" s="53">
        <v>-1.1337808622252457</v>
      </c>
      <c r="U2043" s="53">
        <v>-1.0668072030756461</v>
      </c>
    </row>
    <row r="2044" spans="1:21" x14ac:dyDescent="0.25">
      <c r="A2044" s="53" t="s">
        <v>677</v>
      </c>
      <c r="B2044" s="53">
        <f t="shared" si="31"/>
        <v>2035</v>
      </c>
      <c r="C2044" s="53">
        <v>-9.0760559881336716E-2</v>
      </c>
      <c r="D2044" s="53">
        <v>3.2414363499863041E-2</v>
      </c>
      <c r="E2044" s="53">
        <v>4.8147569009330882</v>
      </c>
      <c r="F2044" s="53">
        <v>-0.59488015962727947</v>
      </c>
      <c r="K2044" s="53">
        <v>-0.52197191887262462</v>
      </c>
      <c r="M2044" s="53">
        <v>0.32271705097789921</v>
      </c>
      <c r="P2044" s="53">
        <v>-0.93945500539729043</v>
      </c>
      <c r="U2044" s="53">
        <v>-0.86836990895071464</v>
      </c>
    </row>
    <row r="2045" spans="1:21" x14ac:dyDescent="0.25">
      <c r="A2045" s="53" t="s">
        <v>677</v>
      </c>
      <c r="B2045" s="53">
        <f t="shared" si="31"/>
        <v>2036</v>
      </c>
      <c r="C2045" s="53">
        <v>-0.90876594373914521</v>
      </c>
      <c r="D2045" s="53">
        <v>1.1308918649263933</v>
      </c>
      <c r="E2045" s="53">
        <v>3.3982223981047697</v>
      </c>
      <c r="F2045" s="53">
        <v>-0.54562226643437628</v>
      </c>
      <c r="K2045" s="53">
        <v>-0.4627613430203692</v>
      </c>
      <c r="M2045" s="53">
        <v>-0.3881255747785109</v>
      </c>
      <c r="P2045" s="53">
        <v>-0.90272380072166292</v>
      </c>
      <c r="U2045" s="53">
        <v>-0.83086156608395112</v>
      </c>
    </row>
    <row r="2046" spans="1:21" x14ac:dyDescent="0.25">
      <c r="A2046" s="53" t="s">
        <v>677</v>
      </c>
      <c r="B2046" s="53">
        <f t="shared" si="31"/>
        <v>2037</v>
      </c>
      <c r="C2046" s="53">
        <v>-0.6111628928719478</v>
      </c>
      <c r="D2046" s="53">
        <v>-0.40301094121994752</v>
      </c>
      <c r="E2046" s="53">
        <v>5.1048684668280346</v>
      </c>
      <c r="F2046" s="53">
        <v>-0.57985379347033472</v>
      </c>
      <c r="K2046" s="53">
        <v>-0.50390943719816017</v>
      </c>
      <c r="M2046" s="53">
        <v>0.16345255626884062</v>
      </c>
      <c r="P2046" s="53">
        <v>-0.92824996809128602</v>
      </c>
      <c r="U2046" s="53">
        <v>-0.85692780176092898</v>
      </c>
    </row>
    <row r="2047" spans="1:21" x14ac:dyDescent="0.25">
      <c r="A2047" s="53" t="s">
        <v>677</v>
      </c>
      <c r="B2047" s="53">
        <f t="shared" si="31"/>
        <v>2038</v>
      </c>
      <c r="C2047" s="53">
        <v>-0.83733525101549555</v>
      </c>
      <c r="D2047" s="53">
        <v>2.7882487860351901</v>
      </c>
      <c r="E2047" s="53">
        <v>2.9556039225687902</v>
      </c>
      <c r="F2047" s="53">
        <v>-0.57756683594599956</v>
      </c>
      <c r="K2047" s="53">
        <v>-0.50116039408672952</v>
      </c>
      <c r="M2047" s="53">
        <v>-0.39985652091141566</v>
      </c>
      <c r="P2047" s="53">
        <v>-0.92654460272817862</v>
      </c>
      <c r="U2047" s="53">
        <v>-0.85518635523562669</v>
      </c>
    </row>
    <row r="2048" spans="1:21" x14ac:dyDescent="0.25">
      <c r="A2048" s="53" t="s">
        <v>677</v>
      </c>
      <c r="B2048" s="53">
        <f t="shared" si="31"/>
        <v>2039</v>
      </c>
      <c r="C2048" s="53">
        <v>-0.8633524239519671</v>
      </c>
      <c r="D2048" s="53">
        <v>-0.22011627135634454</v>
      </c>
      <c r="E2048" s="53">
        <v>4.8448685025360883</v>
      </c>
      <c r="F2048" s="53">
        <v>-0.58211465260796902</v>
      </c>
      <c r="K2048" s="53">
        <v>-0.50662710867744798</v>
      </c>
      <c r="M2048" s="53">
        <v>0.12430338338459528</v>
      </c>
      <c r="P2048" s="53">
        <v>-0.92993587210268969</v>
      </c>
      <c r="U2048" s="53">
        <v>-0.85864937518218232</v>
      </c>
    </row>
    <row r="2049" spans="1:21" x14ac:dyDescent="0.25">
      <c r="A2049" s="53" t="s">
        <v>677</v>
      </c>
      <c r="B2049" s="53">
        <f t="shared" si="31"/>
        <v>2040</v>
      </c>
      <c r="C2049" s="53">
        <v>-0.24886680902864844</v>
      </c>
      <c r="D2049" s="53">
        <v>-0.16158461054719461</v>
      </c>
      <c r="E2049" s="53">
        <v>3.0687700674156271</v>
      </c>
      <c r="F2049" s="53">
        <v>-0.53490792157058931</v>
      </c>
      <c r="K2049" s="53">
        <v>-0.44988213751354733</v>
      </c>
      <c r="M2049" s="53">
        <v>0.4797319372648724</v>
      </c>
      <c r="P2049" s="53">
        <v>-0.89473420212848309</v>
      </c>
      <c r="U2049" s="53">
        <v>-0.82270292805268486</v>
      </c>
    </row>
    <row r="2050" spans="1:21" x14ac:dyDescent="0.25">
      <c r="A2050" s="53" t="s">
        <v>677</v>
      </c>
      <c r="B2050" s="53">
        <f t="shared" si="31"/>
        <v>2041</v>
      </c>
      <c r="C2050" s="53">
        <v>-0.37537748311297642</v>
      </c>
      <c r="D2050" s="53">
        <v>-8.6881894120291708E-2</v>
      </c>
      <c r="E2050" s="53">
        <v>3.9780504145401308</v>
      </c>
      <c r="F2050" s="53">
        <v>-0.52139527178642109</v>
      </c>
      <c r="K2050" s="53">
        <v>-0.43363922245672293</v>
      </c>
      <c r="M2050" s="53">
        <v>0.1975184455923554</v>
      </c>
      <c r="P2050" s="53">
        <v>-0.88465793063654963</v>
      </c>
      <c r="U2050" s="53">
        <v>-0.81241346846986817</v>
      </c>
    </row>
    <row r="2051" spans="1:21" x14ac:dyDescent="0.25">
      <c r="A2051" s="53" t="s">
        <v>677</v>
      </c>
      <c r="B2051" s="53">
        <f t="shared" si="31"/>
        <v>2042</v>
      </c>
      <c r="C2051" s="53">
        <v>-0.47444163394359723</v>
      </c>
      <c r="D2051" s="53">
        <v>-0.10648490499142371</v>
      </c>
      <c r="E2051" s="53">
        <v>3.5378882352319061</v>
      </c>
      <c r="F2051" s="53">
        <v>-0.53869068607755077</v>
      </c>
      <c r="K2051" s="53">
        <v>-0.45442921921461626</v>
      </c>
      <c r="M2051" s="53">
        <v>0.10526692982663467</v>
      </c>
      <c r="P2051" s="53">
        <v>-0.89755497842114274</v>
      </c>
      <c r="U2051" s="53">
        <v>-0.82558338474529414</v>
      </c>
    </row>
    <row r="2052" spans="1:21" x14ac:dyDescent="0.25">
      <c r="A2052" s="53" t="s">
        <v>677</v>
      </c>
      <c r="B2052" s="53">
        <f t="shared" si="31"/>
        <v>2043</v>
      </c>
      <c r="C2052" s="53">
        <v>-0.4201697976542032</v>
      </c>
      <c r="D2052" s="53">
        <v>1.1217258271148021</v>
      </c>
      <c r="E2052" s="53">
        <v>5.1307120549147278</v>
      </c>
      <c r="F2052" s="53">
        <v>-0.45236685376804558</v>
      </c>
      <c r="K2052" s="53">
        <v>-0.35066343693069729</v>
      </c>
      <c r="M2052" s="53">
        <v>1.2098146804219616</v>
      </c>
      <c r="P2052" s="53">
        <v>-0.83318400866554199</v>
      </c>
      <c r="U2052" s="53">
        <v>-0.75985049017836992</v>
      </c>
    </row>
    <row r="2053" spans="1:21" x14ac:dyDescent="0.25">
      <c r="A2053" s="53" t="s">
        <v>677</v>
      </c>
      <c r="B2053" s="53">
        <f t="shared" si="31"/>
        <v>2044</v>
      </c>
      <c r="C2053" s="53">
        <v>-0.88832050041347743</v>
      </c>
      <c r="D2053" s="53">
        <v>0.47479886344404193</v>
      </c>
      <c r="E2053" s="53">
        <v>3.006971847206326</v>
      </c>
      <c r="F2053" s="53">
        <v>-0.57491267625877518</v>
      </c>
      <c r="K2053" s="53">
        <v>-0.49796995468102956</v>
      </c>
      <c r="M2053" s="53">
        <v>2.2820571210880436</v>
      </c>
      <c r="P2053" s="53">
        <v>-0.9245654177408823</v>
      </c>
      <c r="U2053" s="53">
        <v>-0.85316529576437228</v>
      </c>
    </row>
    <row r="2054" spans="1:21" x14ac:dyDescent="0.25">
      <c r="A2054" s="53" t="s">
        <v>677</v>
      </c>
      <c r="B2054" s="53">
        <f t="shared" si="31"/>
        <v>2045</v>
      </c>
      <c r="C2054" s="53">
        <v>-0.3513255848235754</v>
      </c>
      <c r="D2054" s="53">
        <v>1.5894668463593171</v>
      </c>
      <c r="E2054" s="53">
        <v>2.9839001623571462</v>
      </c>
      <c r="F2054" s="53">
        <v>-0.59868932581711021</v>
      </c>
      <c r="K2054" s="53">
        <v>-0.52655073678376718</v>
      </c>
      <c r="M2054" s="53">
        <v>2.1490834480165932</v>
      </c>
      <c r="P2054" s="53">
        <v>-0.94229546920710494</v>
      </c>
      <c r="U2054" s="53">
        <v>-0.87127046969790545</v>
      </c>
    </row>
    <row r="2055" spans="1:21" x14ac:dyDescent="0.25">
      <c r="A2055" s="53" t="s">
        <v>677</v>
      </c>
      <c r="B2055" s="53">
        <f t="shared" si="31"/>
        <v>2046</v>
      </c>
      <c r="C2055" s="53">
        <v>-0.89950006679534855</v>
      </c>
      <c r="D2055" s="53">
        <v>0.42956621258675742</v>
      </c>
      <c r="E2055" s="53">
        <v>2.9084093333222896</v>
      </c>
      <c r="F2055" s="53">
        <v>-0.37837425808516367</v>
      </c>
      <c r="K2055" s="53">
        <v>-0.26172044901139757</v>
      </c>
      <c r="M2055" s="53">
        <v>1.2072104668180059</v>
      </c>
      <c r="P2055" s="53">
        <v>-0.77800834035457045</v>
      </c>
      <c r="U2055" s="53">
        <v>-0.70350744607766924</v>
      </c>
    </row>
    <row r="2056" spans="1:21" x14ac:dyDescent="0.25">
      <c r="A2056" s="53" t="s">
        <v>677</v>
      </c>
      <c r="B2056" s="53">
        <f t="shared" si="31"/>
        <v>2047</v>
      </c>
      <c r="C2056" s="53">
        <v>-0.53706923990011746</v>
      </c>
      <c r="D2056" s="53">
        <v>2.4457569177524139</v>
      </c>
      <c r="E2056" s="53">
        <v>3.3810344103221279</v>
      </c>
      <c r="F2056" s="53">
        <v>-0.69586892353011109</v>
      </c>
      <c r="K2056" s="53">
        <v>-0.64336571949411836</v>
      </c>
      <c r="M2056" s="53">
        <v>2.1290553664759226</v>
      </c>
      <c r="P2056" s="53">
        <v>-1.014761493685912</v>
      </c>
      <c r="U2056" s="53">
        <v>-0.94526968960767122</v>
      </c>
    </row>
    <row r="2057" spans="1:21" x14ac:dyDescent="0.25">
      <c r="A2057" s="53" t="s">
        <v>677</v>
      </c>
      <c r="B2057" s="53">
        <f t="shared" si="31"/>
        <v>2048</v>
      </c>
      <c r="C2057" s="53">
        <v>-1.2788536464877867</v>
      </c>
      <c r="D2057" s="53">
        <v>0.57779447842937803</v>
      </c>
      <c r="E2057" s="53">
        <v>6.0458924870430089</v>
      </c>
      <c r="F2057" s="53">
        <v>-0.64373837807898426</v>
      </c>
      <c r="K2057" s="53">
        <v>-0.58070206468522556</v>
      </c>
      <c r="M2057" s="53">
        <v>0.51640633733591801</v>
      </c>
      <c r="P2057" s="53">
        <v>-0.97588817591491717</v>
      </c>
      <c r="U2057" s="53">
        <v>-0.90557391202021276</v>
      </c>
    </row>
    <row r="2058" spans="1:21" x14ac:dyDescent="0.25">
      <c r="A2058" s="53" t="s">
        <v>677</v>
      </c>
      <c r="B2058" s="53">
        <f t="shared" si="31"/>
        <v>2049</v>
      </c>
      <c r="C2058" s="53">
        <v>-0.50152823911452793</v>
      </c>
      <c r="D2058" s="53">
        <v>0.4476897994404328</v>
      </c>
      <c r="E2058" s="53">
        <v>5.3734390587761558</v>
      </c>
      <c r="F2058" s="53">
        <v>-0.580715955092031</v>
      </c>
      <c r="K2058" s="53">
        <v>-0.50494580076934314</v>
      </c>
      <c r="P2058" s="53">
        <v>-0.92889287490148953</v>
      </c>
      <c r="U2058" s="53">
        <v>-0.85758431083220621</v>
      </c>
    </row>
    <row r="2059" spans="1:21" x14ac:dyDescent="0.25">
      <c r="A2059" s="53" t="s">
        <v>677</v>
      </c>
      <c r="B2059" s="53">
        <f t="shared" ref="B2059:B2122" si="32">B2058+1</f>
        <v>2050</v>
      </c>
      <c r="C2059" s="53">
        <v>-0.90382118697356306</v>
      </c>
      <c r="D2059" s="53">
        <v>-5.4069400359769017E-2</v>
      </c>
      <c r="E2059" s="53">
        <v>3.7909472120137364</v>
      </c>
      <c r="F2059" s="53">
        <v>-0.69360411657021714</v>
      </c>
      <c r="K2059" s="53">
        <v>-0.64064330252503765</v>
      </c>
      <c r="P2059" s="53">
        <v>-1.0130726458160109</v>
      </c>
      <c r="U2059" s="53">
        <v>-0.94354511004341612</v>
      </c>
    </row>
    <row r="2060" spans="1:21" x14ac:dyDescent="0.25">
      <c r="A2060" s="53" t="s">
        <v>677</v>
      </c>
      <c r="B2060" s="53">
        <f t="shared" si="32"/>
        <v>2051</v>
      </c>
      <c r="C2060" s="53">
        <v>-0.83124003718983464</v>
      </c>
      <c r="D2060" s="53">
        <v>-0.21354187941677796</v>
      </c>
      <c r="E2060" s="53">
        <v>3.6634214305135986</v>
      </c>
      <c r="F2060" s="53">
        <v>-0.53897018592704482</v>
      </c>
      <c r="K2060" s="53">
        <v>-0.45476519271990506</v>
      </c>
      <c r="P2060" s="53">
        <v>-0.89776339915360004</v>
      </c>
      <c r="U2060" s="53">
        <v>-0.82579621512650792</v>
      </c>
    </row>
    <row r="2061" spans="1:21" x14ac:dyDescent="0.25">
      <c r="A2061" s="53" t="s">
        <v>677</v>
      </c>
      <c r="B2061" s="53">
        <f t="shared" si="32"/>
        <v>2052</v>
      </c>
      <c r="C2061" s="53">
        <v>0.18172693303333884</v>
      </c>
      <c r="D2061" s="53">
        <v>1.5998777210321575</v>
      </c>
      <c r="E2061" s="53">
        <v>5.8296481809323053</v>
      </c>
      <c r="F2061" s="53">
        <v>-0.63215337432871266</v>
      </c>
      <c r="K2061" s="53">
        <v>-0.56677628144845993</v>
      </c>
      <c r="P2061" s="53">
        <v>-0.96724933417126646</v>
      </c>
      <c r="U2061" s="53">
        <v>-0.89675229451667449</v>
      </c>
    </row>
    <row r="2062" spans="1:21" x14ac:dyDescent="0.25">
      <c r="A2062" s="53" t="s">
        <v>677</v>
      </c>
      <c r="B2062" s="53">
        <f t="shared" si="32"/>
        <v>2053</v>
      </c>
      <c r="C2062" s="53">
        <v>-0.8855992774685244</v>
      </c>
      <c r="D2062" s="53">
        <v>-0.44963136595903314</v>
      </c>
      <c r="E2062" s="53">
        <v>4.8564981156834781</v>
      </c>
      <c r="F2062" s="53">
        <v>-0.55818778692103721</v>
      </c>
      <c r="K2062" s="53">
        <v>-0.47786575889509647</v>
      </c>
      <c r="P2062" s="53">
        <v>-0.91209380570835263</v>
      </c>
      <c r="U2062" s="53">
        <v>-0.84042981637162129</v>
      </c>
    </row>
    <row r="2063" spans="1:21" x14ac:dyDescent="0.25">
      <c r="A2063" s="53" t="s">
        <v>677</v>
      </c>
      <c r="B2063" s="53">
        <f t="shared" si="32"/>
        <v>2054</v>
      </c>
      <c r="C2063" s="53">
        <v>-0.23408625695821458</v>
      </c>
      <c r="D2063" s="53">
        <v>2.1753733853869313</v>
      </c>
      <c r="E2063" s="53">
        <v>4.0208398258211133</v>
      </c>
      <c r="F2063" s="53">
        <v>-0.73284321748312709</v>
      </c>
      <c r="K2063" s="53">
        <v>-0.68781076362369664</v>
      </c>
      <c r="P2063" s="53">
        <v>-1.0423329197232869</v>
      </c>
      <c r="U2063" s="53">
        <v>-0.97342445638616659</v>
      </c>
    </row>
    <row r="2064" spans="1:21" x14ac:dyDescent="0.25">
      <c r="A2064" s="53" t="s">
        <v>677</v>
      </c>
      <c r="B2064" s="53">
        <f t="shared" si="32"/>
        <v>2055</v>
      </c>
      <c r="C2064" s="53">
        <v>-0.96588555205680438</v>
      </c>
      <c r="D2064" s="53">
        <v>-0.36743139696060995</v>
      </c>
      <c r="E2064" s="53">
        <v>3.2653634170002257</v>
      </c>
      <c r="F2064" s="53">
        <v>-0.59786934722318452</v>
      </c>
      <c r="K2064" s="53">
        <v>-0.5255650794284531</v>
      </c>
      <c r="P2064" s="53">
        <v>-0.941684017932785</v>
      </c>
      <c r="U2064" s="53">
        <v>-0.87064608168106672</v>
      </c>
    </row>
    <row r="2065" spans="1:21" x14ac:dyDescent="0.25">
      <c r="A2065" s="53" t="s">
        <v>677</v>
      </c>
      <c r="B2065" s="53">
        <f t="shared" si="32"/>
        <v>2056</v>
      </c>
      <c r="C2065" s="53">
        <v>-1.0565232304085475</v>
      </c>
      <c r="D2065" s="53">
        <v>-0.15836114406332019</v>
      </c>
      <c r="E2065" s="53">
        <v>3.7735316228309022</v>
      </c>
      <c r="F2065" s="53">
        <v>-0.65952038426557524</v>
      </c>
      <c r="K2065" s="53">
        <v>-0.59967286538009856</v>
      </c>
      <c r="P2065" s="53">
        <v>-0.98765668775852178</v>
      </c>
      <c r="U2065" s="53">
        <v>-0.91759141542527767</v>
      </c>
    </row>
    <row r="2066" spans="1:21" x14ac:dyDescent="0.25">
      <c r="A2066" s="53" t="s">
        <v>677</v>
      </c>
      <c r="B2066" s="53">
        <f t="shared" si="32"/>
        <v>2057</v>
      </c>
      <c r="C2066" s="53">
        <v>-0.82507988317962544</v>
      </c>
      <c r="D2066" s="53">
        <v>-0.44428177841738775</v>
      </c>
      <c r="E2066" s="53">
        <v>5.2225035265844024</v>
      </c>
      <c r="F2066" s="53">
        <v>-0.84119479420171683</v>
      </c>
      <c r="K2066" s="53">
        <v>-0.81805505212550056</v>
      </c>
      <c r="P2066" s="53">
        <v>-1.123129796800256</v>
      </c>
      <c r="U2066" s="53">
        <v>-1.0559307883926852</v>
      </c>
    </row>
    <row r="2067" spans="1:21" x14ac:dyDescent="0.25">
      <c r="A2067" s="53" t="s">
        <v>677</v>
      </c>
      <c r="B2067" s="53">
        <f t="shared" si="32"/>
        <v>2058</v>
      </c>
      <c r="C2067" s="53">
        <v>-1.0535564966732518</v>
      </c>
      <c r="D2067" s="53">
        <v>-0.4484487396168147</v>
      </c>
      <c r="E2067" s="53">
        <v>5.3700608217490888</v>
      </c>
      <c r="F2067" s="53">
        <v>-0.66253597354434945</v>
      </c>
      <c r="K2067" s="53">
        <v>-0.60329776214600073</v>
      </c>
      <c r="P2067" s="53">
        <v>-0.98990538781117132</v>
      </c>
      <c r="U2067" s="53">
        <v>-0.91988769221021127</v>
      </c>
    </row>
    <row r="2068" spans="1:21" x14ac:dyDescent="0.25">
      <c r="A2068" s="53" t="s">
        <v>677</v>
      </c>
      <c r="B2068" s="53">
        <f t="shared" si="32"/>
        <v>2059</v>
      </c>
      <c r="C2068" s="53">
        <v>-0.91325883396219598</v>
      </c>
      <c r="D2068" s="53">
        <v>0.11672315075824476</v>
      </c>
      <c r="E2068" s="53">
        <v>3.3048419528359698</v>
      </c>
      <c r="F2068" s="53">
        <v>-0.59161268536655442</v>
      </c>
      <c r="K2068" s="53">
        <v>-0.51804424312323161</v>
      </c>
      <c r="P2068" s="53">
        <v>-0.93701847679114347</v>
      </c>
      <c r="U2068" s="53">
        <v>-0.86588182964128013</v>
      </c>
    </row>
    <row r="2069" spans="1:21" x14ac:dyDescent="0.25">
      <c r="A2069" s="53" t="s">
        <v>677</v>
      </c>
      <c r="B2069" s="53">
        <f t="shared" si="32"/>
        <v>2060</v>
      </c>
      <c r="C2069" s="53">
        <v>-0.7277412638050037</v>
      </c>
      <c r="D2069" s="53">
        <v>2.3119237891310194</v>
      </c>
      <c r="E2069" s="53">
        <v>4.6416018267961539</v>
      </c>
      <c r="F2069" s="53">
        <v>-0.81792372941222458</v>
      </c>
      <c r="K2069" s="53">
        <v>-0.79008200948064178</v>
      </c>
      <c r="P2069" s="53">
        <v>-1.1057767557261045</v>
      </c>
      <c r="U2069" s="53">
        <v>-1.0382106014252754</v>
      </c>
    </row>
    <row r="2070" spans="1:21" x14ac:dyDescent="0.25">
      <c r="A2070" s="53" t="s">
        <v>677</v>
      </c>
      <c r="B2070" s="53">
        <f t="shared" si="32"/>
        <v>2061</v>
      </c>
      <c r="C2070" s="53">
        <v>-0.99555105471654359</v>
      </c>
      <c r="D2070" s="53">
        <v>0.13000455461612936</v>
      </c>
      <c r="E2070" s="53">
        <v>3.0658537106767216</v>
      </c>
      <c r="F2070" s="53">
        <v>-0.73714097391222588</v>
      </c>
      <c r="K2070" s="53">
        <v>-0.69297689267519935</v>
      </c>
      <c r="P2070" s="53">
        <v>-1.0455377212446391</v>
      </c>
      <c r="U2070" s="53">
        <v>-0.97669706329749306</v>
      </c>
    </row>
    <row r="2071" spans="1:21" x14ac:dyDescent="0.25">
      <c r="A2071" s="53" t="s">
        <v>677</v>
      </c>
      <c r="B2071" s="53">
        <f t="shared" si="32"/>
        <v>2062</v>
      </c>
      <c r="C2071" s="53">
        <v>-1.1329551228175403</v>
      </c>
      <c r="D2071" s="53">
        <v>2.0603518237429288</v>
      </c>
      <c r="E2071" s="53">
        <v>4.7413181389701924</v>
      </c>
      <c r="F2071" s="53">
        <v>-0.72232491630179763</v>
      </c>
      <c r="K2071" s="53">
        <v>-0.675167212924218</v>
      </c>
      <c r="P2071" s="53">
        <v>-1.0344895092871504</v>
      </c>
      <c r="U2071" s="53">
        <v>-0.96541509947883475</v>
      </c>
    </row>
    <row r="2072" spans="1:21" x14ac:dyDescent="0.25">
      <c r="A2072" s="53" t="s">
        <v>677</v>
      </c>
      <c r="B2072" s="53">
        <f t="shared" si="32"/>
        <v>2063</v>
      </c>
      <c r="C2072" s="53">
        <v>-0.90007696594034914</v>
      </c>
      <c r="D2072" s="53">
        <v>-0.11458394190997152</v>
      </c>
      <c r="E2072" s="53">
        <v>2.5551023612108779</v>
      </c>
      <c r="F2072" s="53">
        <v>-0.78245070674493811</v>
      </c>
      <c r="K2072" s="53">
        <v>-0.74744157232015129</v>
      </c>
      <c r="P2072" s="53">
        <v>-1.0793248153040362</v>
      </c>
      <c r="U2072" s="53">
        <v>-1.0111990057097535</v>
      </c>
    </row>
    <row r="2073" spans="1:21" x14ac:dyDescent="0.25">
      <c r="A2073" s="53" t="s">
        <v>677</v>
      </c>
      <c r="B2073" s="53">
        <f t="shared" si="32"/>
        <v>2064</v>
      </c>
      <c r="C2073" s="53">
        <v>-1.4181795930234091</v>
      </c>
      <c r="D2073" s="53">
        <v>0.12652708007712513</v>
      </c>
      <c r="E2073" s="53">
        <v>11.217333967494612</v>
      </c>
      <c r="F2073" s="53">
        <v>-0.70579727885912402</v>
      </c>
      <c r="K2073" s="53">
        <v>-0.65530012428066642</v>
      </c>
      <c r="P2073" s="53">
        <v>-1.0221649863658397</v>
      </c>
      <c r="U2073" s="53">
        <v>-0.95282982122607596</v>
      </c>
    </row>
    <row r="2074" spans="1:21" x14ac:dyDescent="0.25">
      <c r="A2074" s="53" t="s">
        <v>677</v>
      </c>
      <c r="B2074" s="53">
        <f t="shared" si="32"/>
        <v>2065</v>
      </c>
      <c r="C2074" s="53">
        <v>-1.0019127167123136</v>
      </c>
      <c r="D2074" s="53">
        <v>0.93175178713512696</v>
      </c>
      <c r="E2074" s="53">
        <v>10.545882599936252</v>
      </c>
      <c r="F2074" s="53">
        <v>-0.77629510217725695</v>
      </c>
      <c r="K2074" s="53">
        <v>-0.74004221218625732</v>
      </c>
      <c r="P2074" s="53">
        <v>-1.074734631749245</v>
      </c>
      <c r="U2074" s="53">
        <v>-1.0065117056303001</v>
      </c>
    </row>
    <row r="2075" spans="1:21" x14ac:dyDescent="0.25">
      <c r="A2075" s="53" t="s">
        <v>677</v>
      </c>
      <c r="B2075" s="53">
        <f t="shared" si="32"/>
        <v>2066</v>
      </c>
      <c r="C2075" s="53">
        <v>-1.3158795306218667</v>
      </c>
      <c r="D2075" s="53">
        <v>-0.43300085145039929</v>
      </c>
      <c r="E2075" s="53">
        <v>2.6812109341846595</v>
      </c>
      <c r="F2075" s="53">
        <v>-0.75883156236738092</v>
      </c>
      <c r="K2075" s="53">
        <v>-0.71905011972074917</v>
      </c>
      <c r="P2075" s="53">
        <v>-1.0617122141520192</v>
      </c>
      <c r="U2075" s="53">
        <v>-0.99321376703818476</v>
      </c>
    </row>
    <row r="2076" spans="1:21" x14ac:dyDescent="0.25">
      <c r="A2076" s="53" t="s">
        <v>677</v>
      </c>
      <c r="B2076" s="53">
        <f t="shared" si="32"/>
        <v>2067</v>
      </c>
      <c r="C2076" s="53">
        <v>-0.77767710845978766</v>
      </c>
      <c r="D2076" s="53">
        <v>-7.0693540676795147E-2</v>
      </c>
      <c r="E2076" s="53">
        <v>3.7076432201014331</v>
      </c>
      <c r="F2076" s="53">
        <v>-1.2968312683312935</v>
      </c>
      <c r="K2076" s="53">
        <v>-1.3657540352478728</v>
      </c>
      <c r="P2076" s="53">
        <v>-1.4628941574762826</v>
      </c>
      <c r="U2076" s="53">
        <v>-1.4028836925156265</v>
      </c>
    </row>
    <row r="2077" spans="1:21" x14ac:dyDescent="0.25">
      <c r="A2077" s="53" t="s">
        <v>677</v>
      </c>
      <c r="B2077" s="53">
        <f t="shared" si="32"/>
        <v>2068</v>
      </c>
      <c r="C2077" s="53">
        <v>-0.92714475183262501</v>
      </c>
      <c r="D2077" s="53">
        <v>0.74518330072596162</v>
      </c>
      <c r="E2077" s="53">
        <v>3.600475482909737</v>
      </c>
      <c r="F2077" s="53">
        <v>-1.286159708115546</v>
      </c>
      <c r="K2077" s="53">
        <v>-1.3529262591360949</v>
      </c>
      <c r="P2077" s="53">
        <v>-1.4549364630422588</v>
      </c>
      <c r="U2077" s="53">
        <v>-1.3947576336537904</v>
      </c>
    </row>
    <row r="2078" spans="1:21" x14ac:dyDescent="0.25">
      <c r="A2078" s="53" t="s">
        <v>677</v>
      </c>
      <c r="B2078" s="53">
        <f t="shared" si="32"/>
        <v>2069</v>
      </c>
      <c r="C2078" s="53">
        <v>-0.37933413576588637</v>
      </c>
      <c r="D2078" s="53">
        <v>1.3651253280791458</v>
      </c>
      <c r="E2078" s="53">
        <v>4.6607453837484734</v>
      </c>
      <c r="F2078" s="53">
        <v>-1.2575238860039126</v>
      </c>
      <c r="K2078" s="53">
        <v>-1.3185044963012029</v>
      </c>
      <c r="P2078" s="53">
        <v>-1.4335829666814197</v>
      </c>
      <c r="U2078" s="53">
        <v>-1.3729523520143891</v>
      </c>
    </row>
    <row r="2079" spans="1:21" x14ac:dyDescent="0.25">
      <c r="A2079" s="53" t="s">
        <v>677</v>
      </c>
      <c r="B2079" s="53">
        <f t="shared" si="32"/>
        <v>2070</v>
      </c>
      <c r="C2079" s="53">
        <v>-0.11141752493819546</v>
      </c>
      <c r="D2079" s="53">
        <v>0.91348556655706936</v>
      </c>
      <c r="E2079" s="53">
        <v>3.1891230088870248</v>
      </c>
      <c r="F2079" s="53">
        <v>-1.3356533966772615</v>
      </c>
      <c r="K2079" s="53">
        <v>-1.4124202734114268</v>
      </c>
      <c r="P2079" s="53">
        <v>-1.4918434983795732</v>
      </c>
      <c r="U2079" s="53">
        <v>-1.4324455273085903</v>
      </c>
    </row>
    <row r="2080" spans="1:21" x14ac:dyDescent="0.25">
      <c r="A2080" s="53" t="s">
        <v>677</v>
      </c>
      <c r="B2080" s="53">
        <f t="shared" si="32"/>
        <v>2071</v>
      </c>
      <c r="C2080" s="53">
        <v>-0.58703695054087335</v>
      </c>
      <c r="D2080" s="53">
        <v>1.051332705611709</v>
      </c>
      <c r="E2080" s="53">
        <v>4.1825054842215543</v>
      </c>
      <c r="F2080" s="53">
        <v>-1.2824373343506048</v>
      </c>
      <c r="K2080" s="53">
        <v>-1.3484517702801395</v>
      </c>
      <c r="P2080" s="53">
        <v>-1.4521607196278219</v>
      </c>
      <c r="U2080" s="53">
        <v>-1.3919231626197393</v>
      </c>
    </row>
    <row r="2081" spans="1:21" x14ac:dyDescent="0.25">
      <c r="A2081" s="53" t="s">
        <v>677</v>
      </c>
      <c r="B2081" s="53">
        <f t="shared" si="32"/>
        <v>2072</v>
      </c>
      <c r="C2081" s="53">
        <v>-0.71239443292753679</v>
      </c>
      <c r="D2081" s="53">
        <v>-0.38571795329816588</v>
      </c>
      <c r="E2081" s="53">
        <v>4.8367633996941688</v>
      </c>
      <c r="F2081" s="53">
        <v>-1.3113265579250313</v>
      </c>
      <c r="K2081" s="53">
        <v>-1.3831781349881773</v>
      </c>
      <c r="P2081" s="53">
        <v>-1.4737031753694145</v>
      </c>
      <c r="U2081" s="53">
        <v>-1.4139214015363053</v>
      </c>
    </row>
    <row r="2082" spans="1:21" x14ac:dyDescent="0.25">
      <c r="A2082" s="53" t="s">
        <v>677</v>
      </c>
      <c r="B2082" s="53">
        <f t="shared" si="32"/>
        <v>2073</v>
      </c>
      <c r="C2082" s="53">
        <v>-0.78402298911065582</v>
      </c>
      <c r="D2082" s="53">
        <v>-0.45066620254200451</v>
      </c>
      <c r="E2082" s="53">
        <v>5.0796063323009406</v>
      </c>
      <c r="F2082" s="53">
        <v>-1.2347526383839933</v>
      </c>
      <c r="K2082" s="53">
        <v>-1.2911322601568447</v>
      </c>
      <c r="P2082" s="53">
        <v>-1.4166026351481342</v>
      </c>
      <c r="U2082" s="53">
        <v>-1.355612760166905</v>
      </c>
    </row>
    <row r="2083" spans="1:21" x14ac:dyDescent="0.25">
      <c r="A2083" s="53" t="s">
        <v>677</v>
      </c>
      <c r="B2083" s="53">
        <f t="shared" si="32"/>
        <v>2074</v>
      </c>
      <c r="C2083" s="53">
        <v>-0.5909923900091093</v>
      </c>
      <c r="D2083" s="53">
        <v>-0.48419974565275237</v>
      </c>
      <c r="E2083" s="53">
        <v>3.4222912859516788</v>
      </c>
      <c r="F2083" s="53">
        <v>-1.2480662115240182</v>
      </c>
      <c r="K2083" s="53">
        <v>-1.3071358746270139</v>
      </c>
      <c r="P2083" s="53">
        <v>-1.4265304568285111</v>
      </c>
      <c r="U2083" s="53">
        <v>-1.3657506291204586</v>
      </c>
    </row>
    <row r="2084" spans="1:21" x14ac:dyDescent="0.25">
      <c r="A2084" s="53" t="s">
        <v>677</v>
      </c>
      <c r="B2084" s="53">
        <f t="shared" si="32"/>
        <v>2075</v>
      </c>
      <c r="C2084" s="53">
        <v>-0.95174805747266233</v>
      </c>
      <c r="D2084" s="53">
        <v>1.5913398692504632</v>
      </c>
      <c r="E2084" s="53">
        <v>3.7415215015703245</v>
      </c>
      <c r="F2084" s="53">
        <v>-1.4272928274692611</v>
      </c>
      <c r="K2084" s="53">
        <v>-1.5225756843770943</v>
      </c>
      <c r="P2084" s="53">
        <v>-1.5601782660805983</v>
      </c>
      <c r="U2084" s="53">
        <v>-1.5022260836308123</v>
      </c>
    </row>
    <row r="2085" spans="1:21" x14ac:dyDescent="0.25">
      <c r="A2085" s="53" t="s">
        <v>677</v>
      </c>
      <c r="B2085" s="53">
        <f t="shared" si="32"/>
        <v>2076</v>
      </c>
      <c r="C2085" s="53">
        <v>-1.0791506311194106</v>
      </c>
      <c r="D2085" s="53">
        <v>0.86994082351467827</v>
      </c>
      <c r="E2085" s="53">
        <v>3.6271335852872513</v>
      </c>
      <c r="F2085" s="53">
        <v>-1.3227143048081709</v>
      </c>
      <c r="K2085" s="53">
        <v>-1.3968668051058748</v>
      </c>
      <c r="P2085" s="53">
        <v>-1.4821949242942165</v>
      </c>
      <c r="U2085" s="53">
        <v>-1.4225928141137774</v>
      </c>
    </row>
    <row r="2086" spans="1:21" x14ac:dyDescent="0.25">
      <c r="A2086" s="53" t="s">
        <v>677</v>
      </c>
      <c r="B2086" s="53">
        <f t="shared" si="32"/>
        <v>2077</v>
      </c>
      <c r="C2086" s="53">
        <v>-3.3856719441227742E-2</v>
      </c>
      <c r="D2086" s="53">
        <v>1.8863397489912319</v>
      </c>
      <c r="E2086" s="53">
        <v>1.5057088598592339</v>
      </c>
      <c r="F2086" s="53">
        <v>-1.1154205719276757</v>
      </c>
      <c r="K2086" s="53">
        <v>-1.1476888460252763</v>
      </c>
      <c r="P2086" s="53">
        <v>-1.3276176974406464</v>
      </c>
      <c r="U2086" s="53">
        <v>-1.264745129143501</v>
      </c>
    </row>
    <row r="2087" spans="1:21" x14ac:dyDescent="0.25">
      <c r="A2087" s="53" t="s">
        <v>677</v>
      </c>
      <c r="B2087" s="53">
        <f t="shared" si="32"/>
        <v>2078</v>
      </c>
      <c r="C2087" s="53">
        <v>2.6573759349600969E-2</v>
      </c>
      <c r="D2087" s="53">
        <v>0.13169488880037133</v>
      </c>
      <c r="E2087" s="53">
        <v>1.4178667567623553</v>
      </c>
      <c r="F2087" s="53">
        <v>-1.1487802219204073</v>
      </c>
      <c r="K2087" s="53">
        <v>-1.187788898184712</v>
      </c>
      <c r="P2087" s="53">
        <v>-1.3524937132903632</v>
      </c>
      <c r="U2087" s="53">
        <v>-1.2901474577600012</v>
      </c>
    </row>
    <row r="2088" spans="1:21" x14ac:dyDescent="0.25">
      <c r="A2088" s="53" t="s">
        <v>677</v>
      </c>
      <c r="B2088" s="53">
        <f t="shared" si="32"/>
        <v>2079</v>
      </c>
      <c r="C2088" s="53">
        <v>0.23712070162676213</v>
      </c>
      <c r="D2088" s="53">
        <v>2.7909879183702926</v>
      </c>
      <c r="E2088" s="53">
        <v>4.4604630428657472</v>
      </c>
      <c r="F2088" s="53">
        <v>-0.99536168852186213</v>
      </c>
      <c r="K2088" s="53">
        <v>-1.0033717597301359</v>
      </c>
      <c r="P2088" s="53">
        <v>-1.2380907783286939</v>
      </c>
      <c r="U2088" s="53">
        <v>-1.1733240497775881</v>
      </c>
    </row>
    <row r="2089" spans="1:21" x14ac:dyDescent="0.25">
      <c r="A2089" s="53" t="s">
        <v>677</v>
      </c>
      <c r="B2089" s="53">
        <f t="shared" si="32"/>
        <v>2080</v>
      </c>
      <c r="C2089" s="53">
        <v>-0.12249330436560066</v>
      </c>
      <c r="D2089" s="53">
        <v>-0.56564922568432696</v>
      </c>
      <c r="E2089" s="53">
        <v>2.6031794478385732</v>
      </c>
      <c r="F2089" s="53">
        <v>-1.1858919935629395</v>
      </c>
      <c r="K2089" s="53">
        <v>-1.2323991977207935</v>
      </c>
      <c r="P2089" s="53">
        <v>-1.3801676553068967</v>
      </c>
      <c r="U2089" s="53">
        <v>-1.3184069094931437</v>
      </c>
    </row>
    <row r="2090" spans="1:21" x14ac:dyDescent="0.25">
      <c r="A2090" s="53" t="s">
        <v>677</v>
      </c>
      <c r="B2090" s="53">
        <f t="shared" si="32"/>
        <v>2081</v>
      </c>
      <c r="C2090" s="53">
        <v>-0.44783238710956053</v>
      </c>
      <c r="D2090" s="53">
        <v>1.6752404894749275</v>
      </c>
      <c r="E2090" s="53">
        <v>2.5620354580485456</v>
      </c>
      <c r="F2090" s="53">
        <v>-1.0163096836546874</v>
      </c>
      <c r="K2090" s="53">
        <v>-1.0285523505830054</v>
      </c>
      <c r="P2090" s="53">
        <v>-1.2537115255205107</v>
      </c>
      <c r="U2090" s="53">
        <v>-1.1892752919619882</v>
      </c>
    </row>
    <row r="2091" spans="1:21" x14ac:dyDescent="0.25">
      <c r="A2091" s="53" t="s">
        <v>677</v>
      </c>
      <c r="B2091" s="53">
        <f t="shared" si="32"/>
        <v>2082</v>
      </c>
      <c r="C2091" s="53">
        <v>-0.43804969846661568</v>
      </c>
      <c r="D2091" s="53">
        <v>-0.13612309607978745</v>
      </c>
      <c r="E2091" s="53">
        <v>3.4381616060160698</v>
      </c>
      <c r="F2091" s="53">
        <v>-1.0756862082597907</v>
      </c>
      <c r="K2091" s="53">
        <v>-1.0999260530717729</v>
      </c>
      <c r="P2091" s="53">
        <v>-1.2979881101819044</v>
      </c>
      <c r="U2091" s="53">
        <v>-1.2344886557248929</v>
      </c>
    </row>
    <row r="2092" spans="1:21" x14ac:dyDescent="0.25">
      <c r="A2092" s="53" t="s">
        <v>677</v>
      </c>
      <c r="B2092" s="53">
        <f t="shared" si="32"/>
        <v>2083</v>
      </c>
      <c r="C2092" s="53">
        <v>-1.2160664122773079</v>
      </c>
      <c r="D2092" s="53">
        <v>1.737000469506649</v>
      </c>
      <c r="E2092" s="53">
        <v>5.0182760632752412</v>
      </c>
      <c r="F2092" s="53">
        <v>-1.0268641019404163</v>
      </c>
      <c r="K2092" s="53">
        <v>-1.0412393159397295</v>
      </c>
      <c r="P2092" s="53">
        <v>-1.2615818681835043</v>
      </c>
      <c r="U2092" s="53">
        <v>-1.1973121509131013</v>
      </c>
    </row>
    <row r="2093" spans="1:21" x14ac:dyDescent="0.25">
      <c r="A2093" s="53" t="s">
        <v>677</v>
      </c>
      <c r="B2093" s="53">
        <f t="shared" si="32"/>
        <v>2084</v>
      </c>
      <c r="C2093" s="53">
        <v>-0.66271896554742271</v>
      </c>
      <c r="D2093" s="53">
        <v>2.047820898907756</v>
      </c>
      <c r="E2093" s="53">
        <v>3.8442688810718688</v>
      </c>
      <c r="F2093" s="53">
        <v>-1.135574681881208</v>
      </c>
      <c r="K2093" s="53">
        <v>-1.171915145178287</v>
      </c>
      <c r="P2093" s="53">
        <v>-1.3426464510022167</v>
      </c>
      <c r="U2093" s="53">
        <v>-1.2800918526290368</v>
      </c>
    </row>
    <row r="2094" spans="1:21" x14ac:dyDescent="0.25">
      <c r="A2094" s="53" t="s">
        <v>677</v>
      </c>
      <c r="B2094" s="53">
        <f t="shared" si="32"/>
        <v>2085</v>
      </c>
      <c r="C2094" s="53">
        <v>-0.55448027964042335</v>
      </c>
      <c r="D2094" s="53">
        <v>1.9553769675705637</v>
      </c>
      <c r="E2094" s="53">
        <v>3.8241596838116259</v>
      </c>
      <c r="F2094" s="53">
        <v>-1.1560601901335346</v>
      </c>
      <c r="K2094" s="53">
        <v>-1.1965398024996265</v>
      </c>
      <c r="P2094" s="53">
        <v>-1.35792232554183</v>
      </c>
      <c r="U2094" s="53">
        <v>-1.2956909255394242</v>
      </c>
    </row>
    <row r="2095" spans="1:21" x14ac:dyDescent="0.25">
      <c r="A2095" s="53" t="s">
        <v>677</v>
      </c>
      <c r="B2095" s="53">
        <f t="shared" si="32"/>
        <v>2086</v>
      </c>
      <c r="C2095" s="53">
        <v>-0.43146104166299076</v>
      </c>
      <c r="D2095" s="53">
        <v>1.8719600798746017</v>
      </c>
      <c r="E2095" s="53">
        <v>3.7318577746344088</v>
      </c>
      <c r="F2095" s="53">
        <v>-1.2832345508156844</v>
      </c>
      <c r="K2095" s="53">
        <v>-1.3494100663605544</v>
      </c>
      <c r="P2095" s="53">
        <v>-1.4527551973704029</v>
      </c>
      <c r="U2095" s="53">
        <v>-1.3925302179883912</v>
      </c>
    </row>
    <row r="2096" spans="1:21" x14ac:dyDescent="0.25">
      <c r="A2096" s="53" t="s">
        <v>677</v>
      </c>
      <c r="B2096" s="53">
        <f t="shared" si="32"/>
        <v>2087</v>
      </c>
      <c r="C2096" s="53">
        <v>-0.97820677990986626</v>
      </c>
      <c r="D2096" s="53">
        <v>-0.53088844683424108</v>
      </c>
      <c r="E2096" s="53">
        <v>2.6521444862064301</v>
      </c>
      <c r="F2096" s="53">
        <v>-1.0690471694877068</v>
      </c>
      <c r="K2096" s="53">
        <v>-1.0919455796223487</v>
      </c>
      <c r="P2096" s="53">
        <v>-1.293037433728248</v>
      </c>
      <c r="U2096" s="53">
        <v>-1.2294332356403623</v>
      </c>
    </row>
    <row r="2097" spans="1:21" x14ac:dyDescent="0.25">
      <c r="A2097" s="53" t="s">
        <v>677</v>
      </c>
      <c r="B2097" s="53">
        <f t="shared" si="32"/>
        <v>2088</v>
      </c>
      <c r="C2097" s="53">
        <v>-0.22567070314140428</v>
      </c>
      <c r="D2097" s="53">
        <v>0.17307315747836882</v>
      </c>
      <c r="E2097" s="53">
        <v>2.6212644961905696</v>
      </c>
      <c r="F2097" s="53">
        <v>-1.0350493197194488</v>
      </c>
      <c r="K2097" s="53">
        <v>-1.0510783777988033</v>
      </c>
      <c r="P2097" s="53">
        <v>-1.2676855175697825</v>
      </c>
      <c r="U2097" s="53">
        <v>-1.203544937883765</v>
      </c>
    </row>
    <row r="2098" spans="1:21" x14ac:dyDescent="0.25">
      <c r="A2098" s="53" t="s">
        <v>677</v>
      </c>
      <c r="B2098" s="53">
        <f t="shared" si="32"/>
        <v>2089</v>
      </c>
      <c r="C2098" s="53">
        <v>-0.64075919925664171</v>
      </c>
      <c r="D2098" s="53">
        <v>1.1873999834196312</v>
      </c>
      <c r="E2098" s="53">
        <v>3.6363238967364633</v>
      </c>
      <c r="F2098" s="53">
        <v>-1.3674389445272634</v>
      </c>
      <c r="K2098" s="53">
        <v>-1.4506281720847951</v>
      </c>
      <c r="P2098" s="53">
        <v>-1.515545719244626</v>
      </c>
      <c r="U2098" s="53">
        <v>-1.4566492264456368</v>
      </c>
    </row>
    <row r="2099" spans="1:21" x14ac:dyDescent="0.25">
      <c r="A2099" s="53" t="s">
        <v>677</v>
      </c>
      <c r="B2099" s="53">
        <f t="shared" si="32"/>
        <v>2090</v>
      </c>
      <c r="C2099" s="53">
        <v>-1.1140868145962872</v>
      </c>
      <c r="D2099" s="53">
        <v>-0.10954935478574516</v>
      </c>
      <c r="E2099" s="53">
        <v>10.435913221566322</v>
      </c>
      <c r="F2099" s="53">
        <v>-0.97298070351777877</v>
      </c>
      <c r="K2099" s="53">
        <v>-0.97646863975619058</v>
      </c>
      <c r="P2099" s="53">
        <v>-1.2214014624091576</v>
      </c>
      <c r="U2099" s="53">
        <v>-1.156281630688702</v>
      </c>
    </row>
    <row r="2100" spans="1:21" x14ac:dyDescent="0.25">
      <c r="A2100" s="53" t="s">
        <v>677</v>
      </c>
      <c r="B2100" s="53">
        <f t="shared" si="32"/>
        <v>2091</v>
      </c>
      <c r="C2100" s="53">
        <v>0.3975603424446077</v>
      </c>
      <c r="D2100" s="53">
        <v>-0.20177631003278168</v>
      </c>
      <c r="E2100" s="53">
        <v>2.7208909780059636</v>
      </c>
      <c r="F2100" s="53">
        <v>-1.0617289710411366</v>
      </c>
      <c r="K2100" s="53">
        <v>-1.083148720558045</v>
      </c>
      <c r="P2100" s="53">
        <v>-1.287580313507025</v>
      </c>
      <c r="U2100" s="53">
        <v>-1.2238606567355763</v>
      </c>
    </row>
    <row r="2101" spans="1:21" x14ac:dyDescent="0.25">
      <c r="A2101" s="53" t="s">
        <v>677</v>
      </c>
      <c r="B2101" s="53">
        <f t="shared" si="32"/>
        <v>2092</v>
      </c>
      <c r="C2101" s="53">
        <v>0.81663068468301814</v>
      </c>
      <c r="D2101" s="53">
        <v>0.80825731389397892</v>
      </c>
      <c r="E2101" s="53">
        <v>2.8760320148708907</v>
      </c>
      <c r="F2101" s="53">
        <v>-0.9959807706946332</v>
      </c>
      <c r="K2101" s="53">
        <v>-1.0041159290312081</v>
      </c>
      <c r="P2101" s="53">
        <v>-1.2385524227987492</v>
      </c>
      <c r="U2101" s="53">
        <v>-1.1737954614619666</v>
      </c>
    </row>
    <row r="2102" spans="1:21" x14ac:dyDescent="0.25">
      <c r="A2102" s="53" t="s">
        <v>677</v>
      </c>
      <c r="B2102" s="53">
        <f t="shared" si="32"/>
        <v>2093</v>
      </c>
      <c r="C2102" s="53">
        <v>1.0273912717645499</v>
      </c>
      <c r="D2102" s="53">
        <v>-0.92808885314051426</v>
      </c>
      <c r="E2102" s="53">
        <v>8.4346375032547929</v>
      </c>
      <c r="F2102" s="53">
        <v>-1.2598973326569691</v>
      </c>
      <c r="K2102" s="53">
        <v>-1.3213575038898897</v>
      </c>
      <c r="P2102" s="53">
        <v>-1.4353528262744535</v>
      </c>
      <c r="U2102" s="53">
        <v>-1.3747596573022987</v>
      </c>
    </row>
    <row r="2103" spans="1:21" x14ac:dyDescent="0.25">
      <c r="A2103" s="53" t="s">
        <v>677</v>
      </c>
      <c r="B2103" s="53">
        <f t="shared" si="32"/>
        <v>2094</v>
      </c>
      <c r="C2103" s="53">
        <v>-0.78473948404628457</v>
      </c>
      <c r="D2103" s="53">
        <v>0.15511222686826834</v>
      </c>
      <c r="E2103" s="53">
        <v>1.9183959911577033</v>
      </c>
      <c r="F2103" s="53">
        <v>-1.3648588338537815</v>
      </c>
      <c r="K2103" s="53">
        <v>-1.4475267434844863</v>
      </c>
      <c r="P2103" s="53">
        <v>-1.5136217519961224</v>
      </c>
      <c r="U2103" s="53">
        <v>-1.4546845529790684</v>
      </c>
    </row>
    <row r="2104" spans="1:21" x14ac:dyDescent="0.25">
      <c r="A2104" s="53" t="s">
        <v>677</v>
      </c>
      <c r="B2104" s="53">
        <f t="shared" si="32"/>
        <v>2095</v>
      </c>
      <c r="C2104" s="53">
        <v>-0.79508147071231694</v>
      </c>
      <c r="D2104" s="53">
        <v>-0.88346162618427981</v>
      </c>
      <c r="E2104" s="53">
        <v>2.375048179295427</v>
      </c>
      <c r="F2104" s="53">
        <v>-0.9494374279309753</v>
      </c>
      <c r="K2104" s="53">
        <v>-0.94816838542976678</v>
      </c>
      <c r="P2104" s="53">
        <v>-1.203845435988641</v>
      </c>
      <c r="U2104" s="53">
        <v>-1.1383541637250163</v>
      </c>
    </row>
    <row r="2105" spans="1:21" x14ac:dyDescent="0.25">
      <c r="A2105" s="53" t="s">
        <v>677</v>
      </c>
      <c r="B2105" s="53">
        <f t="shared" si="32"/>
        <v>2096</v>
      </c>
      <c r="C2105" s="53">
        <v>-0.56026079634483295</v>
      </c>
      <c r="D2105" s="53">
        <v>-7.1489240661031711E-2</v>
      </c>
      <c r="E2105" s="53">
        <v>4.7658197757568761</v>
      </c>
      <c r="F2105" s="53">
        <v>-0.86683445290556782</v>
      </c>
      <c r="K2105" s="53">
        <v>-0.84887526911214661</v>
      </c>
      <c r="P2105" s="53">
        <v>-1.1422490788202202</v>
      </c>
      <c r="U2105" s="53">
        <v>-1.0754545854394781</v>
      </c>
    </row>
    <row r="2106" spans="1:21" x14ac:dyDescent="0.25">
      <c r="A2106" s="53" t="s">
        <v>677</v>
      </c>
      <c r="B2106" s="53">
        <f t="shared" si="32"/>
        <v>2097</v>
      </c>
      <c r="C2106" s="53">
        <v>1.3118006210872584</v>
      </c>
      <c r="D2106" s="53">
        <v>-1.0180989470826298</v>
      </c>
      <c r="E2106" s="53">
        <v>4.2975610398967756</v>
      </c>
      <c r="F2106" s="53">
        <v>-1.3783114011641662</v>
      </c>
      <c r="K2106" s="53">
        <v>-1.4636974362508157</v>
      </c>
      <c r="P2106" s="53">
        <v>-1.5236532204829147</v>
      </c>
      <c r="U2106" s="53">
        <v>-1.4649282616399337</v>
      </c>
    </row>
    <row r="2107" spans="1:21" x14ac:dyDescent="0.25">
      <c r="A2107" s="53" t="s">
        <v>677</v>
      </c>
      <c r="B2107" s="53">
        <f t="shared" si="32"/>
        <v>2098</v>
      </c>
      <c r="C2107" s="53">
        <v>-0.88701314476495818</v>
      </c>
      <c r="D2107" s="53">
        <v>-1.008431878916793</v>
      </c>
      <c r="E2107" s="53">
        <v>3.0087963128780939</v>
      </c>
      <c r="F2107" s="53">
        <v>-0.81183731614752053</v>
      </c>
      <c r="K2107" s="53">
        <v>-0.78276582092855296</v>
      </c>
      <c r="P2107" s="53">
        <v>-1.1012381675552545</v>
      </c>
      <c r="U2107" s="53">
        <v>-1.0335759883559079</v>
      </c>
    </row>
    <row r="2108" spans="1:21" x14ac:dyDescent="0.25">
      <c r="A2108" s="53" t="s">
        <v>677</v>
      </c>
      <c r="B2108" s="53">
        <f t="shared" si="32"/>
        <v>2099</v>
      </c>
      <c r="C2108" s="53">
        <v>-0.15520352765250034</v>
      </c>
      <c r="D2108" s="53">
        <v>0.15472590710262374</v>
      </c>
      <c r="E2108" s="53">
        <v>3.1679122101101811</v>
      </c>
      <c r="F2108" s="53">
        <v>-0.83425410998776661</v>
      </c>
      <c r="K2108" s="53">
        <v>-0.80971198500512565</v>
      </c>
      <c r="P2108" s="53">
        <v>-1.1179541858285666</v>
      </c>
      <c r="U2108" s="53">
        <v>-1.0506456747519686</v>
      </c>
    </row>
    <row r="2109" spans="1:21" x14ac:dyDescent="0.25">
      <c r="A2109" s="53" t="s">
        <v>677</v>
      </c>
      <c r="B2109" s="53">
        <f t="shared" si="32"/>
        <v>2100</v>
      </c>
      <c r="C2109" s="53">
        <v>-0.81373431435218802</v>
      </c>
      <c r="D2109" s="53">
        <v>-0.91786036387840964</v>
      </c>
      <c r="E2109" s="53">
        <v>1.6272568727598984</v>
      </c>
      <c r="F2109" s="53">
        <v>-0.96626034159597585</v>
      </c>
      <c r="K2109" s="53">
        <v>-0.96839041160771477</v>
      </c>
      <c r="P2109" s="53">
        <v>-1.2163901439535074</v>
      </c>
      <c r="U2109" s="53">
        <v>-1.1511642855727715</v>
      </c>
    </row>
    <row r="2110" spans="1:21" x14ac:dyDescent="0.25">
      <c r="A2110" s="53" t="s">
        <v>677</v>
      </c>
      <c r="B2110" s="53">
        <f t="shared" si="32"/>
        <v>2101</v>
      </c>
      <c r="C2110" s="53">
        <v>-1.1208967035805655</v>
      </c>
      <c r="D2110" s="53">
        <v>1.5501121249692993</v>
      </c>
      <c r="E2110" s="53">
        <v>4.6402902250012747</v>
      </c>
      <c r="F2110" s="53">
        <v>-0.9659195411159559</v>
      </c>
      <c r="K2110" s="53">
        <v>-0.96798075152351915</v>
      </c>
      <c r="P2110" s="53">
        <v>-1.2161360118464735</v>
      </c>
      <c r="U2110" s="53">
        <v>-1.1509047766814009</v>
      </c>
    </row>
    <row r="2111" spans="1:21" x14ac:dyDescent="0.25">
      <c r="A2111" s="53" t="s">
        <v>677</v>
      </c>
      <c r="B2111" s="53">
        <f t="shared" si="32"/>
        <v>2102</v>
      </c>
      <c r="C2111" s="53">
        <v>-0.80073452844490878</v>
      </c>
      <c r="D2111" s="53">
        <v>0.78141257498729932</v>
      </c>
      <c r="E2111" s="53">
        <v>4.1809025490545384</v>
      </c>
      <c r="F2111" s="53">
        <v>-0.8820246884907621</v>
      </c>
      <c r="K2111" s="53">
        <v>-0.86713473044981404</v>
      </c>
      <c r="P2111" s="53">
        <v>-1.1535763122072777</v>
      </c>
      <c r="U2111" s="53">
        <v>-1.0870214740663442</v>
      </c>
    </row>
    <row r="2112" spans="1:21" x14ac:dyDescent="0.25">
      <c r="A2112" s="53" t="s">
        <v>677</v>
      </c>
      <c r="B2112" s="53">
        <f t="shared" si="32"/>
        <v>2103</v>
      </c>
      <c r="C2112" s="53">
        <v>-0.36121509835473969</v>
      </c>
      <c r="D2112" s="53">
        <v>-0.93201060684576764</v>
      </c>
      <c r="E2112" s="53">
        <v>4.2482579307144173</v>
      </c>
      <c r="F2112" s="53">
        <v>-1.149797760677634</v>
      </c>
      <c r="K2112" s="53">
        <v>-1.189012033237026</v>
      </c>
      <c r="P2112" s="53">
        <v>-1.3532524835489836</v>
      </c>
      <c r="U2112" s="53">
        <v>-1.2909222816534391</v>
      </c>
    </row>
    <row r="2113" spans="1:21" x14ac:dyDescent="0.25">
      <c r="A2113" s="53" t="s">
        <v>677</v>
      </c>
      <c r="B2113" s="53">
        <f t="shared" si="32"/>
        <v>2104</v>
      </c>
      <c r="C2113" s="53">
        <v>-8.8737315889525437E-2</v>
      </c>
      <c r="D2113" s="53">
        <v>0.8467095153836085</v>
      </c>
      <c r="E2113" s="53">
        <v>3.8545583676683322</v>
      </c>
      <c r="F2113" s="53">
        <v>-1.0519911950914798</v>
      </c>
      <c r="K2113" s="53">
        <v>-1.0714434021993926</v>
      </c>
      <c r="P2113" s="53">
        <v>-1.2803189342983872</v>
      </c>
      <c r="U2113" s="53">
        <v>-1.2164456453454409</v>
      </c>
    </row>
    <row r="2114" spans="1:21" x14ac:dyDescent="0.25">
      <c r="A2114" s="53" t="s">
        <v>677</v>
      </c>
      <c r="B2114" s="53">
        <f t="shared" si="32"/>
        <v>2105</v>
      </c>
      <c r="C2114" s="53">
        <v>2.2657464975381909E-2</v>
      </c>
      <c r="D2114" s="53">
        <v>1.890361953393096</v>
      </c>
      <c r="E2114" s="53">
        <v>3.1065710174503458</v>
      </c>
      <c r="F2114" s="53">
        <v>-0.99190667281553568</v>
      </c>
      <c r="K2114" s="53">
        <v>-0.9992186493088473</v>
      </c>
      <c r="P2114" s="53">
        <v>-1.2355144016134008</v>
      </c>
      <c r="U2114" s="53">
        <v>-1.1706931635312878</v>
      </c>
    </row>
    <row r="2115" spans="1:21" x14ac:dyDescent="0.25">
      <c r="A2115" s="53" t="s">
        <v>677</v>
      </c>
      <c r="B2115" s="53">
        <f t="shared" si="32"/>
        <v>2106</v>
      </c>
      <c r="C2115" s="53">
        <v>-0.50231604842631383</v>
      </c>
      <c r="D2115" s="53">
        <v>1.0837391554114943</v>
      </c>
      <c r="E2115" s="53">
        <v>4.6134263684918402</v>
      </c>
      <c r="F2115" s="53">
        <v>-1.3305647979746908</v>
      </c>
      <c r="K2115" s="53">
        <v>-1.4063035103927508</v>
      </c>
      <c r="P2115" s="53">
        <v>-1.4880489722977475</v>
      </c>
      <c r="U2115" s="53">
        <v>-1.4285707187758763</v>
      </c>
    </row>
    <row r="2116" spans="1:21" x14ac:dyDescent="0.25">
      <c r="A2116" s="53" t="s">
        <v>677</v>
      </c>
      <c r="B2116" s="53">
        <f t="shared" si="32"/>
        <v>2107</v>
      </c>
      <c r="C2116" s="53">
        <v>3.1898158393051629E-2</v>
      </c>
      <c r="D2116" s="53">
        <v>0.85625155094697625</v>
      </c>
      <c r="E2116" s="53">
        <v>4.3824552235649463</v>
      </c>
      <c r="F2116" s="53">
        <v>-1.1881449620281233</v>
      </c>
      <c r="K2116" s="53">
        <v>-1.2351073841971838</v>
      </c>
      <c r="P2116" s="53">
        <v>-1.3818476753089359</v>
      </c>
      <c r="U2116" s="53">
        <v>-1.3201224744144686</v>
      </c>
    </row>
    <row r="2117" spans="1:21" x14ac:dyDescent="0.25">
      <c r="A2117" s="53" t="s">
        <v>677</v>
      </c>
      <c r="B2117" s="53">
        <f t="shared" si="32"/>
        <v>2108</v>
      </c>
      <c r="C2117" s="53">
        <v>-0.66515584087625401</v>
      </c>
      <c r="D2117" s="53">
        <v>-0.6140003478584144</v>
      </c>
      <c r="E2117" s="53">
        <v>4.4221474042050621</v>
      </c>
      <c r="F2117" s="53">
        <v>-0.859592118277683</v>
      </c>
      <c r="K2117" s="53">
        <v>-0.84016960234413363</v>
      </c>
      <c r="P2117" s="53">
        <v>-1.1368485296228674</v>
      </c>
      <c r="U2117" s="53">
        <v>-1.0699397744565009</v>
      </c>
    </row>
    <row r="2118" spans="1:21" x14ac:dyDescent="0.25">
      <c r="A2118" s="53" t="s">
        <v>677</v>
      </c>
      <c r="B2118" s="53">
        <f t="shared" si="32"/>
        <v>2109</v>
      </c>
      <c r="C2118" s="53">
        <v>-1.1733161560344794</v>
      </c>
      <c r="D2118" s="53">
        <v>0.45912337387743429</v>
      </c>
      <c r="E2118" s="53">
        <v>4.7312781060142637</v>
      </c>
      <c r="F2118" s="53">
        <v>-0.83982705278324499</v>
      </c>
      <c r="K2118" s="53">
        <v>-0.81641095507312478</v>
      </c>
      <c r="P2118" s="53">
        <v>-1.1221098833056111</v>
      </c>
      <c r="U2118" s="53">
        <v>-1.0548892961413581</v>
      </c>
    </row>
    <row r="2119" spans="1:21" x14ac:dyDescent="0.25">
      <c r="A2119" s="53" t="s">
        <v>677</v>
      </c>
      <c r="B2119" s="53">
        <f t="shared" si="32"/>
        <v>2110</v>
      </c>
      <c r="C2119" s="53">
        <v>-0.77404546996992751</v>
      </c>
      <c r="D2119" s="53">
        <v>0.3068738085493859</v>
      </c>
      <c r="E2119" s="53">
        <v>3.1674060237210697</v>
      </c>
      <c r="F2119" s="53">
        <v>-0.88500325574869954</v>
      </c>
      <c r="K2119" s="53">
        <v>-0.8707151248013647</v>
      </c>
      <c r="P2119" s="53">
        <v>-1.1557974052443465</v>
      </c>
      <c r="U2119" s="53">
        <v>-1.0892895597419723</v>
      </c>
    </row>
    <row r="2120" spans="1:21" x14ac:dyDescent="0.25">
      <c r="A2120" s="53" t="s">
        <v>677</v>
      </c>
      <c r="B2120" s="53">
        <f t="shared" si="32"/>
        <v>2111</v>
      </c>
      <c r="C2120" s="53">
        <v>-1.0214325747125779</v>
      </c>
      <c r="D2120" s="53">
        <v>-0.2214694495866574</v>
      </c>
      <c r="E2120" s="53">
        <v>7.5857563755274846</v>
      </c>
      <c r="F2120" s="53">
        <v>-0.92591751609328699</v>
      </c>
      <c r="K2120" s="53">
        <v>-0.9198962155574173</v>
      </c>
      <c r="P2120" s="53">
        <v>-1.186306831723136</v>
      </c>
      <c r="U2120" s="53">
        <v>-1.120444487524509</v>
      </c>
    </row>
    <row r="2121" spans="1:21" x14ac:dyDescent="0.25">
      <c r="A2121" s="53" t="s">
        <v>677</v>
      </c>
      <c r="B2121" s="53">
        <f t="shared" si="32"/>
        <v>2112</v>
      </c>
      <c r="C2121" s="53">
        <v>-0.32862231532195857</v>
      </c>
      <c r="D2121" s="53">
        <v>-0.51697460582803212</v>
      </c>
      <c r="E2121" s="53">
        <v>3.7244385139268221</v>
      </c>
      <c r="F2121" s="53">
        <v>-0.82830547273667943</v>
      </c>
      <c r="K2121" s="53">
        <v>-0.80256141046078455</v>
      </c>
      <c r="P2121" s="53">
        <v>-1.1135183360946965</v>
      </c>
      <c r="U2121" s="53">
        <v>-1.046115973801707</v>
      </c>
    </row>
    <row r="2122" spans="1:21" x14ac:dyDescent="0.25">
      <c r="A2122" s="53" t="s">
        <v>677</v>
      </c>
      <c r="B2122" s="53">
        <f t="shared" si="32"/>
        <v>2113</v>
      </c>
      <c r="C2122" s="53">
        <v>-0.7347138140049253</v>
      </c>
      <c r="D2122" s="53">
        <v>-0.10418095293751274</v>
      </c>
      <c r="E2122" s="53">
        <v>6.6127325560658008</v>
      </c>
      <c r="F2122" s="53">
        <v>-0.85698833558684862</v>
      </c>
      <c r="K2122" s="53">
        <v>-0.83703971873513161</v>
      </c>
      <c r="P2122" s="53">
        <v>-1.1349069103462706</v>
      </c>
      <c r="U2122" s="53">
        <v>-1.0679570754901466</v>
      </c>
    </row>
    <row r="2123" spans="1:21" x14ac:dyDescent="0.25">
      <c r="A2123" s="53" t="s">
        <v>677</v>
      </c>
      <c r="B2123" s="53">
        <f t="shared" ref="B2123:B2186" si="33">B2122+1</f>
        <v>2114</v>
      </c>
      <c r="C2123" s="53">
        <v>-0.83204332455035346</v>
      </c>
      <c r="D2123" s="53">
        <v>1.4403497089438926</v>
      </c>
      <c r="E2123" s="53">
        <v>3.9990093382791612</v>
      </c>
      <c r="F2123" s="53">
        <v>-0.82061521441645469</v>
      </c>
      <c r="K2123" s="53">
        <v>-0.79331731587862497</v>
      </c>
      <c r="P2123" s="53">
        <v>-1.1077837738944332</v>
      </c>
      <c r="U2123" s="53">
        <v>-1.0402600829563686</v>
      </c>
    </row>
    <row r="2124" spans="1:21" x14ac:dyDescent="0.25">
      <c r="A2124" s="53" t="s">
        <v>677</v>
      </c>
      <c r="B2124" s="53">
        <f t="shared" si="33"/>
        <v>2115</v>
      </c>
      <c r="C2124" s="53">
        <v>0.12714282599204207</v>
      </c>
      <c r="D2124" s="53">
        <v>-0.44157664011350489</v>
      </c>
      <c r="E2124" s="53">
        <v>5.9322061942391695</v>
      </c>
      <c r="F2124" s="53">
        <v>-0.87201894789015311</v>
      </c>
      <c r="K2124" s="53">
        <v>-0.85510730450063244</v>
      </c>
      <c r="P2124" s="53">
        <v>-1.1461151139685932</v>
      </c>
      <c r="U2124" s="53">
        <v>-1.0794024159873923</v>
      </c>
    </row>
    <row r="2125" spans="1:21" x14ac:dyDescent="0.25">
      <c r="A2125" s="53" t="s">
        <v>677</v>
      </c>
      <c r="B2125" s="53">
        <f t="shared" si="33"/>
        <v>2116</v>
      </c>
      <c r="C2125" s="53">
        <v>-1.226612333298249</v>
      </c>
      <c r="D2125" s="53">
        <v>-0.59203542056069902</v>
      </c>
      <c r="E2125" s="53">
        <v>4.2644663166212435</v>
      </c>
      <c r="F2125" s="53">
        <v>-0.87425461852959263</v>
      </c>
      <c r="K2125" s="53">
        <v>-0.8577946980815716</v>
      </c>
      <c r="P2125" s="53">
        <v>-1.1477822351246474</v>
      </c>
      <c r="U2125" s="53">
        <v>-1.0811048091561959</v>
      </c>
    </row>
    <row r="2126" spans="1:21" x14ac:dyDescent="0.25">
      <c r="A2126" s="53" t="s">
        <v>677</v>
      </c>
      <c r="B2126" s="53">
        <f t="shared" si="33"/>
        <v>2117</v>
      </c>
      <c r="C2126" s="53">
        <v>0.40346011918014774</v>
      </c>
      <c r="D2126" s="53">
        <v>1.8355765696091642E-2</v>
      </c>
      <c r="E2126" s="53">
        <v>5.5945959573423698</v>
      </c>
      <c r="F2126" s="53">
        <v>-0.81856739349085372</v>
      </c>
      <c r="K2126" s="53">
        <v>-0.79085572752420064</v>
      </c>
      <c r="P2126" s="53">
        <v>-1.106256730720607</v>
      </c>
      <c r="U2126" s="53">
        <v>-1.0387007314610384</v>
      </c>
    </row>
    <row r="2127" spans="1:21" x14ac:dyDescent="0.25">
      <c r="A2127" s="53" t="s">
        <v>677</v>
      </c>
      <c r="B2127" s="53">
        <f t="shared" si="33"/>
        <v>2118</v>
      </c>
      <c r="C2127" s="53">
        <v>-0.73471260082025069</v>
      </c>
      <c r="D2127" s="53">
        <v>1.3103336421568494</v>
      </c>
      <c r="E2127" s="53">
        <v>13.437687802377219</v>
      </c>
      <c r="F2127" s="53">
        <v>-1.0855223068608106</v>
      </c>
      <c r="K2127" s="53">
        <v>-1.1117495604236844</v>
      </c>
      <c r="P2127" s="53">
        <v>-1.3053228077807002</v>
      </c>
      <c r="U2127" s="53">
        <v>-1.2419785367344913</v>
      </c>
    </row>
    <row r="2128" spans="1:21" x14ac:dyDescent="0.25">
      <c r="A2128" s="53" t="s">
        <v>677</v>
      </c>
      <c r="B2128" s="53">
        <f t="shared" si="33"/>
        <v>2119</v>
      </c>
      <c r="C2128" s="53">
        <v>-0.9098751326320268</v>
      </c>
      <c r="D2128" s="53">
        <v>1.6044947289971037</v>
      </c>
      <c r="E2128" s="53">
        <v>13.163830743294991</v>
      </c>
      <c r="F2128" s="53">
        <v>-0.93855101469825097</v>
      </c>
      <c r="K2128" s="53">
        <v>-0.93508234470222529</v>
      </c>
      <c r="P2128" s="53">
        <v>-1.1957275274319619</v>
      </c>
      <c r="U2128" s="53">
        <v>-1.1300645010201338</v>
      </c>
    </row>
    <row r="2129" spans="1:21" x14ac:dyDescent="0.25">
      <c r="A2129" s="53" t="s">
        <v>677</v>
      </c>
      <c r="B2129" s="53">
        <f t="shared" si="33"/>
        <v>2120</v>
      </c>
      <c r="C2129" s="53">
        <v>-0.92256051974215547</v>
      </c>
      <c r="D2129" s="53">
        <v>-0.45868208161761637</v>
      </c>
      <c r="E2129" s="53">
        <v>4.5234478322674594</v>
      </c>
      <c r="F2129" s="53">
        <v>-1.0952558366641076</v>
      </c>
      <c r="K2129" s="53">
        <v>-1.1234497746913006</v>
      </c>
      <c r="P2129" s="53">
        <v>-1.3125810206730197</v>
      </c>
      <c r="U2129" s="53">
        <v>-1.2493903148171668</v>
      </c>
    </row>
    <row r="2130" spans="1:21" x14ac:dyDescent="0.25">
      <c r="A2130" s="53" t="s">
        <v>677</v>
      </c>
      <c r="B2130" s="53">
        <f t="shared" si="33"/>
        <v>2121</v>
      </c>
      <c r="C2130" s="53">
        <v>-0.73741349297777437</v>
      </c>
      <c r="D2130" s="53">
        <v>-0.18489634188361448</v>
      </c>
      <c r="E2130" s="53">
        <v>5.0618053282688988</v>
      </c>
      <c r="F2130" s="53">
        <v>-0.95377250967707983</v>
      </c>
      <c r="K2130" s="53">
        <v>-0.95337938147355272</v>
      </c>
      <c r="P2130" s="53">
        <v>-1.2070780706910258</v>
      </c>
      <c r="U2130" s="53">
        <v>-1.1416551926961815</v>
      </c>
    </row>
    <row r="2131" spans="1:21" x14ac:dyDescent="0.25">
      <c r="A2131" s="53" t="s">
        <v>677</v>
      </c>
      <c r="B2131" s="53">
        <f t="shared" si="33"/>
        <v>2122</v>
      </c>
      <c r="C2131" s="53">
        <v>-0.91607322352364728</v>
      </c>
      <c r="D2131" s="53">
        <v>6.0573433866939107E-2</v>
      </c>
      <c r="E2131" s="53">
        <v>9.2610678530547723</v>
      </c>
      <c r="F2131" s="53">
        <v>-1.2307434806894448</v>
      </c>
      <c r="K2131" s="53">
        <v>-1.2863130419485653</v>
      </c>
      <c r="P2131" s="53">
        <v>-1.4136130393227784</v>
      </c>
      <c r="U2131" s="53">
        <v>-1.3525599121527776</v>
      </c>
    </row>
    <row r="2132" spans="1:21" x14ac:dyDescent="0.25">
      <c r="A2132" s="53" t="s">
        <v>677</v>
      </c>
      <c r="B2132" s="53">
        <f t="shared" si="33"/>
        <v>2123</v>
      </c>
      <c r="C2132" s="53">
        <v>0.2875414969667911</v>
      </c>
      <c r="D2132" s="53">
        <v>-0.3257293273042372</v>
      </c>
      <c r="E2132" s="53">
        <v>10.077278514153605</v>
      </c>
      <c r="F2132" s="53">
        <v>-1.0659708861707433</v>
      </c>
      <c r="K2132" s="53">
        <v>-1.0882477254334015</v>
      </c>
      <c r="P2132" s="53">
        <v>-1.2907434746319242</v>
      </c>
      <c r="U2132" s="53">
        <v>-1.2270907422463373</v>
      </c>
    </row>
    <row r="2133" spans="1:21" x14ac:dyDescent="0.25">
      <c r="A2133" s="53" t="s">
        <v>677</v>
      </c>
      <c r="B2133" s="53">
        <f t="shared" si="33"/>
        <v>2124</v>
      </c>
      <c r="C2133" s="53">
        <v>-1.2240713726908523</v>
      </c>
      <c r="D2133" s="53">
        <v>-0.43001136055832595</v>
      </c>
      <c r="E2133" s="53">
        <v>4.1001343617147681</v>
      </c>
      <c r="F2133" s="53">
        <v>-0.96694557713797047</v>
      </c>
      <c r="K2133" s="53">
        <v>-0.96921410073459324</v>
      </c>
      <c r="P2133" s="53">
        <v>-1.2169011184453609</v>
      </c>
      <c r="U2133" s="53">
        <v>-1.1516860709758332</v>
      </c>
    </row>
    <row r="2134" spans="1:21" x14ac:dyDescent="0.25">
      <c r="A2134" s="53" t="s">
        <v>677</v>
      </c>
      <c r="B2134" s="53">
        <f t="shared" si="33"/>
        <v>2125</v>
      </c>
      <c r="C2134" s="53">
        <v>-0.27980415682484416</v>
      </c>
      <c r="D2134" s="53">
        <v>-0.19127833466681382</v>
      </c>
      <c r="E2134" s="53">
        <v>4.2251607590429421</v>
      </c>
      <c r="F2134" s="53">
        <v>-1.1255188725524459</v>
      </c>
      <c r="K2134" s="53">
        <v>-1.1598275339870256</v>
      </c>
      <c r="P2134" s="53">
        <v>-1.3351479169259142</v>
      </c>
      <c r="U2134" s="53">
        <v>-1.2724346687817918</v>
      </c>
    </row>
    <row r="2135" spans="1:21" x14ac:dyDescent="0.25">
      <c r="A2135" s="53" t="s">
        <v>677</v>
      </c>
      <c r="B2135" s="53">
        <f t="shared" si="33"/>
        <v>2126</v>
      </c>
      <c r="C2135" s="53">
        <v>-1.0405388063478911</v>
      </c>
      <c r="D2135" s="53">
        <v>-0.39897902636862054</v>
      </c>
      <c r="E2135" s="53">
        <v>5.846382174127168</v>
      </c>
      <c r="F2135" s="53">
        <v>-1.033801748220613</v>
      </c>
      <c r="K2135" s="53">
        <v>-1.0495787313041058</v>
      </c>
      <c r="P2135" s="53">
        <v>-1.2667552137930507</v>
      </c>
      <c r="U2135" s="53">
        <v>-1.2025949512624154</v>
      </c>
    </row>
    <row r="2136" spans="1:21" x14ac:dyDescent="0.25">
      <c r="A2136" s="53" t="s">
        <v>677</v>
      </c>
      <c r="B2136" s="53">
        <f t="shared" si="33"/>
        <v>2127</v>
      </c>
      <c r="C2136" s="53">
        <v>-0.95093687943969285</v>
      </c>
      <c r="D2136" s="53">
        <v>0.28579198522520288</v>
      </c>
      <c r="E2136" s="53">
        <v>4.550780251524901</v>
      </c>
      <c r="F2136" s="53">
        <v>-0.93222243187312692</v>
      </c>
      <c r="K2136" s="53">
        <v>-0.92747505561381827</v>
      </c>
      <c r="P2136" s="53">
        <v>-1.1910083554173174</v>
      </c>
      <c r="U2136" s="53">
        <v>-1.1252454834154657</v>
      </c>
    </row>
    <row r="2137" spans="1:21" x14ac:dyDescent="0.25">
      <c r="A2137" s="53" t="s">
        <v>677</v>
      </c>
      <c r="B2137" s="53">
        <f t="shared" si="33"/>
        <v>2128</v>
      </c>
      <c r="C2137" s="53">
        <v>-0.5948661980593889</v>
      </c>
      <c r="D2137" s="53">
        <v>1.2882391328141356</v>
      </c>
      <c r="E2137" s="53">
        <v>13.573245855862275</v>
      </c>
      <c r="F2137" s="53">
        <v>-1.0795930905086477</v>
      </c>
      <c r="K2137" s="53">
        <v>-1.1046223308203129</v>
      </c>
      <c r="P2137" s="53">
        <v>-1.3009014400509746</v>
      </c>
      <c r="U2137" s="53">
        <v>-1.2374636241904813</v>
      </c>
    </row>
    <row r="2138" spans="1:21" x14ac:dyDescent="0.25">
      <c r="A2138" s="53" t="s">
        <v>677</v>
      </c>
      <c r="B2138" s="53">
        <f t="shared" si="33"/>
        <v>2129</v>
      </c>
      <c r="C2138" s="53">
        <v>-0.80889455772574581</v>
      </c>
      <c r="D2138" s="53">
        <v>0.74190885065336043</v>
      </c>
      <c r="E2138" s="53">
        <v>14.130459821590257</v>
      </c>
      <c r="F2138" s="53">
        <v>-0.96970078914207491</v>
      </c>
      <c r="K2138" s="53">
        <v>-0.9725260103349328</v>
      </c>
      <c r="P2138" s="53">
        <v>-1.2189556573118767</v>
      </c>
      <c r="U2138" s="53">
        <v>-1.1537840786213462</v>
      </c>
    </row>
    <row r="2139" spans="1:21" x14ac:dyDescent="0.25">
      <c r="A2139" s="53" t="s">
        <v>677</v>
      </c>
      <c r="B2139" s="53">
        <f t="shared" si="33"/>
        <v>2130</v>
      </c>
      <c r="C2139" s="53">
        <v>-1.0570783195340452E-2</v>
      </c>
      <c r="D2139" s="53">
        <v>-4.3077683691736486E-2</v>
      </c>
      <c r="E2139" s="53">
        <v>5.4875222966556763</v>
      </c>
      <c r="F2139" s="53">
        <v>-0.84673708419589777</v>
      </c>
      <c r="K2139" s="53">
        <v>-0.82471717591570215</v>
      </c>
      <c r="P2139" s="53">
        <v>-1.1272626367361971</v>
      </c>
      <c r="U2139" s="53">
        <v>-1.0601510686339588</v>
      </c>
    </row>
    <row r="2140" spans="1:21" x14ac:dyDescent="0.25">
      <c r="A2140" s="53" t="s">
        <v>677</v>
      </c>
      <c r="B2140" s="53">
        <f t="shared" si="33"/>
        <v>2131</v>
      </c>
      <c r="C2140" s="53">
        <v>0.10944045287960066</v>
      </c>
      <c r="D2140" s="53">
        <v>4.0283969297070177E-2</v>
      </c>
      <c r="E2140" s="53">
        <v>2.5321933375773416</v>
      </c>
      <c r="F2140" s="53">
        <v>-0.95590803788814427</v>
      </c>
      <c r="K2140" s="53">
        <v>-0.95594639859364505</v>
      </c>
      <c r="P2140" s="53">
        <v>-1.208670516464214</v>
      </c>
      <c r="U2140" s="53">
        <v>-1.1432813305423246</v>
      </c>
    </row>
    <row r="2141" spans="1:21" x14ac:dyDescent="0.25">
      <c r="A2141" s="53" t="s">
        <v>677</v>
      </c>
      <c r="B2141" s="53">
        <f t="shared" si="33"/>
        <v>2132</v>
      </c>
      <c r="C2141" s="53">
        <v>-0.22971991581847595</v>
      </c>
      <c r="D2141" s="53">
        <v>0.95059157060033106</v>
      </c>
      <c r="E2141" s="53">
        <v>3.4604448699890584</v>
      </c>
      <c r="F2141" s="53">
        <v>-0.90330346538590878</v>
      </c>
      <c r="K2141" s="53">
        <v>-0.89271293836177623</v>
      </c>
      <c r="P2141" s="53">
        <v>-1.1694437206309751</v>
      </c>
      <c r="U2141" s="53">
        <v>-1.1032245962023823</v>
      </c>
    </row>
    <row r="2142" spans="1:21" x14ac:dyDescent="0.25">
      <c r="A2142" s="53" t="s">
        <v>677</v>
      </c>
      <c r="B2142" s="53">
        <f t="shared" si="33"/>
        <v>2133</v>
      </c>
      <c r="C2142" s="53">
        <v>-0.37589034698986479</v>
      </c>
      <c r="D2142" s="53">
        <v>1.5385243865814424</v>
      </c>
      <c r="E2142" s="53">
        <v>4.0662669989079436</v>
      </c>
      <c r="F2142" s="53">
        <v>-1.0542563003754737</v>
      </c>
      <c r="K2142" s="53">
        <v>-1.0741661777697169</v>
      </c>
      <c r="P2142" s="53">
        <v>-1.2820080046261091</v>
      </c>
      <c r="U2142" s="53">
        <v>-1.2181704520741543</v>
      </c>
    </row>
    <row r="2143" spans="1:21" x14ac:dyDescent="0.25">
      <c r="A2143" s="53" t="s">
        <v>677</v>
      </c>
      <c r="B2143" s="53">
        <f t="shared" si="33"/>
        <v>2134</v>
      </c>
      <c r="C2143" s="53">
        <v>-0.38783830178459749</v>
      </c>
      <c r="D2143" s="53">
        <v>1.4534966780180836</v>
      </c>
      <c r="E2143" s="53">
        <v>2.9909941006334466</v>
      </c>
      <c r="F2143" s="53">
        <v>-1.1499085284160444</v>
      </c>
      <c r="K2143" s="53">
        <v>-1.1891451818788372</v>
      </c>
      <c r="P2143" s="53">
        <v>-1.3533350821379055</v>
      </c>
      <c r="U2143" s="53">
        <v>-1.2910066278168977</v>
      </c>
    </row>
    <row r="2144" spans="1:21" x14ac:dyDescent="0.25">
      <c r="A2144" s="53" t="s">
        <v>677</v>
      </c>
      <c r="B2144" s="53">
        <f t="shared" si="33"/>
        <v>2135</v>
      </c>
      <c r="C2144" s="53">
        <v>0.67489032165124296</v>
      </c>
      <c r="D2144" s="53">
        <v>0.70181487219886762</v>
      </c>
      <c r="E2144" s="53">
        <v>3.8161790020077704</v>
      </c>
      <c r="F2144" s="53">
        <v>-0.98503366342371967</v>
      </c>
      <c r="K2144" s="53">
        <v>-0.99095693088062153</v>
      </c>
      <c r="P2144" s="53">
        <v>-1.2303892551983959</v>
      </c>
      <c r="U2144" s="53">
        <v>-1.1654595821479925</v>
      </c>
    </row>
    <row r="2145" spans="1:21" x14ac:dyDescent="0.25">
      <c r="A2145" s="53" t="s">
        <v>677</v>
      </c>
      <c r="B2145" s="53">
        <f t="shared" si="33"/>
        <v>2136</v>
      </c>
      <c r="C2145" s="53">
        <v>0.3155916193724681</v>
      </c>
      <c r="D2145" s="53">
        <v>2.9323871776258801</v>
      </c>
      <c r="E2145" s="53">
        <v>2.7072772709328463</v>
      </c>
      <c r="F2145" s="53">
        <v>-1.0111968063424277</v>
      </c>
      <c r="K2145" s="53">
        <v>-1.0224064033997742</v>
      </c>
      <c r="P2145" s="53">
        <v>-1.2498988950796894</v>
      </c>
      <c r="U2145" s="53">
        <v>-1.1853819960284226</v>
      </c>
    </row>
    <row r="2146" spans="1:21" x14ac:dyDescent="0.25">
      <c r="A2146" s="53" t="s">
        <v>677</v>
      </c>
      <c r="B2146" s="53">
        <f t="shared" si="33"/>
        <v>2137</v>
      </c>
      <c r="C2146" s="53">
        <v>-0.14798668481897917</v>
      </c>
      <c r="D2146" s="53">
        <v>-6.2460068974552946E-2</v>
      </c>
      <c r="E2146" s="53">
        <v>4.1129135220337307</v>
      </c>
      <c r="F2146" s="53">
        <v>-1.0413754761752243</v>
      </c>
      <c r="K2146" s="53">
        <v>-1.0586827502637608</v>
      </c>
      <c r="P2146" s="53">
        <v>-1.2724028802608165</v>
      </c>
      <c r="U2146" s="53">
        <v>-1.2083621078841704</v>
      </c>
    </row>
    <row r="2147" spans="1:21" x14ac:dyDescent="0.25">
      <c r="A2147" s="53" t="s">
        <v>677</v>
      </c>
      <c r="B2147" s="53">
        <f t="shared" si="33"/>
        <v>2138</v>
      </c>
      <c r="C2147" s="53">
        <v>-8.5035363987468453E-3</v>
      </c>
      <c r="D2147" s="53">
        <v>1.1503255420661724</v>
      </c>
      <c r="E2147" s="53">
        <v>3.4301287274388139</v>
      </c>
      <c r="F2147" s="53">
        <v>-1.1261679959621087</v>
      </c>
      <c r="K2147" s="53">
        <v>-1.1606078144333452</v>
      </c>
      <c r="P2147" s="53">
        <v>-1.3356319628985402</v>
      </c>
      <c r="U2147" s="53">
        <v>-1.2729289559271459</v>
      </c>
    </row>
    <row r="2148" spans="1:21" x14ac:dyDescent="0.25">
      <c r="A2148" s="53" t="s">
        <v>677</v>
      </c>
      <c r="B2148" s="53">
        <f t="shared" si="33"/>
        <v>2139</v>
      </c>
      <c r="C2148" s="53">
        <v>-0.37263956893461597</v>
      </c>
      <c r="D2148" s="53">
        <v>1.7710505210203773</v>
      </c>
      <c r="E2148" s="53">
        <v>1.9309833638847049</v>
      </c>
      <c r="F2148" s="53">
        <v>-0.92304425227065767</v>
      </c>
      <c r="K2148" s="53">
        <v>-0.91644240146822997</v>
      </c>
      <c r="P2148" s="53">
        <v>-1.1841642625892357</v>
      </c>
      <c r="U2148" s="53">
        <v>-1.1182565871166741</v>
      </c>
    </row>
    <row r="2149" spans="1:21" x14ac:dyDescent="0.25">
      <c r="A2149" s="53" t="s">
        <v>677</v>
      </c>
      <c r="B2149" s="53">
        <f t="shared" si="33"/>
        <v>2140</v>
      </c>
      <c r="C2149" s="53">
        <v>0.5381375000330888</v>
      </c>
      <c r="D2149" s="53">
        <v>0.84803932489273792</v>
      </c>
      <c r="E2149" s="53">
        <v>3.2290027359448104</v>
      </c>
      <c r="F2149" s="53">
        <v>-1.1144054595397976</v>
      </c>
      <c r="K2149" s="53">
        <v>-1.1464686275964118</v>
      </c>
      <c r="P2149" s="53">
        <v>-1.3268607365056364</v>
      </c>
      <c r="U2149" s="53">
        <v>-1.2639721528543257</v>
      </c>
    </row>
    <row r="2150" spans="1:21" x14ac:dyDescent="0.25">
      <c r="A2150" s="53" t="s">
        <v>677</v>
      </c>
      <c r="B2150" s="53">
        <f t="shared" si="33"/>
        <v>2141</v>
      </c>
      <c r="C2150" s="53">
        <v>-0.55964292735673637</v>
      </c>
      <c r="D2150" s="53">
        <v>-0.54666287061661811</v>
      </c>
      <c r="E2150" s="53">
        <v>2.913772270867419</v>
      </c>
      <c r="F2150" s="53">
        <v>-1.0270276730445658</v>
      </c>
      <c r="K2150" s="53">
        <v>-1.041435937001689</v>
      </c>
      <c r="P2150" s="53">
        <v>-1.2617038418067368</v>
      </c>
      <c r="U2150" s="53">
        <v>-1.1974367051857233</v>
      </c>
    </row>
    <row r="2151" spans="1:21" x14ac:dyDescent="0.25">
      <c r="A2151" s="53" t="s">
        <v>677</v>
      </c>
      <c r="B2151" s="53">
        <f t="shared" si="33"/>
        <v>2142</v>
      </c>
      <c r="C2151" s="53">
        <v>-0.31477341947236692</v>
      </c>
      <c r="D2151" s="53">
        <v>-0.55971029888270218</v>
      </c>
      <c r="E2151" s="53">
        <v>3.7848383399163539</v>
      </c>
      <c r="F2151" s="53">
        <v>-1.1088989783817795</v>
      </c>
      <c r="K2151" s="53">
        <v>-1.1398495479088375</v>
      </c>
      <c r="P2151" s="53">
        <v>-1.3227545989234715</v>
      </c>
      <c r="U2151" s="53">
        <v>-1.2597791399202267</v>
      </c>
    </row>
    <row r="2152" spans="1:21" x14ac:dyDescent="0.25">
      <c r="A2152" s="53" t="s">
        <v>677</v>
      </c>
      <c r="B2152" s="53">
        <f t="shared" si="33"/>
        <v>2143</v>
      </c>
      <c r="C2152" s="53">
        <v>-0.36135014470283966</v>
      </c>
      <c r="D2152" s="53">
        <v>2.7337757500284718</v>
      </c>
      <c r="E2152" s="53">
        <v>2.4116795546673111</v>
      </c>
      <c r="F2152" s="53">
        <v>-1.5103194525493866</v>
      </c>
      <c r="K2152" s="53">
        <v>-1.6223780503209917</v>
      </c>
      <c r="P2152" s="53">
        <v>-1.6220905356005633</v>
      </c>
      <c r="U2152" s="53">
        <v>-1.5654482581639337</v>
      </c>
    </row>
    <row r="2153" spans="1:21" x14ac:dyDescent="0.25">
      <c r="A2153" s="53" t="s">
        <v>677</v>
      </c>
      <c r="B2153" s="53">
        <f t="shared" si="33"/>
        <v>2144</v>
      </c>
      <c r="C2153" s="53">
        <v>-0.19994789653875394</v>
      </c>
      <c r="D2153" s="53">
        <v>-0.27480629339735513</v>
      </c>
      <c r="E2153" s="53">
        <v>3.5693976244623382</v>
      </c>
      <c r="F2153" s="53">
        <v>-1.3679754804215047</v>
      </c>
      <c r="K2153" s="53">
        <v>-1.4512731164217163</v>
      </c>
      <c r="P2153" s="53">
        <v>-1.5159458096356222</v>
      </c>
      <c r="U2153" s="53">
        <v>-1.4570577817243353</v>
      </c>
    </row>
    <row r="2154" spans="1:21" x14ac:dyDescent="0.25">
      <c r="A2154" s="53" t="s">
        <v>677</v>
      </c>
      <c r="B2154" s="53">
        <f t="shared" si="33"/>
        <v>2145</v>
      </c>
      <c r="C2154" s="53">
        <v>0.1135634112742453</v>
      </c>
      <c r="D2154" s="53">
        <v>3.5870699563378881</v>
      </c>
      <c r="E2154" s="53">
        <v>9.5950291586080354</v>
      </c>
      <c r="F2154" s="53">
        <v>-1.4305663676533567</v>
      </c>
      <c r="K2154" s="53">
        <v>-1.5265106516851097</v>
      </c>
      <c r="P2154" s="53">
        <v>-1.5626193179957708</v>
      </c>
      <c r="U2154" s="53">
        <v>-1.5047187819509036</v>
      </c>
    </row>
    <row r="2155" spans="1:21" x14ac:dyDescent="0.25">
      <c r="A2155" s="53" t="s">
        <v>677</v>
      </c>
      <c r="B2155" s="53">
        <f t="shared" si="33"/>
        <v>2146</v>
      </c>
      <c r="C2155" s="53">
        <v>0.61970534015142487</v>
      </c>
      <c r="D2155" s="53">
        <v>1.5170125439830009</v>
      </c>
      <c r="E2155" s="53">
        <v>3.6757302132796128</v>
      </c>
      <c r="F2155" s="53">
        <v>-1.2315810653773518</v>
      </c>
      <c r="K2155" s="53">
        <v>-1.2873198627539495</v>
      </c>
      <c r="P2155" s="53">
        <v>-1.4142376193161657</v>
      </c>
      <c r="U2155" s="53">
        <v>-1.3531977066587453</v>
      </c>
    </row>
    <row r="2156" spans="1:21" x14ac:dyDescent="0.25">
      <c r="A2156" s="53" t="s">
        <v>677</v>
      </c>
      <c r="B2156" s="53">
        <f t="shared" si="33"/>
        <v>2147</v>
      </c>
      <c r="C2156" s="53">
        <v>-0.20022617823150513</v>
      </c>
      <c r="D2156" s="53">
        <v>1.5522843669329645</v>
      </c>
      <c r="E2156" s="53">
        <v>1.9377064554720254</v>
      </c>
      <c r="F2156" s="53">
        <v>-1.2999051252789091</v>
      </c>
      <c r="K2156" s="53">
        <v>-1.3694489728133714</v>
      </c>
      <c r="P2156" s="53">
        <v>-1.4651863072489963</v>
      </c>
      <c r="U2156" s="53">
        <v>-1.4052243383053891</v>
      </c>
    </row>
    <row r="2157" spans="1:21" x14ac:dyDescent="0.25">
      <c r="A2157" s="53" t="s">
        <v>677</v>
      </c>
      <c r="B2157" s="53">
        <f t="shared" si="33"/>
        <v>2148</v>
      </c>
      <c r="C2157" s="53">
        <v>-0.36778919197020565</v>
      </c>
      <c r="D2157" s="53">
        <v>0.71030416676118313</v>
      </c>
      <c r="E2157" s="53">
        <v>2.7407100600508141</v>
      </c>
      <c r="F2157" s="53">
        <v>-1.4974009947638953</v>
      </c>
      <c r="K2157" s="53">
        <v>-1.6068493852681349</v>
      </c>
      <c r="P2157" s="53">
        <v>-1.612457348181157</v>
      </c>
      <c r="U2157" s="53">
        <v>-1.5556112571775045</v>
      </c>
    </row>
    <row r="2158" spans="1:21" x14ac:dyDescent="0.25">
      <c r="A2158" s="53" t="s">
        <v>677</v>
      </c>
      <c r="B2158" s="53">
        <f t="shared" si="33"/>
        <v>2149</v>
      </c>
      <c r="C2158" s="53">
        <v>-0.57432000074094169</v>
      </c>
      <c r="D2158" s="53">
        <v>1.3230842777197638</v>
      </c>
      <c r="E2158" s="53">
        <v>13.790273725138404</v>
      </c>
      <c r="F2158" s="53">
        <v>-1.3885231991928633</v>
      </c>
      <c r="K2158" s="53">
        <v>-1.4759725540557567</v>
      </c>
      <c r="P2158" s="53">
        <v>-1.5312680740461664</v>
      </c>
      <c r="U2158" s="53">
        <v>-1.4727042259964787</v>
      </c>
    </row>
    <row r="2159" spans="1:21" x14ac:dyDescent="0.25">
      <c r="A2159" s="53" t="s">
        <v>677</v>
      </c>
      <c r="B2159" s="53">
        <f t="shared" si="33"/>
        <v>2150</v>
      </c>
      <c r="C2159" s="53">
        <v>-0.25254214702712202</v>
      </c>
      <c r="D2159" s="53">
        <v>0.99195314804492118</v>
      </c>
      <c r="E2159" s="53">
        <v>11.960864544593946</v>
      </c>
      <c r="F2159" s="53">
        <v>-1.0099070518158215</v>
      </c>
      <c r="K2159" s="53">
        <v>-1.0208560506892077</v>
      </c>
      <c r="P2159" s="53">
        <v>-1.248937135767074</v>
      </c>
      <c r="U2159" s="53">
        <v>-1.1843998883526345</v>
      </c>
    </row>
    <row r="2160" spans="1:21" x14ac:dyDescent="0.25">
      <c r="A2160" s="53" t="s">
        <v>677</v>
      </c>
      <c r="B2160" s="53">
        <f t="shared" si="33"/>
        <v>2151</v>
      </c>
      <c r="C2160" s="53">
        <v>-0.4463635884021403</v>
      </c>
      <c r="D2160" s="53">
        <v>0.28237581131672451</v>
      </c>
      <c r="E2160" s="53">
        <v>1.8028724842988793</v>
      </c>
      <c r="F2160" s="53">
        <v>-1.1353768233938071</v>
      </c>
      <c r="K2160" s="53">
        <v>-1.1716773088800436</v>
      </c>
      <c r="P2160" s="53">
        <v>-1.3424989095600954</v>
      </c>
      <c r="U2160" s="53">
        <v>-1.2799411895879791</v>
      </c>
    </row>
    <row r="2161" spans="1:21" x14ac:dyDescent="0.25">
      <c r="A2161" s="53" t="s">
        <v>677</v>
      </c>
      <c r="B2161" s="53">
        <f t="shared" si="33"/>
        <v>2152</v>
      </c>
      <c r="C2161" s="53">
        <v>-0.15651847067730187</v>
      </c>
      <c r="D2161" s="53">
        <v>0.21642277169887575</v>
      </c>
      <c r="E2161" s="53">
        <v>3.903124039563227</v>
      </c>
      <c r="F2161" s="53">
        <v>-1.2176605468833663</v>
      </c>
      <c r="K2161" s="53">
        <v>-1.2705866680766422</v>
      </c>
      <c r="P2161" s="53">
        <v>-1.4038572034914159</v>
      </c>
      <c r="U2161" s="53">
        <v>-1.3425976678282017</v>
      </c>
    </row>
    <row r="2162" spans="1:21" x14ac:dyDescent="0.25">
      <c r="A2162" s="53" t="s">
        <v>677</v>
      </c>
      <c r="B2162" s="53">
        <f t="shared" si="33"/>
        <v>2153</v>
      </c>
      <c r="C2162" s="53">
        <v>-0.34733980082227872</v>
      </c>
      <c r="D2162" s="53">
        <v>-0.47917244260863989</v>
      </c>
      <c r="E2162" s="53">
        <v>3.07334762201832</v>
      </c>
      <c r="F2162" s="53">
        <v>-1.1490457602020108</v>
      </c>
      <c r="K2162" s="53">
        <v>-1.1881080891517919</v>
      </c>
      <c r="P2162" s="53">
        <v>-1.3526917229967994</v>
      </c>
      <c r="U2162" s="53">
        <v>-1.2903496568445547</v>
      </c>
    </row>
    <row r="2163" spans="1:21" x14ac:dyDescent="0.25">
      <c r="A2163" s="53" t="s">
        <v>677</v>
      </c>
      <c r="B2163" s="53">
        <f t="shared" si="33"/>
        <v>2154</v>
      </c>
      <c r="C2163" s="53">
        <v>-0.68846150131723394</v>
      </c>
      <c r="D2163" s="53">
        <v>0.29612820429196424</v>
      </c>
      <c r="E2163" s="53">
        <v>2.4809461944238467</v>
      </c>
      <c r="F2163" s="53">
        <v>-1.163860907923933</v>
      </c>
      <c r="K2163" s="53">
        <v>-1.2059166751689792</v>
      </c>
      <c r="P2163" s="53">
        <v>-1.3637392564579338</v>
      </c>
      <c r="U2163" s="53">
        <v>-1.301630927811614</v>
      </c>
    </row>
    <row r="2164" spans="1:21" x14ac:dyDescent="0.25">
      <c r="A2164" s="53" t="s">
        <v>677</v>
      </c>
      <c r="B2164" s="53">
        <f t="shared" si="33"/>
        <v>2155</v>
      </c>
      <c r="C2164" s="53">
        <v>1.8245870480675555</v>
      </c>
      <c r="D2164" s="53">
        <v>-0.3671336943689345</v>
      </c>
      <c r="E2164" s="53">
        <v>3.2516380323001921</v>
      </c>
      <c r="F2164" s="53">
        <v>-1.1930053527381643</v>
      </c>
      <c r="K2164" s="53">
        <v>-1.2409498292177505</v>
      </c>
      <c r="P2164" s="53">
        <v>-1.3854720285729882</v>
      </c>
      <c r="U2164" s="53">
        <v>-1.3238235097085425</v>
      </c>
    </row>
    <row r="2165" spans="1:21" x14ac:dyDescent="0.25">
      <c r="A2165" s="53" t="s">
        <v>677</v>
      </c>
      <c r="B2165" s="53">
        <f t="shared" si="33"/>
        <v>2156</v>
      </c>
      <c r="C2165" s="53">
        <v>-0.3618250766703856</v>
      </c>
      <c r="D2165" s="53">
        <v>0.81011607192106738</v>
      </c>
      <c r="E2165" s="53">
        <v>2.2826236688571586</v>
      </c>
      <c r="F2165" s="53">
        <v>-1.0190600429200956</v>
      </c>
      <c r="K2165" s="53">
        <v>-1.0318584269364466</v>
      </c>
      <c r="P2165" s="53">
        <v>-1.2557624457398058</v>
      </c>
      <c r="U2165" s="53">
        <v>-1.1913696043989759</v>
      </c>
    </row>
    <row r="2166" spans="1:21" x14ac:dyDescent="0.25">
      <c r="A2166" s="53" t="s">
        <v>677</v>
      </c>
      <c r="B2166" s="53">
        <f t="shared" si="33"/>
        <v>2157</v>
      </c>
      <c r="C2166" s="53">
        <v>-0.46345446671809282</v>
      </c>
      <c r="D2166" s="53">
        <v>-0.49591918418671838</v>
      </c>
      <c r="E2166" s="53">
        <v>4.9943170283061695</v>
      </c>
      <c r="F2166" s="53">
        <v>-0.98726842417465366</v>
      </c>
      <c r="K2166" s="53">
        <v>-0.99364323072776728</v>
      </c>
      <c r="P2166" s="53">
        <v>-1.2320556978580961</v>
      </c>
      <c r="U2166" s="53">
        <v>-1.1671612824651976</v>
      </c>
    </row>
    <row r="2167" spans="1:21" x14ac:dyDescent="0.25">
      <c r="A2167" s="53" t="s">
        <v>677</v>
      </c>
      <c r="B2167" s="53">
        <f t="shared" si="33"/>
        <v>2158</v>
      </c>
      <c r="C2167" s="53">
        <v>-0.34379677453431989</v>
      </c>
      <c r="D2167" s="53">
        <v>-0.59562942546531683</v>
      </c>
      <c r="E2167" s="53">
        <v>3.3903904209207374</v>
      </c>
      <c r="F2167" s="53">
        <v>-1.0989017350459584</v>
      </c>
      <c r="K2167" s="53">
        <v>-1.1278323361184159</v>
      </c>
      <c r="P2167" s="53">
        <v>-1.3152997370250539</v>
      </c>
      <c r="U2167" s="53">
        <v>-1.2521665522422691</v>
      </c>
    </row>
    <row r="2168" spans="1:21" x14ac:dyDescent="0.25">
      <c r="A2168" s="53" t="s">
        <v>677</v>
      </c>
      <c r="B2168" s="53">
        <f t="shared" si="33"/>
        <v>2159</v>
      </c>
      <c r="C2168" s="53">
        <v>-0.35468592240462943</v>
      </c>
      <c r="D2168" s="53">
        <v>0.36043340102157934</v>
      </c>
      <c r="E2168" s="53">
        <v>1.9490848001739391</v>
      </c>
      <c r="F2168" s="53">
        <v>-1.2333587936067523</v>
      </c>
      <c r="K2168" s="53">
        <v>-1.2894567854956387</v>
      </c>
      <c r="P2168" s="53">
        <v>-1.4155632565941554</v>
      </c>
      <c r="U2168" s="53">
        <v>-1.3545513910254547</v>
      </c>
    </row>
    <row r="2169" spans="1:21" x14ac:dyDescent="0.25">
      <c r="A2169" s="53" t="s">
        <v>677</v>
      </c>
      <c r="B2169" s="53">
        <f t="shared" si="33"/>
        <v>2160</v>
      </c>
      <c r="C2169" s="53">
        <v>0.47003800857003858</v>
      </c>
      <c r="D2169" s="53">
        <v>-0.5363324141770589</v>
      </c>
      <c r="E2169" s="53">
        <v>3.4515507446506795</v>
      </c>
      <c r="F2169" s="53">
        <v>-0.97626092118965102</v>
      </c>
      <c r="K2169" s="53">
        <v>-0.98041163375537932</v>
      </c>
      <c r="P2169" s="53">
        <v>-1.2238474936718893</v>
      </c>
      <c r="U2169" s="53">
        <v>-1.1587794137065905</v>
      </c>
    </row>
    <row r="2170" spans="1:21" x14ac:dyDescent="0.25">
      <c r="A2170" s="53" t="s">
        <v>677</v>
      </c>
      <c r="B2170" s="53">
        <f t="shared" si="33"/>
        <v>2161</v>
      </c>
      <c r="C2170" s="53">
        <v>3.0017851421791513E-2</v>
      </c>
      <c r="D2170" s="53">
        <v>0.12621450602905404</v>
      </c>
      <c r="E2170" s="53">
        <v>4.9389639262596736</v>
      </c>
      <c r="F2170" s="53">
        <v>-0.96858857225957651</v>
      </c>
      <c r="K2170" s="53">
        <v>-0.97118906720122145</v>
      </c>
      <c r="P2170" s="53">
        <v>-1.2181262863561448</v>
      </c>
      <c r="U2170" s="53">
        <v>-1.1529371603009142</v>
      </c>
    </row>
    <row r="2171" spans="1:21" x14ac:dyDescent="0.25">
      <c r="A2171" s="53" t="s">
        <v>677</v>
      </c>
      <c r="B2171" s="53">
        <f t="shared" si="33"/>
        <v>2162</v>
      </c>
      <c r="C2171" s="53">
        <v>0.3061691471363992</v>
      </c>
      <c r="D2171" s="53">
        <v>-7.920924189404828E-2</v>
      </c>
      <c r="E2171" s="53">
        <v>14.518120921998682</v>
      </c>
      <c r="F2171" s="53">
        <v>-1.0818709441758578</v>
      </c>
      <c r="K2171" s="53">
        <v>-1.107360430617121</v>
      </c>
      <c r="P2171" s="53">
        <v>-1.3026000167429124</v>
      </c>
      <c r="U2171" s="53">
        <v>-1.2391981384137232</v>
      </c>
    </row>
    <row r="2172" spans="1:21" x14ac:dyDescent="0.25">
      <c r="A2172" s="53" t="s">
        <v>677</v>
      </c>
      <c r="B2172" s="53">
        <f t="shared" si="33"/>
        <v>2163</v>
      </c>
      <c r="C2172" s="53">
        <v>8.0840136307961261E-2</v>
      </c>
      <c r="D2172" s="53">
        <v>-0.57718810355663663</v>
      </c>
      <c r="E2172" s="53">
        <v>2.0481352927328382</v>
      </c>
      <c r="F2172" s="53">
        <v>-0.91804244599297768</v>
      </c>
      <c r="K2172" s="53">
        <v>-0.91042996750474237</v>
      </c>
      <c r="P2172" s="53">
        <v>-1.1804344569027885</v>
      </c>
      <c r="U2172" s="53">
        <v>-1.1144478682971006</v>
      </c>
    </row>
    <row r="2173" spans="1:21" x14ac:dyDescent="0.25">
      <c r="A2173" s="53" t="s">
        <v>677</v>
      </c>
      <c r="B2173" s="53">
        <f t="shared" si="33"/>
        <v>2164</v>
      </c>
      <c r="C2173" s="53">
        <v>-0.38767685872569657</v>
      </c>
      <c r="D2173" s="53">
        <v>0.43299057549178638</v>
      </c>
      <c r="E2173" s="53">
        <v>2.0467514666732969</v>
      </c>
      <c r="F2173" s="53">
        <v>-1.1333414425831854</v>
      </c>
      <c r="K2173" s="53">
        <v>-1.1692306741974847</v>
      </c>
      <c r="P2173" s="53">
        <v>-1.3409811428774034</v>
      </c>
      <c r="U2173" s="53">
        <v>-1.2783913108505705</v>
      </c>
    </row>
    <row r="2174" spans="1:21" x14ac:dyDescent="0.25">
      <c r="A2174" s="53" t="s">
        <v>677</v>
      </c>
      <c r="B2174" s="53">
        <f t="shared" si="33"/>
        <v>2165</v>
      </c>
      <c r="C2174" s="53">
        <v>0.17565174669893957</v>
      </c>
      <c r="D2174" s="53">
        <v>0.22270249400845268</v>
      </c>
      <c r="E2174" s="53">
        <v>6.1303763756320144</v>
      </c>
      <c r="F2174" s="53">
        <v>-1.2989680047549643</v>
      </c>
      <c r="K2174" s="53">
        <v>-1.368322504703003</v>
      </c>
      <c r="P2174" s="53">
        <v>-1.4644875042036458</v>
      </c>
      <c r="U2174" s="53">
        <v>-1.4045107503778269</v>
      </c>
    </row>
    <row r="2175" spans="1:21" x14ac:dyDescent="0.25">
      <c r="A2175" s="53" t="s">
        <v>677</v>
      </c>
      <c r="B2175" s="53">
        <f t="shared" si="33"/>
        <v>2166</v>
      </c>
      <c r="C2175" s="53">
        <v>-5.8016645859386061E-2</v>
      </c>
      <c r="D2175" s="53">
        <v>3.3343429745030542</v>
      </c>
      <c r="E2175" s="53">
        <v>5.0337682525705389</v>
      </c>
      <c r="F2175" s="53">
        <v>-1.0376051517832416</v>
      </c>
      <c r="K2175" s="53">
        <v>-1.0541506222345567</v>
      </c>
      <c r="P2175" s="53">
        <v>-1.2695913804592907</v>
      </c>
      <c r="U2175" s="53">
        <v>-1.2054911239494823</v>
      </c>
    </row>
    <row r="2176" spans="1:21" x14ac:dyDescent="0.25">
      <c r="A2176" s="53" t="s">
        <v>677</v>
      </c>
      <c r="B2176" s="53">
        <f t="shared" si="33"/>
        <v>2167</v>
      </c>
      <c r="C2176" s="53">
        <v>0.2215386819728207</v>
      </c>
      <c r="D2176" s="53">
        <v>0.36680447017064222</v>
      </c>
      <c r="E2176" s="53">
        <v>3.4175741355583571</v>
      </c>
      <c r="F2176" s="53">
        <v>-0.91919047668370735</v>
      </c>
      <c r="K2176" s="53">
        <v>-0.91180996071776832</v>
      </c>
      <c r="P2176" s="53">
        <v>-1.1812905339199267</v>
      </c>
      <c r="U2176" s="53">
        <v>-1.1153220577107814</v>
      </c>
    </row>
    <row r="2177" spans="1:21" x14ac:dyDescent="0.25">
      <c r="A2177" s="53" t="s">
        <v>677</v>
      </c>
      <c r="B2177" s="53">
        <f t="shared" si="33"/>
        <v>2168</v>
      </c>
      <c r="C2177" s="53">
        <v>13.548157301212891</v>
      </c>
      <c r="D2177" s="53">
        <v>-0.44961255165244612</v>
      </c>
      <c r="E2177" s="53">
        <v>2.1539968924327582</v>
      </c>
      <c r="F2177" s="53">
        <v>-1.0285556493093329</v>
      </c>
      <c r="K2177" s="53">
        <v>-1.0432726447587815</v>
      </c>
      <c r="P2177" s="53">
        <v>-1.2628432411046495</v>
      </c>
      <c r="U2177" s="53">
        <v>-1.198600211253811</v>
      </c>
    </row>
    <row r="2178" spans="1:21" x14ac:dyDescent="0.25">
      <c r="A2178" s="53" t="s">
        <v>677</v>
      </c>
      <c r="B2178" s="53">
        <f t="shared" si="33"/>
        <v>2169</v>
      </c>
      <c r="C2178" s="53">
        <v>-0.21951357712081193</v>
      </c>
      <c r="D2178" s="53">
        <v>-0.50432927370042602</v>
      </c>
      <c r="E2178" s="53">
        <v>4.2837027319218226</v>
      </c>
      <c r="F2178" s="53">
        <v>-1.1953435971473951</v>
      </c>
      <c r="K2178" s="53">
        <v>-1.2437605218596728</v>
      </c>
      <c r="P2178" s="53">
        <v>-1.3872156381431491</v>
      </c>
      <c r="U2178" s="53">
        <v>-1.3256040095903432</v>
      </c>
    </row>
    <row r="2179" spans="1:21" x14ac:dyDescent="0.25">
      <c r="A2179" s="53" t="s">
        <v>677</v>
      </c>
      <c r="B2179" s="53">
        <f t="shared" si="33"/>
        <v>2170</v>
      </c>
      <c r="C2179" s="53">
        <v>1.0485504803603296</v>
      </c>
      <c r="D2179" s="53">
        <v>0.16614764304491428</v>
      </c>
      <c r="E2179" s="53">
        <v>3.7451121702170882</v>
      </c>
      <c r="F2179" s="53">
        <v>-0.98020938484601039</v>
      </c>
      <c r="K2179" s="53">
        <v>-0.98515789454061364</v>
      </c>
      <c r="P2179" s="53">
        <v>-1.226791830453571</v>
      </c>
      <c r="U2179" s="53">
        <v>-1.1617860451116262</v>
      </c>
    </row>
    <row r="2180" spans="1:21" x14ac:dyDescent="0.25">
      <c r="A2180" s="53" t="s">
        <v>677</v>
      </c>
      <c r="B2180" s="53">
        <f t="shared" si="33"/>
        <v>2171</v>
      </c>
      <c r="C2180" s="53">
        <v>-0.11770969233481944</v>
      </c>
      <c r="D2180" s="53">
        <v>-0.74888135479802742</v>
      </c>
      <c r="E2180" s="53">
        <v>2.5023900589039849</v>
      </c>
      <c r="F2180" s="53">
        <v>-0.9379270797867828</v>
      </c>
      <c r="K2180" s="53">
        <v>-0.93433234215425431</v>
      </c>
      <c r="P2180" s="53">
        <v>-1.1952622643146853</v>
      </c>
      <c r="U2180" s="53">
        <v>-1.1295893941272295</v>
      </c>
    </row>
    <row r="2181" spans="1:21" x14ac:dyDescent="0.25">
      <c r="A2181" s="53" t="s">
        <v>677</v>
      </c>
      <c r="B2181" s="53">
        <f t="shared" si="33"/>
        <v>2172</v>
      </c>
      <c r="C2181" s="53">
        <v>0.21118516508031521</v>
      </c>
      <c r="D2181" s="53">
        <v>-0.30836805796798405</v>
      </c>
      <c r="E2181" s="53">
        <v>3.9984375951690265</v>
      </c>
      <c r="F2181" s="53">
        <v>-1.080095940639906</v>
      </c>
      <c r="K2181" s="53">
        <v>-1.1052267831001248</v>
      </c>
      <c r="P2181" s="53">
        <v>-1.301276411246354</v>
      </c>
      <c r="U2181" s="53">
        <v>-1.2378465288157352</v>
      </c>
    </row>
    <row r="2182" spans="1:21" x14ac:dyDescent="0.25">
      <c r="A2182" s="53" t="s">
        <v>677</v>
      </c>
      <c r="B2182" s="53">
        <f t="shared" si="33"/>
        <v>2173</v>
      </c>
      <c r="C2182" s="53">
        <v>-0.76658221142962646</v>
      </c>
      <c r="D2182" s="53">
        <v>-0.75722529094251212</v>
      </c>
      <c r="E2182" s="53">
        <v>5.1569683644499333</v>
      </c>
      <c r="F2182" s="53">
        <v>-1.2634758595128541</v>
      </c>
      <c r="K2182" s="53">
        <v>-1.3256590812027871</v>
      </c>
      <c r="P2182" s="53">
        <v>-1.4380213042352543</v>
      </c>
      <c r="U2182" s="53">
        <v>-1.3774845934205122</v>
      </c>
    </row>
    <row r="2183" spans="1:21" x14ac:dyDescent="0.25">
      <c r="A2183" s="53" t="s">
        <v>677</v>
      </c>
      <c r="B2183" s="53">
        <f t="shared" si="33"/>
        <v>2174</v>
      </c>
      <c r="C2183" s="53">
        <v>-5.1734800476629546E-2</v>
      </c>
      <c r="D2183" s="53">
        <v>1.5616258143434136</v>
      </c>
      <c r="E2183" s="53">
        <v>3.7573244501087504</v>
      </c>
      <c r="F2183" s="53">
        <v>-1.1082953742577413</v>
      </c>
      <c r="K2183" s="53">
        <v>-1.1391239840356298</v>
      </c>
      <c r="P2183" s="53">
        <v>-1.3223044963066932</v>
      </c>
      <c r="U2183" s="53">
        <v>-1.2593195142851725</v>
      </c>
    </row>
    <row r="2184" spans="1:21" x14ac:dyDescent="0.25">
      <c r="A2184" s="53" t="s">
        <v>677</v>
      </c>
      <c r="B2184" s="53">
        <f t="shared" si="33"/>
        <v>2175</v>
      </c>
      <c r="C2184" s="53">
        <v>-6.0983682890849905E-2</v>
      </c>
      <c r="D2184" s="53">
        <v>-0.52928338859404633</v>
      </c>
      <c r="E2184" s="53">
        <v>3.7509321353116825</v>
      </c>
      <c r="F2184" s="53">
        <v>-1.0134561440271515</v>
      </c>
      <c r="K2184" s="53">
        <v>-1.0251222460127192</v>
      </c>
      <c r="P2184" s="53">
        <v>-1.2515836645562064</v>
      </c>
      <c r="U2184" s="53">
        <v>-1.1871024109109378</v>
      </c>
    </row>
    <row r="2185" spans="1:21" x14ac:dyDescent="0.25">
      <c r="A2185" s="53" t="s">
        <v>677</v>
      </c>
      <c r="B2185" s="53">
        <f t="shared" si="33"/>
        <v>2176</v>
      </c>
      <c r="C2185" s="53">
        <v>-0.76456321855624332</v>
      </c>
      <c r="D2185" s="53">
        <v>3.2604119827468669</v>
      </c>
      <c r="E2185" s="53">
        <v>3.3966194629377546</v>
      </c>
      <c r="F2185" s="53">
        <v>-1.0572636956856292</v>
      </c>
      <c r="K2185" s="53">
        <v>-1.0777812249547907</v>
      </c>
      <c r="P2185" s="53">
        <v>-1.2842505945039433</v>
      </c>
      <c r="U2185" s="53">
        <v>-1.2204604894086268</v>
      </c>
    </row>
    <row r="2186" spans="1:21" x14ac:dyDescent="0.25">
      <c r="A2186" s="53" t="s">
        <v>677</v>
      </c>
      <c r="B2186" s="53">
        <f t="shared" si="33"/>
        <v>2177</v>
      </c>
      <c r="C2186" s="53">
        <v>0.15727536994687666</v>
      </c>
      <c r="D2186" s="53">
        <v>2.7735917451143144</v>
      </c>
      <c r="E2186" s="53">
        <v>3.0549530325799386</v>
      </c>
      <c r="F2186" s="53">
        <v>-1.3434161825583169</v>
      </c>
      <c r="K2186" s="53">
        <v>-1.4217515499326339</v>
      </c>
      <c r="P2186" s="53">
        <v>-1.4976321437837417</v>
      </c>
      <c r="U2186" s="53">
        <v>-1.4383566456198755</v>
      </c>
    </row>
    <row r="2187" spans="1:21" x14ac:dyDescent="0.25">
      <c r="A2187" s="53" t="s">
        <v>677</v>
      </c>
      <c r="B2187" s="53">
        <f t="shared" ref="B2187:B2250" si="34">B2186+1</f>
        <v>2178</v>
      </c>
      <c r="C2187" s="53">
        <v>-0.49401975961270228</v>
      </c>
      <c r="D2187" s="53">
        <v>2.8141931281146619</v>
      </c>
      <c r="E2187" s="53">
        <v>7.3214283053013069</v>
      </c>
      <c r="F2187" s="53">
        <v>-0.93739903618526166</v>
      </c>
      <c r="K2187" s="53">
        <v>-0.93369760599940654</v>
      </c>
      <c r="P2187" s="53">
        <v>-1.1948685065563263</v>
      </c>
      <c r="U2187" s="53">
        <v>-1.1291873054634514</v>
      </c>
    </row>
    <row r="2188" spans="1:21" x14ac:dyDescent="0.25">
      <c r="A2188" s="53" t="s">
        <v>677</v>
      </c>
      <c r="B2188" s="53">
        <f t="shared" si="34"/>
        <v>2179</v>
      </c>
      <c r="C2188" s="53">
        <v>0.22381957357378487</v>
      </c>
      <c r="D2188" s="53">
        <v>-1.8083508843525838E-2</v>
      </c>
      <c r="E2188" s="53">
        <v>4.0391652189844498</v>
      </c>
      <c r="F2188" s="53">
        <v>-1.1929431372470638</v>
      </c>
      <c r="K2188" s="53">
        <v>-1.2408750429283624</v>
      </c>
      <c r="P2188" s="53">
        <v>-1.3854256349944272</v>
      </c>
      <c r="U2188" s="53">
        <v>-1.3237761345607122</v>
      </c>
    </row>
    <row r="2189" spans="1:21" x14ac:dyDescent="0.25">
      <c r="A2189" s="53" t="s">
        <v>677</v>
      </c>
      <c r="B2189" s="53">
        <f t="shared" si="34"/>
        <v>2180</v>
      </c>
      <c r="C2189" s="53">
        <v>-0.3481664519319127</v>
      </c>
      <c r="D2189" s="53">
        <v>-2.9819036990630318E-2</v>
      </c>
      <c r="E2189" s="53">
        <v>3.0599068932026463</v>
      </c>
      <c r="F2189" s="53">
        <v>-1.3086590482343226</v>
      </c>
      <c r="K2189" s="53">
        <v>-1.3799716481768192</v>
      </c>
      <c r="P2189" s="53">
        <v>-1.4717140353946305</v>
      </c>
      <c r="U2189" s="53">
        <v>-1.4118901764555312</v>
      </c>
    </row>
    <row r="2190" spans="1:21" x14ac:dyDescent="0.25">
      <c r="A2190" s="53" t="s">
        <v>677</v>
      </c>
      <c r="B2190" s="53">
        <f t="shared" si="34"/>
        <v>2181</v>
      </c>
      <c r="C2190" s="53">
        <v>-0.81907054691828074</v>
      </c>
      <c r="D2190" s="53">
        <v>-0.60909989719378288</v>
      </c>
      <c r="E2190" s="53">
        <v>3.4868183214542827</v>
      </c>
      <c r="F2190" s="53">
        <v>-1.2650108165615661</v>
      </c>
      <c r="K2190" s="53">
        <v>-1.3275041802289835</v>
      </c>
      <c r="P2190" s="53">
        <v>-1.4391659090461775</v>
      </c>
      <c r="U2190" s="53">
        <v>-1.3786534151369298</v>
      </c>
    </row>
    <row r="2191" spans="1:21" x14ac:dyDescent="0.25">
      <c r="A2191" s="53" t="s">
        <v>677</v>
      </c>
      <c r="B2191" s="53">
        <f t="shared" si="34"/>
        <v>2182</v>
      </c>
      <c r="C2191" s="53">
        <v>0.31235783087472624</v>
      </c>
      <c r="D2191" s="53">
        <v>-0.37550888493498497</v>
      </c>
      <c r="E2191" s="53">
        <v>3.5672029236659948</v>
      </c>
      <c r="F2191" s="53">
        <v>-0.67187802754713655</v>
      </c>
      <c r="K2191" s="53">
        <v>-0.61452740193147959</v>
      </c>
      <c r="P2191" s="53">
        <v>-0.99687168042793672</v>
      </c>
      <c r="U2191" s="53">
        <v>-0.92700137373215752</v>
      </c>
    </row>
    <row r="2192" spans="1:21" x14ac:dyDescent="0.25">
      <c r="A2192" s="53" t="s">
        <v>677</v>
      </c>
      <c r="B2192" s="53">
        <f t="shared" si="34"/>
        <v>2183</v>
      </c>
      <c r="C2192" s="53">
        <v>-7.5607644641079885E-2</v>
      </c>
      <c r="D2192" s="53">
        <v>-0.4943984920020652</v>
      </c>
      <c r="E2192" s="53">
        <v>2.677064915337068</v>
      </c>
      <c r="F2192" s="53">
        <v>-1.0536411660249618</v>
      </c>
      <c r="K2192" s="53">
        <v>-1.073426753958437</v>
      </c>
      <c r="P2192" s="53">
        <v>-1.2815493040145507</v>
      </c>
      <c r="U2192" s="53">
        <v>-1.217702046532777</v>
      </c>
    </row>
    <row r="2193" spans="1:21" x14ac:dyDescent="0.25">
      <c r="A2193" s="53" t="s">
        <v>677</v>
      </c>
      <c r="B2193" s="53">
        <f t="shared" si="34"/>
        <v>2184</v>
      </c>
      <c r="C2193" s="53">
        <v>0.10608224334379461</v>
      </c>
      <c r="D2193" s="53">
        <v>-0.806196096909639</v>
      </c>
      <c r="E2193" s="53">
        <v>3.5413678328440912</v>
      </c>
      <c r="F2193" s="53">
        <v>-1.0307342654646052</v>
      </c>
      <c r="K2193" s="53">
        <v>-1.0458914558518488</v>
      </c>
      <c r="P2193" s="53">
        <v>-1.2644678172024446</v>
      </c>
      <c r="U2193" s="53">
        <v>-1.2002591592199168</v>
      </c>
    </row>
    <row r="2194" spans="1:21" x14ac:dyDescent="0.25">
      <c r="A2194" s="53" t="s">
        <v>677</v>
      </c>
      <c r="B2194" s="53">
        <f t="shared" si="34"/>
        <v>2185</v>
      </c>
      <c r="C2194" s="53">
        <v>-0.3596060972643535</v>
      </c>
      <c r="D2194" s="53">
        <v>0.89244986911084823</v>
      </c>
      <c r="E2194" s="53">
        <v>4.7443200749493126</v>
      </c>
      <c r="F2194" s="53">
        <v>-1.2724935009728597</v>
      </c>
      <c r="K2194" s="53">
        <v>-1.3364987600657279</v>
      </c>
      <c r="P2194" s="53">
        <v>-1.444745685094617</v>
      </c>
      <c r="U2194" s="53">
        <v>-1.3843512449520108</v>
      </c>
    </row>
    <row r="2195" spans="1:21" x14ac:dyDescent="0.25">
      <c r="A2195" s="53" t="s">
        <v>677</v>
      </c>
      <c r="B2195" s="53">
        <f t="shared" si="34"/>
        <v>2186</v>
      </c>
      <c r="C2195" s="53">
        <v>0.23402499741087435</v>
      </c>
      <c r="D2195" s="53">
        <v>1.5540627067267698</v>
      </c>
      <c r="E2195" s="53">
        <v>4.3814476985533499</v>
      </c>
      <c r="F2195" s="53">
        <v>-1.165620736707321</v>
      </c>
      <c r="K2195" s="53">
        <v>-1.2080320818360426</v>
      </c>
      <c r="P2195" s="53">
        <v>-1.3650515462666664</v>
      </c>
      <c r="U2195" s="53">
        <v>-1.3029709823108109</v>
      </c>
    </row>
    <row r="2196" spans="1:21" x14ac:dyDescent="0.25">
      <c r="A2196" s="53" t="s">
        <v>677</v>
      </c>
      <c r="B2196" s="53">
        <f t="shared" si="34"/>
        <v>2187</v>
      </c>
      <c r="C2196" s="53">
        <v>-0.52077376324430147</v>
      </c>
      <c r="D2196" s="53">
        <v>-0.62755427078184745</v>
      </c>
      <c r="E2196" s="53">
        <v>4.5329895695067259</v>
      </c>
      <c r="F2196" s="53">
        <v>-1.2237023507509512</v>
      </c>
      <c r="K2196" s="53">
        <v>-1.2778492337894127</v>
      </c>
      <c r="P2196" s="53">
        <v>-1.4083625268027717</v>
      </c>
      <c r="U2196" s="53">
        <v>-1.3471983122388678</v>
      </c>
    </row>
    <row r="2197" spans="1:21" x14ac:dyDescent="0.25">
      <c r="A2197" s="53" t="s">
        <v>677</v>
      </c>
      <c r="B2197" s="53">
        <f t="shared" si="34"/>
        <v>2188</v>
      </c>
      <c r="C2197" s="53">
        <v>-0.72031381410086504</v>
      </c>
      <c r="D2197" s="53">
        <v>3.8747925975310453</v>
      </c>
      <c r="E2197" s="53">
        <v>4.8512359321311287</v>
      </c>
      <c r="F2197" s="53">
        <v>-1.2519409294628034</v>
      </c>
      <c r="K2197" s="53">
        <v>-1.3117934891847878</v>
      </c>
      <c r="P2197" s="53">
        <v>-1.4294198020368514</v>
      </c>
      <c r="U2197" s="53">
        <v>-1.3687011054713409</v>
      </c>
    </row>
    <row r="2198" spans="1:21" x14ac:dyDescent="0.25">
      <c r="A2198" s="53" t="s">
        <v>677</v>
      </c>
      <c r="B2198" s="53">
        <f t="shared" si="34"/>
        <v>2189</v>
      </c>
      <c r="C2198" s="53">
        <v>-0.18194174993919771</v>
      </c>
      <c r="D2198" s="53">
        <v>-0.41991518300673553</v>
      </c>
      <c r="E2198" s="53">
        <v>3.7911566056996793</v>
      </c>
      <c r="F2198" s="53">
        <v>-1.200368772146259</v>
      </c>
      <c r="K2198" s="53">
        <v>-1.2498010462539226</v>
      </c>
      <c r="P2198" s="53">
        <v>-1.3909628696922383</v>
      </c>
      <c r="U2198" s="53">
        <v>-1.3294305229591699</v>
      </c>
    </row>
    <row r="2199" spans="1:21" x14ac:dyDescent="0.25">
      <c r="A2199" s="53" t="s">
        <v>677</v>
      </c>
      <c r="B2199" s="53">
        <f t="shared" si="34"/>
        <v>2190</v>
      </c>
      <c r="C2199" s="53">
        <v>-0.17014734753091532</v>
      </c>
      <c r="D2199" s="53">
        <v>-0.55624648261541898</v>
      </c>
      <c r="E2199" s="53">
        <v>3.3370541837023766</v>
      </c>
      <c r="F2199" s="53">
        <v>-1.2200831573481388</v>
      </c>
      <c r="K2199" s="53">
        <v>-1.2734987731503027</v>
      </c>
      <c r="P2199" s="53">
        <v>-1.4056637241333441</v>
      </c>
      <c r="U2199" s="53">
        <v>-1.3444424098188801</v>
      </c>
    </row>
    <row r="2200" spans="1:21" x14ac:dyDescent="0.25">
      <c r="A2200" s="53" t="s">
        <v>677</v>
      </c>
      <c r="B2200" s="53">
        <f t="shared" si="34"/>
        <v>2191</v>
      </c>
      <c r="C2200" s="53">
        <v>5.9074892246726567E-2</v>
      </c>
      <c r="D2200" s="53">
        <v>3.3064618825325609</v>
      </c>
      <c r="E2200" s="53">
        <v>4.5085656163157397</v>
      </c>
      <c r="F2200" s="53">
        <v>-1.0710825502983283</v>
      </c>
      <c r="K2200" s="53">
        <v>-1.0943922143049079</v>
      </c>
      <c r="P2200" s="53">
        <v>-1.29455520041094</v>
      </c>
      <c r="U2200" s="53">
        <v>-1.230983114377771</v>
      </c>
    </row>
    <row r="2201" spans="1:21" x14ac:dyDescent="0.25">
      <c r="A2201" s="53" t="s">
        <v>677</v>
      </c>
      <c r="B2201" s="53">
        <f t="shared" si="34"/>
        <v>2192</v>
      </c>
      <c r="C2201" s="53">
        <v>-0.13965398057686756</v>
      </c>
      <c r="D2201" s="53">
        <v>-0.73745567103347653</v>
      </c>
      <c r="E2201" s="53">
        <v>4.3017914247999096</v>
      </c>
      <c r="F2201" s="53">
        <v>-1.14125566274958</v>
      </c>
      <c r="K2201" s="53">
        <v>-1.1787439826867172</v>
      </c>
      <c r="P2201" s="53">
        <v>-1.3468827115791215</v>
      </c>
      <c r="U2201" s="53">
        <v>-1.284417741627089</v>
      </c>
    </row>
    <row r="2202" spans="1:21" x14ac:dyDescent="0.25">
      <c r="A2202" s="53" t="s">
        <v>677</v>
      </c>
      <c r="B2202" s="53">
        <f t="shared" si="34"/>
        <v>2193</v>
      </c>
      <c r="C2202" s="53">
        <v>-0.83503949293020407</v>
      </c>
      <c r="D2202" s="53">
        <v>-0.73648759938413488</v>
      </c>
      <c r="E2202" s="53">
        <v>4.9088140844790953</v>
      </c>
      <c r="F2202" s="53">
        <v>-1.1152448590326476</v>
      </c>
      <c r="K2202" s="53">
        <v>-1.1474776298926956</v>
      </c>
      <c r="P2202" s="53">
        <v>-1.327486669784101</v>
      </c>
      <c r="U2202" s="53">
        <v>-1.2646113292774162</v>
      </c>
    </row>
    <row r="2203" spans="1:21" x14ac:dyDescent="0.25">
      <c r="A2203" s="53" t="s">
        <v>677</v>
      </c>
      <c r="B2203" s="53">
        <f t="shared" si="34"/>
        <v>2194</v>
      </c>
      <c r="C2203" s="53">
        <v>-0.50508370551746606</v>
      </c>
      <c r="D2203" s="53">
        <v>-0.87317759891885083</v>
      </c>
      <c r="E2203" s="53">
        <v>6.0048413605733106</v>
      </c>
      <c r="F2203" s="53">
        <v>-1.1129318031216122</v>
      </c>
      <c r="K2203" s="53">
        <v>-1.1446972151491228</v>
      </c>
      <c r="P2203" s="53">
        <v>-1.3257618430692901</v>
      </c>
      <c r="U2203" s="53">
        <v>-1.2628500096480655</v>
      </c>
    </row>
    <row r="2204" spans="1:21" x14ac:dyDescent="0.25">
      <c r="A2204" s="53" t="s">
        <v>677</v>
      </c>
      <c r="B2204" s="53">
        <f t="shared" si="34"/>
        <v>2195</v>
      </c>
      <c r="C2204" s="53">
        <v>-0.57553722273464836</v>
      </c>
      <c r="D2204" s="53">
        <v>1.6131788540572038</v>
      </c>
      <c r="E2204" s="53">
        <v>6.0520286707117643</v>
      </c>
      <c r="F2204" s="53">
        <v>-1.0920162805670954</v>
      </c>
      <c r="K2204" s="53">
        <v>-1.1195556580416379</v>
      </c>
      <c r="P2204" s="53">
        <v>-1.3101653104112849</v>
      </c>
      <c r="U2204" s="53">
        <v>-1.2469234943149785</v>
      </c>
    </row>
    <row r="2205" spans="1:21" x14ac:dyDescent="0.25">
      <c r="A2205" s="53" t="s">
        <v>677</v>
      </c>
      <c r="B2205" s="53">
        <f t="shared" si="34"/>
        <v>2196</v>
      </c>
      <c r="C2205" s="53">
        <v>-0.54074670097177124</v>
      </c>
      <c r="D2205" s="53">
        <v>0.65394475288776555</v>
      </c>
      <c r="E2205" s="53">
        <v>4.8937868084336449</v>
      </c>
      <c r="F2205" s="53">
        <v>-1.0756737631727429</v>
      </c>
      <c r="K2205" s="53">
        <v>-1.0999110934232201</v>
      </c>
      <c r="P2205" s="53">
        <v>-1.2979788299831401</v>
      </c>
      <c r="U2205" s="53">
        <v>-1.2344791791808969</v>
      </c>
    </row>
    <row r="2206" spans="1:21" x14ac:dyDescent="0.25">
      <c r="A2206" s="53" t="s">
        <v>677</v>
      </c>
      <c r="B2206" s="53">
        <f t="shared" si="34"/>
        <v>2197</v>
      </c>
      <c r="C2206" s="53">
        <v>-0.65846521689517445</v>
      </c>
      <c r="D2206" s="53">
        <v>2.9697377775989091</v>
      </c>
      <c r="E2206" s="53">
        <v>4.6498532029164785</v>
      </c>
      <c r="F2206" s="53">
        <v>-1.0825121769130701</v>
      </c>
      <c r="K2206" s="53">
        <v>-1.1081312260605429</v>
      </c>
      <c r="P2206" s="53">
        <v>-1.303078178706174</v>
      </c>
      <c r="U2206" s="53">
        <v>-1.2396864170591488</v>
      </c>
    </row>
    <row r="2207" spans="1:21" x14ac:dyDescent="0.25">
      <c r="A2207" s="53" t="s">
        <v>677</v>
      </c>
      <c r="B2207" s="53">
        <f t="shared" si="34"/>
        <v>2198</v>
      </c>
      <c r="C2207" s="53">
        <v>-0.42879110560293288</v>
      </c>
      <c r="D2207" s="53">
        <v>-0.42586321366548602</v>
      </c>
      <c r="E2207" s="53">
        <v>5.1243640511906792</v>
      </c>
      <c r="F2207" s="53">
        <v>-1.0436193407832828</v>
      </c>
      <c r="K2207" s="53">
        <v>-1.0613799934255286</v>
      </c>
      <c r="P2207" s="53">
        <v>-1.2740761115916861</v>
      </c>
      <c r="U2207" s="53">
        <v>-1.2100707405034352</v>
      </c>
    </row>
    <row r="2208" spans="1:21" x14ac:dyDescent="0.25">
      <c r="A2208" s="53" t="s">
        <v>677</v>
      </c>
      <c r="B2208" s="53">
        <f t="shared" si="34"/>
        <v>2199</v>
      </c>
      <c r="C2208" s="53">
        <v>-0.50132825258187896</v>
      </c>
      <c r="D2208" s="53">
        <v>-0.52680585169035565</v>
      </c>
      <c r="E2208" s="53">
        <v>4.8717475337980876</v>
      </c>
      <c r="F2208" s="53">
        <v>-0.80427330361443949</v>
      </c>
      <c r="K2208" s="53">
        <v>-0.77367348041606976</v>
      </c>
      <c r="P2208" s="53">
        <v>-1.095597745797191</v>
      </c>
      <c r="U2208" s="53">
        <v>-1.0278162297233528</v>
      </c>
    </row>
    <row r="2209" spans="1:21" x14ac:dyDescent="0.25">
      <c r="A2209" s="53" t="s">
        <v>677</v>
      </c>
      <c r="B2209" s="53">
        <f t="shared" si="34"/>
        <v>2200</v>
      </c>
      <c r="C2209" s="53">
        <v>-0.23863376535194739</v>
      </c>
      <c r="D2209" s="53">
        <v>-0.75581263185868408</v>
      </c>
      <c r="E2209" s="53">
        <v>4.7238254628398622</v>
      </c>
      <c r="F2209" s="53">
        <v>-1.0752601318357233</v>
      </c>
      <c r="K2209" s="53">
        <v>-1.0994138868220455</v>
      </c>
      <c r="P2209" s="53">
        <v>-1.2976703885067493</v>
      </c>
      <c r="U2209" s="53">
        <v>-1.234164211873046</v>
      </c>
    </row>
    <row r="2210" spans="1:21" x14ac:dyDescent="0.25">
      <c r="A2210" s="53" t="s">
        <v>677</v>
      </c>
      <c r="B2210" s="53">
        <f t="shared" si="34"/>
        <v>2201</v>
      </c>
      <c r="C2210" s="53">
        <v>0.36491748571160548</v>
      </c>
      <c r="D2210" s="53">
        <v>2.4102489911654019</v>
      </c>
      <c r="E2210" s="53">
        <v>5.5467780348046691</v>
      </c>
      <c r="F2210" s="53">
        <v>-0.9889994199337554</v>
      </c>
      <c r="K2210" s="53">
        <v>-0.99572397858462025</v>
      </c>
      <c r="P2210" s="53">
        <v>-1.2333464871184328</v>
      </c>
      <c r="U2210" s="53">
        <v>-1.1684793815194758</v>
      </c>
    </row>
    <row r="2211" spans="1:21" x14ac:dyDescent="0.25">
      <c r="A2211" s="53" t="s">
        <v>677</v>
      </c>
      <c r="B2211" s="53">
        <f t="shared" si="34"/>
        <v>2202</v>
      </c>
      <c r="C2211" s="53">
        <v>0.84444926283831157</v>
      </c>
      <c r="D2211" s="53">
        <v>-0.28976680450917691</v>
      </c>
      <c r="E2211" s="53">
        <v>4.1260307531671971</v>
      </c>
      <c r="F2211" s="53">
        <v>-1.0098260269902024</v>
      </c>
      <c r="K2211" s="53">
        <v>-1.0207586545913996</v>
      </c>
      <c r="P2211" s="53">
        <v>-1.2488767162229013</v>
      </c>
      <c r="U2211" s="53">
        <v>-1.1843381904856929</v>
      </c>
    </row>
    <row r="2212" spans="1:21" x14ac:dyDescent="0.25">
      <c r="A2212" s="53" t="s">
        <v>677</v>
      </c>
      <c r="B2212" s="53">
        <f t="shared" si="34"/>
        <v>2203</v>
      </c>
      <c r="C2212" s="53">
        <v>0.82466264839970072</v>
      </c>
      <c r="D2212" s="53">
        <v>-0.56353251675191784</v>
      </c>
      <c r="E2212" s="53">
        <v>4.5156340627976759</v>
      </c>
      <c r="F2212" s="53">
        <v>-0.91911187822743678</v>
      </c>
      <c r="K2212" s="53">
        <v>-0.91171548124340973</v>
      </c>
      <c r="P2212" s="53">
        <v>-1.1812319236993645</v>
      </c>
      <c r="U2212" s="53">
        <v>-1.1152622074481027</v>
      </c>
    </row>
    <row r="2213" spans="1:21" x14ac:dyDescent="0.25">
      <c r="A2213" s="53" t="s">
        <v>677</v>
      </c>
      <c r="B2213" s="53">
        <f t="shared" si="34"/>
        <v>2204</v>
      </c>
      <c r="C2213" s="53">
        <v>0.92840086167943481</v>
      </c>
      <c r="D2213" s="53">
        <v>3.2251620120372451</v>
      </c>
      <c r="E2213" s="53">
        <v>5.3612170684350318</v>
      </c>
      <c r="F2213" s="53">
        <v>-0.86762044244034253</v>
      </c>
      <c r="K2213" s="53">
        <v>-0.84982006983242109</v>
      </c>
      <c r="P2213" s="53">
        <v>-1.1428351847334726</v>
      </c>
      <c r="U2213" s="53">
        <v>-1.0760530918523399</v>
      </c>
    </row>
    <row r="2214" spans="1:21" x14ac:dyDescent="0.25">
      <c r="A2214" s="53" t="s">
        <v>677</v>
      </c>
      <c r="B2214" s="53">
        <f t="shared" si="34"/>
        <v>2205</v>
      </c>
      <c r="C2214" s="53">
        <v>0.22139635651667569</v>
      </c>
      <c r="D2214" s="53">
        <v>-0.10107128715373498</v>
      </c>
      <c r="E2214" s="53">
        <v>3.1836386832655168</v>
      </c>
      <c r="F2214" s="53">
        <v>-0.89521080763103755</v>
      </c>
      <c r="K2214" s="53">
        <v>-0.88298513851527005</v>
      </c>
      <c r="P2214" s="53">
        <v>-1.1634090924912801</v>
      </c>
      <c r="U2214" s="53">
        <v>-1.0970622907910577</v>
      </c>
    </row>
    <row r="2215" spans="1:21" x14ac:dyDescent="0.25">
      <c r="A2215" s="53" t="s">
        <v>677</v>
      </c>
      <c r="B2215" s="53">
        <f t="shared" si="34"/>
        <v>2206</v>
      </c>
      <c r="C2215" s="53">
        <v>-0.27063933219792818</v>
      </c>
      <c r="D2215" s="53">
        <v>0.33769674905314823</v>
      </c>
      <c r="E2215" s="53">
        <v>4.6356671511129575</v>
      </c>
      <c r="F2215" s="53">
        <v>-0.88524481871678229</v>
      </c>
      <c r="K2215" s="53">
        <v>-0.87100549618182033</v>
      </c>
      <c r="P2215" s="53">
        <v>-1.1559775367572382</v>
      </c>
      <c r="U2215" s="53">
        <v>-1.089473502376207</v>
      </c>
    </row>
    <row r="2216" spans="1:21" x14ac:dyDescent="0.25">
      <c r="A2216" s="53" t="s">
        <v>677</v>
      </c>
      <c r="B2216" s="53">
        <f t="shared" si="34"/>
        <v>2207</v>
      </c>
      <c r="C2216" s="53">
        <v>-0.3511896335590376</v>
      </c>
      <c r="D2216" s="53">
        <v>2.5740541255991674</v>
      </c>
      <c r="E2216" s="53">
        <v>7.1968364816619879</v>
      </c>
      <c r="F2216" s="53">
        <v>-0.48022913143195184</v>
      </c>
      <c r="K2216" s="53">
        <v>-0.38415535869386774</v>
      </c>
      <c r="P2216" s="53">
        <v>-0.85396067931189334</v>
      </c>
      <c r="U2216" s="53">
        <v>-0.78106674194890502</v>
      </c>
    </row>
    <row r="2217" spans="1:21" x14ac:dyDescent="0.25">
      <c r="A2217" s="53" t="s">
        <v>677</v>
      </c>
      <c r="B2217" s="53">
        <f t="shared" si="34"/>
        <v>2208</v>
      </c>
      <c r="C2217" s="53">
        <v>-0.31577123403450091</v>
      </c>
      <c r="D2217" s="53">
        <v>0.50743564928160478</v>
      </c>
      <c r="E2217" s="53">
        <v>3.0055546386799699</v>
      </c>
      <c r="F2217" s="53">
        <v>-0.86133525582766357</v>
      </c>
      <c r="K2217" s="53">
        <v>-0.842264945271608</v>
      </c>
      <c r="P2217" s="53">
        <v>-1.1381483729165172</v>
      </c>
      <c r="U2217" s="53">
        <v>-1.071267119104242</v>
      </c>
    </row>
    <row r="2218" spans="1:21" x14ac:dyDescent="0.25">
      <c r="A2218" s="53" t="s">
        <v>677</v>
      </c>
      <c r="B2218" s="53">
        <f t="shared" si="34"/>
        <v>2209</v>
      </c>
      <c r="C2218" s="53">
        <v>-0.33504042520955796</v>
      </c>
      <c r="D2218" s="53">
        <v>0.8165721137180092</v>
      </c>
      <c r="E2218" s="53">
        <v>4.0644067244000128</v>
      </c>
      <c r="F2218" s="53">
        <v>-0.86899880419678244</v>
      </c>
      <c r="K2218" s="53">
        <v>-0.85147693308907546</v>
      </c>
      <c r="P2218" s="53">
        <v>-1.1438630177265439</v>
      </c>
      <c r="U2218" s="53">
        <v>-1.0771026711583918</v>
      </c>
    </row>
    <row r="2219" spans="1:21" x14ac:dyDescent="0.25">
      <c r="A2219" s="53" t="s">
        <v>677</v>
      </c>
      <c r="B2219" s="53">
        <f t="shared" si="34"/>
        <v>2210</v>
      </c>
      <c r="C2219" s="53">
        <v>-0.48523852508591458</v>
      </c>
      <c r="D2219" s="53">
        <v>1.4395807139386938</v>
      </c>
      <c r="E2219" s="53">
        <v>4.8401270735330764</v>
      </c>
      <c r="F2219" s="53">
        <v>-0.8760080731213723</v>
      </c>
      <c r="K2219" s="53">
        <v>-0.85990244263539295</v>
      </c>
      <c r="P2219" s="53">
        <v>-1.1490897717512718</v>
      </c>
      <c r="U2219" s="53">
        <v>-1.0824400099081284</v>
      </c>
    </row>
    <row r="2220" spans="1:21" x14ac:dyDescent="0.25">
      <c r="A2220" s="53" t="s">
        <v>677</v>
      </c>
      <c r="B2220" s="53">
        <f t="shared" si="34"/>
        <v>2211</v>
      </c>
      <c r="C2220" s="53">
        <v>-5.4593799435199965E-2</v>
      </c>
      <c r="D2220" s="53">
        <v>1.6927452974520008</v>
      </c>
      <c r="E2220" s="53">
        <v>4.4503046547951257</v>
      </c>
      <c r="F2220" s="53">
        <v>-0.83641118217093502</v>
      </c>
      <c r="K2220" s="53">
        <v>-0.81230489911170556</v>
      </c>
      <c r="P2220" s="53">
        <v>-1.1195626967640582</v>
      </c>
      <c r="U2220" s="53">
        <v>-1.052288217658093</v>
      </c>
    </row>
    <row r="2221" spans="1:21" x14ac:dyDescent="0.25">
      <c r="A2221" s="53" t="s">
        <v>677</v>
      </c>
      <c r="B2221" s="53">
        <f t="shared" si="34"/>
        <v>2212</v>
      </c>
      <c r="C2221" s="53">
        <v>-0.38549125681441038</v>
      </c>
      <c r="D2221" s="53">
        <v>0.96396401800153331</v>
      </c>
      <c r="E2221" s="53">
        <v>3.850181102894457</v>
      </c>
      <c r="F2221" s="53">
        <v>-0.85341769443134652</v>
      </c>
      <c r="K2221" s="53">
        <v>-0.8327476204484453</v>
      </c>
      <c r="P2221" s="53">
        <v>-1.1322443126872042</v>
      </c>
      <c r="U2221" s="53">
        <v>-1.0652381440857877</v>
      </c>
    </row>
    <row r="2222" spans="1:21" x14ac:dyDescent="0.25">
      <c r="A2222" s="53" t="s">
        <v>677</v>
      </c>
      <c r="B2222" s="53">
        <f t="shared" si="34"/>
        <v>2213</v>
      </c>
      <c r="C2222" s="53">
        <v>-0.58831850612679226</v>
      </c>
      <c r="D2222" s="53">
        <v>0.72290761915718704</v>
      </c>
      <c r="E2222" s="53">
        <v>3.4820689968067531</v>
      </c>
      <c r="F2222" s="53">
        <v>-0.80934278471425414</v>
      </c>
      <c r="K2222" s="53">
        <v>-0.77976726307170707</v>
      </c>
      <c r="P2222" s="53">
        <v>-1.0993780160403233</v>
      </c>
      <c r="U2222" s="53">
        <v>-1.0316764808003482</v>
      </c>
    </row>
    <row r="2223" spans="1:21" x14ac:dyDescent="0.25">
      <c r="A2223" s="53" t="s">
        <v>677</v>
      </c>
      <c r="B2223" s="53">
        <f t="shared" si="34"/>
        <v>2214</v>
      </c>
      <c r="C2223" s="53">
        <v>0.54268380021421592</v>
      </c>
      <c r="D2223" s="53">
        <v>1.824781267000934</v>
      </c>
      <c r="E2223" s="53">
        <v>4.9190847567689708</v>
      </c>
      <c r="F2223" s="53">
        <v>-0.81315407894933334</v>
      </c>
      <c r="K2223" s="53">
        <v>-0.78434863900505558</v>
      </c>
      <c r="P2223" s="53">
        <v>-1.1022200667159276</v>
      </c>
      <c r="U2223" s="53">
        <v>-1.0345786619873436</v>
      </c>
    </row>
    <row r="2224" spans="1:21" x14ac:dyDescent="0.25">
      <c r="A2224" s="53" t="s">
        <v>677</v>
      </c>
      <c r="B2224" s="53">
        <f t="shared" si="34"/>
        <v>2215</v>
      </c>
      <c r="C2224" s="53">
        <v>-0.79704432396210734</v>
      </c>
      <c r="D2224" s="53">
        <v>1.279673969461067</v>
      </c>
      <c r="E2224" s="53">
        <v>3.6171615304496259</v>
      </c>
      <c r="F2224" s="53">
        <v>-0.8047533965889192</v>
      </c>
      <c r="K2224" s="53">
        <v>-0.774250577397669</v>
      </c>
      <c r="P2224" s="53">
        <v>-1.0959557471684613</v>
      </c>
      <c r="U2224" s="53">
        <v>-1.0281818054864937</v>
      </c>
    </row>
    <row r="2225" spans="1:21" x14ac:dyDescent="0.25">
      <c r="A2225" s="53" t="s">
        <v>677</v>
      </c>
      <c r="B2225" s="53">
        <f t="shared" si="34"/>
        <v>2216</v>
      </c>
      <c r="C2225" s="53">
        <v>-0.84263931927151625</v>
      </c>
      <c r="D2225" s="53">
        <v>0.83576513777821249</v>
      </c>
      <c r="E2225" s="53">
        <v>4.0333319038863698</v>
      </c>
      <c r="F2225" s="53">
        <v>-0.80342145903454187</v>
      </c>
      <c r="K2225" s="53">
        <v>-0.77264951847123309</v>
      </c>
      <c r="P2225" s="53">
        <v>-1.0949625323199621</v>
      </c>
      <c r="U2225" s="53">
        <v>-1.0271675767562667</v>
      </c>
    </row>
    <row r="2226" spans="1:21" x14ac:dyDescent="0.25">
      <c r="A2226" s="53" t="s">
        <v>677</v>
      </c>
      <c r="B2226" s="53">
        <f t="shared" si="34"/>
        <v>2217</v>
      </c>
      <c r="C2226" s="53">
        <v>-0.82522736964270416</v>
      </c>
      <c r="D2226" s="53">
        <v>0.6765609266683239</v>
      </c>
      <c r="E2226" s="53">
        <v>5.9098458482907539</v>
      </c>
      <c r="F2226" s="53">
        <v>-0.78225800429240244</v>
      </c>
      <c r="K2226" s="53">
        <v>-0.74720993384673762</v>
      </c>
      <c r="P2226" s="53">
        <v>-1.0791811186745872</v>
      </c>
      <c r="U2226" s="53">
        <v>-1.0110522688277543</v>
      </c>
    </row>
    <row r="2227" spans="1:21" x14ac:dyDescent="0.25">
      <c r="A2227" s="53" t="s">
        <v>677</v>
      </c>
      <c r="B2227" s="53">
        <f t="shared" si="34"/>
        <v>2218</v>
      </c>
      <c r="C2227" s="53">
        <v>-0.84708213082227757</v>
      </c>
      <c r="D2227" s="53">
        <v>2.3995692419531038</v>
      </c>
      <c r="E2227" s="53">
        <v>3.7447692516359559</v>
      </c>
      <c r="F2227" s="53">
        <v>-0.81580580729514085</v>
      </c>
      <c r="K2227" s="53">
        <v>-0.78753615581061875</v>
      </c>
      <c r="P2227" s="53">
        <v>-1.1041974386719831</v>
      </c>
      <c r="U2227" s="53">
        <v>-1.0365978700682608</v>
      </c>
    </row>
    <row r="2228" spans="1:21" x14ac:dyDescent="0.25">
      <c r="A2228" s="53" t="s">
        <v>677</v>
      </c>
      <c r="B2228" s="53">
        <f t="shared" si="34"/>
        <v>2219</v>
      </c>
      <c r="C2228" s="53">
        <v>-0.70284329350704444</v>
      </c>
      <c r="D2228" s="53">
        <v>2.1828618373974962</v>
      </c>
      <c r="E2228" s="53">
        <v>5.5854912201613054</v>
      </c>
      <c r="F2228" s="53">
        <v>-0.82014635334434804</v>
      </c>
      <c r="K2228" s="53">
        <v>-0.7927537202338536</v>
      </c>
      <c r="P2228" s="53">
        <v>-1.107434148060122</v>
      </c>
      <c r="U2228" s="53">
        <v>-1.039903059935092</v>
      </c>
    </row>
    <row r="2229" spans="1:21" x14ac:dyDescent="0.25">
      <c r="A2229" s="53" t="s">
        <v>677</v>
      </c>
      <c r="B2229" s="53">
        <f t="shared" si="34"/>
        <v>2220</v>
      </c>
      <c r="C2229" s="53">
        <v>-0.54166470389296018</v>
      </c>
      <c r="D2229" s="53">
        <v>2.2886870216689164</v>
      </c>
      <c r="E2229" s="53">
        <v>6.7694291840630392</v>
      </c>
      <c r="F2229" s="53">
        <v>-0.81247612251538426</v>
      </c>
      <c r="K2229" s="53">
        <v>-0.78353369974852549</v>
      </c>
      <c r="P2229" s="53">
        <v>-1.1017145201949057</v>
      </c>
      <c r="U2229" s="53">
        <v>-1.0340624193970707</v>
      </c>
    </row>
    <row r="2230" spans="1:21" x14ac:dyDescent="0.25">
      <c r="A2230" s="53" t="s">
        <v>677</v>
      </c>
      <c r="B2230" s="53">
        <f t="shared" si="34"/>
        <v>2221</v>
      </c>
      <c r="C2230" s="53">
        <v>-0.95413697720238388</v>
      </c>
      <c r="D2230" s="53">
        <v>2.4901510790053538</v>
      </c>
      <c r="E2230" s="53">
        <v>3.5414012153109051</v>
      </c>
      <c r="F2230" s="53">
        <v>-0.81372490719889456</v>
      </c>
      <c r="K2230" s="53">
        <v>-0.78503480455494812</v>
      </c>
      <c r="P2230" s="53">
        <v>-1.102645728633443</v>
      </c>
      <c r="U2230" s="53">
        <v>-1.0350133298205522</v>
      </c>
    </row>
    <row r="2231" spans="1:21" x14ac:dyDescent="0.25">
      <c r="A2231" s="53" t="s">
        <v>677</v>
      </c>
      <c r="B2231" s="53">
        <f t="shared" si="34"/>
        <v>2222</v>
      </c>
      <c r="C2231" s="53">
        <v>-0.43233473351116064</v>
      </c>
      <c r="D2231" s="53">
        <v>0.57378198944904368</v>
      </c>
      <c r="E2231" s="53">
        <v>2.7218050331048929</v>
      </c>
      <c r="F2231" s="53">
        <v>-0.73711457222935661</v>
      </c>
      <c r="K2231" s="53">
        <v>-0.69294515646512556</v>
      </c>
      <c r="P2231" s="53">
        <v>-1.0455180337274841</v>
      </c>
      <c r="U2231" s="53">
        <v>-0.97667695924291154</v>
      </c>
    </row>
    <row r="2232" spans="1:21" x14ac:dyDescent="0.25">
      <c r="A2232" s="53" t="s">
        <v>677</v>
      </c>
      <c r="B2232" s="53">
        <f t="shared" si="34"/>
        <v>2223</v>
      </c>
      <c r="C2232" s="53">
        <v>-1.2671156919713331</v>
      </c>
      <c r="D2232" s="53">
        <v>2.3430926861496668</v>
      </c>
      <c r="E2232" s="53">
        <v>5.3906664999210516</v>
      </c>
      <c r="F2232" s="53">
        <v>-0.91458105609504303</v>
      </c>
      <c r="K2232" s="53">
        <v>-0.90626919497021141</v>
      </c>
      <c r="P2232" s="53">
        <v>-1.1778533270053875</v>
      </c>
      <c r="U2232" s="53">
        <v>-1.1118121283035356</v>
      </c>
    </row>
    <row r="2233" spans="1:21" x14ac:dyDescent="0.25">
      <c r="A2233" s="53" t="s">
        <v>677</v>
      </c>
      <c r="B2233" s="53">
        <f t="shared" si="34"/>
        <v>2224</v>
      </c>
      <c r="C2233" s="53">
        <v>0.19213507804066304</v>
      </c>
      <c r="D2233" s="53">
        <v>0.82202639810262612</v>
      </c>
      <c r="E2233" s="53">
        <v>4.2061525467628229</v>
      </c>
      <c r="F2233" s="53">
        <v>-0.79127048474547435</v>
      </c>
      <c r="K2233" s="53">
        <v>-0.75804340890816124</v>
      </c>
      <c r="P2233" s="53">
        <v>-1.0859016510136472</v>
      </c>
      <c r="U2233" s="53">
        <v>-1.01791499041412</v>
      </c>
    </row>
    <row r="2234" spans="1:21" x14ac:dyDescent="0.25">
      <c r="A2234" s="53" t="s">
        <v>677</v>
      </c>
      <c r="B2234" s="53">
        <f t="shared" si="34"/>
        <v>2225</v>
      </c>
      <c r="C2234" s="53">
        <v>-1.1577192649241423</v>
      </c>
      <c r="D2234" s="53">
        <v>2.8518714768883267</v>
      </c>
      <c r="E2234" s="53">
        <v>1.4453927883608386</v>
      </c>
      <c r="F2234" s="53">
        <v>-0.79309343393639942</v>
      </c>
      <c r="K2234" s="53">
        <v>-0.76023468962171858</v>
      </c>
      <c r="P2234" s="53">
        <v>-1.0872610091896642</v>
      </c>
      <c r="U2234" s="53">
        <v>-1.0193031091266711</v>
      </c>
    </row>
    <row r="2235" spans="1:21" x14ac:dyDescent="0.25">
      <c r="A2235" s="53" t="s">
        <v>677</v>
      </c>
      <c r="B2235" s="53">
        <f t="shared" si="34"/>
        <v>2226</v>
      </c>
      <c r="C2235" s="53">
        <v>-1.232796765918148</v>
      </c>
      <c r="D2235" s="53">
        <v>2.5470348869821335</v>
      </c>
      <c r="E2235" s="53">
        <v>4.4548397230738797</v>
      </c>
      <c r="F2235" s="53">
        <v>-0.92402143274919335</v>
      </c>
      <c r="K2235" s="53">
        <v>-0.91761702374894938</v>
      </c>
      <c r="P2235" s="53">
        <v>-1.1848929380123108</v>
      </c>
      <c r="U2235" s="53">
        <v>-1.119000679444945</v>
      </c>
    </row>
    <row r="2236" spans="1:21" x14ac:dyDescent="0.25">
      <c r="A2236" s="53" t="s">
        <v>677</v>
      </c>
      <c r="B2236" s="53">
        <f t="shared" si="34"/>
        <v>2227</v>
      </c>
      <c r="C2236" s="53">
        <v>-1.280541246034443</v>
      </c>
      <c r="D2236" s="53">
        <v>2.274706719025247</v>
      </c>
      <c r="E2236" s="53">
        <v>3.258298003479974</v>
      </c>
      <c r="F2236" s="53">
        <v>-0.84393088860306598</v>
      </c>
      <c r="K2236" s="53">
        <v>-0.82134398136280207</v>
      </c>
      <c r="P2236" s="53">
        <v>-1.125170079828079</v>
      </c>
      <c r="U2236" s="53">
        <v>-1.0580142385824798</v>
      </c>
    </row>
    <row r="2237" spans="1:21" x14ac:dyDescent="0.25">
      <c r="A2237" s="53" t="s">
        <v>677</v>
      </c>
      <c r="B2237" s="53">
        <f t="shared" si="34"/>
        <v>2228</v>
      </c>
      <c r="C2237" s="53">
        <v>-1.0123833755348377</v>
      </c>
      <c r="D2237" s="53">
        <v>1.6277418184730752</v>
      </c>
      <c r="E2237" s="53">
        <v>4.7455017914030266</v>
      </c>
      <c r="F2237" s="53">
        <v>-0.8250531732285189</v>
      </c>
      <c r="K2237" s="53">
        <v>-0.79865197556132483</v>
      </c>
      <c r="P2237" s="53">
        <v>-1.1110931231763759</v>
      </c>
      <c r="U2237" s="53">
        <v>-1.0436394495910639</v>
      </c>
    </row>
    <row r="2238" spans="1:21" x14ac:dyDescent="0.25">
      <c r="A2238" s="53" t="s">
        <v>677</v>
      </c>
      <c r="B2238" s="53">
        <f t="shared" si="34"/>
        <v>2229</v>
      </c>
      <c r="C2238" s="53">
        <v>0.33728524078930833</v>
      </c>
      <c r="D2238" s="53">
        <v>1.8733056707286322</v>
      </c>
      <c r="E2238" s="53">
        <v>4.2203052210715981</v>
      </c>
      <c r="F2238" s="53">
        <v>-0.93164613932046358</v>
      </c>
      <c r="K2238" s="53">
        <v>-0.92678232168447761</v>
      </c>
      <c r="P2238" s="53">
        <v>-1.1905786188140484</v>
      </c>
      <c r="U2238" s="53">
        <v>-1.1248066546865916</v>
      </c>
    </row>
    <row r="2239" spans="1:21" x14ac:dyDescent="0.25">
      <c r="A2239" s="53" t="s">
        <v>677</v>
      </c>
      <c r="B2239" s="53">
        <f t="shared" si="34"/>
        <v>2230</v>
      </c>
      <c r="C2239" s="53">
        <v>-0.8848876352715922</v>
      </c>
      <c r="D2239" s="53">
        <v>-0.4301949591537364</v>
      </c>
      <c r="E2239" s="53">
        <v>2.6996898896785821</v>
      </c>
      <c r="F2239" s="53">
        <v>-0.84058482085813868</v>
      </c>
      <c r="K2239" s="53">
        <v>-0.81732183211573783</v>
      </c>
      <c r="P2239" s="53">
        <v>-1.1226749447090003</v>
      </c>
      <c r="U2239" s="53">
        <v>-1.0554663127964408</v>
      </c>
    </row>
    <row r="2240" spans="1:21" x14ac:dyDescent="0.25">
      <c r="A2240" s="53" t="s">
        <v>677</v>
      </c>
      <c r="B2240" s="53">
        <f t="shared" si="34"/>
        <v>2231</v>
      </c>
      <c r="C2240" s="53">
        <v>-0.90789771619407744</v>
      </c>
      <c r="D2240" s="53">
        <v>2.3027844612705359</v>
      </c>
      <c r="E2240" s="53">
        <v>4.0509914873787034</v>
      </c>
      <c r="F2240" s="53">
        <v>-0.87816757664595757</v>
      </c>
      <c r="K2240" s="53">
        <v>-0.86249827934210954</v>
      </c>
      <c r="P2240" s="53">
        <v>-1.1507000957180045</v>
      </c>
      <c r="U2240" s="53">
        <v>-1.0840844042045901</v>
      </c>
    </row>
    <row r="2241" spans="1:21" x14ac:dyDescent="0.25">
      <c r="A2241" s="53" t="s">
        <v>677</v>
      </c>
      <c r="B2241" s="53">
        <f t="shared" si="34"/>
        <v>2232</v>
      </c>
      <c r="C2241" s="53">
        <v>-0.95800896547565217</v>
      </c>
      <c r="D2241" s="53">
        <v>2.1824934220499315</v>
      </c>
      <c r="E2241" s="53">
        <v>2.7078678233775002</v>
      </c>
      <c r="F2241" s="53">
        <v>-0.8793480749429281</v>
      </c>
      <c r="K2241" s="53">
        <v>-0.86391730032383318</v>
      </c>
      <c r="P2241" s="53">
        <v>-1.1515803835613241</v>
      </c>
      <c r="U2241" s="53">
        <v>-1.0849833166835099</v>
      </c>
    </row>
    <row r="2242" spans="1:21" x14ac:dyDescent="0.25">
      <c r="A2242" s="53" t="s">
        <v>677</v>
      </c>
      <c r="B2242" s="53">
        <f t="shared" si="34"/>
        <v>2233</v>
      </c>
      <c r="C2242" s="53">
        <v>-0.91706101936808226</v>
      </c>
      <c r="D2242" s="53">
        <v>0.9798215896827096</v>
      </c>
      <c r="E2242" s="53">
        <v>4.2435395671364207</v>
      </c>
      <c r="F2242" s="53">
        <v>-0.78919838521018426</v>
      </c>
      <c r="K2242" s="53">
        <v>-0.75555263638918158</v>
      </c>
      <c r="P2242" s="53">
        <v>-1.0843565034808256</v>
      </c>
      <c r="U2242" s="53">
        <v>-1.0163371515179385</v>
      </c>
    </row>
    <row r="2243" spans="1:21" x14ac:dyDescent="0.25">
      <c r="A2243" s="53" t="s">
        <v>677</v>
      </c>
      <c r="B2243" s="53">
        <f t="shared" si="34"/>
        <v>2234</v>
      </c>
      <c r="C2243" s="53">
        <v>-0.39309654248675691</v>
      </c>
      <c r="D2243" s="53">
        <v>2.6889105996581772</v>
      </c>
      <c r="E2243" s="53">
        <v>3.3910884048459473</v>
      </c>
      <c r="F2243" s="53">
        <v>-0.81409544561963787</v>
      </c>
      <c r="K2243" s="53">
        <v>-0.78548021120646039</v>
      </c>
      <c r="P2243" s="53">
        <v>-1.1029220360775964</v>
      </c>
      <c r="U2243" s="53">
        <v>-1.0352954832223658</v>
      </c>
    </row>
    <row r="2244" spans="1:21" x14ac:dyDescent="0.25">
      <c r="A2244" s="53" t="s">
        <v>677</v>
      </c>
      <c r="B2244" s="53">
        <f t="shared" si="34"/>
        <v>2235</v>
      </c>
      <c r="C2244" s="53">
        <v>-1.0249255273003151</v>
      </c>
      <c r="D2244" s="53">
        <v>1.5962403199150947</v>
      </c>
      <c r="E2244" s="53">
        <v>12.19712155006261</v>
      </c>
      <c r="F2244" s="53">
        <v>-0.92382811873225268</v>
      </c>
      <c r="K2244" s="53">
        <v>-0.91738465014298654</v>
      </c>
      <c r="P2244" s="53">
        <v>-1.184748785344329</v>
      </c>
      <c r="U2244" s="53">
        <v>-1.1188534768758061</v>
      </c>
    </row>
    <row r="2245" spans="1:21" x14ac:dyDescent="0.25">
      <c r="A2245" s="53" t="s">
        <v>677</v>
      </c>
      <c r="B2245" s="53">
        <f t="shared" si="34"/>
        <v>2236</v>
      </c>
      <c r="C2245" s="53">
        <v>-1.123572103943725</v>
      </c>
      <c r="D2245" s="53">
        <v>-1.581233266409186E-2</v>
      </c>
      <c r="E2245" s="53">
        <v>2.2986481528724063</v>
      </c>
      <c r="F2245" s="53">
        <v>-0.87613401561234716</v>
      </c>
      <c r="K2245" s="53">
        <v>-0.8600538321271376</v>
      </c>
      <c r="P2245" s="53">
        <v>-1.1491836860280202</v>
      </c>
      <c r="U2245" s="53">
        <v>-1.0825359111703785</v>
      </c>
    </row>
    <row r="2246" spans="1:21" x14ac:dyDescent="0.25">
      <c r="A2246" s="53" t="s">
        <v>677</v>
      </c>
      <c r="B2246" s="53">
        <f t="shared" si="34"/>
        <v>2237</v>
      </c>
      <c r="C2246" s="53">
        <v>-1.067620553808057</v>
      </c>
      <c r="D2246" s="53">
        <v>1.5410680818264244</v>
      </c>
      <c r="E2246" s="53">
        <v>3.6835482288957553</v>
      </c>
      <c r="F2246" s="53">
        <v>-0.85489347392271176</v>
      </c>
      <c r="K2246" s="53">
        <v>-0.83452158494125206</v>
      </c>
      <c r="P2246" s="53">
        <v>-1.1333447892817095</v>
      </c>
      <c r="U2246" s="53">
        <v>-1.0663619039457777</v>
      </c>
    </row>
    <row r="2247" spans="1:21" x14ac:dyDescent="0.25">
      <c r="A2247" s="53" t="s">
        <v>677</v>
      </c>
      <c r="B2247" s="53">
        <f t="shared" si="34"/>
        <v>2238</v>
      </c>
      <c r="C2247" s="53">
        <v>-1.2287515010633365</v>
      </c>
      <c r="D2247" s="53">
        <v>2.6199019108069632</v>
      </c>
      <c r="E2247" s="53">
        <v>2.4588177009940511</v>
      </c>
      <c r="F2247" s="53">
        <v>-0.87236854893112992</v>
      </c>
      <c r="K2247" s="53">
        <v>-0.8555275433215197</v>
      </c>
      <c r="P2247" s="53">
        <v>-1.1463758085813458</v>
      </c>
      <c r="U2247" s="53">
        <v>-1.0796686262302906</v>
      </c>
    </row>
    <row r="2248" spans="1:21" x14ac:dyDescent="0.25">
      <c r="A2248" s="53" t="s">
        <v>677</v>
      </c>
      <c r="B2248" s="53">
        <f t="shared" si="34"/>
        <v>2239</v>
      </c>
      <c r="C2248" s="53">
        <v>-0.50410440196575068</v>
      </c>
      <c r="D2248" s="53">
        <v>-3.8497394451458368E-2</v>
      </c>
      <c r="E2248" s="53">
        <v>1.7845671186268046</v>
      </c>
      <c r="F2248" s="53">
        <v>-0.90484297684921788</v>
      </c>
      <c r="K2248" s="53">
        <v>-0.89456351203362816</v>
      </c>
      <c r="P2248" s="53">
        <v>-1.1705917216312984</v>
      </c>
      <c r="U2248" s="53">
        <v>-1.1043968859628674</v>
      </c>
    </row>
    <row r="2249" spans="1:21" x14ac:dyDescent="0.25">
      <c r="A2249" s="53" t="s">
        <v>677</v>
      </c>
      <c r="B2249" s="53">
        <f t="shared" si="34"/>
        <v>2240</v>
      </c>
      <c r="C2249" s="53">
        <v>-1.0680545159325066</v>
      </c>
      <c r="D2249" s="53">
        <v>1.9353606286585798</v>
      </c>
      <c r="E2249" s="53">
        <v>1.8278997383177364</v>
      </c>
      <c r="F2249" s="53">
        <v>-1.1772294124749449</v>
      </c>
      <c r="K2249" s="53">
        <v>-1.2219863200815015</v>
      </c>
      <c r="P2249" s="53">
        <v>-1.3737080400384103</v>
      </c>
      <c r="U2249" s="53">
        <v>-1.3118106253141351</v>
      </c>
    </row>
    <row r="2250" spans="1:21" x14ac:dyDescent="0.25">
      <c r="A2250" s="53" t="s">
        <v>677</v>
      </c>
      <c r="B2250" s="53">
        <f t="shared" si="34"/>
        <v>2241</v>
      </c>
      <c r="C2250" s="53">
        <v>-0.93773224928899923</v>
      </c>
      <c r="D2250" s="53">
        <v>-7.3360848090929312E-3</v>
      </c>
      <c r="E2250" s="53">
        <v>5.5209556923659822</v>
      </c>
      <c r="F2250" s="53">
        <v>-1.1758616710564731</v>
      </c>
      <c r="K2250" s="53">
        <v>-1.2203422230291259</v>
      </c>
      <c r="P2250" s="53">
        <v>-1.3726881265437654</v>
      </c>
      <c r="U2250" s="53">
        <v>-1.3107691330628077</v>
      </c>
    </row>
    <row r="2251" spans="1:21" x14ac:dyDescent="0.25">
      <c r="A2251" s="53" t="s">
        <v>677</v>
      </c>
      <c r="B2251" s="53">
        <f t="shared" ref="B2251:B2314" si="35">B2250+1</f>
        <v>2242</v>
      </c>
      <c r="C2251" s="53">
        <v>-0.71537481996248553</v>
      </c>
      <c r="D2251" s="53">
        <v>1.4473871993283642</v>
      </c>
      <c r="E2251" s="53">
        <v>3.0382669850400492</v>
      </c>
      <c r="F2251" s="53">
        <v>-1.1813978901552142</v>
      </c>
      <c r="K2251" s="53">
        <v>-1.2269970492840161</v>
      </c>
      <c r="P2251" s="53">
        <v>-1.3768164394630493</v>
      </c>
      <c r="U2251" s="53">
        <v>-1.3149847905073495</v>
      </c>
    </row>
    <row r="2252" spans="1:21" x14ac:dyDescent="0.25">
      <c r="A2252" s="53" t="s">
        <v>677</v>
      </c>
      <c r="B2252" s="53">
        <f t="shared" si="35"/>
        <v>2243</v>
      </c>
      <c r="C2252" s="53">
        <v>-1.1464641330476859</v>
      </c>
      <c r="D2252" s="53">
        <v>1.9322822172963685</v>
      </c>
      <c r="E2252" s="53">
        <v>4.8353334427845969</v>
      </c>
      <c r="F2252" s="53">
        <v>-1.1085636422048617</v>
      </c>
      <c r="K2252" s="53">
        <v>-1.13944645620409</v>
      </c>
      <c r="P2252" s="53">
        <v>-1.3225045415021912</v>
      </c>
      <c r="U2252" s="53">
        <v>-1.2595237919245215</v>
      </c>
    </row>
    <row r="2253" spans="1:21" x14ac:dyDescent="0.25">
      <c r="A2253" s="53" t="s">
        <v>677</v>
      </c>
      <c r="B2253" s="53">
        <f t="shared" si="35"/>
        <v>2244</v>
      </c>
      <c r="C2253" s="53">
        <v>-0.25332995633890798</v>
      </c>
      <c r="D2253" s="53">
        <v>1.6049790681179437</v>
      </c>
      <c r="E2253" s="53">
        <v>2.2045114560095538</v>
      </c>
      <c r="F2253" s="53">
        <v>-1.0677255539471968</v>
      </c>
      <c r="K2253" s="53">
        <v>-1.0903569282989474</v>
      </c>
      <c r="P2253" s="53">
        <v>-1.2920519159203536</v>
      </c>
      <c r="U2253" s="53">
        <v>-1.2284268668004008</v>
      </c>
    </row>
    <row r="2254" spans="1:21" x14ac:dyDescent="0.25">
      <c r="A2254" s="53" t="s">
        <v>677</v>
      </c>
      <c r="B2254" s="53">
        <f t="shared" si="35"/>
        <v>2245</v>
      </c>
      <c r="C2254" s="53">
        <v>-1.0927163875654857</v>
      </c>
      <c r="D2254" s="53">
        <v>2.2606220228347755</v>
      </c>
      <c r="E2254" s="53">
        <v>1.8448989664980333</v>
      </c>
      <c r="F2254" s="53">
        <v>-0.98632827068902362</v>
      </c>
      <c r="K2254" s="53">
        <v>-0.99251311683808752</v>
      </c>
      <c r="P2254" s="53">
        <v>-1.2313546331582328</v>
      </c>
      <c r="U2254" s="53">
        <v>-1.1664453850323071</v>
      </c>
    </row>
    <row r="2255" spans="1:21" x14ac:dyDescent="0.25">
      <c r="A2255" s="53" t="s">
        <v>677</v>
      </c>
      <c r="B2255" s="53">
        <f t="shared" si="35"/>
        <v>2246</v>
      </c>
      <c r="C2255" s="53">
        <v>-0.47794975631183056</v>
      </c>
      <c r="D2255" s="53">
        <v>2.5126291734761264</v>
      </c>
      <c r="E2255" s="53">
        <v>5.0630683778164673</v>
      </c>
      <c r="F2255" s="53">
        <v>-0.8613325211900783</v>
      </c>
      <c r="K2255" s="53">
        <v>-0.84226165809354026</v>
      </c>
      <c r="P2255" s="53">
        <v>-1.1381463337198252</v>
      </c>
      <c r="U2255" s="53">
        <v>-1.071265036763372</v>
      </c>
    </row>
    <row r="2256" spans="1:21" x14ac:dyDescent="0.25">
      <c r="A2256" s="53" t="s">
        <v>677</v>
      </c>
      <c r="B2256" s="53">
        <f t="shared" si="35"/>
        <v>2247</v>
      </c>
      <c r="C2256" s="53">
        <v>-0.86221076745284519</v>
      </c>
      <c r="D2256" s="53">
        <v>0.38870900175426837</v>
      </c>
      <c r="E2256" s="53">
        <v>1.7876218579716643</v>
      </c>
      <c r="F2256" s="53">
        <v>-0.97537144799657993</v>
      </c>
      <c r="K2256" s="53">
        <v>-0.97934244024032913</v>
      </c>
      <c r="P2256" s="53">
        <v>-1.2231842208481769</v>
      </c>
      <c r="U2256" s="53">
        <v>-1.1581021077291331</v>
      </c>
    </row>
    <row r="2257" spans="1:21" x14ac:dyDescent="0.25">
      <c r="A2257" s="53" t="s">
        <v>677</v>
      </c>
      <c r="B2257" s="53">
        <f t="shared" si="35"/>
        <v>2248</v>
      </c>
      <c r="C2257" s="53">
        <v>-0.13330384880757126</v>
      </c>
      <c r="D2257" s="53">
        <v>0.30577038725577527</v>
      </c>
      <c r="E2257" s="53">
        <v>3.53935642734699</v>
      </c>
      <c r="F2257" s="53">
        <v>-0.91219516932700739</v>
      </c>
      <c r="K2257" s="53">
        <v>-0.90340123370965908</v>
      </c>
      <c r="P2257" s="53">
        <v>-1.1760741909212193</v>
      </c>
      <c r="U2257" s="53">
        <v>-1.1099953502577045</v>
      </c>
    </row>
    <row r="2258" spans="1:21" x14ac:dyDescent="0.25">
      <c r="A2258" s="53" t="s">
        <v>677</v>
      </c>
      <c r="B2258" s="53">
        <f t="shared" si="35"/>
        <v>2249</v>
      </c>
      <c r="C2258" s="53">
        <v>-0.82549472770131893</v>
      </c>
      <c r="D2258" s="53">
        <v>0.54894926263180222</v>
      </c>
      <c r="E2258" s="53">
        <v>4.3308311677991007</v>
      </c>
      <c r="F2258" s="53">
        <v>-0.82344933314506708</v>
      </c>
      <c r="K2258" s="53">
        <v>-0.79672407550794222</v>
      </c>
      <c r="P2258" s="53">
        <v>-1.1098971528545931</v>
      </c>
      <c r="U2258" s="53">
        <v>-1.0424181756011679</v>
      </c>
    </row>
    <row r="2259" spans="1:21" x14ac:dyDescent="0.25">
      <c r="A2259" s="53" t="s">
        <v>677</v>
      </c>
      <c r="B2259" s="53">
        <f t="shared" si="35"/>
        <v>2250</v>
      </c>
      <c r="C2259" s="53">
        <v>-0.75024697314331901</v>
      </c>
      <c r="D2259" s="53">
        <v>2.0889970530078559</v>
      </c>
      <c r="E2259" s="53">
        <v>2.3540212824101623</v>
      </c>
      <c r="F2259" s="53">
        <v>-0.93341142743488537</v>
      </c>
      <c r="K2259" s="53">
        <v>-0.92890429075430192</v>
      </c>
      <c r="P2259" s="53">
        <v>-1.1918949796009042</v>
      </c>
      <c r="U2259" s="53">
        <v>-1.1261508662953799</v>
      </c>
    </row>
    <row r="2260" spans="1:21" x14ac:dyDescent="0.25">
      <c r="A2260" s="53" t="s">
        <v>677</v>
      </c>
      <c r="B2260" s="53">
        <f t="shared" si="35"/>
        <v>2251</v>
      </c>
      <c r="C2260" s="53">
        <v>-0.98457511939341225</v>
      </c>
      <c r="D2260" s="53">
        <v>0.76838183795462267</v>
      </c>
      <c r="E2260" s="53">
        <v>1.347840832450083</v>
      </c>
      <c r="F2260" s="53">
        <v>-0.92572602682542593</v>
      </c>
      <c r="K2260" s="53">
        <v>-0.91966603539572878</v>
      </c>
      <c r="P2260" s="53">
        <v>-1.1861640397554924</v>
      </c>
      <c r="U2260" s="53">
        <v>-1.1202986744446417</v>
      </c>
    </row>
    <row r="2261" spans="1:21" x14ac:dyDescent="0.25">
      <c r="A2261" s="53" t="s">
        <v>677</v>
      </c>
      <c r="B2261" s="53">
        <f t="shared" si="35"/>
        <v>2252</v>
      </c>
      <c r="C2261" s="53">
        <v>0.43442660329679794</v>
      </c>
      <c r="D2261" s="53">
        <v>1.939872024919981</v>
      </c>
      <c r="E2261" s="53">
        <v>5.4776552369851208</v>
      </c>
      <c r="F2261" s="53">
        <v>-1.0240072260550261</v>
      </c>
      <c r="K2261" s="53">
        <v>-1.0378052010122005</v>
      </c>
      <c r="P2261" s="53">
        <v>-1.2594515193992357</v>
      </c>
      <c r="U2261" s="53">
        <v>-1.1951367294061896</v>
      </c>
    </row>
    <row r="2262" spans="1:21" x14ac:dyDescent="0.25">
      <c r="A2262" s="53" t="s">
        <v>677</v>
      </c>
      <c r="B2262" s="53">
        <f t="shared" si="35"/>
        <v>2253</v>
      </c>
      <c r="C2262" s="53">
        <v>-1.1338033228713471</v>
      </c>
      <c r="D2262" s="53">
        <v>-0.13439816624405726</v>
      </c>
      <c r="E2262" s="53">
        <v>2.6703333215128913</v>
      </c>
      <c r="F2262" s="53">
        <v>-0.91191779255069405</v>
      </c>
      <c r="K2262" s="53">
        <v>-0.90306781224988952</v>
      </c>
      <c r="P2262" s="53">
        <v>-1.1758673533469217</v>
      </c>
      <c r="U2262" s="53">
        <v>-1.1097841365302215</v>
      </c>
    </row>
    <row r="2263" spans="1:21" x14ac:dyDescent="0.25">
      <c r="A2263" s="53" t="s">
        <v>677</v>
      </c>
      <c r="B2263" s="53">
        <f t="shared" si="35"/>
        <v>2254</v>
      </c>
      <c r="C2263" s="53">
        <v>-0.32223000549696013</v>
      </c>
      <c r="D2263" s="53">
        <v>2.4598136908071058</v>
      </c>
      <c r="E2263" s="53">
        <v>3.7776466855810278</v>
      </c>
      <c r="F2263" s="53">
        <v>-0.9098235424509622</v>
      </c>
      <c r="K2263" s="53">
        <v>-0.90055041358855914</v>
      </c>
      <c r="P2263" s="53">
        <v>-1.1743056883208933</v>
      </c>
      <c r="U2263" s="53">
        <v>-1.1081894306729922</v>
      </c>
    </row>
    <row r="2264" spans="1:21" x14ac:dyDescent="0.25">
      <c r="A2264" s="53" t="s">
        <v>677</v>
      </c>
      <c r="B2264" s="53">
        <f t="shared" si="35"/>
        <v>2255</v>
      </c>
      <c r="C2264" s="53">
        <v>-1.0855584189931418</v>
      </c>
      <c r="D2264" s="53">
        <v>5.0567525384024909</v>
      </c>
      <c r="E2264" s="53">
        <v>4.8057025407484151</v>
      </c>
      <c r="F2264" s="53">
        <v>-0.93910818467609058</v>
      </c>
      <c r="K2264" s="53">
        <v>-0.93575209229184053</v>
      </c>
      <c r="P2264" s="53">
        <v>-1.1961430044889079</v>
      </c>
      <c r="U2264" s="53">
        <v>-1.1304887685072151</v>
      </c>
    </row>
    <row r="2265" spans="1:21" x14ac:dyDescent="0.25">
      <c r="A2265" s="53" t="s">
        <v>677</v>
      </c>
      <c r="B2265" s="53">
        <f t="shared" si="35"/>
        <v>2256</v>
      </c>
      <c r="C2265" s="53">
        <v>-0.56071812719046643</v>
      </c>
      <c r="D2265" s="53">
        <v>2.5696003854422007</v>
      </c>
      <c r="E2265" s="53">
        <v>2.2822698216698218</v>
      </c>
      <c r="F2265" s="53">
        <v>-0.92322815913430534</v>
      </c>
      <c r="K2265" s="53">
        <v>-0.91666346718163993</v>
      </c>
      <c r="P2265" s="53">
        <v>-1.184301400420597</v>
      </c>
      <c r="U2265" s="53">
        <v>-1.1183966264332204</v>
      </c>
    </row>
    <row r="2266" spans="1:21" x14ac:dyDescent="0.25">
      <c r="A2266" s="53" t="s">
        <v>677</v>
      </c>
      <c r="B2266" s="53">
        <f t="shared" si="35"/>
        <v>2257</v>
      </c>
      <c r="C2266" s="53">
        <v>-1.0563444845518339</v>
      </c>
      <c r="D2266" s="53">
        <v>3.0261773113815087</v>
      </c>
      <c r="E2266" s="53">
        <v>2.6939221213573883</v>
      </c>
      <c r="F2266" s="53">
        <v>-0.76926094805064005</v>
      </c>
      <c r="K2266" s="53">
        <v>-0.73158678931952148</v>
      </c>
      <c r="P2266" s="53">
        <v>-1.0694893210346184</v>
      </c>
      <c r="U2266" s="53">
        <v>-1.0011554175786459</v>
      </c>
    </row>
    <row r="2267" spans="1:21" x14ac:dyDescent="0.25">
      <c r="A2267" s="53" t="s">
        <v>677</v>
      </c>
      <c r="B2267" s="53">
        <f t="shared" si="35"/>
        <v>2258</v>
      </c>
      <c r="C2267" s="53">
        <v>-0.9412695079776876</v>
      </c>
      <c r="D2267" s="53">
        <v>1.3922501684555877</v>
      </c>
      <c r="E2267" s="53">
        <v>3.0391276301809032</v>
      </c>
      <c r="F2267" s="53">
        <v>-0.72627246509758292</v>
      </c>
      <c r="K2267" s="53">
        <v>-0.67991237399897153</v>
      </c>
      <c r="P2267" s="53">
        <v>-1.037433163864848</v>
      </c>
      <c r="U2267" s="53">
        <v>-0.96842103424619774</v>
      </c>
    </row>
    <row r="2268" spans="1:21" x14ac:dyDescent="0.25">
      <c r="A2268" s="53" t="s">
        <v>677</v>
      </c>
      <c r="B2268" s="53">
        <f t="shared" si="35"/>
        <v>2259</v>
      </c>
      <c r="C2268" s="53">
        <v>-0.90649234119036326</v>
      </c>
      <c r="D2268" s="53">
        <v>-0.30348005239039971</v>
      </c>
      <c r="E2268" s="53">
        <v>10.022845533129409</v>
      </c>
      <c r="F2268" s="53">
        <v>-0.57048503448851007</v>
      </c>
      <c r="K2268" s="53">
        <v>-0.49264769662467672</v>
      </c>
      <c r="P2268" s="53">
        <v>-0.9212637617919146</v>
      </c>
      <c r="U2268" s="53">
        <v>-0.84979378523386839</v>
      </c>
    </row>
    <row r="2269" spans="1:21" x14ac:dyDescent="0.25">
      <c r="A2269" s="53" t="s">
        <v>677</v>
      </c>
      <c r="B2269" s="53">
        <f t="shared" si="35"/>
        <v>2260</v>
      </c>
      <c r="C2269" s="53">
        <v>-0.95357312973676756</v>
      </c>
      <c r="D2269" s="53">
        <v>1.9962526844414024</v>
      </c>
      <c r="E2269" s="53">
        <v>6.1465938653959658</v>
      </c>
      <c r="F2269" s="53">
        <v>-0.3201876439023929</v>
      </c>
      <c r="K2269" s="53">
        <v>-0.19177708137359442</v>
      </c>
      <c r="P2269" s="53">
        <v>-0.73461906208074745</v>
      </c>
      <c r="U2269" s="53">
        <v>-0.65920016183235164</v>
      </c>
    </row>
    <row r="2270" spans="1:21" x14ac:dyDescent="0.25">
      <c r="A2270" s="53" t="s">
        <v>677</v>
      </c>
      <c r="B2270" s="53">
        <f t="shared" si="35"/>
        <v>2261</v>
      </c>
      <c r="C2270" s="53">
        <v>-0.86055260255074306</v>
      </c>
      <c r="D2270" s="53">
        <v>0.75150550935947791</v>
      </c>
      <c r="E2270" s="53">
        <v>5.1836586361095893</v>
      </c>
      <c r="F2270" s="53">
        <v>-0.65051640107729114</v>
      </c>
      <c r="K2270" s="53">
        <v>-0.58884960447743506</v>
      </c>
      <c r="P2270" s="53">
        <v>-0.9809424917597287</v>
      </c>
      <c r="U2270" s="53">
        <v>-0.91073516423990641</v>
      </c>
    </row>
    <row r="2271" spans="1:21" x14ac:dyDescent="0.25">
      <c r="A2271" s="53" t="s">
        <v>677</v>
      </c>
      <c r="B2271" s="53">
        <f t="shared" si="35"/>
        <v>2262</v>
      </c>
      <c r="C2271" s="53">
        <v>-1.1285575272562354</v>
      </c>
      <c r="D2271" s="53">
        <v>1.3931235570075893</v>
      </c>
      <c r="E2271" s="53">
        <v>2.5169220721944594</v>
      </c>
      <c r="F2271" s="53">
        <v>-0.55680396086149531</v>
      </c>
      <c r="K2271" s="53">
        <v>-0.47620232725899392</v>
      </c>
      <c r="P2271" s="53">
        <v>-0.91106189802952753</v>
      </c>
      <c r="U2271" s="53">
        <v>-0.83937607616990384</v>
      </c>
    </row>
    <row r="2272" spans="1:21" x14ac:dyDescent="0.25">
      <c r="A2272" s="53" t="s">
        <v>677</v>
      </c>
      <c r="B2272" s="53">
        <f t="shared" si="35"/>
        <v>2263</v>
      </c>
      <c r="C2272" s="53">
        <v>-1.0643154509341584</v>
      </c>
      <c r="D2272" s="53">
        <v>1.0329763513788393</v>
      </c>
      <c r="E2272" s="53">
        <v>10.299660823710077</v>
      </c>
      <c r="F2272" s="53">
        <v>-0.61485006439306344</v>
      </c>
      <c r="K2272" s="53">
        <v>-0.54597679371098096</v>
      </c>
      <c r="P2272" s="53">
        <v>-0.9543463986696783</v>
      </c>
      <c r="U2272" s="53">
        <v>-0.88357636595524525</v>
      </c>
    </row>
    <row r="2273" spans="1:21" x14ac:dyDescent="0.25">
      <c r="A2273" s="53" t="s">
        <v>677</v>
      </c>
      <c r="B2273" s="53">
        <f t="shared" si="35"/>
        <v>2264</v>
      </c>
      <c r="C2273" s="53">
        <v>-0.927848503357106</v>
      </c>
      <c r="D2273" s="53">
        <v>-0.99481058446739357</v>
      </c>
      <c r="E2273" s="53">
        <v>3.5390165417275443</v>
      </c>
      <c r="F2273" s="53">
        <v>-0.23992685613640777</v>
      </c>
      <c r="K2273" s="53">
        <v>-9.5299397211001821E-2</v>
      </c>
      <c r="P2273" s="53">
        <v>-0.67476925463335458</v>
      </c>
      <c r="U2273" s="53">
        <v>-0.59808408578554173</v>
      </c>
    </row>
    <row r="2274" spans="1:21" x14ac:dyDescent="0.25">
      <c r="A2274" s="53" t="s">
        <v>677</v>
      </c>
      <c r="B2274" s="53">
        <f t="shared" si="35"/>
        <v>2265</v>
      </c>
      <c r="C2274" s="53">
        <v>-0.82130804230679932</v>
      </c>
      <c r="D2274" s="53">
        <v>0.76749297135388772</v>
      </c>
      <c r="E2274" s="53">
        <v>4.3639884048898336</v>
      </c>
      <c r="F2274" s="53">
        <v>-0.5170610949567539</v>
      </c>
      <c r="K2274" s="53">
        <v>-0.42842931417004304</v>
      </c>
      <c r="P2274" s="53">
        <v>-0.88142597072288831</v>
      </c>
      <c r="U2274" s="53">
        <v>-0.80911312856422712</v>
      </c>
    </row>
    <row r="2275" spans="1:21" x14ac:dyDescent="0.25">
      <c r="A2275" s="53" t="s">
        <v>677</v>
      </c>
      <c r="B2275" s="53">
        <f t="shared" si="35"/>
        <v>2266</v>
      </c>
      <c r="C2275" s="53">
        <v>-1.0634077700268365</v>
      </c>
      <c r="D2275" s="53">
        <v>-0.98828322829429505</v>
      </c>
      <c r="E2275" s="53">
        <v>7.3132588688671776</v>
      </c>
      <c r="F2275" s="53">
        <v>-0.68423778892980924</v>
      </c>
      <c r="K2275" s="53">
        <v>-0.62938448455169105</v>
      </c>
      <c r="P2275" s="53">
        <v>-1.0060882525478803</v>
      </c>
      <c r="U2275" s="53">
        <v>-0.93641294490669291</v>
      </c>
    </row>
    <row r="2276" spans="1:21" x14ac:dyDescent="0.25">
      <c r="A2276" s="53" t="s">
        <v>677</v>
      </c>
      <c r="B2276" s="53">
        <f t="shared" si="35"/>
        <v>2267</v>
      </c>
      <c r="C2276" s="53">
        <v>-0.84941157467055162</v>
      </c>
      <c r="D2276" s="53">
        <v>-0.73775186211637744</v>
      </c>
      <c r="E2276" s="53">
        <v>4.750580073063797</v>
      </c>
      <c r="F2276" s="53">
        <v>-0.80120582085843217</v>
      </c>
      <c r="K2276" s="53">
        <v>-0.76998620496381343</v>
      </c>
      <c r="P2276" s="53">
        <v>-1.0933103492065857</v>
      </c>
      <c r="U2276" s="53">
        <v>-1.0254804376808548</v>
      </c>
    </row>
    <row r="2277" spans="1:21" x14ac:dyDescent="0.25">
      <c r="A2277" s="53" t="s">
        <v>677</v>
      </c>
      <c r="B2277" s="53">
        <f t="shared" si="35"/>
        <v>2268</v>
      </c>
      <c r="C2277" s="53">
        <v>4.4961974596374257E-2</v>
      </c>
      <c r="D2277" s="53">
        <v>0.13420823454022476</v>
      </c>
      <c r="E2277" s="53">
        <v>5.5605525833164187</v>
      </c>
      <c r="F2277" s="53">
        <v>-0.40598192110160281</v>
      </c>
      <c r="K2277" s="53">
        <v>-0.29490631058969763</v>
      </c>
      <c r="P2277" s="53">
        <v>-0.7985951469583632</v>
      </c>
      <c r="U2277" s="53">
        <v>-0.72452981676890826</v>
      </c>
    </row>
    <row r="2278" spans="1:21" x14ac:dyDescent="0.25">
      <c r="A2278" s="53" t="s">
        <v>677</v>
      </c>
      <c r="B2278" s="53">
        <f t="shared" si="35"/>
        <v>2269</v>
      </c>
      <c r="C2278" s="53">
        <v>-1.0921237120476521</v>
      </c>
      <c r="D2278" s="53">
        <v>-0.68484594746844396</v>
      </c>
      <c r="E2278" s="53">
        <v>9.2483645565544936</v>
      </c>
      <c r="F2278" s="53">
        <v>-0.55547961068340024</v>
      </c>
      <c r="K2278" s="53">
        <v>-0.47461038875752465</v>
      </c>
      <c r="P2278" s="53">
        <v>-0.91007434102494134</v>
      </c>
      <c r="U2278" s="53">
        <v>-0.83836762498907258</v>
      </c>
    </row>
    <row r="2279" spans="1:21" x14ac:dyDescent="0.25">
      <c r="A2279" s="53" t="s">
        <v>677</v>
      </c>
      <c r="B2279" s="53">
        <f t="shared" si="35"/>
        <v>2270</v>
      </c>
      <c r="C2279" s="53">
        <v>0.23482919465989879</v>
      </c>
      <c r="D2279" s="53">
        <v>-0.94446808925953518</v>
      </c>
      <c r="E2279" s="53">
        <v>2.0858986141543832</v>
      </c>
      <c r="F2279" s="53">
        <v>-0.84456848178625521</v>
      </c>
      <c r="K2279" s="53">
        <v>-0.82211040187104956</v>
      </c>
      <c r="P2279" s="53">
        <v>-1.1256455278059248</v>
      </c>
      <c r="U2279" s="53">
        <v>-1.0584997458215109</v>
      </c>
    </row>
    <row r="2280" spans="1:21" x14ac:dyDescent="0.25">
      <c r="A2280" s="53" t="s">
        <v>677</v>
      </c>
      <c r="B2280" s="53">
        <f t="shared" si="35"/>
        <v>2271</v>
      </c>
      <c r="C2280" s="53">
        <v>-1.1575638877886125</v>
      </c>
      <c r="D2280" s="53">
        <v>-0.11597414216112116</v>
      </c>
      <c r="E2280" s="53">
        <v>5.3822366812401823</v>
      </c>
      <c r="F2280" s="53">
        <v>-0.40628478470021201</v>
      </c>
      <c r="K2280" s="53">
        <v>-0.2952703685490608</v>
      </c>
      <c r="P2280" s="53">
        <v>-0.79882098984583194</v>
      </c>
      <c r="U2280" s="53">
        <v>-0.72476043791330047</v>
      </c>
    </row>
    <row r="2281" spans="1:21" x14ac:dyDescent="0.25">
      <c r="A2281" s="53" t="s">
        <v>677</v>
      </c>
      <c r="B2281" s="53">
        <f t="shared" si="35"/>
        <v>2272</v>
      </c>
      <c r="C2281" s="53">
        <v>-1.03581983120549</v>
      </c>
      <c r="D2281" s="53">
        <v>0.60393880704149905</v>
      </c>
      <c r="E2281" s="53">
        <v>3.7353762140444426</v>
      </c>
      <c r="F2281" s="53">
        <v>-0.4602683255512241</v>
      </c>
      <c r="K2281" s="53">
        <v>-0.36016142119344591</v>
      </c>
      <c r="P2281" s="53">
        <v>-0.83907607100304449</v>
      </c>
      <c r="U2281" s="53">
        <v>-0.76586721346035991</v>
      </c>
    </row>
    <row r="2282" spans="1:21" x14ac:dyDescent="0.25">
      <c r="A2282" s="53" t="s">
        <v>677</v>
      </c>
      <c r="B2282" s="53">
        <f t="shared" si="35"/>
        <v>2273</v>
      </c>
      <c r="C2282" s="53">
        <v>-1.1809369197555584</v>
      </c>
      <c r="D2282" s="53">
        <v>-0.88453014853023315</v>
      </c>
      <c r="E2282" s="53">
        <v>3.5568029726272905</v>
      </c>
      <c r="F2282" s="53">
        <v>-0.67553151330526906</v>
      </c>
      <c r="K2282" s="53">
        <v>-0.61891908378356097</v>
      </c>
      <c r="P2282" s="53">
        <v>-0.99959605462388357</v>
      </c>
      <c r="U2282" s="53">
        <v>-0.92978338870665533</v>
      </c>
    </row>
    <row r="2283" spans="1:21" x14ac:dyDescent="0.25">
      <c r="A2283" s="53" t="s">
        <v>677</v>
      </c>
      <c r="B2283" s="53">
        <f t="shared" si="35"/>
        <v>2274</v>
      </c>
      <c r="C2283" s="53">
        <v>-1.1434030195112181</v>
      </c>
      <c r="D2283" s="53">
        <v>-0.74936690710354148</v>
      </c>
      <c r="E2283" s="53">
        <v>5.2868794310978373</v>
      </c>
      <c r="F2283" s="53">
        <v>-0.34469444169601049</v>
      </c>
      <c r="K2283" s="53">
        <v>-0.22123554002046042</v>
      </c>
      <c r="P2283" s="53">
        <v>-0.7528935790637693</v>
      </c>
      <c r="U2283" s="53">
        <v>-0.67786132077818106</v>
      </c>
    </row>
    <row r="2284" spans="1:21" x14ac:dyDescent="0.25">
      <c r="A2284" s="53" t="s">
        <v>677</v>
      </c>
      <c r="B2284" s="53">
        <f t="shared" si="35"/>
        <v>2275</v>
      </c>
      <c r="C2284" s="53">
        <v>-0.33240326005190934</v>
      </c>
      <c r="D2284" s="53">
        <v>-4.5482688062527574E-2</v>
      </c>
      <c r="E2284" s="53">
        <v>3.4346146368779196</v>
      </c>
      <c r="F2284" s="53">
        <v>-0.18339082445152527</v>
      </c>
      <c r="K2284" s="53">
        <v>-2.7340116464793576E-2</v>
      </c>
      <c r="P2284" s="53">
        <v>-0.63261080211422871</v>
      </c>
      <c r="U2284" s="53">
        <v>-0.55503366841470092</v>
      </c>
    </row>
    <row r="2285" spans="1:21" x14ac:dyDescent="0.25">
      <c r="A2285" s="53" t="s">
        <v>677</v>
      </c>
      <c r="B2285" s="53">
        <f t="shared" si="35"/>
        <v>2276</v>
      </c>
      <c r="C2285" s="53">
        <v>3.1789931505445206</v>
      </c>
      <c r="D2285" s="53">
        <v>0.452582662728782</v>
      </c>
      <c r="E2285" s="53">
        <v>3.9444288707918869</v>
      </c>
      <c r="F2285" s="53">
        <v>-0.42274565720925705</v>
      </c>
      <c r="K2285" s="53">
        <v>-0.31505720223425665</v>
      </c>
      <c r="P2285" s="53">
        <v>-0.81109572670681196</v>
      </c>
      <c r="U2285" s="53">
        <v>-0.73729487676023631</v>
      </c>
    </row>
    <row r="2286" spans="1:21" x14ac:dyDescent="0.25">
      <c r="A2286" s="53" t="s">
        <v>677</v>
      </c>
      <c r="B2286" s="53">
        <f t="shared" si="35"/>
        <v>2277</v>
      </c>
      <c r="C2286" s="53">
        <v>-0.9749317182728594</v>
      </c>
      <c r="D2286" s="53">
        <v>-0.36238589117431608</v>
      </c>
      <c r="E2286" s="53">
        <v>2.2972248734506096</v>
      </c>
      <c r="F2286" s="53">
        <v>-0.37531557589011266</v>
      </c>
      <c r="K2286" s="53">
        <v>-0.25804375229583232</v>
      </c>
      <c r="P2286" s="53">
        <v>-0.77572750626968301</v>
      </c>
      <c r="U2286" s="53">
        <v>-0.70117835538669815</v>
      </c>
    </row>
    <row r="2287" spans="1:21" x14ac:dyDescent="0.25">
      <c r="A2287" s="53" t="s">
        <v>677</v>
      </c>
      <c r="B2287" s="53">
        <f t="shared" si="35"/>
        <v>2278</v>
      </c>
      <c r="C2287" s="53">
        <v>-0.90092061157955883</v>
      </c>
      <c r="D2287" s="53">
        <v>0.20046838887511137</v>
      </c>
      <c r="E2287" s="53">
        <v>2.9239312655303791</v>
      </c>
      <c r="F2287" s="53">
        <v>-0.52035861045437015</v>
      </c>
      <c r="K2287" s="53">
        <v>-0.43239310106468287</v>
      </c>
      <c r="P2287" s="53">
        <v>-0.88388490083160542</v>
      </c>
      <c r="U2287" s="53">
        <v>-0.81162408333463698</v>
      </c>
    </row>
    <row r="2288" spans="1:21" x14ac:dyDescent="0.25">
      <c r="A2288" s="53" t="s">
        <v>677</v>
      </c>
      <c r="B2288" s="53">
        <f t="shared" si="35"/>
        <v>2279</v>
      </c>
      <c r="C2288" s="53">
        <v>-0.93539370158360002</v>
      </c>
      <c r="D2288" s="53">
        <v>-0.33828999008013277</v>
      </c>
      <c r="E2288" s="53">
        <v>4.8983321987262665</v>
      </c>
      <c r="F2288" s="53">
        <v>-0.66162191844541984</v>
      </c>
      <c r="K2288" s="53">
        <v>-0.60219901988846314</v>
      </c>
      <c r="P2288" s="53">
        <v>-0.9892237844630114</v>
      </c>
      <c r="U2288" s="53">
        <v>-0.91919166788136908</v>
      </c>
    </row>
    <row r="2289" spans="1:21" x14ac:dyDescent="0.25">
      <c r="A2289" s="53" t="s">
        <v>677</v>
      </c>
      <c r="B2289" s="53">
        <f t="shared" si="35"/>
        <v>2280</v>
      </c>
      <c r="C2289" s="53">
        <v>-1.0609800035271992</v>
      </c>
      <c r="D2289" s="53">
        <v>-0.68045259805349878</v>
      </c>
      <c r="E2289" s="53">
        <v>14.273111813351614</v>
      </c>
      <c r="F2289" s="53">
        <v>-0.7309568445884953</v>
      </c>
      <c r="K2289" s="53">
        <v>-0.68554324428571323</v>
      </c>
      <c r="P2289" s="53">
        <v>-1.0409262670145336</v>
      </c>
      <c r="U2289" s="53">
        <v>-0.97198804250972803</v>
      </c>
    </row>
    <row r="2290" spans="1:21" x14ac:dyDescent="0.25">
      <c r="A2290" s="53" t="s">
        <v>677</v>
      </c>
      <c r="B2290" s="53">
        <f t="shared" si="35"/>
        <v>2281</v>
      </c>
      <c r="C2290" s="53">
        <v>-0.8617334091159502</v>
      </c>
      <c r="D2290" s="53">
        <v>1.0149434998002449</v>
      </c>
      <c r="E2290" s="53">
        <v>3.30000341436627</v>
      </c>
      <c r="F2290" s="53">
        <v>-0.33739718062920754</v>
      </c>
      <c r="K2290" s="53">
        <v>-0.21246384878678215</v>
      </c>
      <c r="P2290" s="53">
        <v>-0.74745207167394767</v>
      </c>
      <c r="U2290" s="53">
        <v>-0.67230468503231111</v>
      </c>
    </row>
    <row r="2291" spans="1:21" x14ac:dyDescent="0.25">
      <c r="A2291" s="53" t="s">
        <v>677</v>
      </c>
      <c r="B2291" s="53">
        <f t="shared" si="35"/>
        <v>2282</v>
      </c>
      <c r="C2291" s="53">
        <v>-0.50450073547702612</v>
      </c>
      <c r="D2291" s="53">
        <v>-0.55469847885939094</v>
      </c>
      <c r="E2291" s="53">
        <v>3.7102785605100022</v>
      </c>
      <c r="F2291" s="53">
        <v>-0.38427798264296292</v>
      </c>
      <c r="K2291" s="53">
        <v>-0.26881703613848884</v>
      </c>
      <c r="P2291" s="53">
        <v>-0.78241069906349492</v>
      </c>
      <c r="U2291" s="53">
        <v>-0.70800294741869629</v>
      </c>
    </row>
    <row r="2292" spans="1:21" x14ac:dyDescent="0.25">
      <c r="A2292" s="53" t="s">
        <v>677</v>
      </c>
      <c r="B2292" s="53">
        <f t="shared" si="35"/>
        <v>2283</v>
      </c>
      <c r="C2292" s="53">
        <v>-0.82873336893775784</v>
      </c>
      <c r="D2292" s="53">
        <v>-0.2268005261178847</v>
      </c>
      <c r="E2292" s="53">
        <v>5.2337131342031658</v>
      </c>
      <c r="F2292" s="53">
        <v>-0.60285628701653715</v>
      </c>
      <c r="K2292" s="53">
        <v>-0.5315596430966264</v>
      </c>
      <c r="P2292" s="53">
        <v>-0.94540273780448791</v>
      </c>
      <c r="U2292" s="53">
        <v>-0.87444348013845608</v>
      </c>
    </row>
    <row r="2293" spans="1:21" x14ac:dyDescent="0.25">
      <c r="A2293" s="53" t="s">
        <v>677</v>
      </c>
      <c r="B2293" s="53">
        <f t="shared" si="35"/>
        <v>2284</v>
      </c>
      <c r="C2293" s="53">
        <v>-0.88613186554050549</v>
      </c>
      <c r="D2293" s="53">
        <v>0.97574051101966663</v>
      </c>
      <c r="E2293" s="53">
        <v>1.4777179100388353</v>
      </c>
      <c r="F2293" s="53">
        <v>-0.49529797894076766</v>
      </c>
      <c r="K2293" s="53">
        <v>-0.40226890518544522</v>
      </c>
      <c r="P2293" s="53">
        <v>-0.8651973946116025</v>
      </c>
      <c r="U2293" s="53">
        <v>-0.7925411973575881</v>
      </c>
    </row>
    <row r="2294" spans="1:21" x14ac:dyDescent="0.25">
      <c r="A2294" s="53" t="s">
        <v>677</v>
      </c>
      <c r="B2294" s="53">
        <f t="shared" si="35"/>
        <v>2285</v>
      </c>
      <c r="C2294" s="53">
        <v>-0.77898780036616111</v>
      </c>
      <c r="D2294" s="53">
        <v>2.7131233344141417</v>
      </c>
      <c r="E2294" s="53">
        <v>3.5721476804315775</v>
      </c>
      <c r="F2294" s="53">
        <v>-0.30567960592543919</v>
      </c>
      <c r="K2294" s="53">
        <v>-0.17433765740680604</v>
      </c>
      <c r="P2294" s="53">
        <v>-0.72380053782339981</v>
      </c>
      <c r="U2294" s="53">
        <v>-0.64815274531714417</v>
      </c>
    </row>
    <row r="2295" spans="1:21" x14ac:dyDescent="0.25">
      <c r="A2295" s="53" t="s">
        <v>677</v>
      </c>
      <c r="B2295" s="53">
        <f t="shared" si="35"/>
        <v>2286</v>
      </c>
      <c r="C2295" s="53">
        <v>-0.87751450541403553</v>
      </c>
      <c r="D2295" s="53">
        <v>0.66240552269403219</v>
      </c>
      <c r="E2295" s="53">
        <v>4.1445103102813885</v>
      </c>
      <c r="F2295" s="53">
        <v>-0.60081938972507254</v>
      </c>
      <c r="K2295" s="53">
        <v>-0.5291111855244115</v>
      </c>
      <c r="P2295" s="53">
        <v>-0.9438838402945392</v>
      </c>
      <c r="U2295" s="53">
        <v>-0.87289244664838306</v>
      </c>
    </row>
    <row r="2296" spans="1:21" x14ac:dyDescent="0.25">
      <c r="A2296" s="53" t="s">
        <v>677</v>
      </c>
      <c r="B2296" s="53">
        <f t="shared" si="35"/>
        <v>2287</v>
      </c>
      <c r="C2296" s="53">
        <v>-0.75830231055325348</v>
      </c>
      <c r="D2296" s="53">
        <v>-0.45210829627038707</v>
      </c>
      <c r="E2296" s="53">
        <v>4.2066805903643445</v>
      </c>
      <c r="F2296" s="53">
        <v>-0.42963535783447993</v>
      </c>
      <c r="K2296" s="53">
        <v>-0.32333898440207104</v>
      </c>
      <c r="P2296" s="53">
        <v>-0.81623331963689927</v>
      </c>
      <c r="U2296" s="53">
        <v>-0.74254116799498704</v>
      </c>
    </row>
    <row r="2297" spans="1:21" x14ac:dyDescent="0.25">
      <c r="A2297" s="53" t="s">
        <v>677</v>
      </c>
      <c r="B2297" s="53">
        <f t="shared" si="35"/>
        <v>2288</v>
      </c>
      <c r="C2297" s="53">
        <v>0.26823254913331207</v>
      </c>
      <c r="D2297" s="53">
        <v>3.2424465026942388</v>
      </c>
      <c r="E2297" s="53">
        <v>3.2714741088746195</v>
      </c>
      <c r="F2297" s="53">
        <v>-0.40804067063340799</v>
      </c>
      <c r="K2297" s="53">
        <v>-0.29738103570301833</v>
      </c>
      <c r="P2297" s="53">
        <v>-0.80013033950369683</v>
      </c>
      <c r="U2297" s="53">
        <v>-0.72609749005556967</v>
      </c>
    </row>
    <row r="2298" spans="1:21" x14ac:dyDescent="0.25">
      <c r="A2298" s="53" t="s">
        <v>677</v>
      </c>
      <c r="B2298" s="53">
        <f t="shared" si="35"/>
        <v>2289</v>
      </c>
      <c r="C2298" s="53">
        <v>-0.30877683159423819</v>
      </c>
      <c r="D2298" s="53">
        <v>1.3932030653523655</v>
      </c>
      <c r="E2298" s="53">
        <v>7.0638846372371153</v>
      </c>
      <c r="F2298" s="53">
        <v>-0.4972080238527512</v>
      </c>
      <c r="K2298" s="53">
        <v>-0.40456487953212128</v>
      </c>
      <c r="P2298" s="53">
        <v>-0.86662169934844857</v>
      </c>
      <c r="U2298" s="53">
        <v>-0.79399563673381213</v>
      </c>
    </row>
    <row r="2299" spans="1:21" x14ac:dyDescent="0.25">
      <c r="A2299" s="53" t="s">
        <v>677</v>
      </c>
      <c r="B2299" s="53">
        <f t="shared" si="35"/>
        <v>2290</v>
      </c>
      <c r="C2299" s="53">
        <v>-0.75322250743957131</v>
      </c>
      <c r="D2299" s="53">
        <v>1.4938225089911961</v>
      </c>
      <c r="E2299" s="53">
        <v>1.2276942517029426</v>
      </c>
      <c r="F2299" s="53">
        <v>-0.34311366206550548</v>
      </c>
      <c r="K2299" s="53">
        <v>-0.21933535984322122</v>
      </c>
      <c r="P2299" s="53">
        <v>-0.75171480473154695</v>
      </c>
      <c r="U2299" s="53">
        <v>-0.67665760660093077</v>
      </c>
    </row>
    <row r="2300" spans="1:21" x14ac:dyDescent="0.25">
      <c r="A2300" s="53" t="s">
        <v>677</v>
      </c>
      <c r="B2300" s="53">
        <f t="shared" si="35"/>
        <v>2291</v>
      </c>
      <c r="C2300" s="53">
        <v>-0.67421778843720981</v>
      </c>
      <c r="D2300" s="53">
        <v>1.0435280350269831</v>
      </c>
      <c r="E2300" s="53">
        <v>1.1671548249507131</v>
      </c>
      <c r="F2300" s="53">
        <v>-0.41817234875292392</v>
      </c>
      <c r="K2300" s="53">
        <v>-0.30955984516725799</v>
      </c>
      <c r="P2300" s="53">
        <v>-0.8076854483114998</v>
      </c>
      <c r="U2300" s="53">
        <v>-0.73381244561069769</v>
      </c>
    </row>
    <row r="2301" spans="1:21" x14ac:dyDescent="0.25">
      <c r="A2301" s="53" t="s">
        <v>677</v>
      </c>
      <c r="B2301" s="53">
        <f t="shared" si="35"/>
        <v>2292</v>
      </c>
      <c r="C2301" s="53">
        <v>-0.67381690051133791</v>
      </c>
      <c r="D2301" s="53">
        <v>0.96545588213396927</v>
      </c>
      <c r="E2301" s="53">
        <v>3.9747522924501775</v>
      </c>
      <c r="F2301" s="53">
        <v>-0.28353533115074214</v>
      </c>
      <c r="K2301" s="53">
        <v>-0.147719075566418</v>
      </c>
      <c r="P2301" s="53">
        <v>-0.70728773476953466</v>
      </c>
      <c r="U2301" s="53">
        <v>-0.63129057365396735</v>
      </c>
    </row>
    <row r="2302" spans="1:21" x14ac:dyDescent="0.25">
      <c r="A2302" s="53" t="s">
        <v>677</v>
      </c>
      <c r="B2302" s="53">
        <f t="shared" si="35"/>
        <v>2293</v>
      </c>
      <c r="C2302" s="53">
        <v>0.14045639913206698</v>
      </c>
      <c r="D2302" s="53">
        <v>1.4455584825381671</v>
      </c>
      <c r="E2302" s="53">
        <v>3.1208978832012364</v>
      </c>
      <c r="F2302" s="53">
        <v>-0.40565083604311308</v>
      </c>
      <c r="K2302" s="53">
        <v>-0.29450832895267381</v>
      </c>
      <c r="P2302" s="53">
        <v>-0.79834825956103173</v>
      </c>
      <c r="U2302" s="53">
        <v>-0.72427770586673745</v>
      </c>
    </row>
    <row r="2303" spans="1:21" x14ac:dyDescent="0.25">
      <c r="A2303" s="53" t="s">
        <v>677</v>
      </c>
      <c r="B2303" s="53">
        <f t="shared" si="35"/>
        <v>2294</v>
      </c>
      <c r="C2303" s="53">
        <v>-0.51632062967967218</v>
      </c>
      <c r="D2303" s="53">
        <v>1.5429168261078821</v>
      </c>
      <c r="E2303" s="53">
        <v>1.6247702319990831</v>
      </c>
      <c r="F2303" s="53">
        <v>-0.33149527584841898</v>
      </c>
      <c r="K2303" s="53">
        <v>-0.20536944912727711</v>
      </c>
      <c r="P2303" s="53">
        <v>-0.74305106995773051</v>
      </c>
      <c r="U2303" s="53">
        <v>-0.66781056939448069</v>
      </c>
    </row>
    <row r="2304" spans="1:21" x14ac:dyDescent="0.25">
      <c r="A2304" s="53" t="s">
        <v>677</v>
      </c>
      <c r="B2304" s="53">
        <f t="shared" si="35"/>
        <v>2295</v>
      </c>
      <c r="C2304" s="53">
        <v>0.18911766401280858</v>
      </c>
      <c r="D2304" s="53">
        <v>0.56937953617697323</v>
      </c>
      <c r="E2304" s="53">
        <v>1.0345404397759368</v>
      </c>
      <c r="F2304" s="53">
        <v>-0.40011613342521435</v>
      </c>
      <c r="K2304" s="53">
        <v>-0.28785532558743887</v>
      </c>
      <c r="P2304" s="53">
        <v>-0.79422107746900383</v>
      </c>
      <c r="U2304" s="53">
        <v>-0.72006320317485961</v>
      </c>
    </row>
    <row r="2305" spans="1:21" x14ac:dyDescent="0.25">
      <c r="A2305" s="53" t="s">
        <v>677</v>
      </c>
      <c r="B2305" s="53">
        <f t="shared" si="35"/>
        <v>2296</v>
      </c>
      <c r="C2305" s="53">
        <v>0.62899913525893314</v>
      </c>
      <c r="D2305" s="53">
        <v>1.4577021777191896</v>
      </c>
      <c r="E2305" s="53">
        <v>5.3843712995627415</v>
      </c>
      <c r="F2305" s="53">
        <v>-0.44723819511088408</v>
      </c>
      <c r="K2305" s="53">
        <v>-0.34449851974167023</v>
      </c>
      <c r="P2305" s="53">
        <v>-0.8293596102059918</v>
      </c>
      <c r="U2305" s="53">
        <v>-0.75594517724494703</v>
      </c>
    </row>
    <row r="2306" spans="1:21" x14ac:dyDescent="0.25">
      <c r="A2306" s="53" t="s">
        <v>677</v>
      </c>
      <c r="B2306" s="53">
        <f t="shared" si="35"/>
        <v>2297</v>
      </c>
      <c r="C2306" s="53">
        <v>-0.1034247063155298</v>
      </c>
      <c r="D2306" s="53">
        <v>-8.0949644806443025E-2</v>
      </c>
      <c r="E2306" s="53">
        <v>5.8426585871775529</v>
      </c>
      <c r="F2306" s="53">
        <v>-0.30784244570787916</v>
      </c>
      <c r="K2306" s="53">
        <v>-0.17693750447076628</v>
      </c>
      <c r="P2306" s="53">
        <v>-0.72541334961009718</v>
      </c>
      <c r="U2306" s="53">
        <v>-0.64979968006946776</v>
      </c>
    </row>
    <row r="2307" spans="1:21" x14ac:dyDescent="0.25">
      <c r="A2307" s="53" t="s">
        <v>677</v>
      </c>
      <c r="B2307" s="53">
        <f t="shared" si="35"/>
        <v>2298</v>
      </c>
      <c r="C2307" s="53">
        <v>-0.41216483724065883</v>
      </c>
      <c r="D2307" s="53">
        <v>-0.5755390425116601</v>
      </c>
      <c r="E2307" s="53">
        <v>1.6582964910297171</v>
      </c>
      <c r="F2307" s="53">
        <v>-0.24473686985005882</v>
      </c>
      <c r="K2307" s="53">
        <v>-0.10108128643487058</v>
      </c>
      <c r="P2307" s="53">
        <v>-0.67835604218670753</v>
      </c>
      <c r="U2307" s="53">
        <v>-0.60174676057471543</v>
      </c>
    </row>
    <row r="2308" spans="1:21" x14ac:dyDescent="0.25">
      <c r="A2308" s="53" t="s">
        <v>677</v>
      </c>
      <c r="B2308" s="53">
        <f t="shared" si="35"/>
        <v>2299</v>
      </c>
      <c r="C2308" s="53">
        <v>1.4668536473705529</v>
      </c>
      <c r="D2308" s="53">
        <v>1.6440024011533023</v>
      </c>
      <c r="E2308" s="53">
        <v>4.4848256904541408</v>
      </c>
      <c r="F2308" s="53">
        <v>-0.73622600892479062</v>
      </c>
      <c r="K2308" s="53">
        <v>-0.69187705668386823</v>
      </c>
      <c r="P2308" s="53">
        <v>-1.0448554394001253</v>
      </c>
      <c r="U2308" s="53">
        <v>-0.97600034611705233</v>
      </c>
    </row>
    <row r="2309" spans="1:21" x14ac:dyDescent="0.25">
      <c r="A2309" s="53" t="s">
        <v>677</v>
      </c>
      <c r="B2309" s="53">
        <f t="shared" si="35"/>
        <v>2300</v>
      </c>
      <c r="C2309" s="53">
        <v>-0.85701443397354959</v>
      </c>
      <c r="D2309" s="53">
        <v>2.5530005237348647</v>
      </c>
      <c r="E2309" s="53">
        <v>6.5955791639346479</v>
      </c>
      <c r="F2309" s="53">
        <v>-0.67614118335267825</v>
      </c>
      <c r="K2309" s="53">
        <v>-0.61965193921539197</v>
      </c>
      <c r="P2309" s="53">
        <v>-1.0000506805496878</v>
      </c>
      <c r="U2309" s="53">
        <v>-0.9302476333523666</v>
      </c>
    </row>
    <row r="2310" spans="1:21" x14ac:dyDescent="0.25">
      <c r="A2310" s="53" t="s">
        <v>677</v>
      </c>
      <c r="B2310" s="53">
        <f t="shared" si="35"/>
        <v>2301</v>
      </c>
      <c r="C2310" s="53">
        <v>-0.42824333780631901</v>
      </c>
      <c r="D2310" s="53">
        <v>1.9404874675387302</v>
      </c>
      <c r="E2310" s="53">
        <v>4.2492442150500773</v>
      </c>
      <c r="F2310" s="53">
        <v>-0.21417734455471982</v>
      </c>
      <c r="K2310" s="53">
        <v>-6.4347131293024523E-2</v>
      </c>
      <c r="P2310" s="53">
        <v>-0.65556805622845227</v>
      </c>
      <c r="U2310" s="53">
        <v>-0.57847663921296266</v>
      </c>
    </row>
    <row r="2311" spans="1:21" x14ac:dyDescent="0.25">
      <c r="A2311" s="53" t="s">
        <v>677</v>
      </c>
      <c r="B2311" s="53">
        <f t="shared" si="35"/>
        <v>2302</v>
      </c>
      <c r="C2311" s="53">
        <v>-5.6949144365664702E-3</v>
      </c>
      <c r="D2311" s="53">
        <v>0.41144140757633968</v>
      </c>
      <c r="E2311" s="53">
        <v>6.2376752163216187</v>
      </c>
      <c r="F2311" s="53">
        <v>-0.62077229996128136</v>
      </c>
      <c r="K2311" s="53">
        <v>-0.55309563204524836</v>
      </c>
      <c r="P2311" s="53">
        <v>-0.95876256088639356</v>
      </c>
      <c r="U2311" s="53">
        <v>-0.88808596285092534</v>
      </c>
    </row>
    <row r="2312" spans="1:21" x14ac:dyDescent="0.25">
      <c r="A2312" s="53" t="s">
        <v>677</v>
      </c>
      <c r="B2312" s="53">
        <f t="shared" si="35"/>
        <v>2303</v>
      </c>
      <c r="C2312" s="53">
        <v>-0.57447143005421175</v>
      </c>
      <c r="D2312" s="53">
        <v>0.90856296532799674</v>
      </c>
      <c r="E2312" s="53">
        <v>4.7193947881079108</v>
      </c>
      <c r="F2312" s="53">
        <v>-0.62785379315053425</v>
      </c>
      <c r="K2312" s="53">
        <v>-0.5616079589526829</v>
      </c>
      <c r="P2312" s="53">
        <v>-0.96404317194957612</v>
      </c>
      <c r="U2312" s="53">
        <v>-0.8934782981160766</v>
      </c>
    </row>
    <row r="2313" spans="1:21" x14ac:dyDescent="0.25">
      <c r="A2313" s="53" t="s">
        <v>677</v>
      </c>
      <c r="B2313" s="53">
        <f t="shared" si="35"/>
        <v>2304</v>
      </c>
      <c r="C2313" s="53">
        <v>-0.34800955831553987</v>
      </c>
      <c r="D2313" s="53">
        <v>1.9115721455776029</v>
      </c>
      <c r="E2313" s="53">
        <v>5.7882674858849601</v>
      </c>
      <c r="F2313" s="53">
        <v>-0.64094431930496332</v>
      </c>
      <c r="K2313" s="53">
        <v>-0.57734345922626007</v>
      </c>
      <c r="P2313" s="53">
        <v>-0.97380466933248222</v>
      </c>
      <c r="U2313" s="53">
        <v>-0.90344632377612266</v>
      </c>
    </row>
    <row r="2314" spans="1:21" x14ac:dyDescent="0.25">
      <c r="A2314" s="53" t="s">
        <v>677</v>
      </c>
      <c r="B2314" s="53">
        <f t="shared" si="35"/>
        <v>2305</v>
      </c>
      <c r="C2314" s="53">
        <v>-0.47545886940465498</v>
      </c>
      <c r="D2314" s="53">
        <v>-3.34364106164316E-2</v>
      </c>
      <c r="E2314" s="53">
        <v>5.5076897615847615</v>
      </c>
      <c r="F2314" s="53">
        <v>-0.61868199271174151</v>
      </c>
      <c r="K2314" s="53">
        <v>-0.55058297289702418</v>
      </c>
      <c r="P2314" s="53">
        <v>-0.95720383601123271</v>
      </c>
      <c r="U2314" s="53">
        <v>-0.88649425935062387</v>
      </c>
    </row>
    <row r="2315" spans="1:21" x14ac:dyDescent="0.25">
      <c r="A2315" s="53" t="s">
        <v>677</v>
      </c>
      <c r="B2315" s="53">
        <f t="shared" ref="B2315:B2378" si="36">B2314+1</f>
        <v>2306</v>
      </c>
      <c r="C2315" s="53">
        <v>-0.62735883369172663</v>
      </c>
      <c r="D2315" s="53">
        <v>-0.59770911237688917</v>
      </c>
      <c r="E2315" s="53">
        <v>4.8547980710497747</v>
      </c>
      <c r="F2315" s="53">
        <v>-0.55210258684100721</v>
      </c>
      <c r="K2315" s="53">
        <v>-0.47055102865473203</v>
      </c>
      <c r="P2315" s="53">
        <v>-0.90755612219930781</v>
      </c>
      <c r="U2315" s="53">
        <v>-0.835796127104385</v>
      </c>
    </row>
    <row r="2316" spans="1:21" x14ac:dyDescent="0.25">
      <c r="A2316" s="53" t="s">
        <v>677</v>
      </c>
      <c r="B2316" s="53">
        <f t="shared" si="36"/>
        <v>2307</v>
      </c>
      <c r="C2316" s="53">
        <v>0.37529255154828378</v>
      </c>
      <c r="D2316" s="53">
        <v>-0.54046659950200882</v>
      </c>
      <c r="E2316" s="53">
        <v>3.1677792918073298</v>
      </c>
      <c r="F2316" s="53">
        <v>-0.6161049149999448</v>
      </c>
      <c r="K2316" s="53">
        <v>-0.54748519007602692</v>
      </c>
      <c r="P2316" s="53">
        <v>-0.95528213041724186</v>
      </c>
      <c r="U2316" s="53">
        <v>-0.88453189538938382</v>
      </c>
    </row>
    <row r="2317" spans="1:21" x14ac:dyDescent="0.25">
      <c r="A2317" s="53" t="s">
        <v>677</v>
      </c>
      <c r="B2317" s="53">
        <f t="shared" si="36"/>
        <v>2308</v>
      </c>
      <c r="C2317" s="53">
        <v>-0.43451881396953557</v>
      </c>
      <c r="D2317" s="53">
        <v>1.2092037610104778</v>
      </c>
      <c r="E2317" s="53">
        <v>5.4997485331431593</v>
      </c>
      <c r="F2317" s="53">
        <v>-0.56485079603457355</v>
      </c>
      <c r="K2317" s="53">
        <v>-0.48587504595445752</v>
      </c>
      <c r="P2317" s="53">
        <v>-0.91706235664792335</v>
      </c>
      <c r="U2317" s="53">
        <v>-0.84550348912039597</v>
      </c>
    </row>
    <row r="2318" spans="1:21" x14ac:dyDescent="0.25">
      <c r="A2318" s="53" t="s">
        <v>677</v>
      </c>
      <c r="B2318" s="53">
        <f t="shared" si="36"/>
        <v>2309</v>
      </c>
      <c r="C2318" s="53">
        <v>-0.83325022950226157</v>
      </c>
      <c r="D2318" s="53">
        <v>1.2059141361853121</v>
      </c>
      <c r="E2318" s="53">
        <v>4.7042024244774687</v>
      </c>
      <c r="F2318" s="53">
        <v>-0.56978735883153608</v>
      </c>
      <c r="K2318" s="53">
        <v>-0.49180905382593282</v>
      </c>
      <c r="P2318" s="53">
        <v>-0.9207435108089268</v>
      </c>
      <c r="U2318" s="53">
        <v>-0.84926252707288519</v>
      </c>
    </row>
    <row r="2319" spans="1:21" x14ac:dyDescent="0.25">
      <c r="A2319" s="53" t="s">
        <v>677</v>
      </c>
      <c r="B2319" s="53">
        <f t="shared" si="36"/>
        <v>2310</v>
      </c>
      <c r="C2319" s="53">
        <v>4.6729087459875543E-2</v>
      </c>
      <c r="D2319" s="53">
        <v>0.3967242792096119</v>
      </c>
      <c r="E2319" s="53">
        <v>7.0425069261261992</v>
      </c>
      <c r="F2319" s="53">
        <v>-0.50004699532006003</v>
      </c>
      <c r="K2319" s="53">
        <v>-0.40797747240833671</v>
      </c>
      <c r="P2319" s="53">
        <v>-0.86873869695582928</v>
      </c>
      <c r="U2319" s="53">
        <v>-0.79615742458713679</v>
      </c>
    </row>
    <row r="2320" spans="1:21" x14ac:dyDescent="0.25">
      <c r="A2320" s="53" t="s">
        <v>677</v>
      </c>
      <c r="B2320" s="53">
        <f t="shared" si="36"/>
        <v>2311</v>
      </c>
      <c r="C2320" s="53">
        <v>0.77349137403695989</v>
      </c>
      <c r="D2320" s="53">
        <v>0.63128669937560566</v>
      </c>
      <c r="E2320" s="53">
        <v>5.7401382024838625</v>
      </c>
      <c r="F2320" s="53">
        <v>-0.46245969008971294</v>
      </c>
      <c r="K2320" s="53">
        <v>-0.36279555651299772</v>
      </c>
      <c r="P2320" s="53">
        <v>-0.84071015346505573</v>
      </c>
      <c r="U2320" s="53">
        <v>-0.76753586892099479</v>
      </c>
    </row>
    <row r="2321" spans="1:21" x14ac:dyDescent="0.25">
      <c r="A2321" s="53" t="s">
        <v>677</v>
      </c>
      <c r="B2321" s="53">
        <f t="shared" si="36"/>
        <v>2312</v>
      </c>
      <c r="C2321" s="53">
        <v>8.1628552212083913E-2</v>
      </c>
      <c r="D2321" s="53">
        <v>0.42947365256259684</v>
      </c>
      <c r="E2321" s="53">
        <v>5.5984093696785608</v>
      </c>
      <c r="F2321" s="53">
        <v>-0.3732085774071654</v>
      </c>
      <c r="K2321" s="53">
        <v>-0.2555110294080189</v>
      </c>
      <c r="P2321" s="53">
        <v>-0.77415633487943925</v>
      </c>
      <c r="U2321" s="53">
        <v>-0.69957394203494072</v>
      </c>
    </row>
    <row r="2322" spans="1:21" x14ac:dyDescent="0.25">
      <c r="A2322" s="53" t="s">
        <v>677</v>
      </c>
      <c r="B2322" s="53">
        <f t="shared" si="36"/>
        <v>2313</v>
      </c>
      <c r="C2322" s="53">
        <v>-0.2418405455744827</v>
      </c>
      <c r="D2322" s="53">
        <v>-2.4975640810165546E-2</v>
      </c>
      <c r="E2322" s="53">
        <v>5.42525733347538</v>
      </c>
      <c r="F2322" s="53">
        <v>-0.43877287089002104</v>
      </c>
      <c r="K2322" s="53">
        <v>-0.33432275522144583</v>
      </c>
      <c r="P2322" s="53">
        <v>-0.82304708775635382</v>
      </c>
      <c r="U2322" s="53">
        <v>-0.74949909799200409</v>
      </c>
    </row>
    <row r="2323" spans="1:21" x14ac:dyDescent="0.25">
      <c r="A2323" s="53" t="s">
        <v>677</v>
      </c>
      <c r="B2323" s="53">
        <f t="shared" si="36"/>
        <v>2314</v>
      </c>
      <c r="C2323" s="53">
        <v>3.3990285419603299E-2</v>
      </c>
      <c r="D2323" s="53">
        <v>-0.8531391094424271</v>
      </c>
      <c r="E2323" s="53">
        <v>6.0293842754713278</v>
      </c>
      <c r="F2323" s="53">
        <v>-0.43372220409679341</v>
      </c>
      <c r="K2323" s="53">
        <v>-0.32825158835091556</v>
      </c>
      <c r="P2323" s="53">
        <v>-0.81928084718646343</v>
      </c>
      <c r="U2323" s="53">
        <v>-0.74565317342019444</v>
      </c>
    </row>
    <row r="2324" spans="1:21" x14ac:dyDescent="0.25">
      <c r="A2324" s="53" t="s">
        <v>677</v>
      </c>
      <c r="B2324" s="53">
        <f t="shared" si="36"/>
        <v>2315</v>
      </c>
      <c r="C2324" s="53">
        <v>0.35963587628826316</v>
      </c>
      <c r="D2324" s="53">
        <v>1.552489514472547</v>
      </c>
      <c r="E2324" s="53">
        <v>5.8552866214794133</v>
      </c>
      <c r="F2324" s="53">
        <v>-0.34158750557774964</v>
      </c>
      <c r="K2324" s="53">
        <v>-0.21750083955371569</v>
      </c>
      <c r="P2324" s="53">
        <v>-0.75057676242634197</v>
      </c>
      <c r="U2324" s="53">
        <v>-0.67549548623604017</v>
      </c>
    </row>
    <row r="2325" spans="1:21" x14ac:dyDescent="0.25">
      <c r="A2325" s="53" t="s">
        <v>677</v>
      </c>
      <c r="B2325" s="53">
        <f t="shared" si="36"/>
        <v>2316</v>
      </c>
      <c r="C2325" s="53">
        <v>-0.68868060545263887</v>
      </c>
      <c r="D2325" s="53">
        <v>-0.6592478652000261</v>
      </c>
      <c r="E2325" s="53">
        <v>4.8906713750505961</v>
      </c>
      <c r="F2325" s="53">
        <v>-0.334317556082321</v>
      </c>
      <c r="K2325" s="53">
        <v>-0.20876197826390391</v>
      </c>
      <c r="P2325" s="53">
        <v>-0.74515562105002875</v>
      </c>
      <c r="U2325" s="53">
        <v>-0.66995964739634972</v>
      </c>
    </row>
    <row r="2326" spans="1:21" x14ac:dyDescent="0.25">
      <c r="A2326" s="53" t="s">
        <v>677</v>
      </c>
      <c r="B2326" s="53">
        <f t="shared" si="36"/>
        <v>2317</v>
      </c>
      <c r="C2326" s="53">
        <v>-0.36036538182008998</v>
      </c>
      <c r="D2326" s="53">
        <v>0.61762747301686372</v>
      </c>
      <c r="E2326" s="53">
        <v>4.512527126679414</v>
      </c>
      <c r="F2326" s="53">
        <v>-0.18462291292955979</v>
      </c>
      <c r="K2326" s="53">
        <v>-2.882115155493957E-2</v>
      </c>
      <c r="P2326" s="53">
        <v>-0.63352956033005292</v>
      </c>
      <c r="U2326" s="53">
        <v>-0.555971865200652</v>
      </c>
    </row>
    <row r="2327" spans="1:21" x14ac:dyDescent="0.25">
      <c r="A2327" s="53" t="s">
        <v>677</v>
      </c>
      <c r="B2327" s="53">
        <f t="shared" si="36"/>
        <v>2318</v>
      </c>
      <c r="C2327" s="53">
        <v>0.30569725310260681</v>
      </c>
      <c r="D2327" s="53">
        <v>1.8264200110041109</v>
      </c>
      <c r="E2327" s="53">
        <v>4.8696784672244826</v>
      </c>
      <c r="F2327" s="53">
        <v>-0.1876357725428178</v>
      </c>
      <c r="K2327" s="53">
        <v>-3.2442767119462153E-2</v>
      </c>
      <c r="P2327" s="53">
        <v>-0.63577622489364116</v>
      </c>
      <c r="U2327" s="53">
        <v>-0.55826606343079044</v>
      </c>
    </row>
    <row r="2328" spans="1:21" x14ac:dyDescent="0.25">
      <c r="A2328" s="53" t="s">
        <v>677</v>
      </c>
      <c r="B2328" s="53">
        <f t="shared" si="36"/>
        <v>2319</v>
      </c>
      <c r="C2328" s="53">
        <v>5.9441791113447426E-2</v>
      </c>
      <c r="D2328" s="53">
        <v>1.951113806792953</v>
      </c>
      <c r="E2328" s="53">
        <v>5.1175304901890488</v>
      </c>
      <c r="F2328" s="53">
        <v>-0.27096586781388976</v>
      </c>
      <c r="K2328" s="53">
        <v>-0.13260992017858531</v>
      </c>
      <c r="P2328" s="53">
        <v>-0.69791478963197773</v>
      </c>
      <c r="U2328" s="53">
        <v>-0.62171932100936989</v>
      </c>
    </row>
    <row r="2329" spans="1:21" x14ac:dyDescent="0.25">
      <c r="A2329" s="53" t="s">
        <v>677</v>
      </c>
      <c r="B2329" s="53">
        <f t="shared" si="36"/>
        <v>2320</v>
      </c>
      <c r="C2329" s="53">
        <v>4.90758291338943E-2</v>
      </c>
      <c r="D2329" s="53">
        <v>1.5817034538859231</v>
      </c>
      <c r="E2329" s="53">
        <v>9.5573756900643296</v>
      </c>
      <c r="F2329" s="53">
        <v>-0.21991689141603288</v>
      </c>
      <c r="K2329" s="53">
        <v>-7.1246368202294408E-2</v>
      </c>
      <c r="P2329" s="53">
        <v>-0.65984798898324204</v>
      </c>
      <c r="U2329" s="53">
        <v>-0.58284712438030239</v>
      </c>
    </row>
    <row r="2330" spans="1:21" x14ac:dyDescent="0.25">
      <c r="A2330" s="53" t="s">
        <v>677</v>
      </c>
      <c r="B2330" s="53">
        <f t="shared" si="36"/>
        <v>2321</v>
      </c>
      <c r="C2330" s="53">
        <v>-0.48015599230671502</v>
      </c>
      <c r="D2330" s="53">
        <v>1.229945395419046</v>
      </c>
      <c r="E2330" s="53">
        <v>6.2476193529955326</v>
      </c>
      <c r="F2330" s="53">
        <v>-0.19755350753386258</v>
      </c>
      <c r="K2330" s="53">
        <v>-4.4364405701731661E-2</v>
      </c>
      <c r="P2330" s="53">
        <v>-0.64317179807514269</v>
      </c>
      <c r="U2330" s="53">
        <v>-0.56581810799447074</v>
      </c>
    </row>
    <row r="2331" spans="1:21" x14ac:dyDescent="0.25">
      <c r="A2331" s="53" t="s">
        <v>677</v>
      </c>
      <c r="B2331" s="53">
        <f t="shared" si="36"/>
        <v>2322</v>
      </c>
      <c r="C2331" s="53">
        <v>0.27698434404347694</v>
      </c>
      <c r="D2331" s="53">
        <v>6.5118819187491739E-2</v>
      </c>
      <c r="E2331" s="53">
        <v>5.7394857428163455</v>
      </c>
      <c r="F2331" s="53">
        <v>-0.20155993059082536</v>
      </c>
      <c r="K2331" s="53">
        <v>-4.9180336731942602E-2</v>
      </c>
      <c r="P2331" s="53">
        <v>-0.64615935470380603</v>
      </c>
      <c r="U2331" s="53">
        <v>-0.56886887366772765</v>
      </c>
    </row>
    <row r="2332" spans="1:21" x14ac:dyDescent="0.25">
      <c r="A2332" s="53" t="s">
        <v>677</v>
      </c>
      <c r="B2332" s="53">
        <f t="shared" si="36"/>
        <v>2323</v>
      </c>
      <c r="C2332" s="53">
        <v>0.27011224454016713</v>
      </c>
      <c r="D2332" s="53">
        <v>0.23940887233577132</v>
      </c>
      <c r="E2332" s="53">
        <v>6.4883264540950716</v>
      </c>
      <c r="F2332" s="53">
        <v>0.13785626096732342</v>
      </c>
      <c r="K2332" s="53">
        <v>0.35881575999581766</v>
      </c>
      <c r="P2332" s="53">
        <v>-0.39305950015824936</v>
      </c>
      <c r="U2332" s="53">
        <v>-0.31041407460359799</v>
      </c>
    </row>
    <row r="2333" spans="1:21" x14ac:dyDescent="0.25">
      <c r="A2333" s="53" t="s">
        <v>677</v>
      </c>
      <c r="B2333" s="53">
        <f t="shared" si="36"/>
        <v>2324</v>
      </c>
      <c r="C2333" s="53">
        <v>-0.47557267010475163</v>
      </c>
      <c r="D2333" s="53">
        <v>-0.26636464119384445</v>
      </c>
      <c r="E2333" s="53">
        <v>7.9204921354169802</v>
      </c>
      <c r="F2333" s="53">
        <v>-0.26726382483637795</v>
      </c>
      <c r="K2333" s="53">
        <v>-0.12815986999739218</v>
      </c>
      <c r="P2333" s="53">
        <v>-0.69515420671803885</v>
      </c>
      <c r="U2333" s="53">
        <v>-0.61890033123316868</v>
      </c>
    </row>
    <row r="2334" spans="1:21" x14ac:dyDescent="0.25">
      <c r="A2334" s="53" t="s">
        <v>677</v>
      </c>
      <c r="B2334" s="53">
        <f t="shared" si="36"/>
        <v>2325</v>
      </c>
      <c r="C2334" s="53">
        <v>-0.35880341649617198</v>
      </c>
      <c r="D2334" s="53">
        <v>-0.41507360660328202</v>
      </c>
      <c r="E2334" s="53">
        <v>4.7218868931718294</v>
      </c>
      <c r="F2334" s="53">
        <v>9.299809138097373E-2</v>
      </c>
      <c r="K2334" s="53">
        <v>0.30489388310018606</v>
      </c>
      <c r="P2334" s="53">
        <v>-0.42650986722932038</v>
      </c>
      <c r="U2334" s="53">
        <v>-0.3445721657471032</v>
      </c>
    </row>
    <row r="2335" spans="1:21" x14ac:dyDescent="0.25">
      <c r="A2335" s="53" t="s">
        <v>677</v>
      </c>
      <c r="B2335" s="53">
        <f t="shared" si="36"/>
        <v>2326</v>
      </c>
      <c r="C2335" s="53">
        <v>-0.50600716776968924</v>
      </c>
      <c r="D2335" s="53">
        <v>-0.4723133947847144</v>
      </c>
      <c r="E2335" s="53">
        <v>6.2233416730829516</v>
      </c>
      <c r="F2335" s="53">
        <v>-0.15700675264833278</v>
      </c>
      <c r="K2335" s="53">
        <v>4.3749241821205986E-3</v>
      </c>
      <c r="P2335" s="53">
        <v>-0.61293641738599314</v>
      </c>
      <c r="U2335" s="53">
        <v>-0.53494302410841876</v>
      </c>
    </row>
    <row r="2336" spans="1:21" x14ac:dyDescent="0.25">
      <c r="A2336" s="53" t="s">
        <v>677</v>
      </c>
      <c r="B2336" s="53">
        <f t="shared" si="36"/>
        <v>2327</v>
      </c>
      <c r="C2336" s="53">
        <v>-0.29479137291570418</v>
      </c>
      <c r="D2336" s="53">
        <v>-0.12100295671400821</v>
      </c>
      <c r="E2336" s="53">
        <v>5.1713176840614361</v>
      </c>
      <c r="F2336" s="53">
        <v>-0.25499054761035816</v>
      </c>
      <c r="K2336" s="53">
        <v>-0.11340674587774947</v>
      </c>
      <c r="P2336" s="53">
        <v>-0.68600212512039149</v>
      </c>
      <c r="U2336" s="53">
        <v>-0.60955461503516617</v>
      </c>
    </row>
    <row r="2337" spans="1:21" x14ac:dyDescent="0.25">
      <c r="A2337" s="53" t="s">
        <v>677</v>
      </c>
      <c r="B2337" s="53">
        <f t="shared" si="36"/>
        <v>2328</v>
      </c>
      <c r="C2337" s="53">
        <v>-0.49066397644624532</v>
      </c>
      <c r="D2337" s="53">
        <v>-0.26721375113615686</v>
      </c>
      <c r="E2337" s="53">
        <v>3.894735498993692</v>
      </c>
      <c r="F2337" s="53">
        <v>-0.23367232232502616</v>
      </c>
      <c r="K2337" s="53">
        <v>-8.7781118927986207E-2</v>
      </c>
      <c r="P2337" s="53">
        <v>-0.67010530035750282</v>
      </c>
      <c r="U2337" s="53">
        <v>-0.59332145418555959</v>
      </c>
    </row>
    <row r="2338" spans="1:21" x14ac:dyDescent="0.25">
      <c r="A2338" s="53" t="s">
        <v>677</v>
      </c>
      <c r="B2338" s="53">
        <f t="shared" si="36"/>
        <v>2329</v>
      </c>
      <c r="C2338" s="53">
        <v>-0.27177674255069084</v>
      </c>
      <c r="D2338" s="53">
        <v>-0.24634041160941067</v>
      </c>
      <c r="E2338" s="53">
        <v>5.8648599164364157</v>
      </c>
      <c r="F2338" s="53">
        <v>-0.19845026480704758</v>
      </c>
      <c r="K2338" s="53">
        <v>-4.5442355063817504E-2</v>
      </c>
      <c r="P2338" s="53">
        <v>-0.64384050257731695</v>
      </c>
      <c r="U2338" s="53">
        <v>-0.56650096057079102</v>
      </c>
    </row>
    <row r="2339" spans="1:21" x14ac:dyDescent="0.25">
      <c r="A2339" s="53" t="s">
        <v>677</v>
      </c>
      <c r="B2339" s="53">
        <f t="shared" si="36"/>
        <v>2330</v>
      </c>
      <c r="C2339" s="53">
        <v>-0.7611479545362706</v>
      </c>
      <c r="D2339" s="53">
        <v>0.31509605332132329</v>
      </c>
      <c r="E2339" s="53">
        <v>4.1107965098051533</v>
      </c>
      <c r="F2339" s="53">
        <v>-0.21914243210773185</v>
      </c>
      <c r="K2339" s="53">
        <v>-7.0315427420092044E-2</v>
      </c>
      <c r="P2339" s="53">
        <v>-0.65927048106477004</v>
      </c>
      <c r="U2339" s="53">
        <v>-0.58225739787376363</v>
      </c>
    </row>
    <row r="2340" spans="1:21" x14ac:dyDescent="0.25">
      <c r="A2340" s="53" t="s">
        <v>677</v>
      </c>
      <c r="B2340" s="53">
        <f t="shared" si="36"/>
        <v>2331</v>
      </c>
      <c r="C2340" s="53">
        <v>-0.7904984518065219</v>
      </c>
      <c r="D2340" s="53">
        <v>-0.32953879679023684</v>
      </c>
      <c r="E2340" s="53">
        <v>5.3243981516175465</v>
      </c>
      <c r="F2340" s="53">
        <v>-0.21713861398691264</v>
      </c>
      <c r="K2340" s="53">
        <v>-6.7906732749123358E-2</v>
      </c>
      <c r="P2340" s="53">
        <v>-0.65777625041953525</v>
      </c>
      <c r="U2340" s="53">
        <v>-0.58073155313606895</v>
      </c>
    </row>
    <row r="2341" spans="1:21" x14ac:dyDescent="0.25">
      <c r="A2341" s="53" t="s">
        <v>677</v>
      </c>
      <c r="B2341" s="53">
        <f t="shared" si="36"/>
        <v>2332</v>
      </c>
      <c r="C2341" s="53">
        <v>-0.51515621105170351</v>
      </c>
      <c r="D2341" s="53">
        <v>-9.1675524868772035E-2</v>
      </c>
      <c r="E2341" s="53">
        <v>4.3832642735526672</v>
      </c>
      <c r="F2341" s="53">
        <v>-0.18419502170054972</v>
      </c>
      <c r="K2341" s="53">
        <v>-2.8306803814312571E-2</v>
      </c>
      <c r="P2341" s="53">
        <v>-0.63321048536982016</v>
      </c>
      <c r="U2341" s="53">
        <v>-0.55564603943168267</v>
      </c>
    </row>
    <row r="2342" spans="1:21" x14ac:dyDescent="0.25">
      <c r="A2342" s="53" t="s">
        <v>677</v>
      </c>
      <c r="B2342" s="53">
        <f t="shared" si="36"/>
        <v>2333</v>
      </c>
      <c r="C2342" s="53">
        <v>-0.51931710135569109</v>
      </c>
      <c r="D2342" s="53">
        <v>0.6880670286661561</v>
      </c>
      <c r="E2342" s="53">
        <v>4.3182547236783035</v>
      </c>
      <c r="F2342" s="53">
        <v>-0.18203218191811033</v>
      </c>
      <c r="K2342" s="53">
        <v>-2.5706956750353005E-2</v>
      </c>
      <c r="P2342" s="53">
        <v>-0.63159767358312324</v>
      </c>
      <c r="U2342" s="53">
        <v>-0.55399910467935953</v>
      </c>
    </row>
    <row r="2343" spans="1:21" x14ac:dyDescent="0.25">
      <c r="A2343" s="53" t="s">
        <v>677</v>
      </c>
      <c r="B2343" s="53">
        <f t="shared" si="36"/>
        <v>2334</v>
      </c>
      <c r="C2343" s="53">
        <v>-0.50482393483513355</v>
      </c>
      <c r="D2343" s="53">
        <v>-0.52817268819239016</v>
      </c>
      <c r="E2343" s="53">
        <v>4.4973025937668325</v>
      </c>
      <c r="F2343" s="53">
        <v>-0.16015223224034222</v>
      </c>
      <c r="K2343" s="53">
        <v>5.938924346801719E-4</v>
      </c>
      <c r="P2343" s="53">
        <v>-0.61528197557388886</v>
      </c>
      <c r="U2343" s="53">
        <v>-0.53733820829860446</v>
      </c>
    </row>
    <row r="2344" spans="1:21" x14ac:dyDescent="0.25">
      <c r="A2344" s="53" t="s">
        <v>677</v>
      </c>
      <c r="B2344" s="53">
        <f t="shared" si="36"/>
        <v>2335</v>
      </c>
      <c r="C2344" s="53">
        <v>-0.42205313758714913</v>
      </c>
      <c r="D2344" s="53">
        <v>1.1486861914706579</v>
      </c>
      <c r="E2344" s="53">
        <v>3.1318307256080922</v>
      </c>
      <c r="F2344" s="53">
        <v>-0.18280148021947762</v>
      </c>
      <c r="K2344" s="53">
        <v>-2.6631693731038186E-2</v>
      </c>
      <c r="P2344" s="53">
        <v>-0.63217133298129269</v>
      </c>
      <c r="U2344" s="53">
        <v>-0.55458490124076543</v>
      </c>
    </row>
    <row r="2345" spans="1:21" x14ac:dyDescent="0.25">
      <c r="A2345" s="53" t="s">
        <v>677</v>
      </c>
      <c r="B2345" s="53">
        <f t="shared" si="36"/>
        <v>2336</v>
      </c>
      <c r="C2345" s="53">
        <v>-0.24771422392332182</v>
      </c>
      <c r="D2345" s="53">
        <v>1.1015365149174448</v>
      </c>
      <c r="E2345" s="53">
        <v>2.93915822481231</v>
      </c>
      <c r="F2345" s="53">
        <v>-0.25664598284694295</v>
      </c>
      <c r="K2345" s="53">
        <v>-0.11539666601624257</v>
      </c>
      <c r="P2345" s="53">
        <v>-0.68723656952230927</v>
      </c>
      <c r="U2345" s="53">
        <v>-0.61081517711816835</v>
      </c>
    </row>
    <row r="2346" spans="1:21" x14ac:dyDescent="0.25">
      <c r="A2346" s="53" t="s">
        <v>677</v>
      </c>
      <c r="B2346" s="53">
        <f t="shared" si="36"/>
        <v>2337</v>
      </c>
      <c r="C2346" s="53">
        <v>-0.4535777015701446</v>
      </c>
      <c r="D2346" s="53">
        <v>1.5788706701994011E-2</v>
      </c>
      <c r="E2346" s="53">
        <v>4.0897483672718851</v>
      </c>
      <c r="F2346" s="53">
        <v>-0.13941363079345936</v>
      </c>
      <c r="K2346" s="53">
        <v>2.5522781074547286E-2</v>
      </c>
      <c r="P2346" s="53">
        <v>-0.59981737152660353</v>
      </c>
      <c r="U2346" s="53">
        <v>-0.52154641284765901</v>
      </c>
    </row>
    <row r="2347" spans="1:21" x14ac:dyDescent="0.25">
      <c r="A2347" s="53" t="s">
        <v>677</v>
      </c>
      <c r="B2347" s="53">
        <f t="shared" si="36"/>
        <v>2338</v>
      </c>
      <c r="C2347" s="53">
        <v>-0.74896602414973734</v>
      </c>
      <c r="D2347" s="53">
        <v>0.30797783643533372</v>
      </c>
      <c r="E2347" s="53">
        <v>13.932889296499193</v>
      </c>
      <c r="F2347" s="53">
        <v>-4.326826307109248E-2</v>
      </c>
      <c r="K2347" s="53">
        <v>0.14109456499299514</v>
      </c>
      <c r="P2347" s="53">
        <v>-0.5281225638214998</v>
      </c>
      <c r="U2347" s="53">
        <v>-0.44833472668278729</v>
      </c>
    </row>
    <row r="2348" spans="1:21" x14ac:dyDescent="0.25">
      <c r="A2348" s="53" t="s">
        <v>677</v>
      </c>
      <c r="B2348" s="53">
        <f t="shared" si="36"/>
        <v>2339</v>
      </c>
      <c r="C2348" s="53">
        <v>-0.53868795641203382</v>
      </c>
      <c r="D2348" s="53">
        <v>4.7799732879009127E-2</v>
      </c>
      <c r="E2348" s="53">
        <v>4.1106842255858993</v>
      </c>
      <c r="F2348" s="53">
        <v>-2.978079681305067E-2</v>
      </c>
      <c r="K2348" s="53">
        <v>0.15730720812815824</v>
      </c>
      <c r="P2348" s="53">
        <v>-0.51806507147728542</v>
      </c>
      <c r="U2348" s="53">
        <v>-0.43806444356634611</v>
      </c>
    </row>
    <row r="2349" spans="1:21" x14ac:dyDescent="0.25">
      <c r="A2349" s="53" t="s">
        <v>677</v>
      </c>
      <c r="B2349" s="53">
        <f t="shared" si="36"/>
        <v>2340</v>
      </c>
      <c r="C2349" s="53">
        <v>-0.58830485282713896</v>
      </c>
      <c r="D2349" s="53">
        <v>0.69792255313816876</v>
      </c>
      <c r="E2349" s="53">
        <v>4.4740020943327856</v>
      </c>
      <c r="F2349" s="53">
        <v>-0.13515259308902894</v>
      </c>
      <c r="K2349" s="53">
        <v>3.0644772289629283E-2</v>
      </c>
      <c r="P2349" s="53">
        <v>-0.59663995085538102</v>
      </c>
      <c r="U2349" s="53">
        <v>-0.51830176609510548</v>
      </c>
    </row>
    <row r="2350" spans="1:21" x14ac:dyDescent="0.25">
      <c r="A2350" s="53" t="s">
        <v>677</v>
      </c>
      <c r="B2350" s="53">
        <f t="shared" si="36"/>
        <v>2341</v>
      </c>
      <c r="C2350" s="53">
        <v>-0.78040864844653979</v>
      </c>
      <c r="D2350" s="53">
        <v>0.26128731050476539</v>
      </c>
      <c r="E2350" s="53">
        <v>3.8383463422074833</v>
      </c>
      <c r="F2350" s="53">
        <v>-0.23207667123812492</v>
      </c>
      <c r="K2350" s="53">
        <v>-8.5863062478744659E-2</v>
      </c>
      <c r="P2350" s="53">
        <v>-0.66891543650290541</v>
      </c>
      <c r="U2350" s="53">
        <v>-0.59210641586005031</v>
      </c>
    </row>
    <row r="2351" spans="1:21" x14ac:dyDescent="0.25">
      <c r="A2351" s="53" t="s">
        <v>677</v>
      </c>
      <c r="B2351" s="53">
        <f t="shared" si="36"/>
        <v>2342</v>
      </c>
      <c r="C2351" s="53">
        <v>-0.78096035909334505</v>
      </c>
      <c r="D2351" s="53">
        <v>0.47339075877481085</v>
      </c>
      <c r="E2351" s="53">
        <v>13.948783895173273</v>
      </c>
      <c r="F2351" s="53">
        <v>0.21392824026560936</v>
      </c>
      <c r="K2351" s="53">
        <v>0.45025827628113269</v>
      </c>
      <c r="P2351" s="53">
        <v>-0.33633325263599406</v>
      </c>
      <c r="U2351" s="53">
        <v>-0.2524876450078527</v>
      </c>
    </row>
    <row r="2352" spans="1:21" x14ac:dyDescent="0.25">
      <c r="A2352" s="53" t="s">
        <v>677</v>
      </c>
      <c r="B2352" s="53">
        <f t="shared" si="36"/>
        <v>2343</v>
      </c>
      <c r="C2352" s="53">
        <v>-0.38283740539542321</v>
      </c>
      <c r="D2352" s="53">
        <v>0.20867606548682155</v>
      </c>
      <c r="E2352" s="53">
        <v>16.089759434699022</v>
      </c>
      <c r="F2352" s="53">
        <v>-0.19583282881655992</v>
      </c>
      <c r="K2352" s="53">
        <v>-4.2296059471225611E-2</v>
      </c>
      <c r="P2352" s="53">
        <v>-0.64188870214778071</v>
      </c>
      <c r="U2352" s="53">
        <v>-0.56450786504438388</v>
      </c>
    </row>
    <row r="2353" spans="1:21" x14ac:dyDescent="0.25">
      <c r="A2353" s="53" t="s">
        <v>677</v>
      </c>
      <c r="B2353" s="53">
        <f t="shared" si="36"/>
        <v>2344</v>
      </c>
      <c r="C2353" s="53">
        <v>-0.90599586027864454</v>
      </c>
      <c r="D2353" s="53">
        <v>0.82674476665268992</v>
      </c>
      <c r="E2353" s="53">
        <v>14.195562841377289</v>
      </c>
      <c r="F2353" s="53">
        <v>-0.15091305530351543</v>
      </c>
      <c r="K2353" s="53">
        <v>1.1699868581244433E-2</v>
      </c>
      <c r="P2353" s="53">
        <v>-0.60839239753668162</v>
      </c>
      <c r="U2353" s="53">
        <v>-0.53030286444018859</v>
      </c>
    </row>
    <row r="2354" spans="1:21" x14ac:dyDescent="0.25">
      <c r="A2354" s="53" t="s">
        <v>677</v>
      </c>
      <c r="B2354" s="53">
        <f t="shared" si="36"/>
        <v>2345</v>
      </c>
      <c r="C2354" s="53">
        <v>-0.90984994413383147</v>
      </c>
      <c r="D2354" s="53">
        <v>1.3900651781087072</v>
      </c>
      <c r="E2354" s="53">
        <v>3.4787660219781031</v>
      </c>
      <c r="F2354" s="53">
        <v>-0.1464778261569675</v>
      </c>
      <c r="K2354" s="53">
        <v>1.7031247062564564E-2</v>
      </c>
      <c r="P2354" s="53">
        <v>-0.60508508374380043</v>
      </c>
      <c r="U2354" s="53">
        <v>-0.52692557636028858</v>
      </c>
    </row>
    <row r="2355" spans="1:21" x14ac:dyDescent="0.25">
      <c r="A2355" s="53" t="s">
        <v>677</v>
      </c>
      <c r="B2355" s="53">
        <f t="shared" si="36"/>
        <v>2346</v>
      </c>
      <c r="C2355" s="53">
        <v>-0.82642425587691315</v>
      </c>
      <c r="D2355" s="53">
        <v>0.82099004503881234</v>
      </c>
      <c r="E2355" s="53">
        <v>2.8836030081879174</v>
      </c>
      <c r="F2355" s="53">
        <v>0.14826167133706242</v>
      </c>
      <c r="K2355" s="53">
        <v>0.37132361000796638</v>
      </c>
      <c r="P2355" s="53">
        <v>-0.38530027146919438</v>
      </c>
      <c r="U2355" s="53">
        <v>-0.30249068051345496</v>
      </c>
    </row>
    <row r="2356" spans="1:21" x14ac:dyDescent="0.25">
      <c r="A2356" s="53" t="s">
        <v>677</v>
      </c>
      <c r="B2356" s="53">
        <f t="shared" si="36"/>
        <v>2347</v>
      </c>
      <c r="C2356" s="53">
        <v>-0.66631570508962568</v>
      </c>
      <c r="D2356" s="53">
        <v>0.17172088913656158</v>
      </c>
      <c r="E2356" s="53">
        <v>5.089629977319631</v>
      </c>
      <c r="F2356" s="53">
        <v>-0.27809986107271223</v>
      </c>
      <c r="K2356" s="53">
        <v>-0.14118535492823567</v>
      </c>
      <c r="P2356" s="53">
        <v>-0.70323454956401865</v>
      </c>
      <c r="U2356" s="53">
        <v>-0.62715163343315106</v>
      </c>
    </row>
    <row r="2357" spans="1:21" x14ac:dyDescent="0.25">
      <c r="A2357" s="53" t="s">
        <v>677</v>
      </c>
      <c r="B2357" s="53">
        <f t="shared" si="36"/>
        <v>2348</v>
      </c>
      <c r="C2357" s="53">
        <v>-0.69763421164453288</v>
      </c>
      <c r="D2357" s="53">
        <v>0.6491696381217722</v>
      </c>
      <c r="E2357" s="53">
        <v>14.152318232267991</v>
      </c>
      <c r="F2357" s="53">
        <v>-6.5801587276951581E-2</v>
      </c>
      <c r="K2357" s="53">
        <v>0.11400832529391866</v>
      </c>
      <c r="P2357" s="53">
        <v>-0.54492547782730894</v>
      </c>
      <c r="U2357" s="53">
        <v>-0.4654931473024308</v>
      </c>
    </row>
    <row r="2358" spans="1:21" x14ac:dyDescent="0.25">
      <c r="A2358" s="53" t="s">
        <v>677</v>
      </c>
      <c r="B2358" s="53">
        <f t="shared" si="36"/>
        <v>2349</v>
      </c>
      <c r="C2358" s="53">
        <v>-0.88694911446891478</v>
      </c>
      <c r="D2358" s="53">
        <v>1.0585474203999821</v>
      </c>
      <c r="E2358" s="53">
        <v>11.553472979314643</v>
      </c>
      <c r="F2358" s="53">
        <v>-0.28639342022080694</v>
      </c>
      <c r="K2358" s="53">
        <v>-0.15115464880567206</v>
      </c>
      <c r="P2358" s="53">
        <v>-0.70941898821560878</v>
      </c>
      <c r="U2358" s="53">
        <v>-0.63346691896301088</v>
      </c>
    </row>
    <row r="2359" spans="1:21" x14ac:dyDescent="0.25">
      <c r="A2359" s="53" t="s">
        <v>677</v>
      </c>
      <c r="B2359" s="53">
        <f t="shared" si="36"/>
        <v>2350</v>
      </c>
      <c r="C2359" s="53">
        <v>-7.3944930296449524E-2</v>
      </c>
      <c r="D2359" s="53">
        <v>0.64146693968656865</v>
      </c>
      <c r="E2359" s="53">
        <v>5.5622653713612698</v>
      </c>
      <c r="F2359" s="53">
        <v>-0.23291121302021009</v>
      </c>
      <c r="K2359" s="53">
        <v>-8.6866225551442799E-2</v>
      </c>
      <c r="P2359" s="53">
        <v>-0.66953774742651895</v>
      </c>
      <c r="U2359" s="53">
        <v>-0.59274189328854099</v>
      </c>
    </row>
    <row r="2360" spans="1:21" x14ac:dyDescent="0.25">
      <c r="A2360" s="53" t="s">
        <v>677</v>
      </c>
      <c r="B2360" s="53">
        <f t="shared" si="36"/>
        <v>2351</v>
      </c>
      <c r="C2360" s="53">
        <v>-0.8640070116647327</v>
      </c>
      <c r="D2360" s="53">
        <v>0.68329494686184855</v>
      </c>
      <c r="E2360" s="53">
        <v>4.1952494422966922</v>
      </c>
      <c r="F2360" s="53">
        <v>-4.246982844927015E-2</v>
      </c>
      <c r="K2360" s="53">
        <v>0.14205432536182247</v>
      </c>
      <c r="P2360" s="53">
        <v>-0.52752717770948299</v>
      </c>
      <c r="U2360" s="53">
        <v>-0.44772674372592952</v>
      </c>
    </row>
    <row r="2361" spans="1:21" x14ac:dyDescent="0.25">
      <c r="A2361" s="53" t="s">
        <v>677</v>
      </c>
      <c r="B2361" s="53">
        <f t="shared" si="36"/>
        <v>2352</v>
      </c>
      <c r="C2361" s="53">
        <v>-0.776889905740339</v>
      </c>
      <c r="D2361" s="53">
        <v>1.887472301633228</v>
      </c>
      <c r="E2361" s="53">
        <v>8.6157599042200275</v>
      </c>
      <c r="F2361" s="53">
        <v>-8.1466562497250934E-3</v>
      </c>
      <c r="K2361" s="53">
        <v>0.18331258184169943</v>
      </c>
      <c r="P2361" s="53">
        <v>-0.50193267129726116</v>
      </c>
      <c r="U2361" s="53">
        <v>-0.4215907231272859</v>
      </c>
    </row>
    <row r="2362" spans="1:21" x14ac:dyDescent="0.25">
      <c r="A2362" s="53" t="s">
        <v>677</v>
      </c>
      <c r="B2362" s="53">
        <f t="shared" si="36"/>
        <v>2353</v>
      </c>
      <c r="C2362" s="53">
        <v>-0.59084732991537858</v>
      </c>
      <c r="D2362" s="53">
        <v>0.52190999652350689</v>
      </c>
      <c r="E2362" s="53">
        <v>9.5965404436393946</v>
      </c>
      <c r="F2362" s="53">
        <v>-0.22771214987539753</v>
      </c>
      <c r="K2362" s="53">
        <v>-8.0616678468886288E-2</v>
      </c>
      <c r="P2362" s="53">
        <v>-0.66566084892122246</v>
      </c>
      <c r="U2362" s="53">
        <v>-0.58878296954290099</v>
      </c>
    </row>
    <row r="2363" spans="1:21" x14ac:dyDescent="0.25">
      <c r="A2363" s="53" t="s">
        <v>677</v>
      </c>
      <c r="B2363" s="53">
        <f t="shared" si="36"/>
        <v>2354</v>
      </c>
      <c r="C2363" s="53">
        <v>-0.5600186267844135</v>
      </c>
      <c r="D2363" s="53">
        <v>-0.72679777406151902</v>
      </c>
      <c r="E2363" s="53">
        <v>5.0910471858459871</v>
      </c>
      <c r="F2363" s="53">
        <v>3.0541037312547346E-2</v>
      </c>
      <c r="K2363" s="53">
        <v>0.22981722233143478</v>
      </c>
      <c r="P2363" s="53">
        <v>-0.47308357730335637</v>
      </c>
      <c r="U2363" s="53">
        <v>-0.39213125621149292</v>
      </c>
    </row>
    <row r="2364" spans="1:21" x14ac:dyDescent="0.25">
      <c r="A2364" s="53" t="s">
        <v>677</v>
      </c>
      <c r="B2364" s="53">
        <f t="shared" si="36"/>
        <v>2355</v>
      </c>
      <c r="C2364" s="53">
        <v>-0.29856382038086648</v>
      </c>
      <c r="D2364" s="53">
        <v>-0.58958883975447474</v>
      </c>
      <c r="E2364" s="53">
        <v>4.2031032717210666</v>
      </c>
      <c r="F2364" s="53">
        <v>2.6082136148648155E-2</v>
      </c>
      <c r="K2364" s="53">
        <v>0.22445738884142263</v>
      </c>
      <c r="P2364" s="53">
        <v>-0.47640854312433001</v>
      </c>
      <c r="U2364" s="53">
        <v>-0.39552656979117801</v>
      </c>
    </row>
    <row r="2365" spans="1:21" x14ac:dyDescent="0.25">
      <c r="A2365" s="53" t="s">
        <v>677</v>
      </c>
      <c r="B2365" s="53">
        <f t="shared" si="36"/>
        <v>2356</v>
      </c>
      <c r="C2365" s="53">
        <v>-0.72211673580052904</v>
      </c>
      <c r="D2365" s="53">
        <v>-1.1195289621620939</v>
      </c>
      <c r="E2365" s="53">
        <v>6.2632007660571389</v>
      </c>
      <c r="F2365" s="53">
        <v>-0.31220878684761777</v>
      </c>
      <c r="K2365" s="53">
        <v>-0.18218607594821157</v>
      </c>
      <c r="P2365" s="53">
        <v>-0.72866929418448789</v>
      </c>
      <c r="U2365" s="53">
        <v>-0.65312451208981426</v>
      </c>
    </row>
    <row r="2366" spans="1:21" x14ac:dyDescent="0.25">
      <c r="A2366" s="53" t="s">
        <v>677</v>
      </c>
      <c r="B2366" s="53">
        <f t="shared" si="36"/>
        <v>2357</v>
      </c>
      <c r="C2366" s="53">
        <v>0.97583701886608631</v>
      </c>
      <c r="D2366" s="53">
        <v>0.71304572546563438</v>
      </c>
      <c r="E2366" s="53">
        <v>3.1326828734841579</v>
      </c>
      <c r="F2366" s="53">
        <v>5.5463286220196285E-2</v>
      </c>
      <c r="K2366" s="53">
        <v>0.25977507504706293</v>
      </c>
      <c r="P2366" s="53">
        <v>-0.45449926185123551</v>
      </c>
      <c r="U2366" s="53">
        <v>-0.37315374425461528</v>
      </c>
    </row>
    <row r="2367" spans="1:21" x14ac:dyDescent="0.25">
      <c r="A2367" s="53" t="s">
        <v>677</v>
      </c>
      <c r="B2367" s="53">
        <f t="shared" si="36"/>
        <v>2358</v>
      </c>
      <c r="C2367" s="53">
        <v>1.4420151579261082</v>
      </c>
      <c r="D2367" s="53">
        <v>-1.2175197379080636</v>
      </c>
      <c r="E2367" s="53">
        <v>3.0224852821496273</v>
      </c>
      <c r="F2367" s="53">
        <v>-3.1316967046436703E-2</v>
      </c>
      <c r="K2367" s="53">
        <v>0.15546065079023733</v>
      </c>
      <c r="P2367" s="53">
        <v>-0.51921058095001371</v>
      </c>
      <c r="U2367" s="53">
        <v>-0.43923418908489503</v>
      </c>
    </row>
    <row r="2368" spans="1:21" x14ac:dyDescent="0.25">
      <c r="A2368" s="53" t="s">
        <v>677</v>
      </c>
      <c r="B2368" s="53">
        <f t="shared" si="36"/>
        <v>2359</v>
      </c>
      <c r="C2368" s="53">
        <v>0.56391554134289446</v>
      </c>
      <c r="D2368" s="53">
        <v>0.79291139290501811</v>
      </c>
      <c r="E2368" s="53">
        <v>3.1895563693912066</v>
      </c>
      <c r="F2368" s="53">
        <v>-0.23141358626057149</v>
      </c>
      <c r="K2368" s="53">
        <v>-8.5065999494216227E-2</v>
      </c>
      <c r="P2368" s="53">
        <v>-0.66842097950425816</v>
      </c>
      <c r="U2368" s="53">
        <v>-0.59160149741803592</v>
      </c>
    </row>
    <row r="2369" spans="1:21" x14ac:dyDescent="0.25">
      <c r="A2369" s="53" t="s">
        <v>677</v>
      </c>
      <c r="B2369" s="53">
        <f t="shared" si="36"/>
        <v>2360</v>
      </c>
      <c r="C2369" s="53">
        <v>0.37302956933746934</v>
      </c>
      <c r="D2369" s="53">
        <v>1.2692940508856922</v>
      </c>
      <c r="E2369" s="53">
        <v>6.6290107398679412</v>
      </c>
      <c r="F2369" s="53">
        <v>-0.28132818526735204</v>
      </c>
      <c r="K2369" s="53">
        <v>-0.14506597024107107</v>
      </c>
      <c r="P2369" s="53">
        <v>-0.70564188428879493</v>
      </c>
      <c r="U2369" s="53">
        <v>-0.62960990119347549</v>
      </c>
    </row>
    <row r="2370" spans="1:21" x14ac:dyDescent="0.25">
      <c r="A2370" s="53" t="s">
        <v>677</v>
      </c>
      <c r="B2370" s="53">
        <f t="shared" si="36"/>
        <v>2361</v>
      </c>
      <c r="C2370" s="53">
        <v>1.0005632240912778</v>
      </c>
      <c r="D2370" s="53">
        <v>0.8322017807028238</v>
      </c>
      <c r="E2370" s="53">
        <v>3.3548169475568388</v>
      </c>
      <c r="F2370" s="53">
        <v>-0.21279503497602079</v>
      </c>
      <c r="K2370" s="53">
        <v>-6.2685522546577985E-2</v>
      </c>
      <c r="P2370" s="53">
        <v>-0.65453727937688388</v>
      </c>
      <c r="U2370" s="53">
        <v>-0.57742405376390971</v>
      </c>
    </row>
    <row r="2371" spans="1:21" x14ac:dyDescent="0.25">
      <c r="A2371" s="53" t="s">
        <v>677</v>
      </c>
      <c r="B2371" s="53">
        <f t="shared" si="36"/>
        <v>2362</v>
      </c>
      <c r="C2371" s="53">
        <v>-0.80252955947212168</v>
      </c>
      <c r="D2371" s="53">
        <v>1.0987931364359818</v>
      </c>
      <c r="E2371" s="53">
        <v>4.3530009343681622</v>
      </c>
      <c r="F2371" s="53">
        <v>-0.2159766267003608</v>
      </c>
      <c r="K2371" s="53">
        <v>-6.6509962974575926E-2</v>
      </c>
      <c r="P2371" s="53">
        <v>-0.6569097660840062</v>
      </c>
      <c r="U2371" s="53">
        <v>-0.57984673621180216</v>
      </c>
    </row>
    <row r="2372" spans="1:21" x14ac:dyDescent="0.25">
      <c r="A2372" s="53" t="s">
        <v>677</v>
      </c>
      <c r="B2372" s="53">
        <f t="shared" si="36"/>
        <v>2363</v>
      </c>
      <c r="C2372" s="53">
        <v>-0.48928075697904011</v>
      </c>
      <c r="D2372" s="53">
        <v>0.54890404664234593</v>
      </c>
      <c r="E2372" s="53">
        <v>8.2121544397055413</v>
      </c>
      <c r="F2372" s="53">
        <v>-0.20981677101425161</v>
      </c>
      <c r="K2372" s="53">
        <v>-5.9105492772958283E-2</v>
      </c>
      <c r="P2372" s="53">
        <v>-0.6523164125052664</v>
      </c>
      <c r="U2372" s="53">
        <v>-0.57515619903881443</v>
      </c>
    </row>
    <row r="2373" spans="1:21" x14ac:dyDescent="0.25">
      <c r="A2373" s="53" t="s">
        <v>677</v>
      </c>
      <c r="B2373" s="53">
        <f t="shared" si="36"/>
        <v>2364</v>
      </c>
      <c r="C2373" s="53">
        <v>-0.39615462306153898</v>
      </c>
      <c r="D2373" s="53">
        <v>0.54138160557262982</v>
      </c>
      <c r="E2373" s="53">
        <v>5.6350619906984489</v>
      </c>
      <c r="F2373" s="53">
        <v>-0.25449498155921396</v>
      </c>
      <c r="K2373" s="53">
        <v>-0.11281104944497337</v>
      </c>
      <c r="P2373" s="53">
        <v>-0.68563258560347418</v>
      </c>
      <c r="U2373" s="53">
        <v>-0.60917725700877534</v>
      </c>
    </row>
    <row r="2374" spans="1:21" x14ac:dyDescent="0.25">
      <c r="A2374" s="53" t="s">
        <v>677</v>
      </c>
      <c r="B2374" s="53">
        <f t="shared" si="36"/>
        <v>2365</v>
      </c>
      <c r="C2374" s="53">
        <v>-2.0541720895817009E-3</v>
      </c>
      <c r="D2374" s="53">
        <v>0.28634733542603125</v>
      </c>
      <c r="E2374" s="53">
        <v>1.5897794204073883</v>
      </c>
      <c r="F2374" s="53">
        <v>-0.33542583011462862</v>
      </c>
      <c r="K2374" s="53">
        <v>-0.21009418188451046</v>
      </c>
      <c r="P2374" s="53">
        <v>-0.74598205185489386</v>
      </c>
      <c r="U2374" s="53">
        <v>-0.67080356335985492</v>
      </c>
    </row>
    <row r="2375" spans="1:21" x14ac:dyDescent="0.25">
      <c r="A2375" s="53" t="s">
        <v>677</v>
      </c>
      <c r="B2375" s="53">
        <f t="shared" si="36"/>
        <v>2366</v>
      </c>
      <c r="C2375" s="53">
        <v>-0.34867021692374478</v>
      </c>
      <c r="D2375" s="53">
        <v>-0.27460570027236891</v>
      </c>
      <c r="E2375" s="53">
        <v>2.3720899477969875</v>
      </c>
      <c r="F2375" s="53">
        <v>-0.20089563740066627</v>
      </c>
      <c r="K2375" s="53">
        <v>-4.8381821412377159E-2</v>
      </c>
      <c r="P2375" s="53">
        <v>-0.64566399675098407</v>
      </c>
      <c r="U2375" s="53">
        <v>-0.56836303520965625</v>
      </c>
    </row>
    <row r="2376" spans="1:21" x14ac:dyDescent="0.25">
      <c r="A2376" s="53" t="s">
        <v>677</v>
      </c>
      <c r="B2376" s="53">
        <f t="shared" si="36"/>
        <v>2367</v>
      </c>
      <c r="C2376" s="53">
        <v>-0.94911756980279027</v>
      </c>
      <c r="D2376" s="53">
        <v>-0.3163642128485033</v>
      </c>
      <c r="E2376" s="53">
        <v>2.5859756787110304</v>
      </c>
      <c r="F2376" s="53">
        <v>-0.5409852309781682</v>
      </c>
      <c r="K2376" s="53">
        <v>-0.4571873827510135</v>
      </c>
      <c r="P2376" s="53">
        <v>-0.89926600162816328</v>
      </c>
      <c r="U2376" s="53">
        <v>-0.82733060881999221</v>
      </c>
    </row>
    <row r="2377" spans="1:21" x14ac:dyDescent="0.25">
      <c r="A2377" s="53" t="s">
        <v>677</v>
      </c>
      <c r="B2377" s="53">
        <f t="shared" si="36"/>
        <v>2368</v>
      </c>
      <c r="C2377" s="53">
        <v>-0.34604094243854672</v>
      </c>
      <c r="D2377" s="53">
        <v>-0.67080222112106869</v>
      </c>
      <c r="E2377" s="53">
        <v>4.949073150518581</v>
      </c>
      <c r="F2377" s="53">
        <v>-0.45646158573074136</v>
      </c>
      <c r="K2377" s="53">
        <v>-0.35558551990575199</v>
      </c>
      <c r="P2377" s="53">
        <v>-0.83623741651684003</v>
      </c>
      <c r="U2377" s="53">
        <v>-0.76296850031743157</v>
      </c>
    </row>
    <row r="2378" spans="1:21" x14ac:dyDescent="0.25">
      <c r="A2378" s="53" t="s">
        <v>677</v>
      </c>
      <c r="B2378" s="53">
        <f t="shared" si="36"/>
        <v>2369</v>
      </c>
      <c r="C2378" s="53">
        <v>-0.4048402646024809</v>
      </c>
      <c r="D2378" s="53">
        <v>-0.19372279737192744</v>
      </c>
      <c r="E2378" s="53">
        <v>3.7215179110415573</v>
      </c>
      <c r="F2378" s="53">
        <v>-0.51566422218989594</v>
      </c>
      <c r="K2378" s="53">
        <v>-0.42675019970621314</v>
      </c>
      <c r="P2378" s="53">
        <v>-0.88038433422202678</v>
      </c>
      <c r="U2378" s="53">
        <v>-0.80804945370352277</v>
      </c>
    </row>
    <row r="2379" spans="1:21" x14ac:dyDescent="0.25">
      <c r="A2379" s="53" t="s">
        <v>677</v>
      </c>
      <c r="B2379" s="53">
        <f t="shared" ref="B2379:B2442" si="37">B2378+1</f>
        <v>2370</v>
      </c>
      <c r="C2379" s="53">
        <v>-2.3410030960156106E-2</v>
      </c>
      <c r="D2379" s="53">
        <v>0.3712472866934724</v>
      </c>
      <c r="E2379" s="53">
        <v>3.1763541656098613</v>
      </c>
      <c r="F2379" s="53">
        <v>-0.81352401077773995</v>
      </c>
      <c r="K2379" s="53">
        <v>-0.78479331650070605</v>
      </c>
      <c r="P2379" s="53">
        <v>-1.1024959218291785</v>
      </c>
      <c r="U2379" s="53">
        <v>-1.0348603534880918</v>
      </c>
    </row>
    <row r="2380" spans="1:21" x14ac:dyDescent="0.25">
      <c r="A2380" s="53" t="s">
        <v>677</v>
      </c>
      <c r="B2380" s="53">
        <f t="shared" si="37"/>
        <v>2371</v>
      </c>
      <c r="C2380" s="53">
        <v>-0.88824493491889267</v>
      </c>
      <c r="D2380" s="53">
        <v>1.6995606507393806</v>
      </c>
      <c r="E2380" s="53">
        <v>3.9546163902108957</v>
      </c>
      <c r="F2380" s="53">
        <v>-0.81470329589003598</v>
      </c>
      <c r="K2380" s="53">
        <v>-0.78621087917070454</v>
      </c>
      <c r="P2380" s="53">
        <v>-1.1033753050106929</v>
      </c>
      <c r="U2380" s="53">
        <v>-1.0357583421648799</v>
      </c>
    </row>
    <row r="2381" spans="1:21" x14ac:dyDescent="0.25">
      <c r="A2381" s="53" t="s">
        <v>677</v>
      </c>
      <c r="B2381" s="53">
        <f t="shared" si="37"/>
        <v>2372</v>
      </c>
      <c r="C2381" s="53">
        <v>-0.37507218817295035</v>
      </c>
      <c r="D2381" s="53">
        <v>0.49373241514601279</v>
      </c>
      <c r="E2381" s="53">
        <v>6.1281367621423826</v>
      </c>
      <c r="F2381" s="53">
        <v>-0.69429815764523628</v>
      </c>
      <c r="K2381" s="53">
        <v>-0.64147757636529446</v>
      </c>
      <c r="P2381" s="53">
        <v>-1.0135901865212129</v>
      </c>
      <c r="U2381" s="53">
        <v>-0.94407360058407919</v>
      </c>
    </row>
    <row r="2382" spans="1:21" x14ac:dyDescent="0.25">
      <c r="A2382" s="53" t="s">
        <v>677</v>
      </c>
      <c r="B2382" s="53">
        <f t="shared" si="37"/>
        <v>2373</v>
      </c>
      <c r="C2382" s="53">
        <v>0.16599165931704765</v>
      </c>
      <c r="D2382" s="53">
        <v>0.65677796172787228</v>
      </c>
      <c r="E2382" s="53">
        <v>3.0390984988325176</v>
      </c>
      <c r="F2382" s="53">
        <v>-0.58055814661508476</v>
      </c>
      <c r="K2382" s="53">
        <v>-0.50475610668807658</v>
      </c>
      <c r="P2382" s="53">
        <v>-0.92877519842183254</v>
      </c>
      <c r="U2382" s="53">
        <v>-0.85746414461970899</v>
      </c>
    </row>
    <row r="2383" spans="1:21" x14ac:dyDescent="0.25">
      <c r="A2383" s="53" t="s">
        <v>677</v>
      </c>
      <c r="B2383" s="53">
        <f t="shared" si="37"/>
        <v>2374</v>
      </c>
      <c r="C2383" s="53">
        <v>-0.23970957177801469</v>
      </c>
      <c r="D2383" s="53">
        <v>-5.2100784482775893E-2</v>
      </c>
      <c r="E2383" s="53">
        <v>3.3898387102739318</v>
      </c>
      <c r="F2383" s="53">
        <v>-0.58780351917672313</v>
      </c>
      <c r="K2383" s="53">
        <v>-0.51346542521208827</v>
      </c>
      <c r="P2383" s="53">
        <v>-0.93417801298132852</v>
      </c>
      <c r="U2383" s="53">
        <v>-0.86298126889408888</v>
      </c>
    </row>
    <row r="2384" spans="1:21" x14ac:dyDescent="0.25">
      <c r="A2384" s="53" t="s">
        <v>677</v>
      </c>
      <c r="B2384" s="53">
        <f t="shared" si="37"/>
        <v>2375</v>
      </c>
      <c r="C2384" s="53">
        <v>9.6034926307751914E-2</v>
      </c>
      <c r="D2384" s="53">
        <v>1.1838263093024435</v>
      </c>
      <c r="E2384" s="53">
        <v>3.9470842386917178</v>
      </c>
      <c r="F2384" s="53">
        <v>-0.24714491215460346</v>
      </c>
      <c r="K2384" s="53">
        <v>-0.1039758798144596</v>
      </c>
      <c r="P2384" s="53">
        <v>-0.68015169947171172</v>
      </c>
      <c r="U2384" s="53">
        <v>-0.60358040936766755</v>
      </c>
    </row>
    <row r="2385" spans="1:21" x14ac:dyDescent="0.25">
      <c r="A2385" s="53" t="s">
        <v>677</v>
      </c>
      <c r="B2385" s="53">
        <f t="shared" si="37"/>
        <v>2376</v>
      </c>
      <c r="C2385" s="53">
        <v>0.80514279039943581</v>
      </c>
      <c r="D2385" s="53">
        <v>0.52890075443767881</v>
      </c>
      <c r="E2385" s="53">
        <v>3.9899507269760597</v>
      </c>
      <c r="F2385" s="53">
        <v>-0.24157531058904755</v>
      </c>
      <c r="K2385" s="53">
        <v>-9.7280926080390809E-2</v>
      </c>
      <c r="P2385" s="53">
        <v>-0.67599849352226193</v>
      </c>
      <c r="U2385" s="53">
        <v>-0.59933933222021396</v>
      </c>
    </row>
    <row r="2386" spans="1:21" x14ac:dyDescent="0.25">
      <c r="A2386" s="53" t="s">
        <v>677</v>
      </c>
      <c r="B2386" s="53">
        <f t="shared" si="37"/>
        <v>2377</v>
      </c>
      <c r="C2386" s="53">
        <v>-0.32862079884111567</v>
      </c>
      <c r="D2386" s="53">
        <v>-0.14951526767608295</v>
      </c>
      <c r="E2386" s="53">
        <v>3.5413702592134393</v>
      </c>
      <c r="F2386" s="53">
        <v>-0.27660071783223134</v>
      </c>
      <c r="K2386" s="53">
        <v>-0.13938330598135376</v>
      </c>
      <c r="P2386" s="53">
        <v>-0.7021166508145017</v>
      </c>
      <c r="U2386" s="53">
        <v>-0.62601008280998216</v>
      </c>
    </row>
    <row r="2387" spans="1:21" x14ac:dyDescent="0.25">
      <c r="A2387" s="53" t="s">
        <v>677</v>
      </c>
      <c r="B2387" s="53">
        <f t="shared" si="37"/>
        <v>2378</v>
      </c>
      <c r="C2387" s="53">
        <v>-0.98267417336648555</v>
      </c>
      <c r="D2387" s="53">
        <v>3.5061234134905229E-2</v>
      </c>
      <c r="E2387" s="53">
        <v>2.9306221928076268</v>
      </c>
      <c r="F2387" s="53">
        <v>-0.14837664413864685</v>
      </c>
      <c r="K2387" s="53">
        <v>1.4748768076028247E-2</v>
      </c>
      <c r="P2387" s="53">
        <v>-0.60650101665131817</v>
      </c>
      <c r="U2387" s="53">
        <v>-0.52837146678072311</v>
      </c>
    </row>
    <row r="2388" spans="1:21" x14ac:dyDescent="0.25">
      <c r="A2388" s="53" t="s">
        <v>677</v>
      </c>
      <c r="B2388" s="53">
        <f t="shared" si="37"/>
        <v>2379</v>
      </c>
      <c r="C2388" s="53">
        <v>-0.62973622816704278</v>
      </c>
      <c r="D2388" s="53">
        <v>3.8427940935499172E-2</v>
      </c>
      <c r="E2388" s="53">
        <v>3.6214095164746709</v>
      </c>
      <c r="F2388" s="53">
        <v>-0.34444498805547713</v>
      </c>
      <c r="K2388" s="53">
        <v>-0.22093568363710722</v>
      </c>
      <c r="P2388" s="53">
        <v>-0.75270756354151325</v>
      </c>
      <c r="U2388" s="53">
        <v>-0.67767136964401775</v>
      </c>
    </row>
    <row r="2389" spans="1:21" x14ac:dyDescent="0.25">
      <c r="A2389" s="53" t="s">
        <v>677</v>
      </c>
      <c r="B2389" s="53">
        <f t="shared" si="37"/>
        <v>2380</v>
      </c>
      <c r="C2389" s="53">
        <v>-1.0095280161302902</v>
      </c>
      <c r="D2389" s="53">
        <v>-0.47967559603606641</v>
      </c>
      <c r="E2389" s="53">
        <v>3.5085577654529168</v>
      </c>
      <c r="F2389" s="53">
        <v>-0.29105291450969289</v>
      </c>
      <c r="K2389" s="53">
        <v>-0.15675560577199604</v>
      </c>
      <c r="P2389" s="53">
        <v>-0.71289353467539618</v>
      </c>
      <c r="U2389" s="53">
        <v>-0.63701497792462392</v>
      </c>
    </row>
    <row r="2390" spans="1:21" x14ac:dyDescent="0.25">
      <c r="A2390" s="53" t="s">
        <v>677</v>
      </c>
      <c r="B2390" s="53">
        <f t="shared" si="37"/>
        <v>2381</v>
      </c>
      <c r="C2390" s="53">
        <v>-0.25362432267272927</v>
      </c>
      <c r="D2390" s="53">
        <v>-0.27118133239527159</v>
      </c>
      <c r="E2390" s="53">
        <v>3.0755483937101031</v>
      </c>
      <c r="F2390" s="53">
        <v>-0.37992438988644023</v>
      </c>
      <c r="K2390" s="53">
        <v>-0.26358378888752737</v>
      </c>
      <c r="P2390" s="53">
        <v>-0.77916426085331991</v>
      </c>
      <c r="U2390" s="53">
        <v>-0.70468782289287846</v>
      </c>
    </row>
    <row r="2391" spans="1:21" x14ac:dyDescent="0.25">
      <c r="A2391" s="53" t="s">
        <v>677</v>
      </c>
      <c r="B2391" s="53">
        <f t="shared" si="37"/>
        <v>2382</v>
      </c>
      <c r="C2391" s="53">
        <v>-1.0175399523557107</v>
      </c>
      <c r="D2391" s="53">
        <v>-9.4901240305760842E-3</v>
      </c>
      <c r="E2391" s="53">
        <v>4.1713438222577635</v>
      </c>
      <c r="F2391" s="53">
        <v>-0.27304767779864175</v>
      </c>
      <c r="K2391" s="53">
        <v>-0.13511236516804942</v>
      </c>
      <c r="P2391" s="53">
        <v>-0.69946717816687165</v>
      </c>
      <c r="U2391" s="53">
        <v>-0.62330455410867713</v>
      </c>
    </row>
    <row r="2392" spans="1:21" x14ac:dyDescent="0.25">
      <c r="A2392" s="53" t="s">
        <v>677</v>
      </c>
      <c r="B2392" s="53">
        <f t="shared" si="37"/>
        <v>2383</v>
      </c>
      <c r="C2392" s="53">
        <v>-0.94238900894030009</v>
      </c>
      <c r="D2392" s="53">
        <v>-0.39497684945801703</v>
      </c>
      <c r="E2392" s="53">
        <v>2.8724346687363509</v>
      </c>
      <c r="F2392" s="53">
        <v>-0.41964084913624411</v>
      </c>
      <c r="K2392" s="53">
        <v>-0.31132505978971714</v>
      </c>
      <c r="P2392" s="53">
        <v>-0.80878049693517384</v>
      </c>
      <c r="U2392" s="53">
        <v>-0.73493066265789941</v>
      </c>
    </row>
    <row r="2393" spans="1:21" x14ac:dyDescent="0.25">
      <c r="A2393" s="53" t="s">
        <v>677</v>
      </c>
      <c r="B2393" s="53">
        <f t="shared" si="37"/>
        <v>2384</v>
      </c>
      <c r="C2393" s="53">
        <v>-1.0291883847817573</v>
      </c>
      <c r="D2393" s="53">
        <v>0.38011592023748753</v>
      </c>
      <c r="E2393" s="53">
        <v>2.7985485946455197</v>
      </c>
      <c r="F2393" s="53">
        <v>-0.16210567336477083</v>
      </c>
      <c r="K2393" s="53">
        <v>-1.754246439589823E-3</v>
      </c>
      <c r="P2393" s="53">
        <v>-0.61673864050842386</v>
      </c>
      <c r="U2393" s="53">
        <v>-0.53882569253139867</v>
      </c>
    </row>
    <row r="2394" spans="1:21" x14ac:dyDescent="0.25">
      <c r="A2394" s="53" t="s">
        <v>677</v>
      </c>
      <c r="B2394" s="53">
        <f t="shared" si="37"/>
        <v>2385</v>
      </c>
      <c r="C2394" s="53">
        <v>-1.2473196753514972</v>
      </c>
      <c r="D2394" s="53">
        <v>9.7309506081794186E-2</v>
      </c>
      <c r="E2394" s="53">
        <v>2.1845327506828132</v>
      </c>
      <c r="F2394" s="53">
        <v>-0.27952041082899093</v>
      </c>
      <c r="K2394" s="53">
        <v>-0.1428929303774463</v>
      </c>
      <c r="P2394" s="53">
        <v>-0.70429384180060384</v>
      </c>
      <c r="U2394" s="53">
        <v>-0.62823333757971567</v>
      </c>
    </row>
    <row r="2395" spans="1:21" x14ac:dyDescent="0.25">
      <c r="A2395" s="53" t="s">
        <v>677</v>
      </c>
      <c r="B2395" s="53">
        <f t="shared" si="37"/>
        <v>2386</v>
      </c>
      <c r="C2395" s="53">
        <v>-1.2184368259686791</v>
      </c>
      <c r="D2395" s="53">
        <v>-0.77127477991708948</v>
      </c>
      <c r="E2395" s="53">
        <v>2.8366123483242554</v>
      </c>
      <c r="F2395" s="53">
        <v>-0.52949430373290007</v>
      </c>
      <c r="K2395" s="53">
        <v>-0.44337468441647077</v>
      </c>
      <c r="P2395" s="53">
        <v>-0.89069731195835211</v>
      </c>
      <c r="U2395" s="53">
        <v>-0.81858062762845696</v>
      </c>
    </row>
    <row r="2396" spans="1:21" x14ac:dyDescent="0.25">
      <c r="A2396" s="53" t="s">
        <v>677</v>
      </c>
      <c r="B2396" s="53">
        <f t="shared" si="37"/>
        <v>2387</v>
      </c>
      <c r="C2396" s="53">
        <v>-1.1828727597580744</v>
      </c>
      <c r="D2396" s="53">
        <v>0.38357032935147667</v>
      </c>
      <c r="E2396" s="53">
        <v>4.1082983338457968</v>
      </c>
      <c r="F2396" s="53">
        <v>-0.43098216187318505</v>
      </c>
      <c r="K2396" s="53">
        <v>-0.32495791362382193</v>
      </c>
      <c r="P2396" s="53">
        <v>-0.81723762030014346</v>
      </c>
      <c r="U2396" s="53">
        <v>-0.74356671708739874</v>
      </c>
    </row>
    <row r="2397" spans="1:21" x14ac:dyDescent="0.25">
      <c r="A2397" s="53" t="s">
        <v>677</v>
      </c>
      <c r="B2397" s="53">
        <f t="shared" si="37"/>
        <v>2388</v>
      </c>
      <c r="C2397" s="53">
        <v>-1.0843281502921185</v>
      </c>
      <c r="D2397" s="53">
        <v>0.43469760090943577</v>
      </c>
      <c r="E2397" s="53">
        <v>12.955381392347485</v>
      </c>
      <c r="F2397" s="53">
        <v>-0.37877483774279885</v>
      </c>
      <c r="K2397" s="53">
        <v>-0.26220196680815738</v>
      </c>
      <c r="P2397" s="53">
        <v>-0.77830704930129435</v>
      </c>
      <c r="U2397" s="53">
        <v>-0.70381247494045862</v>
      </c>
    </row>
    <row r="2398" spans="1:21" x14ac:dyDescent="0.25">
      <c r="A2398" s="53" t="s">
        <v>677</v>
      </c>
      <c r="B2398" s="53">
        <f t="shared" si="37"/>
        <v>2389</v>
      </c>
      <c r="C2398" s="53">
        <v>-0.61989253721767212</v>
      </c>
      <c r="D2398" s="53">
        <v>-0.794855385792967</v>
      </c>
      <c r="E2398" s="53">
        <v>3.2660304448279698</v>
      </c>
      <c r="F2398" s="53">
        <v>-0.21416551103207776</v>
      </c>
      <c r="K2398" s="53">
        <v>-6.433290677702154E-2</v>
      </c>
      <c r="P2398" s="53">
        <v>-0.65555923206822075</v>
      </c>
      <c r="U2398" s="53">
        <v>-0.57846762835610688</v>
      </c>
    </row>
    <row r="2399" spans="1:21" x14ac:dyDescent="0.25">
      <c r="A2399" s="53" t="s">
        <v>677</v>
      </c>
      <c r="B2399" s="53">
        <f t="shared" si="37"/>
        <v>2390</v>
      </c>
      <c r="C2399" s="53">
        <v>-0.54780149415405421</v>
      </c>
      <c r="D2399" s="53">
        <v>0.39759888094628737</v>
      </c>
      <c r="E2399" s="53">
        <v>5.3901882316956513</v>
      </c>
      <c r="F2399" s="53">
        <v>-0.57650954053035031</v>
      </c>
      <c r="K2399" s="53">
        <v>-0.49988946944199547</v>
      </c>
      <c r="P2399" s="53">
        <v>-0.92575618625728473</v>
      </c>
      <c r="U2399" s="53">
        <v>-0.85438125789201269</v>
      </c>
    </row>
    <row r="2400" spans="1:21" x14ac:dyDescent="0.25">
      <c r="A2400" s="53" t="s">
        <v>677</v>
      </c>
      <c r="B2400" s="53">
        <f t="shared" si="37"/>
        <v>2391</v>
      </c>
      <c r="C2400" s="53">
        <v>-0.67392433199189405</v>
      </c>
      <c r="D2400" s="53">
        <v>-0.7347153304857682</v>
      </c>
      <c r="E2400" s="53">
        <v>4.188653804709122</v>
      </c>
      <c r="F2400" s="53">
        <v>-0.5876496585220361</v>
      </c>
      <c r="K2400" s="53">
        <v>-0.51328047662061393</v>
      </c>
      <c r="P2400" s="53">
        <v>-0.93406328036016872</v>
      </c>
      <c r="U2400" s="53">
        <v>-0.86286410882459286</v>
      </c>
    </row>
    <row r="2401" spans="1:21" x14ac:dyDescent="0.25">
      <c r="A2401" s="53" t="s">
        <v>677</v>
      </c>
      <c r="B2401" s="53">
        <f t="shared" si="37"/>
        <v>2392</v>
      </c>
      <c r="C2401" s="53">
        <v>-0.58415791911897297</v>
      </c>
      <c r="D2401" s="53">
        <v>-0.78142558061142919</v>
      </c>
      <c r="E2401" s="53">
        <v>12.026532018438932</v>
      </c>
      <c r="F2401" s="53">
        <v>-0.67777901746735059</v>
      </c>
      <c r="K2401" s="53">
        <v>-0.62162070188050311</v>
      </c>
      <c r="P2401" s="53">
        <v>-1.0012719999401691</v>
      </c>
      <c r="U2401" s="53">
        <v>-0.93149479273231472</v>
      </c>
    </row>
    <row r="2402" spans="1:21" x14ac:dyDescent="0.25">
      <c r="A2402" s="53" t="s">
        <v>677</v>
      </c>
      <c r="B2402" s="53">
        <f t="shared" si="37"/>
        <v>2393</v>
      </c>
      <c r="C2402" s="53">
        <v>-0.75789019569707627</v>
      </c>
      <c r="D2402" s="53">
        <v>-0.69561157921712713</v>
      </c>
      <c r="E2402" s="53">
        <v>4.7885036243595689</v>
      </c>
      <c r="F2402" s="53">
        <v>-0.70617783102549758</v>
      </c>
      <c r="K2402" s="53">
        <v>-0.65575756798059415</v>
      </c>
      <c r="P2402" s="53">
        <v>-1.0224487609775164</v>
      </c>
      <c r="U2402" s="53">
        <v>-0.95311959978154792</v>
      </c>
    </row>
    <row r="2403" spans="1:21" x14ac:dyDescent="0.25">
      <c r="A2403" s="53" t="s">
        <v>677</v>
      </c>
      <c r="B2403" s="53">
        <f t="shared" si="37"/>
        <v>2394</v>
      </c>
      <c r="C2403" s="53">
        <v>-1.1887594897862979</v>
      </c>
      <c r="D2403" s="53">
        <v>0.61686333572243024</v>
      </c>
      <c r="E2403" s="53">
        <v>2.6094867850156933</v>
      </c>
      <c r="F2403" s="53">
        <v>-0.7305984429865624</v>
      </c>
      <c r="K2403" s="53">
        <v>-0.68511242672813488</v>
      </c>
      <c r="P2403" s="53">
        <v>-1.0406590098960631</v>
      </c>
      <c r="U2403" s="53">
        <v>-0.97171513091530282</v>
      </c>
    </row>
    <row r="2404" spans="1:21" x14ac:dyDescent="0.25">
      <c r="A2404" s="53" t="s">
        <v>677</v>
      </c>
      <c r="B2404" s="53">
        <f t="shared" si="37"/>
        <v>2395</v>
      </c>
      <c r="C2404" s="53">
        <v>-0.2182092594060468</v>
      </c>
      <c r="D2404" s="53">
        <v>-0.65287103342376052</v>
      </c>
      <c r="E2404" s="53">
        <v>5.2564461466175745</v>
      </c>
      <c r="F2404" s="53">
        <v>-0.32338106914937553</v>
      </c>
      <c r="K2404" s="53">
        <v>-0.19561574631759604</v>
      </c>
      <c r="P2404" s="53">
        <v>-0.73700037294810172</v>
      </c>
      <c r="U2404" s="53">
        <v>-0.66163185513710032</v>
      </c>
    </row>
    <row r="2405" spans="1:21" x14ac:dyDescent="0.25">
      <c r="A2405" s="53" t="s">
        <v>677</v>
      </c>
      <c r="B2405" s="53">
        <f t="shared" si="37"/>
        <v>2396</v>
      </c>
      <c r="C2405" s="53">
        <v>-0.2639028856350556</v>
      </c>
      <c r="D2405" s="53">
        <v>0.73907989293168186</v>
      </c>
      <c r="E2405" s="53">
        <v>3.2050667713728216</v>
      </c>
      <c r="F2405" s="53">
        <v>-0.74264654518173845</v>
      </c>
      <c r="K2405" s="53">
        <v>-0.69959487862898018</v>
      </c>
      <c r="P2405" s="53">
        <v>-1.0496431803304502</v>
      </c>
      <c r="U2405" s="53">
        <v>-0.98088938337999376</v>
      </c>
    </row>
    <row r="2406" spans="1:21" x14ac:dyDescent="0.25">
      <c r="A2406" s="53" t="s">
        <v>677</v>
      </c>
      <c r="B2406" s="53">
        <f t="shared" si="37"/>
        <v>2397</v>
      </c>
      <c r="C2406" s="53">
        <v>-5.4196657055010982E-3</v>
      </c>
      <c r="D2406" s="53">
        <v>0.83397617267437008</v>
      </c>
      <c r="E2406" s="53">
        <v>7.6188395685765435</v>
      </c>
      <c r="F2406" s="53">
        <v>-1.2294191354834181</v>
      </c>
      <c r="K2406" s="53">
        <v>-1.2847211094237834</v>
      </c>
      <c r="P2406" s="53">
        <v>-1.4126254860258225</v>
      </c>
      <c r="U2406" s="53">
        <v>-1.3515514647580207</v>
      </c>
    </row>
    <row r="2407" spans="1:21" x14ac:dyDescent="0.25">
      <c r="A2407" s="53" t="s">
        <v>677</v>
      </c>
      <c r="B2407" s="53">
        <f t="shared" si="37"/>
        <v>2398</v>
      </c>
      <c r="C2407" s="53">
        <v>-1.1136404073847903</v>
      </c>
      <c r="D2407" s="53">
        <v>1.3466688264458326</v>
      </c>
      <c r="E2407" s="53">
        <v>3.3543150073140864</v>
      </c>
      <c r="F2407" s="53">
        <v>-1.3923763681874768</v>
      </c>
      <c r="K2407" s="53">
        <v>-1.4806042656503564</v>
      </c>
      <c r="P2407" s="53">
        <v>-1.5341413503845731</v>
      </c>
      <c r="U2407" s="53">
        <v>-1.4756382935013059</v>
      </c>
    </row>
    <row r="2408" spans="1:21" x14ac:dyDescent="0.25">
      <c r="A2408" s="53" t="s">
        <v>677</v>
      </c>
      <c r="B2408" s="53">
        <f t="shared" si="37"/>
        <v>2399</v>
      </c>
      <c r="C2408" s="53">
        <v>-0.45595782571097759</v>
      </c>
      <c r="D2408" s="53">
        <v>0.48564612661068096</v>
      </c>
      <c r="E2408" s="53">
        <v>4.8736090214906929</v>
      </c>
      <c r="F2408" s="53">
        <v>-1.2560960571395889</v>
      </c>
      <c r="K2408" s="53">
        <v>-1.3167881709816447</v>
      </c>
      <c r="P2408" s="53">
        <v>-1.4325182464740032</v>
      </c>
      <c r="U2408" s="53">
        <v>-1.3718651050550363</v>
      </c>
    </row>
    <row r="2409" spans="1:21" x14ac:dyDescent="0.25">
      <c r="A2409" s="53" t="s">
        <v>677</v>
      </c>
      <c r="B2409" s="53">
        <f t="shared" si="37"/>
        <v>2400</v>
      </c>
      <c r="C2409" s="53">
        <v>-0.97601632525988302</v>
      </c>
      <c r="D2409" s="53">
        <v>0.94895403978182769</v>
      </c>
      <c r="E2409" s="53">
        <v>3.9233066842169446</v>
      </c>
      <c r="F2409" s="53">
        <v>-1.2741255674882603</v>
      </c>
      <c r="K2409" s="53">
        <v>-1.3384605897734585</v>
      </c>
      <c r="P2409" s="53">
        <v>-1.4459627036338927</v>
      </c>
      <c r="U2409" s="53">
        <v>-1.3855940124857598</v>
      </c>
    </row>
    <row r="2410" spans="1:21" x14ac:dyDescent="0.25">
      <c r="A2410" s="53" t="s">
        <v>677</v>
      </c>
      <c r="B2410" s="53">
        <f t="shared" si="37"/>
        <v>2401</v>
      </c>
      <c r="C2410" s="53">
        <v>-0.60168701067780361</v>
      </c>
      <c r="D2410" s="53">
        <v>0.71428054858125412</v>
      </c>
      <c r="E2410" s="53">
        <v>4.2487926468316468</v>
      </c>
      <c r="F2410" s="53">
        <v>-1.2794120346223687</v>
      </c>
      <c r="K2410" s="53">
        <v>-1.3448152010437526</v>
      </c>
      <c r="P2410" s="53">
        <v>-1.4499047785731003</v>
      </c>
      <c r="U2410" s="53">
        <v>-1.3896194916316802</v>
      </c>
    </row>
    <row r="2411" spans="1:21" x14ac:dyDescent="0.25">
      <c r="A2411" s="53" t="s">
        <v>677</v>
      </c>
      <c r="B2411" s="53">
        <f t="shared" si="37"/>
        <v>2402</v>
      </c>
      <c r="C2411" s="53">
        <v>-0.99236643003051772</v>
      </c>
      <c r="D2411" s="53">
        <v>1.2698676088007703</v>
      </c>
      <c r="E2411" s="53">
        <v>4.2498475109058793</v>
      </c>
      <c r="F2411" s="53">
        <v>-1.198042967852007</v>
      </c>
      <c r="K2411" s="53">
        <v>-1.2470053072838654</v>
      </c>
      <c r="P2411" s="53">
        <v>-1.3892285366132113</v>
      </c>
      <c r="U2411" s="53">
        <v>-1.3276594958352903</v>
      </c>
    </row>
    <row r="2412" spans="1:21" x14ac:dyDescent="0.25">
      <c r="A2412" s="53" t="s">
        <v>677</v>
      </c>
      <c r="B2412" s="53">
        <f t="shared" si="37"/>
        <v>2403</v>
      </c>
      <c r="C2412" s="53">
        <v>1.7360317912649701</v>
      </c>
      <c r="D2412" s="53">
        <v>0.48022249502736142</v>
      </c>
      <c r="E2412" s="53">
        <v>2.9984959026474955</v>
      </c>
      <c r="F2412" s="53">
        <v>-1.3398564700090196</v>
      </c>
      <c r="K2412" s="53">
        <v>-1.4174725884048442</v>
      </c>
      <c r="P2412" s="53">
        <v>-1.4949776954961831</v>
      </c>
      <c r="U2412" s="53">
        <v>-1.4356460360068481</v>
      </c>
    </row>
    <row r="2413" spans="1:21" x14ac:dyDescent="0.25">
      <c r="A2413" s="53" t="s">
        <v>677</v>
      </c>
      <c r="B2413" s="53">
        <f t="shared" si="37"/>
        <v>2404</v>
      </c>
      <c r="C2413" s="53">
        <v>-0.38767958839121403</v>
      </c>
      <c r="D2413" s="53">
        <v>1.255280972367546</v>
      </c>
      <c r="E2413" s="53">
        <v>4.4925811922550825</v>
      </c>
      <c r="F2413" s="53">
        <v>-1.2124845441915004</v>
      </c>
      <c r="K2413" s="53">
        <v>-1.264364840870229</v>
      </c>
      <c r="P2413" s="53">
        <v>-1.3999975009756795</v>
      </c>
      <c r="U2413" s="53">
        <v>-1.3386563038952075</v>
      </c>
    </row>
    <row r="2414" spans="1:21" x14ac:dyDescent="0.25">
      <c r="A2414" s="53" t="s">
        <v>677</v>
      </c>
      <c r="B2414" s="53">
        <f t="shared" si="37"/>
        <v>2405</v>
      </c>
      <c r="C2414" s="53">
        <v>-0.85806899475161302</v>
      </c>
      <c r="D2414" s="53">
        <v>0.71159118665020415</v>
      </c>
      <c r="E2414" s="53">
        <v>2.6773507844061002</v>
      </c>
      <c r="F2414" s="53">
        <v>-1.0244062892318184</v>
      </c>
      <c r="K2414" s="53">
        <v>-1.0382848959193043</v>
      </c>
      <c r="P2414" s="53">
        <v>-1.2597490975187031</v>
      </c>
      <c r="U2414" s="53">
        <v>-1.1954406035163145</v>
      </c>
    </row>
    <row r="2415" spans="1:21" x14ac:dyDescent="0.25">
      <c r="A2415" s="53" t="s">
        <v>677</v>
      </c>
      <c r="B2415" s="53">
        <f t="shared" si="37"/>
        <v>2406</v>
      </c>
      <c r="C2415" s="53">
        <v>-0.74725960532442526</v>
      </c>
      <c r="D2415" s="53">
        <v>0.10101549190949684</v>
      </c>
      <c r="E2415" s="53">
        <v>3.8428850550123275</v>
      </c>
      <c r="F2415" s="53">
        <v>-1.1347950665380411</v>
      </c>
      <c r="K2415" s="53">
        <v>-1.1709780065712541</v>
      </c>
      <c r="P2415" s="53">
        <v>-1.342065098271072</v>
      </c>
      <c r="U2415" s="53">
        <v>-1.2794981999634389</v>
      </c>
    </row>
    <row r="2416" spans="1:21" x14ac:dyDescent="0.25">
      <c r="A2416" s="53" t="s">
        <v>677</v>
      </c>
      <c r="B2416" s="53">
        <f t="shared" si="37"/>
        <v>2407</v>
      </c>
      <c r="C2416" s="53">
        <v>-0.99251695442735055</v>
      </c>
      <c r="D2416" s="53">
        <v>0.32544926691766046</v>
      </c>
      <c r="E2416" s="53">
        <v>3.9913861432166651</v>
      </c>
      <c r="F2416" s="53">
        <v>-1.2602921496874022</v>
      </c>
      <c r="K2416" s="53">
        <v>-1.3218320947059579</v>
      </c>
      <c r="P2416" s="53">
        <v>-1.4356472380776029</v>
      </c>
      <c r="U2416" s="53">
        <v>-1.375060298104964</v>
      </c>
    </row>
    <row r="2417" spans="1:21" x14ac:dyDescent="0.25">
      <c r="A2417" s="53" t="s">
        <v>677</v>
      </c>
      <c r="B2417" s="53">
        <f t="shared" si="37"/>
        <v>2408</v>
      </c>
      <c r="C2417" s="53">
        <v>-0.67365697393327928</v>
      </c>
      <c r="D2417" s="53">
        <v>0.42034828129793445</v>
      </c>
      <c r="E2417" s="53">
        <v>4.3069334384326234</v>
      </c>
      <c r="F2417" s="53">
        <v>-1.2784303047013048</v>
      </c>
      <c r="K2417" s="53">
        <v>-1.343635110094066</v>
      </c>
      <c r="P2417" s="53">
        <v>-1.4491727106682557</v>
      </c>
      <c r="U2417" s="53">
        <v>-1.3888719350454166</v>
      </c>
    </row>
    <row r="2418" spans="1:21" x14ac:dyDescent="0.25">
      <c r="A2418" s="53" t="s">
        <v>677</v>
      </c>
      <c r="B2418" s="53">
        <f t="shared" si="37"/>
        <v>2409</v>
      </c>
      <c r="C2418" s="53">
        <v>0.34700207935919858</v>
      </c>
      <c r="D2418" s="53">
        <v>0.71369302909828602</v>
      </c>
      <c r="E2418" s="53">
        <v>5.268014459134438</v>
      </c>
      <c r="F2418" s="53">
        <v>-1.0969416164337533</v>
      </c>
      <c r="K2418" s="53">
        <v>-1.1254761705529728</v>
      </c>
      <c r="P2418" s="53">
        <v>-1.3138380927429596</v>
      </c>
      <c r="U2418" s="53">
        <v>-1.2506739833116778</v>
      </c>
    </row>
    <row r="2419" spans="1:21" x14ac:dyDescent="0.25">
      <c r="A2419" s="53" t="s">
        <v>677</v>
      </c>
      <c r="B2419" s="53">
        <f t="shared" si="37"/>
        <v>2410</v>
      </c>
      <c r="C2419" s="53">
        <v>-1.0392563359013982</v>
      </c>
      <c r="D2419" s="53">
        <v>1.2131628450048046</v>
      </c>
      <c r="E2419" s="53">
        <v>6.6930564642393238</v>
      </c>
      <c r="F2419" s="53">
        <v>-1.1862012263810886</v>
      </c>
      <c r="K2419" s="53">
        <v>-1.2327709118167116</v>
      </c>
      <c r="P2419" s="53">
        <v>-1.380398247668843</v>
      </c>
      <c r="U2419" s="53">
        <v>-1.318642380598726</v>
      </c>
    </row>
    <row r="2420" spans="1:21" x14ac:dyDescent="0.25">
      <c r="A2420" s="53" t="s">
        <v>677</v>
      </c>
      <c r="B2420" s="53">
        <f t="shared" si="37"/>
        <v>2411</v>
      </c>
      <c r="C2420" s="53">
        <v>-1.1896662608051136</v>
      </c>
      <c r="D2420" s="53">
        <v>0.77856875078129351</v>
      </c>
      <c r="E2420" s="53">
        <v>9.6859818324051297</v>
      </c>
      <c r="F2420" s="53">
        <v>-1.1159992908496876</v>
      </c>
      <c r="K2420" s="53">
        <v>-1.1483844965780665</v>
      </c>
      <c r="P2420" s="53">
        <v>-1.3280492433675262</v>
      </c>
      <c r="U2420" s="53">
        <v>-1.2651858054766378</v>
      </c>
    </row>
    <row r="2421" spans="1:21" x14ac:dyDescent="0.25">
      <c r="A2421" s="53" t="s">
        <v>677</v>
      </c>
      <c r="B2421" s="53">
        <f t="shared" si="37"/>
        <v>2412</v>
      </c>
      <c r="C2421" s="53">
        <v>-0.29007361593004533</v>
      </c>
      <c r="D2421" s="53">
        <v>1.9359159788594089</v>
      </c>
      <c r="E2421" s="53">
        <v>3.9976546435680054</v>
      </c>
      <c r="F2421" s="53">
        <v>-1.1508429143024039</v>
      </c>
      <c r="K2421" s="53">
        <v>-1.1902683628111379</v>
      </c>
      <c r="P2421" s="53">
        <v>-1.3540318459865641</v>
      </c>
      <c r="U2421" s="53">
        <v>-1.2917181334035899</v>
      </c>
    </row>
    <row r="2422" spans="1:21" x14ac:dyDescent="0.25">
      <c r="A2422" s="53" t="s">
        <v>677</v>
      </c>
      <c r="B2422" s="53">
        <f t="shared" si="37"/>
        <v>2413</v>
      </c>
      <c r="C2422" s="53">
        <v>-0.88217460629525823</v>
      </c>
      <c r="D2422" s="53">
        <v>0.83498400098213488</v>
      </c>
      <c r="E2422" s="53">
        <v>4.6650552769963829</v>
      </c>
      <c r="F2422" s="53">
        <v>-0.99579929517240295</v>
      </c>
      <c r="K2422" s="53">
        <v>-1.0038977859179357</v>
      </c>
      <c r="P2422" s="53">
        <v>-1.2384170979986293</v>
      </c>
      <c r="U2422" s="53">
        <v>-1.173657273535758</v>
      </c>
    </row>
    <row r="2423" spans="1:21" x14ac:dyDescent="0.25">
      <c r="A2423" s="53" t="s">
        <v>677</v>
      </c>
      <c r="B2423" s="53">
        <f t="shared" si="37"/>
        <v>2414</v>
      </c>
      <c r="C2423" s="53">
        <v>-1.1889315581552351</v>
      </c>
      <c r="D2423" s="53">
        <v>1.2017292755398721</v>
      </c>
      <c r="E2423" s="53">
        <v>4.1550510752674654</v>
      </c>
      <c r="F2423" s="53">
        <v>-1.0866011462485639</v>
      </c>
      <c r="K2423" s="53">
        <v>-1.1130463820549061</v>
      </c>
      <c r="P2423" s="53">
        <v>-1.3061272894138976</v>
      </c>
      <c r="U2423" s="53">
        <v>-1.2428000391380867</v>
      </c>
    </row>
    <row r="2424" spans="1:21" x14ac:dyDescent="0.25">
      <c r="A2424" s="53" t="s">
        <v>677</v>
      </c>
      <c r="B2424" s="53">
        <f t="shared" si="37"/>
        <v>2415</v>
      </c>
      <c r="C2424" s="53">
        <v>-0.78974220518453897</v>
      </c>
      <c r="D2424" s="53">
        <v>1.0317412249670506</v>
      </c>
      <c r="E2424" s="53">
        <v>3.8339187004372177</v>
      </c>
      <c r="F2424" s="53">
        <v>-0.97356367355821871</v>
      </c>
      <c r="K2424" s="53">
        <v>-0.97716940037670441</v>
      </c>
      <c r="P2424" s="53">
        <v>-1.221836178359986</v>
      </c>
      <c r="U2424" s="53">
        <v>-1.1567255441153734</v>
      </c>
    </row>
    <row r="2425" spans="1:21" x14ac:dyDescent="0.25">
      <c r="A2425" s="53" t="s">
        <v>677</v>
      </c>
      <c r="B2425" s="53">
        <f t="shared" si="37"/>
        <v>2416</v>
      </c>
      <c r="C2425" s="53">
        <v>-0.56992634802982756</v>
      </c>
      <c r="D2425" s="53">
        <v>0.3713686747698508</v>
      </c>
      <c r="E2425" s="53">
        <v>9.4510698111981597</v>
      </c>
      <c r="F2425" s="53">
        <v>-1.1283687676538912</v>
      </c>
      <c r="K2425" s="53">
        <v>-1.1632532576454506</v>
      </c>
      <c r="P2425" s="53">
        <v>-1.3372730601971725</v>
      </c>
      <c r="U2425" s="53">
        <v>-1.2746047746403737</v>
      </c>
    </row>
    <row r="2426" spans="1:21" x14ac:dyDescent="0.25">
      <c r="A2426" s="53" t="s">
        <v>677</v>
      </c>
      <c r="B2426" s="53">
        <f t="shared" si="37"/>
        <v>2417</v>
      </c>
      <c r="C2426" s="53">
        <v>-0.71511504928015301</v>
      </c>
      <c r="D2426" s="53">
        <v>0.72534783074387199</v>
      </c>
      <c r="E2426" s="53">
        <v>4.3957472477607986</v>
      </c>
      <c r="F2426" s="53">
        <v>-1.1806452830872545</v>
      </c>
      <c r="K2426" s="53">
        <v>-1.2260923760429201</v>
      </c>
      <c r="P2426" s="53">
        <v>-1.3762552265799628</v>
      </c>
      <c r="U2426" s="53">
        <v>-1.3144117037973997</v>
      </c>
    </row>
    <row r="2427" spans="1:21" x14ac:dyDescent="0.25">
      <c r="A2427" s="53" t="s">
        <v>677</v>
      </c>
      <c r="B2427" s="53">
        <f t="shared" si="37"/>
        <v>2418</v>
      </c>
      <c r="C2427" s="53">
        <v>-3.989700185590208E-2</v>
      </c>
      <c r="D2427" s="53">
        <v>0.99120296734630919</v>
      </c>
      <c r="E2427" s="53">
        <v>3.9271856483020895</v>
      </c>
      <c r="F2427" s="53">
        <v>-1.0587185377972277</v>
      </c>
      <c r="K2427" s="53">
        <v>-1.0795300216169725</v>
      </c>
      <c r="P2427" s="53">
        <v>-1.2853354582670478</v>
      </c>
      <c r="U2427" s="53">
        <v>-1.2215683061097014</v>
      </c>
    </row>
    <row r="2428" spans="1:21" x14ac:dyDescent="0.25">
      <c r="A2428" s="53" t="s">
        <v>677</v>
      </c>
      <c r="B2428" s="53">
        <f t="shared" si="37"/>
        <v>2419</v>
      </c>
      <c r="C2428" s="53">
        <v>-0.90454800392305923</v>
      </c>
      <c r="D2428" s="53">
        <v>-0.39284162951518919</v>
      </c>
      <c r="E2428" s="53">
        <v>5.2912573024640501</v>
      </c>
      <c r="F2428" s="53">
        <v>-1.0485246441866112</v>
      </c>
      <c r="K2428" s="53">
        <v>-1.0672764258633445</v>
      </c>
      <c r="P2428" s="53">
        <v>-1.2777339558806835</v>
      </c>
      <c r="U2428" s="53">
        <v>-1.2138059754067432</v>
      </c>
    </row>
    <row r="2429" spans="1:21" x14ac:dyDescent="0.25">
      <c r="A2429" s="53" t="s">
        <v>677</v>
      </c>
      <c r="B2429" s="53">
        <f t="shared" si="37"/>
        <v>2420</v>
      </c>
      <c r="C2429" s="53">
        <v>-0.26761433576586036</v>
      </c>
      <c r="D2429" s="53">
        <v>-0.53260760907070082</v>
      </c>
      <c r="E2429" s="53">
        <v>3.6460289017837106</v>
      </c>
      <c r="F2429" s="53">
        <v>-1.1368295374601571</v>
      </c>
      <c r="K2429" s="53">
        <v>-1.1734235475200196</v>
      </c>
      <c r="P2429" s="53">
        <v>-1.3435821864574102</v>
      </c>
      <c r="U2429" s="53">
        <v>-1.281047385849249</v>
      </c>
    </row>
    <row r="2430" spans="1:21" x14ac:dyDescent="0.25">
      <c r="A2430" s="53" t="s">
        <v>677</v>
      </c>
      <c r="B2430" s="53">
        <f t="shared" si="37"/>
        <v>2421</v>
      </c>
      <c r="C2430" s="53">
        <v>-0.4566816047267202</v>
      </c>
      <c r="D2430" s="53">
        <v>-0.37169091818419747</v>
      </c>
      <c r="E2430" s="53">
        <v>3.7763539030648037</v>
      </c>
      <c r="F2430" s="53">
        <v>-0.91053608956433174</v>
      </c>
      <c r="K2430" s="53">
        <v>-0.90140693265930483</v>
      </c>
      <c r="P2430" s="53">
        <v>-1.1748370288262557</v>
      </c>
      <c r="U2430" s="53">
        <v>-1.108732012982234</v>
      </c>
    </row>
    <row r="2431" spans="1:21" x14ac:dyDescent="0.25">
      <c r="A2431" s="53" t="s">
        <v>677</v>
      </c>
      <c r="B2431" s="53">
        <f t="shared" si="37"/>
        <v>2422</v>
      </c>
      <c r="C2431" s="53">
        <v>-0.26195763350717766</v>
      </c>
      <c r="D2431" s="53">
        <v>-0.20726488180065017</v>
      </c>
      <c r="E2431" s="53">
        <v>4.4095066215199843</v>
      </c>
      <c r="F2431" s="53">
        <v>-0.98621507658126417</v>
      </c>
      <c r="K2431" s="53">
        <v>-0.99237705157282596</v>
      </c>
      <c r="P2431" s="53">
        <v>-1.2312702252456997</v>
      </c>
      <c r="U2431" s="53">
        <v>-1.1663591912645852</v>
      </c>
    </row>
    <row r="2432" spans="1:21" x14ac:dyDescent="0.25">
      <c r="A2432" s="53" t="s">
        <v>677</v>
      </c>
      <c r="B2432" s="53">
        <f t="shared" si="37"/>
        <v>2423</v>
      </c>
      <c r="C2432" s="53">
        <v>-0.32376678232268341</v>
      </c>
      <c r="D2432" s="53">
        <v>7.4766163158235976E-2</v>
      </c>
      <c r="E2432" s="53">
        <v>3.5176406503936399</v>
      </c>
      <c r="F2432" s="53">
        <v>-1.0862384985002711</v>
      </c>
      <c r="K2432" s="53">
        <v>-1.1126104604062914</v>
      </c>
      <c r="P2432" s="53">
        <v>-1.3058568659791085</v>
      </c>
      <c r="U2432" s="53">
        <v>-1.2425238942362014</v>
      </c>
    </row>
    <row r="2433" spans="1:21" x14ac:dyDescent="0.25">
      <c r="A2433" s="53" t="s">
        <v>677</v>
      </c>
      <c r="B2433" s="53">
        <f t="shared" si="37"/>
        <v>2424</v>
      </c>
      <c r="C2433" s="53">
        <v>0.39808383163153244</v>
      </c>
      <c r="D2433" s="53">
        <v>0.80361360094999479</v>
      </c>
      <c r="E2433" s="53">
        <v>11.221376199387739</v>
      </c>
      <c r="F2433" s="53">
        <v>-1.0790243853322667</v>
      </c>
      <c r="K2433" s="53">
        <v>-1.103938717315939</v>
      </c>
      <c r="P2433" s="53">
        <v>-1.3004773612916185</v>
      </c>
      <c r="U2433" s="53">
        <v>-1.2370305730110029</v>
      </c>
    </row>
    <row r="2434" spans="1:21" x14ac:dyDescent="0.25">
      <c r="A2434" s="53" t="s">
        <v>677</v>
      </c>
      <c r="B2434" s="53">
        <f t="shared" si="37"/>
        <v>2425</v>
      </c>
      <c r="C2434" s="53">
        <v>-0.94430482145155459</v>
      </c>
      <c r="D2434" s="53">
        <v>13.278363113079456</v>
      </c>
      <c r="E2434" s="53">
        <v>2.8315880832138975</v>
      </c>
      <c r="F2434" s="53">
        <v>-1.005656639421427</v>
      </c>
      <c r="K2434" s="53">
        <v>-1.0157468316550911</v>
      </c>
      <c r="P2434" s="53">
        <v>-1.2457676383019078</v>
      </c>
      <c r="U2434" s="53">
        <v>-1.1811633324408792</v>
      </c>
    </row>
    <row r="2435" spans="1:21" x14ac:dyDescent="0.25">
      <c r="A2435" s="53" t="s">
        <v>677</v>
      </c>
      <c r="B2435" s="53">
        <f t="shared" si="37"/>
        <v>2426</v>
      </c>
      <c r="C2435" s="53">
        <v>-1.2192206924302735</v>
      </c>
      <c r="D2435" s="53">
        <v>0.8272633981288493</v>
      </c>
      <c r="E2435" s="53">
        <v>4.7839624851853753</v>
      </c>
      <c r="F2435" s="53">
        <v>-1.198669334104892</v>
      </c>
      <c r="K2435" s="53">
        <v>-1.2477582324319731</v>
      </c>
      <c r="P2435" s="53">
        <v>-1.3896956127617288</v>
      </c>
      <c r="U2435" s="53">
        <v>-1.3281364541185317</v>
      </c>
    </row>
    <row r="2436" spans="1:21" x14ac:dyDescent="0.25">
      <c r="A2436" s="53" t="s">
        <v>677</v>
      </c>
      <c r="B2436" s="53">
        <f t="shared" si="37"/>
        <v>2427</v>
      </c>
      <c r="C2436" s="53">
        <v>9.7628151025305185E-2</v>
      </c>
      <c r="D2436" s="53">
        <v>1.9573525592594334</v>
      </c>
      <c r="E2436" s="53">
        <v>2.6677441069822847</v>
      </c>
      <c r="F2436" s="53">
        <v>-1.0012035058567981</v>
      </c>
      <c r="K2436" s="53">
        <v>-1.0103939311224579</v>
      </c>
      <c r="P2436" s="53">
        <v>-1.242446973332139</v>
      </c>
      <c r="U2436" s="53">
        <v>-1.1777724107073926</v>
      </c>
    </row>
    <row r="2437" spans="1:21" x14ac:dyDescent="0.25">
      <c r="A2437" s="53" t="s">
        <v>677</v>
      </c>
      <c r="B2437" s="53">
        <f t="shared" si="37"/>
        <v>2428</v>
      </c>
      <c r="C2437" s="53">
        <v>0.22696049377912897</v>
      </c>
      <c r="D2437" s="53">
        <v>2.7139311761892584</v>
      </c>
      <c r="E2437" s="53">
        <v>3.3750809153602752</v>
      </c>
      <c r="F2437" s="53">
        <v>-0.81256777265103974</v>
      </c>
      <c r="K2437" s="53">
        <v>-0.78364386802729957</v>
      </c>
      <c r="P2437" s="53">
        <v>-1.1017828629451352</v>
      </c>
      <c r="U2437" s="53">
        <v>-1.0341322081048112</v>
      </c>
    </row>
    <row r="2438" spans="1:21" x14ac:dyDescent="0.25">
      <c r="A2438" s="53" t="s">
        <v>677</v>
      </c>
      <c r="B2438" s="53">
        <f t="shared" si="37"/>
        <v>2429</v>
      </c>
      <c r="C2438" s="53">
        <v>-1.2469718990596006</v>
      </c>
      <c r="D2438" s="53">
        <v>1.2512945817739127</v>
      </c>
      <c r="E2438" s="53">
        <v>3.273182039208705</v>
      </c>
      <c r="F2438" s="53">
        <v>-0.92360567336692534</v>
      </c>
      <c r="K2438" s="53">
        <v>-0.91711725912556896</v>
      </c>
      <c r="P2438" s="53">
        <v>-1.1845829096701304</v>
      </c>
      <c r="U2438" s="53">
        <v>-1.1186840916972898</v>
      </c>
    </row>
    <row r="2439" spans="1:21" x14ac:dyDescent="0.25">
      <c r="A2439" s="53" t="s">
        <v>677</v>
      </c>
      <c r="B2439" s="53">
        <f t="shared" si="37"/>
        <v>2430</v>
      </c>
      <c r="C2439" s="53">
        <v>4.5760611494775746E-3</v>
      </c>
      <c r="D2439" s="53">
        <v>0.21267642262041386</v>
      </c>
      <c r="E2439" s="53">
        <v>6.8891072070342423</v>
      </c>
      <c r="F2439" s="53">
        <v>-0.77584596530024297</v>
      </c>
      <c r="K2439" s="53">
        <v>-0.73950232606038646</v>
      </c>
      <c r="P2439" s="53">
        <v>-1.0743997140845296</v>
      </c>
      <c r="U2439" s="53">
        <v>-1.0061697019658078</v>
      </c>
    </row>
    <row r="2440" spans="1:21" x14ac:dyDescent="0.25">
      <c r="A2440" s="53" t="s">
        <v>677</v>
      </c>
      <c r="B2440" s="53">
        <f t="shared" si="37"/>
        <v>2431</v>
      </c>
      <c r="C2440" s="53">
        <v>-1.2354830948875126</v>
      </c>
      <c r="D2440" s="53">
        <v>0.81614270103608788</v>
      </c>
      <c r="E2440" s="53">
        <v>2.7306202566908322</v>
      </c>
      <c r="F2440" s="53">
        <v>-1.0011634459022072</v>
      </c>
      <c r="K2440" s="53">
        <v>-1.0103457769521069</v>
      </c>
      <c r="P2440" s="53">
        <v>-1.2424171009544145</v>
      </c>
      <c r="U2440" s="53">
        <v>-1.1777419063066839</v>
      </c>
    </row>
    <row r="2441" spans="1:21" x14ac:dyDescent="0.25">
      <c r="A2441" s="53" t="s">
        <v>677</v>
      </c>
      <c r="B2441" s="53">
        <f t="shared" si="37"/>
        <v>2432</v>
      </c>
      <c r="C2441" s="53">
        <v>-0.9750883135651317</v>
      </c>
      <c r="D2441" s="53">
        <v>-1.1477930326683097</v>
      </c>
      <c r="E2441" s="53">
        <v>4.6608054711943252</v>
      </c>
      <c r="F2441" s="53">
        <v>-0.86565182656334938</v>
      </c>
      <c r="K2441" s="53">
        <v>-0.84745369010821781</v>
      </c>
      <c r="P2441" s="53">
        <v>-1.1413672041111114</v>
      </c>
      <c r="U2441" s="53">
        <v>-1.0745540525207542</v>
      </c>
    </row>
    <row r="2442" spans="1:21" x14ac:dyDescent="0.25">
      <c r="A2442" s="53" t="s">
        <v>677</v>
      </c>
      <c r="B2442" s="53">
        <f t="shared" si="37"/>
        <v>2433</v>
      </c>
      <c r="C2442" s="53">
        <v>-1.2331700389764766</v>
      </c>
      <c r="D2442" s="53">
        <v>1.5612980655427779</v>
      </c>
      <c r="E2442" s="53">
        <v>4.3813196329891957</v>
      </c>
      <c r="F2442" s="53">
        <v>-0.87642777535383176</v>
      </c>
      <c r="K2442" s="53">
        <v>-0.86040694677187879</v>
      </c>
      <c r="P2442" s="53">
        <v>-1.1494027402443197</v>
      </c>
      <c r="U2442" s="53">
        <v>-1.0827596000127109</v>
      </c>
    </row>
    <row r="2443" spans="1:21" x14ac:dyDescent="0.25">
      <c r="A2443" s="53" t="s">
        <v>677</v>
      </c>
      <c r="B2443" s="53">
        <f t="shared" ref="B2443:B2506" si="38">B2442+1</f>
        <v>2434</v>
      </c>
      <c r="C2443" s="53">
        <v>-0.93892792233853428</v>
      </c>
      <c r="D2443" s="53">
        <v>-0.9590459251318032</v>
      </c>
      <c r="E2443" s="53">
        <v>3.3998714591497463</v>
      </c>
      <c r="F2443" s="53">
        <v>-0.78961626269356355</v>
      </c>
      <c r="K2443" s="53">
        <v>-0.75605494708139254</v>
      </c>
      <c r="P2443" s="53">
        <v>-1.0846681112735346</v>
      </c>
      <c r="U2443" s="53">
        <v>-1.0166553521332491</v>
      </c>
    </row>
    <row r="2444" spans="1:21" x14ac:dyDescent="0.25">
      <c r="A2444" s="53" t="s">
        <v>677</v>
      </c>
      <c r="B2444" s="53">
        <f t="shared" si="38"/>
        <v>2435</v>
      </c>
      <c r="C2444" s="53">
        <v>-1.0876991032390724</v>
      </c>
      <c r="D2444" s="53">
        <v>1.9889918388030989</v>
      </c>
      <c r="E2444" s="53">
        <v>4.0371908404802532</v>
      </c>
      <c r="F2444" s="53">
        <v>-0.85137685428969057</v>
      </c>
      <c r="K2444" s="53">
        <v>-0.83029442336312498</v>
      </c>
      <c r="P2444" s="53">
        <v>-1.1307224750263885</v>
      </c>
      <c r="U2444" s="53">
        <v>-1.0636841082387871</v>
      </c>
    </row>
    <row r="2445" spans="1:21" x14ac:dyDescent="0.25">
      <c r="A2445" s="53" t="s">
        <v>677</v>
      </c>
      <c r="B2445" s="53">
        <f t="shared" si="38"/>
        <v>2436</v>
      </c>
      <c r="C2445" s="53">
        <v>-8.5407029489500449E-2</v>
      </c>
      <c r="D2445" s="53">
        <v>0.84447900077903437</v>
      </c>
      <c r="E2445" s="53">
        <v>3.2077136420078638</v>
      </c>
      <c r="F2445" s="53">
        <v>-0.99016717481957772</v>
      </c>
      <c r="K2445" s="53">
        <v>-0.99712768131654683</v>
      </c>
      <c r="P2445" s="53">
        <v>-1.2342172723051668</v>
      </c>
      <c r="U2445" s="53">
        <v>-1.1693685902899409</v>
      </c>
    </row>
    <row r="2446" spans="1:21" x14ac:dyDescent="0.25">
      <c r="A2446" s="53" t="s">
        <v>677</v>
      </c>
      <c r="B2446" s="53">
        <f t="shared" si="38"/>
        <v>2437</v>
      </c>
      <c r="C2446" s="53">
        <v>-1.2677866676213372</v>
      </c>
      <c r="D2446" s="53">
        <v>1.8978795367520471</v>
      </c>
      <c r="E2446" s="53">
        <v>1.7094307383995535</v>
      </c>
      <c r="F2446" s="53">
        <v>-0.77152271707678055</v>
      </c>
      <c r="K2446" s="53">
        <v>-0.73430555453260349</v>
      </c>
      <c r="P2446" s="53">
        <v>-1.0711759035423762</v>
      </c>
      <c r="U2446" s="53">
        <v>-1.0028776838514983</v>
      </c>
    </row>
    <row r="2447" spans="1:21" x14ac:dyDescent="0.25">
      <c r="A2447" s="53" t="s">
        <v>677</v>
      </c>
      <c r="B2447" s="53">
        <f t="shared" si="38"/>
        <v>2438</v>
      </c>
      <c r="C2447" s="53">
        <v>-0.91835047059852004</v>
      </c>
      <c r="D2447" s="53">
        <v>0.42709292182942654</v>
      </c>
      <c r="E2447" s="53">
        <v>3.7685461995183918</v>
      </c>
      <c r="F2447" s="53">
        <v>-0.88592095537372006</v>
      </c>
      <c r="K2447" s="53">
        <v>-0.87181824797076357</v>
      </c>
      <c r="P2447" s="53">
        <v>-1.1564817262855522</v>
      </c>
      <c r="U2447" s="53">
        <v>-1.0899883592632829</v>
      </c>
    </row>
    <row r="2448" spans="1:21" x14ac:dyDescent="0.25">
      <c r="A2448" s="53" t="s">
        <v>677</v>
      </c>
      <c r="B2448" s="53">
        <f t="shared" si="38"/>
        <v>2439</v>
      </c>
      <c r="C2448" s="53">
        <v>-1.2060579420111821</v>
      </c>
      <c r="D2448" s="53">
        <v>1.4021239006418507</v>
      </c>
      <c r="E2448" s="53">
        <v>3.2011507802947716</v>
      </c>
      <c r="F2448" s="53">
        <v>-0.74706356661403606</v>
      </c>
      <c r="K2448" s="53">
        <v>-0.70490437048105514</v>
      </c>
      <c r="P2448" s="53">
        <v>-1.0529369167809921</v>
      </c>
      <c r="U2448" s="53">
        <v>-0.98425280685577343</v>
      </c>
    </row>
    <row r="2449" spans="1:21" x14ac:dyDescent="0.25">
      <c r="A2449" s="53" t="s">
        <v>677</v>
      </c>
      <c r="B2449" s="53">
        <f t="shared" si="38"/>
        <v>2440</v>
      </c>
      <c r="C2449" s="53">
        <v>-1.1701233373798341</v>
      </c>
      <c r="D2449" s="53">
        <v>-0.18464385528139532</v>
      </c>
      <c r="E2449" s="53">
        <v>2.0299525283218167</v>
      </c>
      <c r="F2449" s="53">
        <v>-0.7884767292676218</v>
      </c>
      <c r="K2449" s="53">
        <v>-0.75468516802712671</v>
      </c>
      <c r="P2449" s="53">
        <v>-1.0838183705966635</v>
      </c>
      <c r="U2449" s="53">
        <v>-1.0157876331205626</v>
      </c>
    </row>
    <row r="2450" spans="1:21" x14ac:dyDescent="0.25">
      <c r="A2450" s="53" t="s">
        <v>677</v>
      </c>
      <c r="B2450" s="53">
        <f t="shared" si="38"/>
        <v>2441</v>
      </c>
      <c r="C2450" s="53">
        <v>-0.9923272849365008</v>
      </c>
      <c r="D2450" s="53">
        <v>1.4623798797223257</v>
      </c>
      <c r="E2450" s="53">
        <v>2.8254409759110044</v>
      </c>
      <c r="F2450" s="53">
        <v>-0.78133818159420232</v>
      </c>
      <c r="K2450" s="53">
        <v>-0.74610425863182095</v>
      </c>
      <c r="P2450" s="53">
        <v>-1.0784952144752222</v>
      </c>
      <c r="U2450" s="53">
        <v>-1.010351852652714</v>
      </c>
    </row>
    <row r="2451" spans="1:21" x14ac:dyDescent="0.25">
      <c r="A2451" s="53" t="s">
        <v>677</v>
      </c>
      <c r="B2451" s="53">
        <f t="shared" si="38"/>
        <v>2442</v>
      </c>
      <c r="C2451" s="53">
        <v>-1.2944399172601557</v>
      </c>
      <c r="D2451" s="53">
        <v>0.61907412115984339</v>
      </c>
      <c r="E2451" s="53">
        <v>1.8888640183652212</v>
      </c>
      <c r="F2451" s="53">
        <v>-1.0019424596251048</v>
      </c>
      <c r="K2451" s="53">
        <v>-1.011282192379964</v>
      </c>
      <c r="P2451" s="53">
        <v>-1.2429980050622862</v>
      </c>
      <c r="U2451" s="53">
        <v>-1.1783351008572895</v>
      </c>
    </row>
    <row r="2452" spans="1:21" x14ac:dyDescent="0.25">
      <c r="A2452" s="53" t="s">
        <v>677</v>
      </c>
      <c r="B2452" s="53">
        <f t="shared" si="38"/>
        <v>2443</v>
      </c>
      <c r="C2452" s="53">
        <v>-1.2232480528670036</v>
      </c>
      <c r="D2452" s="53">
        <v>0.18932645607848267</v>
      </c>
      <c r="E2452" s="53">
        <v>4.4786706924787971</v>
      </c>
      <c r="F2452" s="53">
        <v>-1.2291274988151137</v>
      </c>
      <c r="K2452" s="53">
        <v>-1.2843705468245608</v>
      </c>
      <c r="P2452" s="53">
        <v>-1.4124080149676825</v>
      </c>
      <c r="U2452" s="53">
        <v>-1.3513293925694183</v>
      </c>
    </row>
    <row r="2453" spans="1:21" x14ac:dyDescent="0.25">
      <c r="A2453" s="53" t="s">
        <v>677</v>
      </c>
      <c r="B2453" s="53">
        <f t="shared" si="38"/>
        <v>2444</v>
      </c>
      <c r="C2453" s="53">
        <v>-1.1116842365948447</v>
      </c>
      <c r="D2453" s="53">
        <v>0.43728135113694028</v>
      </c>
      <c r="E2453" s="53">
        <v>8.5054190725687793</v>
      </c>
      <c r="F2453" s="53">
        <v>-0.75362794480797191</v>
      </c>
      <c r="K2453" s="53">
        <v>-0.71279509799253804</v>
      </c>
      <c r="P2453" s="53">
        <v>-1.0578319194573229</v>
      </c>
      <c r="U2453" s="53">
        <v>-0.98925137524847773</v>
      </c>
    </row>
    <row r="2454" spans="1:21" x14ac:dyDescent="0.25">
      <c r="A2454" s="53" t="s">
        <v>677</v>
      </c>
      <c r="B2454" s="53">
        <f t="shared" si="38"/>
        <v>2445</v>
      </c>
      <c r="C2454" s="53">
        <v>-1.1493941430862447</v>
      </c>
      <c r="D2454" s="53">
        <v>1.6325651871622795</v>
      </c>
      <c r="E2454" s="53">
        <v>3.8826858803176734</v>
      </c>
      <c r="F2454" s="53">
        <v>-1.1575302020256293</v>
      </c>
      <c r="K2454" s="53">
        <v>-1.1983068340350542</v>
      </c>
      <c r="P2454" s="53">
        <v>-1.3590185012851304</v>
      </c>
      <c r="U2454" s="53">
        <v>-1.296810293553216</v>
      </c>
    </row>
    <row r="2455" spans="1:21" x14ac:dyDescent="0.25">
      <c r="A2455" s="53" t="s">
        <v>677</v>
      </c>
      <c r="B2455" s="53">
        <f t="shared" si="38"/>
        <v>2446</v>
      </c>
      <c r="C2455" s="53">
        <v>-1.2147356928796729</v>
      </c>
      <c r="D2455" s="53">
        <v>-0.6225381996401087</v>
      </c>
      <c r="E2455" s="53">
        <v>8.2891462417020261</v>
      </c>
      <c r="F2455" s="53">
        <v>-0.76184290549979539</v>
      </c>
      <c r="K2455" s="53">
        <v>-0.72266991239561507</v>
      </c>
      <c r="P2455" s="53">
        <v>-1.0639577478883504</v>
      </c>
      <c r="U2455" s="53">
        <v>-0.99550681051565837</v>
      </c>
    </row>
    <row r="2456" spans="1:21" x14ac:dyDescent="0.25">
      <c r="A2456" s="53" t="s">
        <v>677</v>
      </c>
      <c r="B2456" s="53">
        <f t="shared" si="38"/>
        <v>2447</v>
      </c>
      <c r="C2456" s="53">
        <v>-1.2633132032692787</v>
      </c>
      <c r="D2456" s="53">
        <v>0.76751421202982328</v>
      </c>
      <c r="E2456" s="53">
        <v>2.0010718020121776</v>
      </c>
      <c r="F2456" s="53">
        <v>-1.0180018376159408</v>
      </c>
      <c r="K2456" s="53">
        <v>-1.0305864085579191</v>
      </c>
      <c r="P2456" s="53">
        <v>-1.2549733507725582</v>
      </c>
      <c r="U2456" s="53">
        <v>-1.1905638142037633</v>
      </c>
    </row>
    <row r="2457" spans="1:21" x14ac:dyDescent="0.25">
      <c r="A2457" s="53" t="s">
        <v>677</v>
      </c>
      <c r="B2457" s="53">
        <f t="shared" si="38"/>
        <v>2448</v>
      </c>
      <c r="C2457" s="53">
        <v>-1.1672364152854831</v>
      </c>
      <c r="D2457" s="53">
        <v>1.5900234097448194</v>
      </c>
      <c r="E2457" s="53">
        <v>0.99822770934756322</v>
      </c>
      <c r="F2457" s="53">
        <v>-0.84344442640904638</v>
      </c>
      <c r="K2457" s="53">
        <v>-0.82075922824464798</v>
      </c>
      <c r="P2457" s="53">
        <v>-1.124807328982331</v>
      </c>
      <c r="U2457" s="53">
        <v>-1.0576438128581487</v>
      </c>
    </row>
    <row r="2458" spans="1:21" x14ac:dyDescent="0.25">
      <c r="A2458" s="53" t="s">
        <v>677</v>
      </c>
      <c r="B2458" s="53">
        <f t="shared" si="38"/>
        <v>2449</v>
      </c>
      <c r="C2458" s="53">
        <v>-1.2739516793423125</v>
      </c>
      <c r="D2458" s="53">
        <v>0.78995680096060139</v>
      </c>
      <c r="E2458" s="53">
        <v>8.9745378469773947</v>
      </c>
      <c r="F2458" s="53">
        <v>-0.98694583140888348</v>
      </c>
      <c r="K2458" s="53">
        <v>-0.99325545727281617</v>
      </c>
      <c r="P2458" s="53">
        <v>-1.2318151430934012</v>
      </c>
      <c r="U2458" s="53">
        <v>-1.1669156381779469</v>
      </c>
    </row>
    <row r="2459" spans="1:21" x14ac:dyDescent="0.25">
      <c r="A2459" s="53" t="s">
        <v>677</v>
      </c>
      <c r="B2459" s="53">
        <f t="shared" si="38"/>
        <v>2450</v>
      </c>
      <c r="C2459" s="53">
        <v>-1.0690790354736781</v>
      </c>
      <c r="D2459" s="53">
        <v>1.4788984133078742</v>
      </c>
      <c r="E2459" s="53">
        <v>1.3661953669059415</v>
      </c>
      <c r="F2459" s="53">
        <v>-0.87145084930610939</v>
      </c>
      <c r="K2459" s="53">
        <v>-0.85442442015212094</v>
      </c>
      <c r="P2459" s="53">
        <v>-1.1456914875401398</v>
      </c>
      <c r="U2459" s="53">
        <v>-1.07896982670898</v>
      </c>
    </row>
    <row r="2460" spans="1:21" x14ac:dyDescent="0.25">
      <c r="A2460" s="53" t="s">
        <v>677</v>
      </c>
      <c r="B2460" s="53">
        <f t="shared" si="38"/>
        <v>2451</v>
      </c>
      <c r="C2460" s="53">
        <v>-1.2450494090605695</v>
      </c>
      <c r="D2460" s="53">
        <v>0.97437914379280255</v>
      </c>
      <c r="E2460" s="53">
        <v>2.7567837029057092</v>
      </c>
      <c r="F2460" s="53">
        <v>-1.1315342697650932</v>
      </c>
      <c r="K2460" s="53">
        <v>-1.1670583575130351</v>
      </c>
      <c r="P2460" s="53">
        <v>-1.3396335490124849</v>
      </c>
      <c r="U2460" s="53">
        <v>-1.277015205351802</v>
      </c>
    </row>
    <row r="2461" spans="1:21" x14ac:dyDescent="0.25">
      <c r="A2461" s="53" t="s">
        <v>677</v>
      </c>
      <c r="B2461" s="53">
        <f t="shared" si="38"/>
        <v>2452</v>
      </c>
      <c r="C2461" s="53">
        <v>-1.1469930815656444</v>
      </c>
      <c r="D2461" s="53">
        <v>-0.71690431768016383</v>
      </c>
      <c r="E2461" s="53">
        <v>8.2998526958933621</v>
      </c>
      <c r="F2461" s="53">
        <v>-1.0950573666123018</v>
      </c>
      <c r="K2461" s="53">
        <v>-1.1232112032605079</v>
      </c>
      <c r="P2461" s="53">
        <v>-1.3124330231923658</v>
      </c>
      <c r="U2461" s="53">
        <v>-1.2492391860889693</v>
      </c>
    </row>
    <row r="2462" spans="1:21" x14ac:dyDescent="0.25">
      <c r="A2462" s="53" t="s">
        <v>677</v>
      </c>
      <c r="B2462" s="53">
        <f t="shared" si="38"/>
        <v>2453</v>
      </c>
      <c r="C2462" s="53">
        <v>-1.1148403315527533</v>
      </c>
      <c r="D2462" s="53">
        <v>-0.59988317908963396</v>
      </c>
      <c r="E2462" s="53">
        <v>1.9351500168158946</v>
      </c>
      <c r="F2462" s="53">
        <v>-0.85237770181351036</v>
      </c>
      <c r="K2462" s="53">
        <v>-0.83149749467585032</v>
      </c>
      <c r="P2462" s="53">
        <v>-1.1314687987699263</v>
      </c>
      <c r="U2462" s="53">
        <v>-1.0644462222807696</v>
      </c>
    </row>
    <row r="2463" spans="1:21" x14ac:dyDescent="0.25">
      <c r="A2463" s="53" t="s">
        <v>677</v>
      </c>
      <c r="B2463" s="53">
        <f t="shared" si="38"/>
        <v>2454</v>
      </c>
      <c r="C2463" s="53">
        <v>-0.75949251929968575</v>
      </c>
      <c r="D2463" s="53">
        <v>0.6999979889313136</v>
      </c>
      <c r="E2463" s="53">
        <v>4.2774354497272249</v>
      </c>
      <c r="F2463" s="53">
        <v>-1.0520188099590229</v>
      </c>
      <c r="K2463" s="53">
        <v>-1.0714765967211908</v>
      </c>
      <c r="P2463" s="53">
        <v>-1.2803395264773472</v>
      </c>
      <c r="U2463" s="53">
        <v>-1.2164666732021536</v>
      </c>
    </row>
    <row r="2464" spans="1:21" x14ac:dyDescent="0.25">
      <c r="A2464" s="53" t="s">
        <v>677</v>
      </c>
      <c r="B2464" s="53">
        <f t="shared" si="38"/>
        <v>2455</v>
      </c>
      <c r="C2464" s="53">
        <v>-0.65986967703831467</v>
      </c>
      <c r="D2464" s="53">
        <v>-0.72526494008598708</v>
      </c>
      <c r="E2464" s="53">
        <v>1.876216563164435</v>
      </c>
      <c r="F2464" s="53">
        <v>-1.0447552296831342</v>
      </c>
      <c r="K2464" s="53">
        <v>-1.0627453915679339</v>
      </c>
      <c r="P2464" s="53">
        <v>-1.2749231345755117</v>
      </c>
      <c r="U2464" s="53">
        <v>-1.2109356843236536</v>
      </c>
    </row>
    <row r="2465" spans="1:21" x14ac:dyDescent="0.25">
      <c r="A2465" s="53" t="s">
        <v>677</v>
      </c>
      <c r="B2465" s="53">
        <f t="shared" si="38"/>
        <v>2456</v>
      </c>
      <c r="C2465" s="53">
        <v>-0.79074426589303271</v>
      </c>
      <c r="D2465" s="53">
        <v>2.0100551511168634</v>
      </c>
      <c r="E2465" s="53">
        <v>4.3875929860792331</v>
      </c>
      <c r="F2465" s="53">
        <v>-0.97323076375064943</v>
      </c>
      <c r="K2465" s="53">
        <v>-0.97676922529540633</v>
      </c>
      <c r="P2465" s="53">
        <v>-1.2215879302623163</v>
      </c>
      <c r="U2465" s="53">
        <v>-1.1564720437239311</v>
      </c>
    </row>
    <row r="2466" spans="1:21" x14ac:dyDescent="0.25">
      <c r="A2466" s="53" t="s">
        <v>677</v>
      </c>
      <c r="B2466" s="53">
        <f t="shared" si="38"/>
        <v>2457</v>
      </c>
      <c r="C2466" s="53">
        <v>-3.4424206460866497E-2</v>
      </c>
      <c r="D2466" s="53">
        <v>-0.79801633846164099</v>
      </c>
      <c r="E2466" s="53">
        <v>3.4033789749256433</v>
      </c>
      <c r="F2466" s="53">
        <v>-0.94159998644384013</v>
      </c>
      <c r="K2466" s="53">
        <v>-0.93874736894730604</v>
      </c>
      <c r="P2466" s="53">
        <v>-1.1980011205147771</v>
      </c>
      <c r="U2466" s="53">
        <v>-1.1323861975079792</v>
      </c>
    </row>
    <row r="2467" spans="1:21" x14ac:dyDescent="0.25">
      <c r="A2467" s="53" t="s">
        <v>677</v>
      </c>
      <c r="B2467" s="53">
        <f t="shared" si="38"/>
        <v>2458</v>
      </c>
      <c r="C2467" s="53">
        <v>16.231077365832821</v>
      </c>
      <c r="D2467" s="53">
        <v>1.2085185254684832</v>
      </c>
      <c r="E2467" s="53">
        <v>2.1157741170924007</v>
      </c>
      <c r="F2467" s="53">
        <v>-1.0651627410994591</v>
      </c>
      <c r="K2467" s="53">
        <v>-1.0872762925940898</v>
      </c>
      <c r="P2467" s="53">
        <v>-1.2901408475178353</v>
      </c>
      <c r="U2467" s="53">
        <v>-1.2264753650863538</v>
      </c>
    </row>
    <row r="2468" spans="1:21" x14ac:dyDescent="0.25">
      <c r="A2468" s="53" t="s">
        <v>677</v>
      </c>
      <c r="B2468" s="53">
        <f t="shared" si="38"/>
        <v>2459</v>
      </c>
      <c r="C2468" s="53">
        <v>7.8560858863704848</v>
      </c>
      <c r="D2468" s="53">
        <v>-1.1209737855559934</v>
      </c>
      <c r="E2468" s="53">
        <v>1.8706430137766199</v>
      </c>
      <c r="F2468" s="53">
        <v>-0.86914295440200751</v>
      </c>
      <c r="K2468" s="53">
        <v>-0.8516502092100654</v>
      </c>
      <c r="P2468" s="53">
        <v>-1.1439705093456316</v>
      </c>
      <c r="U2468" s="53">
        <v>-1.0772124370247622</v>
      </c>
    </row>
    <row r="2469" spans="1:21" x14ac:dyDescent="0.25">
      <c r="A2469" s="53" t="s">
        <v>677</v>
      </c>
      <c r="B2469" s="53">
        <f t="shared" si="38"/>
        <v>2460</v>
      </c>
      <c r="C2469" s="53">
        <v>-0.30202672675964404</v>
      </c>
      <c r="D2469" s="53">
        <v>-1.1287083499771686</v>
      </c>
      <c r="E2469" s="53">
        <v>5.0879190090517907</v>
      </c>
      <c r="F2469" s="53">
        <v>-0.90876048440811086</v>
      </c>
      <c r="K2469" s="53">
        <v>-0.89927256196313343</v>
      </c>
      <c r="P2469" s="53">
        <v>-1.173512974706425</v>
      </c>
      <c r="U2469" s="53">
        <v>-1.1073799452692543</v>
      </c>
    </row>
    <row r="2470" spans="1:21" x14ac:dyDescent="0.25">
      <c r="A2470" s="53" t="s">
        <v>677</v>
      </c>
      <c r="B2470" s="53">
        <f t="shared" si="38"/>
        <v>2461</v>
      </c>
      <c r="C2470" s="53">
        <v>-0.28072610259622449</v>
      </c>
      <c r="D2470" s="53">
        <v>0.14697829597413223</v>
      </c>
      <c r="E2470" s="53">
        <v>4.8964579576783764</v>
      </c>
      <c r="F2470" s="53">
        <v>-0.87182078113451544</v>
      </c>
      <c r="K2470" s="53">
        <v>-0.85486909764777064</v>
      </c>
      <c r="P2470" s="53">
        <v>-1.1459673426533905</v>
      </c>
      <c r="U2470" s="53">
        <v>-1.0792515182097278</v>
      </c>
    </row>
    <row r="2471" spans="1:21" x14ac:dyDescent="0.25">
      <c r="A2471" s="53" t="s">
        <v>677</v>
      </c>
      <c r="B2471" s="53">
        <f t="shared" si="38"/>
        <v>2462</v>
      </c>
      <c r="C2471" s="53">
        <v>-9.1590552220893739E-2</v>
      </c>
      <c r="D2471" s="53">
        <v>-0.70846296877282156</v>
      </c>
      <c r="E2471" s="53">
        <v>6.9038109853974836</v>
      </c>
      <c r="F2471" s="53">
        <v>-0.84373636637351912</v>
      </c>
      <c r="K2471" s="53">
        <v>-0.82111015542180155</v>
      </c>
      <c r="P2471" s="53">
        <v>-1.1250250262059223</v>
      </c>
      <c r="U2471" s="53">
        <v>-1.0578661159972835</v>
      </c>
    </row>
    <row r="2472" spans="1:21" x14ac:dyDescent="0.25">
      <c r="A2472" s="53" t="s">
        <v>677</v>
      </c>
      <c r="B2472" s="53">
        <f t="shared" si="38"/>
        <v>2463</v>
      </c>
      <c r="C2472" s="53">
        <v>-0.22445621081321446</v>
      </c>
      <c r="D2472" s="53">
        <v>1.3344935735470755</v>
      </c>
      <c r="E2472" s="53">
        <v>7.4379550910253682</v>
      </c>
      <c r="F2472" s="53">
        <v>-1.2052170210654209</v>
      </c>
      <c r="K2472" s="53">
        <v>-1.2556288962038675</v>
      </c>
      <c r="P2472" s="53">
        <v>-1.3945781689229773</v>
      </c>
      <c r="U2472" s="53">
        <v>-1.3331223126597804</v>
      </c>
    </row>
    <row r="2473" spans="1:21" x14ac:dyDescent="0.25">
      <c r="A2473" s="53" t="s">
        <v>677</v>
      </c>
      <c r="B2473" s="53">
        <f t="shared" si="38"/>
        <v>2464</v>
      </c>
      <c r="C2473" s="53">
        <v>-0.75281099917573147</v>
      </c>
      <c r="D2473" s="53">
        <v>0.6331606371273264</v>
      </c>
      <c r="E2473" s="53">
        <v>1.9899981456579519</v>
      </c>
      <c r="F2473" s="53">
        <v>-1.0907520228069205</v>
      </c>
      <c r="K2473" s="53">
        <v>-1.1180359537840385</v>
      </c>
      <c r="P2473" s="53">
        <v>-1.3092225638271004</v>
      </c>
      <c r="U2473" s="53">
        <v>-1.2459608016282471</v>
      </c>
    </row>
    <row r="2474" spans="1:21" x14ac:dyDescent="0.25">
      <c r="A2474" s="53" t="s">
        <v>677</v>
      </c>
      <c r="B2474" s="53">
        <f t="shared" si="38"/>
        <v>2465</v>
      </c>
      <c r="C2474" s="53">
        <v>-0.27592488447146191</v>
      </c>
      <c r="D2474" s="53">
        <v>-1.1331705873989226</v>
      </c>
      <c r="E2474" s="53">
        <v>3.7399258504834232</v>
      </c>
      <c r="F2474" s="53">
        <v>-0.99129578461138357</v>
      </c>
      <c r="K2474" s="53">
        <v>-0.99848432958860378</v>
      </c>
      <c r="P2474" s="53">
        <v>-1.2350588673181608</v>
      </c>
      <c r="U2474" s="53">
        <v>-1.1702279912973705</v>
      </c>
    </row>
    <row r="2475" spans="1:21" x14ac:dyDescent="0.25">
      <c r="A2475" s="53" t="s">
        <v>677</v>
      </c>
      <c r="B2475" s="53">
        <f t="shared" si="38"/>
        <v>2466</v>
      </c>
      <c r="C2475" s="53">
        <v>-0.67300663236687408</v>
      </c>
      <c r="D2475" s="53">
        <v>-0.27722951045446487</v>
      </c>
      <c r="E2475" s="53">
        <v>4.3204208997185969</v>
      </c>
      <c r="F2475" s="53">
        <v>-1.2634191132969241</v>
      </c>
      <c r="K2475" s="53">
        <v>-1.3255908692695342</v>
      </c>
      <c r="P2475" s="53">
        <v>-1.4379789890500771</v>
      </c>
      <c r="U2475" s="53">
        <v>-1.3774413829544219</v>
      </c>
    </row>
    <row r="2476" spans="1:21" x14ac:dyDescent="0.25">
      <c r="A2476" s="53" t="s">
        <v>677</v>
      </c>
      <c r="B2476" s="53">
        <f t="shared" si="38"/>
        <v>2467</v>
      </c>
      <c r="C2476" s="53">
        <v>-0.9651402290689578</v>
      </c>
      <c r="D2476" s="53">
        <v>-1.1061792719176688</v>
      </c>
      <c r="E2476" s="53">
        <v>4.2995961174112294</v>
      </c>
      <c r="F2476" s="53">
        <v>-1.3000401666549408</v>
      </c>
      <c r="K2476" s="53">
        <v>-1.3696112996430512</v>
      </c>
      <c r="P2476" s="53">
        <v>-1.465287006489284</v>
      </c>
      <c r="U2476" s="53">
        <v>-1.405327168083625</v>
      </c>
    </row>
    <row r="2477" spans="1:21" x14ac:dyDescent="0.25">
      <c r="A2477" s="53" t="s">
        <v>677</v>
      </c>
      <c r="B2477" s="53">
        <f t="shared" si="38"/>
        <v>2468</v>
      </c>
      <c r="C2477" s="53">
        <v>-0.82347573482793635</v>
      </c>
      <c r="D2477" s="53">
        <v>0.11712039415802633</v>
      </c>
      <c r="E2477" s="53">
        <v>2.6667590408033668</v>
      </c>
      <c r="F2477" s="53">
        <v>-1.3919417994706902</v>
      </c>
      <c r="K2477" s="53">
        <v>-1.4800818912185563</v>
      </c>
      <c r="P2477" s="53">
        <v>-1.5338172960767811</v>
      </c>
      <c r="U2477" s="53">
        <v>-1.4753073830345393</v>
      </c>
    </row>
    <row r="2478" spans="1:21" x14ac:dyDescent="0.25">
      <c r="A2478" s="53" t="s">
        <v>677</v>
      </c>
      <c r="B2478" s="53">
        <f t="shared" si="38"/>
        <v>2469</v>
      </c>
      <c r="C2478" s="53">
        <v>0.13630734235072142</v>
      </c>
      <c r="D2478" s="53">
        <v>-1.036186730072211</v>
      </c>
      <c r="E2478" s="53">
        <v>3.6128570965327498</v>
      </c>
      <c r="F2478" s="53">
        <v>-1.1944526025014124</v>
      </c>
      <c r="K2478" s="53">
        <v>-1.2426894994782784</v>
      </c>
      <c r="P2478" s="53">
        <v>-1.3865512307845493</v>
      </c>
      <c r="U2478" s="53">
        <v>-1.3249255450741468</v>
      </c>
    </row>
    <row r="2479" spans="1:21" x14ac:dyDescent="0.25">
      <c r="A2479" s="53" t="s">
        <v>677</v>
      </c>
      <c r="B2479" s="53">
        <f t="shared" si="38"/>
        <v>2470</v>
      </c>
      <c r="C2479" s="53">
        <v>-0.76212149048871547</v>
      </c>
      <c r="D2479" s="53">
        <v>7.0921188132242477E-2</v>
      </c>
      <c r="E2479" s="53">
        <v>1.8703134451989729</v>
      </c>
      <c r="F2479" s="53">
        <v>-1.2483927471399794</v>
      </c>
      <c r="K2479" s="53">
        <v>-1.3075283875950698</v>
      </c>
      <c r="P2479" s="53">
        <v>-1.4267739517440727</v>
      </c>
      <c r="U2479" s="53">
        <v>-1.3659992757646362</v>
      </c>
    </row>
    <row r="2480" spans="1:21" x14ac:dyDescent="0.25">
      <c r="A2480" s="53" t="s">
        <v>677</v>
      </c>
      <c r="B2480" s="53">
        <f t="shared" si="38"/>
        <v>2471</v>
      </c>
      <c r="C2480" s="53">
        <v>-0.93661760106508396</v>
      </c>
      <c r="D2480" s="53">
        <v>2.1134125039619867</v>
      </c>
      <c r="E2480" s="53">
        <v>2.9795587064194335</v>
      </c>
      <c r="F2480" s="53">
        <v>-1.1137957845203201</v>
      </c>
      <c r="K2480" s="53">
        <v>-1.1457357661878933</v>
      </c>
      <c r="P2480" s="53">
        <v>-1.326406106872202</v>
      </c>
      <c r="U2480" s="53">
        <v>-1.2635079044225404</v>
      </c>
    </row>
    <row r="2481" spans="1:21" x14ac:dyDescent="0.25">
      <c r="A2481" s="53" t="s">
        <v>677</v>
      </c>
      <c r="B2481" s="53">
        <f t="shared" si="38"/>
        <v>2472</v>
      </c>
      <c r="C2481" s="53">
        <v>-0.23417790212180117</v>
      </c>
      <c r="D2481" s="53">
        <v>4.7347259744141022E-2</v>
      </c>
      <c r="E2481" s="53">
        <v>2.8593405030278989</v>
      </c>
      <c r="F2481" s="53">
        <v>-1.0778988134742145</v>
      </c>
      <c r="K2481" s="53">
        <v>-1.1025857207998806</v>
      </c>
      <c r="P2481" s="53">
        <v>-1.2996380316407676</v>
      </c>
      <c r="U2481" s="53">
        <v>-1.2361734852949759</v>
      </c>
    </row>
    <row r="2482" spans="1:21" x14ac:dyDescent="0.25">
      <c r="A2482" s="53" t="s">
        <v>677</v>
      </c>
      <c r="B2482" s="53">
        <f t="shared" si="38"/>
        <v>2473</v>
      </c>
      <c r="C2482" s="53">
        <v>-0.94616843718940791</v>
      </c>
      <c r="D2482" s="53">
        <v>0.88578443362796344</v>
      </c>
      <c r="E2482" s="53">
        <v>5.3980711924684117</v>
      </c>
      <c r="F2482" s="53">
        <v>-1.1954255318615199</v>
      </c>
      <c r="K2482" s="53">
        <v>-1.2438590116912742</v>
      </c>
      <c r="P2482" s="53">
        <v>-1.3872767361836755</v>
      </c>
      <c r="U2482" s="53">
        <v>-1.3256664003088834</v>
      </c>
    </row>
    <row r="2483" spans="1:21" x14ac:dyDescent="0.25">
      <c r="A2483" s="53" t="s">
        <v>677</v>
      </c>
      <c r="B2483" s="53">
        <f t="shared" si="38"/>
        <v>2474</v>
      </c>
      <c r="C2483" s="53">
        <v>-0.92098459782241515</v>
      </c>
      <c r="D2483" s="53">
        <v>0.23060761031772201</v>
      </c>
      <c r="E2483" s="53">
        <v>2.836470326164279</v>
      </c>
      <c r="F2483" s="53">
        <v>-1.2454691063209606</v>
      </c>
      <c r="K2483" s="53">
        <v>-1.304014017709185</v>
      </c>
      <c r="P2483" s="53">
        <v>-1.4245938168994734</v>
      </c>
      <c r="U2483" s="53">
        <v>-1.3637730148519014</v>
      </c>
    </row>
    <row r="2484" spans="1:21" x14ac:dyDescent="0.25">
      <c r="A2484" s="53" t="s">
        <v>677</v>
      </c>
      <c r="B2484" s="53">
        <f t="shared" si="38"/>
        <v>2475</v>
      </c>
      <c r="C2484" s="53">
        <v>-0.83080000416994593</v>
      </c>
      <c r="D2484" s="53">
        <v>0.43266889758659016</v>
      </c>
      <c r="E2484" s="53">
        <v>1.3596889481126102</v>
      </c>
      <c r="F2484" s="53">
        <v>-1.0262140636701795</v>
      </c>
      <c r="K2484" s="53">
        <v>-1.0404579357829291</v>
      </c>
      <c r="P2484" s="53">
        <v>-1.261097140006894</v>
      </c>
      <c r="U2484" s="53">
        <v>-1.1968171671300745</v>
      </c>
    </row>
    <row r="2485" spans="1:21" x14ac:dyDescent="0.25">
      <c r="A2485" s="53" t="s">
        <v>677</v>
      </c>
      <c r="B2485" s="53">
        <f t="shared" si="38"/>
        <v>2476</v>
      </c>
      <c r="C2485" s="53">
        <v>-0.94013816852036436</v>
      </c>
      <c r="D2485" s="53">
        <v>-0.26733666066544642</v>
      </c>
      <c r="E2485" s="53">
        <v>1.6356563419356385</v>
      </c>
      <c r="F2485" s="53">
        <v>-1.0280188051468548</v>
      </c>
      <c r="K2485" s="53">
        <v>-1.0426273298672419</v>
      </c>
      <c r="P2485" s="53">
        <v>-1.2624429208405719</v>
      </c>
      <c r="U2485" s="53">
        <v>-1.1981914212385054</v>
      </c>
    </row>
    <row r="2486" spans="1:21" x14ac:dyDescent="0.25">
      <c r="A2486" s="53" t="s">
        <v>677</v>
      </c>
      <c r="B2486" s="53">
        <f t="shared" si="38"/>
        <v>2477</v>
      </c>
      <c r="C2486" s="53">
        <v>-0.49687602890575583</v>
      </c>
      <c r="D2486" s="53">
        <v>0.11065706828097065</v>
      </c>
      <c r="E2486" s="53">
        <v>1.9058389729078975</v>
      </c>
      <c r="F2486" s="53">
        <v>-0.93160031673867061</v>
      </c>
      <c r="K2486" s="53">
        <v>-0.92672724053343503</v>
      </c>
      <c r="P2486" s="53">
        <v>-1.1905444492927493</v>
      </c>
      <c r="U2486" s="53">
        <v>-1.1247717622257589</v>
      </c>
    </row>
    <row r="2487" spans="1:21" x14ac:dyDescent="0.25">
      <c r="A2487" s="53" t="s">
        <v>677</v>
      </c>
      <c r="B2487" s="53">
        <f t="shared" si="38"/>
        <v>2478</v>
      </c>
      <c r="C2487" s="53">
        <v>-0.35751639660715034</v>
      </c>
      <c r="D2487" s="53">
        <v>-0.11417820124540207</v>
      </c>
      <c r="E2487" s="53">
        <v>1.0338588437879659</v>
      </c>
      <c r="F2487" s="53">
        <v>-1.2254843300987803</v>
      </c>
      <c r="K2487" s="53">
        <v>-1.2799912665988264</v>
      </c>
      <c r="P2487" s="53">
        <v>-1.4096913341047106</v>
      </c>
      <c r="U2487" s="53">
        <v>-1.348555233699112</v>
      </c>
    </row>
    <row r="2488" spans="1:21" x14ac:dyDescent="0.25">
      <c r="A2488" s="53" t="s">
        <v>677</v>
      </c>
      <c r="B2488" s="53">
        <f t="shared" si="38"/>
        <v>2479</v>
      </c>
      <c r="C2488" s="53">
        <v>-0.33343476037702596</v>
      </c>
      <c r="D2488" s="53">
        <v>-0.85128702890311525</v>
      </c>
      <c r="E2488" s="53">
        <v>14.934581415622887</v>
      </c>
      <c r="F2488" s="53">
        <v>-1.1139013962238655</v>
      </c>
      <c r="K2488" s="53">
        <v>-1.1458627170048756</v>
      </c>
      <c r="P2488" s="53">
        <v>-1.3264848606484521</v>
      </c>
      <c r="U2488" s="53">
        <v>-1.2635883244269406</v>
      </c>
    </row>
    <row r="2489" spans="1:21" x14ac:dyDescent="0.25">
      <c r="A2489" s="53" t="s">
        <v>677</v>
      </c>
      <c r="B2489" s="53">
        <f t="shared" si="38"/>
        <v>2480</v>
      </c>
      <c r="C2489" s="53">
        <v>-0.84137535983544143</v>
      </c>
      <c r="D2489" s="53">
        <v>6.2130238183923422E-2</v>
      </c>
      <c r="E2489" s="53">
        <v>2.043676093244839</v>
      </c>
      <c r="F2489" s="53">
        <v>-0.93475277214255614</v>
      </c>
      <c r="K2489" s="53">
        <v>-0.93051665757329149</v>
      </c>
      <c r="P2489" s="53">
        <v>-1.1928952092860245</v>
      </c>
      <c r="U2489" s="53">
        <v>-1.1271722582781998</v>
      </c>
    </row>
    <row r="2490" spans="1:21" x14ac:dyDescent="0.25">
      <c r="A2490" s="53" t="s">
        <v>677</v>
      </c>
      <c r="B2490" s="53">
        <f t="shared" si="38"/>
        <v>2481</v>
      </c>
      <c r="C2490" s="53">
        <v>-0.82481222182484171</v>
      </c>
      <c r="D2490" s="53">
        <v>0.39165115358370584</v>
      </c>
      <c r="E2490" s="53">
        <v>12.19138594605149</v>
      </c>
      <c r="F2490" s="53">
        <v>-0.93872277977101937</v>
      </c>
      <c r="K2490" s="53">
        <v>-0.93528881534501329</v>
      </c>
      <c r="P2490" s="53">
        <v>-1.1958556112300098</v>
      </c>
      <c r="U2490" s="53">
        <v>-1.130195294743217</v>
      </c>
    </row>
    <row r="2491" spans="1:21" x14ac:dyDescent="0.25">
      <c r="A2491" s="53" t="s">
        <v>677</v>
      </c>
      <c r="B2491" s="53">
        <f t="shared" si="38"/>
        <v>2482</v>
      </c>
      <c r="C2491" s="53">
        <v>-0.91956131840061961</v>
      </c>
      <c r="D2491" s="53">
        <v>-0.87466673338576983</v>
      </c>
      <c r="E2491" s="53">
        <v>4.9792836863373484</v>
      </c>
      <c r="F2491" s="53">
        <v>-0.97408109184970415</v>
      </c>
      <c r="K2491" s="53">
        <v>-0.97779136435058689</v>
      </c>
      <c r="P2491" s="53">
        <v>-1.2222220129122887</v>
      </c>
      <c r="U2491" s="53">
        <v>-1.1571195419383531</v>
      </c>
    </row>
    <row r="2492" spans="1:21" x14ac:dyDescent="0.25">
      <c r="A2492" s="53" t="s">
        <v>677</v>
      </c>
      <c r="B2492" s="53">
        <f t="shared" si="38"/>
        <v>2483</v>
      </c>
      <c r="C2492" s="53">
        <v>0.72593231726515484</v>
      </c>
      <c r="D2492" s="53">
        <v>2.5363518139839274E-2</v>
      </c>
      <c r="E2492" s="53">
        <v>2.1234840996077184</v>
      </c>
      <c r="F2492" s="53">
        <v>-0.90812410440959568</v>
      </c>
      <c r="K2492" s="53">
        <v>-0.89850759976661032</v>
      </c>
      <c r="P2492" s="53">
        <v>-1.1730384313903843</v>
      </c>
      <c r="U2492" s="53">
        <v>-1.1068953618323545</v>
      </c>
    </row>
    <row r="2493" spans="1:21" x14ac:dyDescent="0.25">
      <c r="A2493" s="53" t="s">
        <v>677</v>
      </c>
      <c r="B2493" s="53">
        <f t="shared" si="38"/>
        <v>2484</v>
      </c>
      <c r="C2493" s="53">
        <v>-0.77703041141947271</v>
      </c>
      <c r="D2493" s="53">
        <v>0.95111414989875021</v>
      </c>
      <c r="E2493" s="53">
        <v>3.9400898412235237</v>
      </c>
      <c r="F2493" s="53">
        <v>-0.64308379036621921</v>
      </c>
      <c r="K2493" s="53">
        <v>-0.57991521585945782</v>
      </c>
      <c r="P2493" s="53">
        <v>-0.97540005525653739</v>
      </c>
      <c r="U2493" s="53">
        <v>-0.90507546397919303</v>
      </c>
    </row>
    <row r="2494" spans="1:21" x14ac:dyDescent="0.25">
      <c r="A2494" s="53" t="s">
        <v>677</v>
      </c>
      <c r="B2494" s="53">
        <f t="shared" si="38"/>
        <v>2485</v>
      </c>
      <c r="C2494" s="53">
        <v>-0.86371962611485631</v>
      </c>
      <c r="D2494" s="53">
        <v>0.46386783584213021</v>
      </c>
      <c r="E2494" s="53">
        <v>2.6002102877339293</v>
      </c>
      <c r="F2494" s="53">
        <v>-0.8120940538681678</v>
      </c>
      <c r="K2494" s="53">
        <v>-0.78307443315894187</v>
      </c>
      <c r="P2494" s="53">
        <v>-1.1014296147559726</v>
      </c>
      <c r="U2494" s="53">
        <v>-1.0337714860889344</v>
      </c>
    </row>
    <row r="2495" spans="1:21" x14ac:dyDescent="0.25">
      <c r="A2495" s="53" t="s">
        <v>677</v>
      </c>
      <c r="B2495" s="53">
        <f t="shared" si="38"/>
        <v>2486</v>
      </c>
      <c r="C2495" s="53">
        <v>-0.89886702802675578</v>
      </c>
      <c r="D2495" s="53">
        <v>0.6858562432287435</v>
      </c>
      <c r="E2495" s="53">
        <v>3.4161520693212348</v>
      </c>
      <c r="F2495" s="53">
        <v>-0.79714750432423598</v>
      </c>
      <c r="K2495" s="53">
        <v>-0.76510789524724787</v>
      </c>
      <c r="P2495" s="53">
        <v>-1.0902840960399658</v>
      </c>
      <c r="U2495" s="53">
        <v>-1.0223901567500329</v>
      </c>
    </row>
    <row r="2496" spans="1:21" x14ac:dyDescent="0.25">
      <c r="A2496" s="53" t="s">
        <v>677</v>
      </c>
      <c r="B2496" s="53">
        <f t="shared" si="38"/>
        <v>2487</v>
      </c>
      <c r="C2496" s="53">
        <v>-0.11333697700347252</v>
      </c>
      <c r="D2496" s="53">
        <v>0.27588972828289093</v>
      </c>
      <c r="E2496" s="53">
        <v>3.7415645944865998</v>
      </c>
      <c r="F2496" s="53">
        <v>-1.1107374056214381</v>
      </c>
      <c r="K2496" s="53">
        <v>-1.1420594340502597</v>
      </c>
      <c r="P2496" s="53">
        <v>-1.3241254989527662</v>
      </c>
      <c r="U2496" s="53">
        <v>-1.2611790446821023</v>
      </c>
    </row>
    <row r="2497" spans="1:21" x14ac:dyDescent="0.25">
      <c r="A2497" s="53" t="s">
        <v>677</v>
      </c>
      <c r="B2497" s="53">
        <f t="shared" si="38"/>
        <v>2488</v>
      </c>
      <c r="C2497" s="53">
        <v>-0.81710132444895034</v>
      </c>
      <c r="D2497" s="53">
        <v>1.6455780197768741</v>
      </c>
      <c r="E2497" s="53">
        <v>7.8335234258441719</v>
      </c>
      <c r="F2497" s="53">
        <v>-0.9042123644499731</v>
      </c>
      <c r="K2497" s="53">
        <v>-0.89380548279448413</v>
      </c>
      <c r="P2497" s="53">
        <v>-1.1701214791664627</v>
      </c>
      <c r="U2497" s="53">
        <v>-1.1039166943721659</v>
      </c>
    </row>
    <row r="2498" spans="1:21" x14ac:dyDescent="0.25">
      <c r="A2498" s="53" t="s">
        <v>677</v>
      </c>
      <c r="B2498" s="53">
        <f t="shared" si="38"/>
        <v>2489</v>
      </c>
      <c r="C2498" s="53">
        <v>0.10132867254990519</v>
      </c>
      <c r="D2498" s="53">
        <v>-0.66170507131628742</v>
      </c>
      <c r="E2498" s="53">
        <v>2.1380409981002191</v>
      </c>
      <c r="F2498" s="53">
        <v>-0.65186017215431047</v>
      </c>
      <c r="K2498" s="53">
        <v>-0.59046488791987395</v>
      </c>
      <c r="P2498" s="53">
        <v>-0.98194453076845944</v>
      </c>
      <c r="U2498" s="53">
        <v>-0.91175840382698936</v>
      </c>
    </row>
    <row r="2499" spans="1:21" x14ac:dyDescent="0.25">
      <c r="A2499" s="53" t="s">
        <v>677</v>
      </c>
      <c r="B2499" s="53">
        <f t="shared" si="38"/>
        <v>2490</v>
      </c>
      <c r="C2499" s="53">
        <v>0.81280877010997143</v>
      </c>
      <c r="D2499" s="53">
        <v>1.9886774922544505E-2</v>
      </c>
      <c r="E2499" s="53">
        <v>9.8951437354380758</v>
      </c>
      <c r="F2499" s="53">
        <v>-1.1706104061661904</v>
      </c>
      <c r="K2499" s="53">
        <v>-1.2140299267055963</v>
      </c>
      <c r="P2499" s="53">
        <v>-1.3687723016274309</v>
      </c>
      <c r="U2499" s="53">
        <v>-1.3067704593229958</v>
      </c>
    </row>
    <row r="2500" spans="1:21" x14ac:dyDescent="0.25">
      <c r="A2500" s="53" t="s">
        <v>677</v>
      </c>
      <c r="B2500" s="53">
        <f t="shared" si="38"/>
        <v>2491</v>
      </c>
      <c r="C2500" s="53">
        <v>0.90914836173778457</v>
      </c>
      <c r="D2500" s="53">
        <v>-2.719249714301749E-2</v>
      </c>
      <c r="E2500" s="53">
        <v>2.1829225314356853</v>
      </c>
      <c r="F2500" s="53">
        <v>-0.74881671790964677</v>
      </c>
      <c r="K2500" s="53">
        <v>-0.70701175045694487</v>
      </c>
      <c r="P2500" s="53">
        <v>-1.054244227242165</v>
      </c>
      <c r="U2500" s="53">
        <v>-0.98558777665717279</v>
      </c>
    </row>
    <row r="2501" spans="1:21" x14ac:dyDescent="0.25">
      <c r="A2501" s="53" t="s">
        <v>677</v>
      </c>
      <c r="B2501" s="53">
        <f t="shared" si="38"/>
        <v>2492</v>
      </c>
      <c r="C2501" s="53">
        <v>-0.77919385779424932</v>
      </c>
      <c r="D2501" s="53">
        <v>-0.78523232043191193</v>
      </c>
      <c r="E2501" s="53">
        <v>4.0324160290104283</v>
      </c>
      <c r="F2501" s="53">
        <v>-0.81404688840025918</v>
      </c>
      <c r="K2501" s="53">
        <v>-0.78542184287734929</v>
      </c>
      <c r="P2501" s="53">
        <v>-1.1028858273596047</v>
      </c>
      <c r="U2501" s="53">
        <v>-1.0352585084206627</v>
      </c>
    </row>
    <row r="2502" spans="1:21" x14ac:dyDescent="0.25">
      <c r="A2502" s="53" t="s">
        <v>677</v>
      </c>
      <c r="B2502" s="53">
        <f t="shared" si="38"/>
        <v>2493</v>
      </c>
      <c r="C2502" s="53">
        <v>-0.78434497031202044</v>
      </c>
      <c r="D2502" s="53">
        <v>0.46780021485741941</v>
      </c>
      <c r="E2502" s="53">
        <v>4.5236202039325644</v>
      </c>
      <c r="F2502" s="53">
        <v>-0.90635911461927399</v>
      </c>
      <c r="K2502" s="53">
        <v>-0.8963859892980296</v>
      </c>
      <c r="P2502" s="53">
        <v>-1.1717222930613491</v>
      </c>
      <c r="U2502" s="53">
        <v>-1.1055513773880246</v>
      </c>
    </row>
    <row r="2503" spans="1:21" x14ac:dyDescent="0.25">
      <c r="A2503" s="53" t="s">
        <v>677</v>
      </c>
      <c r="B2503" s="53">
        <f t="shared" si="38"/>
        <v>2494</v>
      </c>
      <c r="C2503" s="53">
        <v>-0.83273341780311294</v>
      </c>
      <c r="D2503" s="53">
        <v>-7.7999905600723313E-2</v>
      </c>
      <c r="E2503" s="53">
        <v>10.544884790346186</v>
      </c>
      <c r="F2503" s="53">
        <v>-1.1610176903102642</v>
      </c>
      <c r="K2503" s="53">
        <v>-1.2024989782017272</v>
      </c>
      <c r="P2503" s="53">
        <v>-1.3616190925342346</v>
      </c>
      <c r="U2503" s="53">
        <v>-1.2994659066508294</v>
      </c>
    </row>
    <row r="2504" spans="1:21" x14ac:dyDescent="0.25">
      <c r="A2504" s="53" t="s">
        <v>677</v>
      </c>
      <c r="B2504" s="53">
        <f t="shared" si="38"/>
        <v>2495</v>
      </c>
      <c r="C2504" s="53">
        <v>0.41542840973437872</v>
      </c>
      <c r="D2504" s="53">
        <v>9.1564798213547391E-2</v>
      </c>
      <c r="E2504" s="53">
        <v>9.9933032383230618</v>
      </c>
      <c r="F2504" s="53">
        <v>-0.89653090669070445</v>
      </c>
      <c r="K2504" s="53">
        <v>-0.88457196694901563</v>
      </c>
      <c r="P2504" s="53">
        <v>-1.1643934794719177</v>
      </c>
      <c r="U2504" s="53">
        <v>-1.0980675048783546</v>
      </c>
    </row>
    <row r="2505" spans="1:21" x14ac:dyDescent="0.25">
      <c r="A2505" s="53" t="s">
        <v>677</v>
      </c>
      <c r="B2505" s="53">
        <f t="shared" si="38"/>
        <v>2496</v>
      </c>
      <c r="C2505" s="53">
        <v>-0.80984776289076077</v>
      </c>
      <c r="D2505" s="53">
        <v>0.24837219394919607</v>
      </c>
      <c r="E2505" s="53">
        <v>2.7747831720174889</v>
      </c>
      <c r="F2505" s="53">
        <v>-0.7053056556581706</v>
      </c>
      <c r="K2505" s="53">
        <v>-0.65470916736099505</v>
      </c>
      <c r="P2505" s="53">
        <v>-1.0217983869997893</v>
      </c>
      <c r="U2505" s="53">
        <v>-0.95245546555661198</v>
      </c>
    </row>
    <row r="2506" spans="1:21" x14ac:dyDescent="0.25">
      <c r="A2506" s="53" t="s">
        <v>677</v>
      </c>
      <c r="B2506" s="53">
        <f t="shared" si="38"/>
        <v>2497</v>
      </c>
      <c r="C2506" s="53">
        <v>-0.51972102224324868</v>
      </c>
      <c r="D2506" s="53">
        <v>0.68344729103569268</v>
      </c>
      <c r="E2506" s="53">
        <v>6.7934871482758101</v>
      </c>
      <c r="F2506" s="53">
        <v>-0.83859830056306406</v>
      </c>
      <c r="K2506" s="53">
        <v>-0.81493393034022099</v>
      </c>
      <c r="P2506" s="53">
        <v>-1.1211936129097511</v>
      </c>
      <c r="U2506" s="53">
        <v>-1.0539536398112679</v>
      </c>
    </row>
    <row r="2507" spans="1:21" x14ac:dyDescent="0.25">
      <c r="A2507" s="53" t="s">
        <v>677</v>
      </c>
      <c r="B2507" s="53">
        <f t="shared" ref="B2507:B2570" si="39">B2506+1</f>
        <v>2498</v>
      </c>
      <c r="C2507" s="53">
        <v>-9.4674726210307841E-2</v>
      </c>
      <c r="D2507" s="53">
        <v>5.2934659736119114E-3</v>
      </c>
      <c r="E2507" s="53">
        <v>2.890224137569851</v>
      </c>
      <c r="F2507" s="53">
        <v>-1.1016869932590232</v>
      </c>
      <c r="K2507" s="53">
        <v>-1.1311803628406905</v>
      </c>
      <c r="P2507" s="53">
        <v>-1.3173766811017706</v>
      </c>
      <c r="U2507" s="53">
        <v>-1.2542874391348322</v>
      </c>
    </row>
    <row r="2508" spans="1:21" x14ac:dyDescent="0.25">
      <c r="A2508" s="53" t="s">
        <v>677</v>
      </c>
      <c r="B2508" s="53">
        <f t="shared" si="39"/>
        <v>2499</v>
      </c>
      <c r="C2508" s="53">
        <v>-0.1347787184104314</v>
      </c>
      <c r="D2508" s="53">
        <v>1.1957818514734588</v>
      </c>
      <c r="E2508" s="53">
        <v>3.7109498394561746</v>
      </c>
      <c r="F2508" s="53">
        <v>-0.78482475999033174</v>
      </c>
      <c r="K2508" s="53">
        <v>-0.75029530906470066</v>
      </c>
      <c r="P2508" s="53">
        <v>-1.0810951272279727</v>
      </c>
      <c r="U2508" s="53">
        <v>-1.0130067728987289</v>
      </c>
    </row>
    <row r="2509" spans="1:21" x14ac:dyDescent="0.25">
      <c r="A2509" s="53" t="s">
        <v>677</v>
      </c>
      <c r="B2509" s="53">
        <f t="shared" si="39"/>
        <v>2500</v>
      </c>
      <c r="C2509" s="53">
        <v>-0.66528602951358862</v>
      </c>
      <c r="D2509" s="53">
        <v>0.66297392457424487</v>
      </c>
      <c r="E2509" s="53">
        <v>4.6151397631290285</v>
      </c>
      <c r="F2509" s="53">
        <v>-0.86336972177771132</v>
      </c>
      <c r="K2509" s="53">
        <v>-0.844710480243686</v>
      </c>
      <c r="P2509" s="53">
        <v>-1.139665457395225</v>
      </c>
      <c r="U2509" s="53">
        <v>-1.0728163012039778</v>
      </c>
    </row>
    <row r="2510" spans="1:21" x14ac:dyDescent="0.25">
      <c r="A2510" s="53" t="s">
        <v>677</v>
      </c>
      <c r="B2510" s="53">
        <f t="shared" si="39"/>
        <v>2501</v>
      </c>
      <c r="C2510" s="53">
        <v>-7.1985418276581559E-2</v>
      </c>
      <c r="D2510" s="53">
        <v>1.2298962365793988</v>
      </c>
      <c r="E2510" s="53">
        <v>6.8213445682289526</v>
      </c>
      <c r="F2510" s="53">
        <v>-1.0858081759298441</v>
      </c>
      <c r="K2510" s="53">
        <v>-1.1120931900655275</v>
      </c>
      <c r="P2510" s="53">
        <v>-1.305535977987635</v>
      </c>
      <c r="U2510" s="53">
        <v>-1.2421962170768948</v>
      </c>
    </row>
    <row r="2511" spans="1:21" x14ac:dyDescent="0.25">
      <c r="A2511" s="53" t="s">
        <v>677</v>
      </c>
      <c r="B2511" s="53">
        <f t="shared" si="39"/>
        <v>2502</v>
      </c>
      <c r="C2511" s="53">
        <v>-0.77620041907991622</v>
      </c>
      <c r="D2511" s="53">
        <v>1.3847331916889742</v>
      </c>
      <c r="E2511" s="53">
        <v>3.2305079550527989</v>
      </c>
      <c r="F2511" s="53">
        <v>-1.2018697401358196</v>
      </c>
      <c r="K2511" s="53">
        <v>-1.2516052886450788</v>
      </c>
      <c r="P2511" s="53">
        <v>-1.3920821291420935</v>
      </c>
      <c r="U2511" s="53">
        <v>-1.3305734630716102</v>
      </c>
    </row>
    <row r="2512" spans="1:21" x14ac:dyDescent="0.25">
      <c r="A2512" s="53" t="s">
        <v>677</v>
      </c>
      <c r="B2512" s="53">
        <f t="shared" si="39"/>
        <v>2503</v>
      </c>
      <c r="C2512" s="53">
        <v>-0.71954056797723853</v>
      </c>
      <c r="D2512" s="53">
        <v>1.2316187350737122</v>
      </c>
      <c r="E2512" s="53">
        <v>4.708892874863821</v>
      </c>
      <c r="F2512" s="53">
        <v>-1.0123366430645391</v>
      </c>
      <c r="K2512" s="53">
        <v>-1.0237765470319722</v>
      </c>
      <c r="P2512" s="53">
        <v>-1.2507488619220126</v>
      </c>
      <c r="U2512" s="53">
        <v>-1.1862499459916427</v>
      </c>
    </row>
    <row r="2513" spans="1:21" x14ac:dyDescent="0.25">
      <c r="A2513" s="53" t="s">
        <v>677</v>
      </c>
      <c r="B2513" s="53">
        <f t="shared" si="39"/>
        <v>2504</v>
      </c>
      <c r="C2513" s="53">
        <v>-0.56488842464774758</v>
      </c>
      <c r="D2513" s="53">
        <v>1.7540616098818786</v>
      </c>
      <c r="E2513" s="53">
        <v>2.0248347932987913</v>
      </c>
      <c r="F2513" s="53">
        <v>-1.0124650119248624</v>
      </c>
      <c r="K2513" s="53">
        <v>-1.0239308531471663</v>
      </c>
      <c r="P2513" s="53">
        <v>-1.2508445855223713</v>
      </c>
      <c r="U2513" s="53">
        <v>-1.1863476948581557</v>
      </c>
    </row>
    <row r="2514" spans="1:21" x14ac:dyDescent="0.25">
      <c r="A2514" s="53" t="s">
        <v>677</v>
      </c>
      <c r="B2514" s="53">
        <f t="shared" si="39"/>
        <v>2505</v>
      </c>
      <c r="C2514" s="53">
        <v>-0.88348195697170917</v>
      </c>
      <c r="D2514" s="53">
        <v>2.1370850632696881</v>
      </c>
      <c r="E2514" s="53">
        <v>3.4931438663456533</v>
      </c>
      <c r="F2514" s="53">
        <v>-1.0161524867421463</v>
      </c>
      <c r="K2514" s="53">
        <v>-1.028363391634288</v>
      </c>
      <c r="P2514" s="53">
        <v>-1.2535943050793863</v>
      </c>
      <c r="U2514" s="53">
        <v>-1.1891555914366307</v>
      </c>
    </row>
    <row r="2515" spans="1:21" x14ac:dyDescent="0.25">
      <c r="A2515" s="53" t="s">
        <v>677</v>
      </c>
      <c r="B2515" s="53">
        <f t="shared" si="39"/>
        <v>2506</v>
      </c>
      <c r="C2515" s="53">
        <v>-0.86933141070818276</v>
      </c>
      <c r="D2515" s="53">
        <v>1.789933695725958</v>
      </c>
      <c r="E2515" s="53">
        <v>4.0662930972946452</v>
      </c>
      <c r="F2515" s="53">
        <v>-1.0584712072298739</v>
      </c>
      <c r="K2515" s="53">
        <v>-1.0792327172791372</v>
      </c>
      <c r="P2515" s="53">
        <v>-1.2851510259029506</v>
      </c>
      <c r="U2515" s="53">
        <v>-1.2213799716292677</v>
      </c>
    </row>
    <row r="2516" spans="1:21" x14ac:dyDescent="0.25">
      <c r="A2516" s="53" t="s">
        <v>677</v>
      </c>
      <c r="B2516" s="53">
        <f t="shared" si="39"/>
        <v>2507</v>
      </c>
      <c r="C2516" s="53">
        <v>-0.85891992944300499</v>
      </c>
      <c r="D2516" s="53">
        <v>2.0173251006122919</v>
      </c>
      <c r="E2516" s="53">
        <v>3.4514433181421911</v>
      </c>
      <c r="F2516" s="53">
        <v>-1.0336390919770375</v>
      </c>
      <c r="K2516" s="53">
        <v>-1.049383209952627</v>
      </c>
      <c r="P2516" s="53">
        <v>-1.2666339223738026</v>
      </c>
      <c r="U2516" s="53">
        <v>-1.2024710936274663</v>
      </c>
    </row>
    <row r="2517" spans="1:21" x14ac:dyDescent="0.25">
      <c r="A2517" s="53" t="s">
        <v>677</v>
      </c>
      <c r="B2517" s="53">
        <f t="shared" si="39"/>
        <v>2508</v>
      </c>
      <c r="C2517" s="53">
        <v>-0.8211745124395422</v>
      </c>
      <c r="D2517" s="53">
        <v>0.30241612554222896</v>
      </c>
      <c r="E2517" s="53">
        <v>2.9530013530626307</v>
      </c>
      <c r="F2517" s="53">
        <v>-0.89188385748886612</v>
      </c>
      <c r="K2517" s="53">
        <v>-0.87898596963124453</v>
      </c>
      <c r="P2517" s="53">
        <v>-1.1609282132108949</v>
      </c>
      <c r="U2517" s="53">
        <v>-1.0945289224607375</v>
      </c>
    </row>
    <row r="2518" spans="1:21" x14ac:dyDescent="0.25">
      <c r="A2518" s="53" t="s">
        <v>677</v>
      </c>
      <c r="B2518" s="53">
        <f t="shared" si="39"/>
        <v>2509</v>
      </c>
      <c r="C2518" s="53">
        <v>-0.56828517765730169</v>
      </c>
      <c r="D2518" s="53">
        <v>2.8090438304018335</v>
      </c>
      <c r="E2518" s="53">
        <v>3.1664962147684994</v>
      </c>
      <c r="F2518" s="53">
        <v>-0.96725876275044709</v>
      </c>
      <c r="K2518" s="53">
        <v>-0.96959056629699081</v>
      </c>
      <c r="P2518" s="53">
        <v>-1.2171346583734348</v>
      </c>
      <c r="U2518" s="53">
        <v>-1.151924552010491</v>
      </c>
    </row>
    <row r="2519" spans="1:21" x14ac:dyDescent="0.25">
      <c r="A2519" s="53" t="s">
        <v>677</v>
      </c>
      <c r="B2519" s="53">
        <f t="shared" si="39"/>
        <v>2510</v>
      </c>
      <c r="C2519" s="53">
        <v>-0.75456020762115128</v>
      </c>
      <c r="D2519" s="53">
        <v>1.8641705890145079</v>
      </c>
      <c r="E2519" s="53">
        <v>3.5755732614933482</v>
      </c>
      <c r="F2519" s="53">
        <v>-0.90800089655620608</v>
      </c>
      <c r="K2519" s="53">
        <v>-0.89835949745293342</v>
      </c>
      <c r="P2519" s="53">
        <v>-1.1729465563103281</v>
      </c>
      <c r="U2519" s="53">
        <v>-1.1068015429109743</v>
      </c>
    </row>
    <row r="2520" spans="1:21" x14ac:dyDescent="0.25">
      <c r="A2520" s="53" t="s">
        <v>677</v>
      </c>
      <c r="B2520" s="53">
        <f t="shared" si="39"/>
        <v>2511</v>
      </c>
      <c r="C2520" s="53">
        <v>-1.2262190327486588</v>
      </c>
      <c r="D2520" s="53">
        <v>2.9963279068301905</v>
      </c>
      <c r="E2520" s="53">
        <v>3.23348196789614</v>
      </c>
      <c r="F2520" s="53">
        <v>-0.94491661954421236</v>
      </c>
      <c r="K2520" s="53">
        <v>-0.94273413620498459</v>
      </c>
      <c r="P2520" s="53">
        <v>-1.2004743064621877</v>
      </c>
      <c r="U2520" s="53">
        <v>-1.1349117097341079</v>
      </c>
    </row>
    <row r="2521" spans="1:21" x14ac:dyDescent="0.25">
      <c r="A2521" s="53" t="s">
        <v>677</v>
      </c>
      <c r="B2521" s="53">
        <f t="shared" si="39"/>
        <v>2512</v>
      </c>
      <c r="C2521" s="53">
        <v>-1.0933360763305939</v>
      </c>
      <c r="D2521" s="53">
        <v>2.3384878199755996</v>
      </c>
      <c r="E2521" s="53">
        <v>3.6538111085636915</v>
      </c>
      <c r="F2521" s="53">
        <v>-0.60459335367107836</v>
      </c>
      <c r="K2521" s="53">
        <v>-0.53364768848879007</v>
      </c>
      <c r="P2521" s="53">
        <v>-0.94669805408148111</v>
      </c>
      <c r="U2521" s="53">
        <v>-0.87576620198946575</v>
      </c>
    </row>
    <row r="2522" spans="1:21" x14ac:dyDescent="0.25">
      <c r="A2522" s="53" t="s">
        <v>677</v>
      </c>
      <c r="B2522" s="53">
        <f t="shared" si="39"/>
        <v>2513</v>
      </c>
      <c r="C2522" s="53">
        <v>-0.73684630428223619</v>
      </c>
      <c r="D2522" s="53">
        <v>3.2990383756786135</v>
      </c>
      <c r="E2522" s="53">
        <v>2.5203585768903678</v>
      </c>
      <c r="F2522" s="53">
        <v>-0.9105937506408357</v>
      </c>
      <c r="K2522" s="53">
        <v>-0.90147624430303852</v>
      </c>
      <c r="P2522" s="53">
        <v>-1.1748800262154171</v>
      </c>
      <c r="U2522" s="53">
        <v>-1.108775920085997</v>
      </c>
    </row>
    <row r="2523" spans="1:21" x14ac:dyDescent="0.25">
      <c r="A2523" s="53" t="s">
        <v>677</v>
      </c>
      <c r="B2523" s="53">
        <f t="shared" si="39"/>
        <v>2514</v>
      </c>
      <c r="C2523" s="53">
        <v>-0.33441891666743834</v>
      </c>
      <c r="D2523" s="53">
        <v>-0.69679936656627928</v>
      </c>
      <c r="E2523" s="53">
        <v>5.9482500991533405</v>
      </c>
      <c r="F2523" s="53">
        <v>-0.91953400682924469</v>
      </c>
      <c r="K2523" s="53">
        <v>-0.91222290200334499</v>
      </c>
      <c r="P2523" s="53">
        <v>-1.1815467015160228</v>
      </c>
      <c r="U2523" s="53">
        <v>-1.1155836451569481</v>
      </c>
    </row>
    <row r="2524" spans="1:21" x14ac:dyDescent="0.25">
      <c r="A2524" s="53" t="s">
        <v>677</v>
      </c>
      <c r="B2524" s="53">
        <f t="shared" si="39"/>
        <v>2515</v>
      </c>
      <c r="C2524" s="53">
        <v>0.31381509935567331</v>
      </c>
      <c r="D2524" s="53">
        <v>-0.25570370628813271</v>
      </c>
      <c r="E2524" s="53">
        <v>3.6288020672311525</v>
      </c>
      <c r="F2524" s="53">
        <v>-0.81221878317446861</v>
      </c>
      <c r="K2524" s="53">
        <v>-0.78322436433896214</v>
      </c>
      <c r="P2524" s="53">
        <v>-1.1015226243709157</v>
      </c>
      <c r="U2524" s="53">
        <v>-1.0338664635490531</v>
      </c>
    </row>
    <row r="2525" spans="1:21" x14ac:dyDescent="0.25">
      <c r="A2525" s="53" t="s">
        <v>677</v>
      </c>
      <c r="B2525" s="53">
        <f t="shared" si="39"/>
        <v>2516</v>
      </c>
      <c r="C2525" s="53">
        <v>-0.60513929671861322</v>
      </c>
      <c r="D2525" s="53">
        <v>2.5536001800366428</v>
      </c>
      <c r="E2525" s="53">
        <v>3.6641637205397597</v>
      </c>
      <c r="F2525" s="53">
        <v>-0.70670465647027647</v>
      </c>
      <c r="K2525" s="53">
        <v>-0.65639083984703017</v>
      </c>
      <c r="P2525" s="53">
        <v>-1.0228416103664402</v>
      </c>
      <c r="U2525" s="53">
        <v>-0.95352076085712045</v>
      </c>
    </row>
    <row r="2526" spans="1:21" x14ac:dyDescent="0.25">
      <c r="A2526" s="53" t="s">
        <v>677</v>
      </c>
      <c r="B2526" s="53">
        <f t="shared" si="39"/>
        <v>2517</v>
      </c>
      <c r="C2526" s="53">
        <v>-1.0348238413924362</v>
      </c>
      <c r="D2526" s="53">
        <v>-0.75508278691957043</v>
      </c>
      <c r="E2526" s="53">
        <v>4.8483930128415595</v>
      </c>
      <c r="F2526" s="53">
        <v>-0.82777196980412393</v>
      </c>
      <c r="K2526" s="53">
        <v>-0.80192011190317525</v>
      </c>
      <c r="P2526" s="53">
        <v>-1.1131205073582136</v>
      </c>
      <c r="U2526" s="53">
        <v>-1.0457097280283372</v>
      </c>
    </row>
    <row r="2527" spans="1:21" x14ac:dyDescent="0.25">
      <c r="A2527" s="53" t="s">
        <v>677</v>
      </c>
      <c r="B2527" s="53">
        <f t="shared" si="39"/>
        <v>2518</v>
      </c>
      <c r="C2527" s="53">
        <v>-0.99341947432773825</v>
      </c>
      <c r="D2527" s="53">
        <v>-0.21092231538104236</v>
      </c>
      <c r="E2527" s="53">
        <v>3.0970632742422981</v>
      </c>
      <c r="F2527" s="53">
        <v>-0.86833177636903758</v>
      </c>
      <c r="K2527" s="53">
        <v>-0.85067513059144162</v>
      </c>
      <c r="P2527" s="53">
        <v>-1.1433656205770295</v>
      </c>
      <c r="U2527" s="53">
        <v>-1.07659475035945</v>
      </c>
    </row>
    <row r="2528" spans="1:21" x14ac:dyDescent="0.25">
      <c r="A2528" s="53" t="s">
        <v>677</v>
      </c>
      <c r="B2528" s="53">
        <f t="shared" si="39"/>
        <v>2519</v>
      </c>
      <c r="C2528" s="53">
        <v>-0.3608794588816529</v>
      </c>
      <c r="D2528" s="53">
        <v>0.72517849701252046</v>
      </c>
      <c r="E2528" s="53">
        <v>4.0159715444386217</v>
      </c>
      <c r="F2528" s="53">
        <v>-0.83151042821013521</v>
      </c>
      <c r="K2528" s="53">
        <v>-0.80641393534285755</v>
      </c>
      <c r="P2528" s="53">
        <v>-1.1159082449568305</v>
      </c>
      <c r="U2528" s="53">
        <v>-1.0485564470127782</v>
      </c>
    </row>
    <row r="2529" spans="1:21" x14ac:dyDescent="0.25">
      <c r="A2529" s="53" t="s">
        <v>677</v>
      </c>
      <c r="B2529" s="53">
        <f t="shared" si="39"/>
        <v>2520</v>
      </c>
      <c r="C2529" s="53">
        <v>-0.47592287773806508</v>
      </c>
      <c r="D2529" s="53">
        <v>1.6337523629470254</v>
      </c>
      <c r="E2529" s="53">
        <v>3.7820403382921408</v>
      </c>
      <c r="F2529" s="53">
        <v>-0.7711045362972323</v>
      </c>
      <c r="K2529" s="53">
        <v>-0.73380287926246091</v>
      </c>
      <c r="P2529" s="53">
        <v>-1.0708640695842155</v>
      </c>
      <c r="U2529" s="53">
        <v>-1.0025592522856546</v>
      </c>
    </row>
    <row r="2530" spans="1:21" x14ac:dyDescent="0.25">
      <c r="A2530" s="53" t="s">
        <v>677</v>
      </c>
      <c r="B2530" s="53">
        <f t="shared" si="39"/>
        <v>2521</v>
      </c>
      <c r="C2530" s="53">
        <v>-0.79418775137288544</v>
      </c>
      <c r="D2530" s="53">
        <v>0.27072829375125246</v>
      </c>
      <c r="E2530" s="53">
        <v>3.3518490006368693</v>
      </c>
      <c r="F2530" s="53">
        <v>-0.82661756989385438</v>
      </c>
      <c r="K2530" s="53">
        <v>-0.80053246255359445</v>
      </c>
      <c r="P2530" s="53">
        <v>-1.1122596808665977</v>
      </c>
      <c r="U2530" s="53">
        <v>-1.0448306886534662</v>
      </c>
    </row>
    <row r="2531" spans="1:21" x14ac:dyDescent="0.25">
      <c r="A2531" s="53" t="s">
        <v>677</v>
      </c>
      <c r="B2531" s="53">
        <f t="shared" si="39"/>
        <v>2522</v>
      </c>
      <c r="C2531" s="53">
        <v>-0.70035816922707161</v>
      </c>
      <c r="D2531" s="53">
        <v>-0.68636512317225473</v>
      </c>
      <c r="E2531" s="53">
        <v>2.9720902868721994</v>
      </c>
      <c r="F2531" s="53">
        <v>-0.7850575223974583</v>
      </c>
      <c r="K2531" s="53">
        <v>-0.7505751017084652</v>
      </c>
      <c r="P2531" s="53">
        <v>-1.0812686962351463</v>
      </c>
      <c r="U2531" s="53">
        <v>-1.0131840141814366</v>
      </c>
    </row>
    <row r="2532" spans="1:21" x14ac:dyDescent="0.25">
      <c r="A2532" s="53" t="s">
        <v>677</v>
      </c>
      <c r="B2532" s="53">
        <f t="shared" si="39"/>
        <v>2523</v>
      </c>
      <c r="C2532" s="53">
        <v>-0.8841690172627833</v>
      </c>
      <c r="D2532" s="53">
        <v>-0.5272589363896294</v>
      </c>
      <c r="E2532" s="53">
        <v>7.0027158112703169</v>
      </c>
      <c r="F2532" s="53">
        <v>-0.77482721335834182</v>
      </c>
      <c r="K2532" s="53">
        <v>-0.73827773269634744</v>
      </c>
      <c r="P2532" s="53">
        <v>-1.0736400391641037</v>
      </c>
      <c r="U2532" s="53">
        <v>-1.0053939542702381</v>
      </c>
    </row>
    <row r="2533" spans="1:21" x14ac:dyDescent="0.25">
      <c r="A2533" s="53" t="s">
        <v>677</v>
      </c>
      <c r="B2533" s="53">
        <f t="shared" si="39"/>
        <v>2524</v>
      </c>
      <c r="C2533" s="53">
        <v>-0.72387655961184871</v>
      </c>
      <c r="D2533" s="53">
        <v>1.3018740855352569</v>
      </c>
      <c r="E2533" s="53">
        <v>2.4744859064805453</v>
      </c>
      <c r="F2533" s="53">
        <v>-0.75530856854275141</v>
      </c>
      <c r="K2533" s="53">
        <v>-0.71481529602937977</v>
      </c>
      <c r="P2533" s="53">
        <v>-1.0590851467145901</v>
      </c>
      <c r="U2533" s="53">
        <v>-0.99053111758392975</v>
      </c>
    </row>
    <row r="2534" spans="1:21" x14ac:dyDescent="0.25">
      <c r="A2534" s="53" t="s">
        <v>677</v>
      </c>
      <c r="B2534" s="53">
        <f t="shared" si="39"/>
        <v>2525</v>
      </c>
      <c r="C2534" s="53">
        <v>-0.98735187536962132</v>
      </c>
      <c r="D2534" s="53">
        <v>-0.50490981737151741</v>
      </c>
      <c r="E2534" s="53">
        <v>4.1370843770580938</v>
      </c>
      <c r="F2534" s="53">
        <v>-0.19560431752786153</v>
      </c>
      <c r="K2534" s="53">
        <v>-4.2021376895184724E-2</v>
      </c>
      <c r="P2534" s="53">
        <v>-0.6417183031645558</v>
      </c>
      <c r="U2534" s="53">
        <v>-0.56433386085521042</v>
      </c>
    </row>
    <row r="2535" spans="1:21" x14ac:dyDescent="0.25">
      <c r="A2535" s="53" t="s">
        <v>677</v>
      </c>
      <c r="B2535" s="53">
        <f t="shared" si="39"/>
        <v>2526</v>
      </c>
      <c r="C2535" s="53">
        <v>-1.0310428966624854</v>
      </c>
      <c r="D2535" s="53">
        <v>0.47648646299069863</v>
      </c>
      <c r="E2535" s="53">
        <v>3.691382637421206</v>
      </c>
      <c r="F2535" s="53">
        <v>-0.75512678972435221</v>
      </c>
      <c r="K2535" s="53">
        <v>-0.71459678833817564</v>
      </c>
      <c r="P2535" s="53">
        <v>-1.0589495957490187</v>
      </c>
      <c r="U2535" s="53">
        <v>-0.99039269870718794</v>
      </c>
    </row>
    <row r="2536" spans="1:21" x14ac:dyDescent="0.25">
      <c r="A2536" s="53" t="s">
        <v>677</v>
      </c>
      <c r="B2536" s="53">
        <f t="shared" si="39"/>
        <v>2527</v>
      </c>
      <c r="C2536" s="53">
        <v>-0.99818305886725844</v>
      </c>
      <c r="D2536" s="53">
        <v>-0.45015212050837272</v>
      </c>
      <c r="E2536" s="53">
        <v>3.9667315556638001</v>
      </c>
      <c r="F2536" s="53">
        <v>-0.73545428425407477</v>
      </c>
      <c r="K2536" s="53">
        <v>-0.69094940307973363</v>
      </c>
      <c r="P2536" s="53">
        <v>-1.0442799706783454</v>
      </c>
      <c r="U2536" s="53">
        <v>-0.97541270195138352</v>
      </c>
    </row>
    <row r="2537" spans="1:21" x14ac:dyDescent="0.25">
      <c r="A2537" s="53" t="s">
        <v>677</v>
      </c>
      <c r="B2537" s="53">
        <f t="shared" si="39"/>
        <v>2528</v>
      </c>
      <c r="C2537" s="53">
        <v>1.0518255419973364</v>
      </c>
      <c r="D2537" s="53">
        <v>1.4454188867475395</v>
      </c>
      <c r="E2537" s="53">
        <v>8.3677440068551459</v>
      </c>
      <c r="F2537" s="53">
        <v>-0.78765917704304411</v>
      </c>
      <c r="K2537" s="53">
        <v>-0.75370242729526138</v>
      </c>
      <c r="P2537" s="53">
        <v>-1.0832087286459535</v>
      </c>
      <c r="U2537" s="53">
        <v>-1.0151650927079865</v>
      </c>
    </row>
    <row r="2538" spans="1:21" x14ac:dyDescent="0.25">
      <c r="A2538" s="53" t="s">
        <v>677</v>
      </c>
      <c r="B2538" s="53">
        <f t="shared" si="39"/>
        <v>2529</v>
      </c>
      <c r="C2538" s="53">
        <v>-1.0262784022344595</v>
      </c>
      <c r="D2538" s="53">
        <v>-0.53587629651609991</v>
      </c>
      <c r="E2538" s="53">
        <v>4.597630704033528</v>
      </c>
      <c r="F2538" s="53">
        <v>-0.74359883548617889</v>
      </c>
      <c r="K2538" s="53">
        <v>-0.70073958161259386</v>
      </c>
      <c r="P2538" s="53">
        <v>-1.0503532953559962</v>
      </c>
      <c r="U2538" s="53">
        <v>-0.98161452262027271</v>
      </c>
    </row>
    <row r="2539" spans="1:21" x14ac:dyDescent="0.25">
      <c r="A2539" s="53" t="s">
        <v>677</v>
      </c>
      <c r="B2539" s="53">
        <f t="shared" si="39"/>
        <v>2530</v>
      </c>
      <c r="C2539" s="53">
        <v>0.51896390184387808</v>
      </c>
      <c r="D2539" s="53">
        <v>7.1622205019138324E-2</v>
      </c>
      <c r="E2539" s="53">
        <v>4.4586925937443924</v>
      </c>
      <c r="F2539" s="53">
        <v>-0.76629937532227832</v>
      </c>
      <c r="K2539" s="53">
        <v>-0.72802682328549106</v>
      </c>
      <c r="P2539" s="53">
        <v>-1.0672809006780837</v>
      </c>
      <c r="U2539" s="53">
        <v>-0.9989002727050067</v>
      </c>
    </row>
    <row r="2540" spans="1:21" x14ac:dyDescent="0.25">
      <c r="A2540" s="53" t="s">
        <v>677</v>
      </c>
      <c r="B2540" s="53">
        <f t="shared" si="39"/>
        <v>2531</v>
      </c>
      <c r="C2540" s="53">
        <v>-0.19874341795619438</v>
      </c>
      <c r="D2540" s="53">
        <v>0.12993202705529816</v>
      </c>
      <c r="E2540" s="53">
        <v>6.2839314718595007</v>
      </c>
      <c r="F2540" s="53">
        <v>-0.73557627892279043</v>
      </c>
      <c r="K2540" s="53">
        <v>-0.69109604708168615</v>
      </c>
      <c r="P2540" s="53">
        <v>-1.0443709410965965</v>
      </c>
      <c r="U2540" s="53">
        <v>-0.97550559707063245</v>
      </c>
    </row>
    <row r="2541" spans="1:21" x14ac:dyDescent="0.25">
      <c r="A2541" s="53" t="s">
        <v>677</v>
      </c>
      <c r="B2541" s="53">
        <f t="shared" si="39"/>
        <v>2532</v>
      </c>
      <c r="C2541" s="53">
        <v>-0.96332759691983183</v>
      </c>
      <c r="D2541" s="53">
        <v>-0.15743221750799491</v>
      </c>
      <c r="E2541" s="53">
        <v>4.4694439606290164</v>
      </c>
      <c r="F2541" s="53">
        <v>-0.76245378873187919</v>
      </c>
      <c r="K2541" s="53">
        <v>-0.72340422613917121</v>
      </c>
      <c r="P2541" s="53">
        <v>-1.0644132784759601</v>
      </c>
      <c r="U2541" s="53">
        <v>-0.99597197896350131</v>
      </c>
    </row>
    <row r="2542" spans="1:21" x14ac:dyDescent="0.25">
      <c r="A2542" s="53" t="s">
        <v>677</v>
      </c>
      <c r="B2542" s="53">
        <f t="shared" si="39"/>
        <v>2533</v>
      </c>
      <c r="C2542" s="53">
        <v>-0.4776235289641062</v>
      </c>
      <c r="D2542" s="53">
        <v>0.23592472528105876</v>
      </c>
      <c r="E2542" s="53">
        <v>4.3858103951669989</v>
      </c>
      <c r="F2542" s="53">
        <v>-0.70247366497480679</v>
      </c>
      <c r="K2542" s="53">
        <v>-0.65130496575388386</v>
      </c>
      <c r="P2542" s="53">
        <v>-1.019686594905419</v>
      </c>
      <c r="U2542" s="53">
        <v>-0.95029899335161738</v>
      </c>
    </row>
    <row r="2543" spans="1:21" x14ac:dyDescent="0.25">
      <c r="A2543" s="53" t="s">
        <v>677</v>
      </c>
      <c r="B2543" s="53">
        <f t="shared" si="39"/>
        <v>2534</v>
      </c>
      <c r="C2543" s="53">
        <v>-0.62341887227222348</v>
      </c>
      <c r="D2543" s="53">
        <v>0.4081751514723575</v>
      </c>
      <c r="E2543" s="53">
        <v>2.5864551601211043</v>
      </c>
      <c r="F2543" s="53">
        <v>-0.78265828065386922</v>
      </c>
      <c r="K2543" s="53">
        <v>-0.74769108706556653</v>
      </c>
      <c r="P2543" s="53">
        <v>-1.0794796014558599</v>
      </c>
      <c r="U2543" s="53">
        <v>-1.0113570667400111</v>
      </c>
    </row>
    <row r="2544" spans="1:21" x14ac:dyDescent="0.25">
      <c r="A2544" s="53" t="s">
        <v>677</v>
      </c>
      <c r="B2544" s="53">
        <f t="shared" si="39"/>
        <v>2535</v>
      </c>
      <c r="C2544" s="53">
        <v>-0.22097023900942234</v>
      </c>
      <c r="D2544" s="53">
        <v>1.0581814363938358</v>
      </c>
      <c r="E2544" s="53">
        <v>4.7666840604517526</v>
      </c>
      <c r="F2544" s="53">
        <v>-0.81864811502030443</v>
      </c>
      <c r="K2544" s="53">
        <v>-0.79095275904407769</v>
      </c>
      <c r="P2544" s="53">
        <v>-1.1063169240993285</v>
      </c>
      <c r="U2544" s="53">
        <v>-1.0387621983774473</v>
      </c>
    </row>
    <row r="2545" spans="1:21" x14ac:dyDescent="0.25">
      <c r="A2545" s="53" t="s">
        <v>677</v>
      </c>
      <c r="B2545" s="53">
        <f t="shared" si="39"/>
        <v>2536</v>
      </c>
      <c r="C2545" s="53">
        <v>-8.9834969583865568E-2</v>
      </c>
      <c r="D2545" s="53">
        <v>0.62778464790281163</v>
      </c>
      <c r="E2545" s="53">
        <v>5.4203150080512152</v>
      </c>
      <c r="F2545" s="53">
        <v>-0.79663493877144764</v>
      </c>
      <c r="K2545" s="53">
        <v>-0.76449176452026424</v>
      </c>
      <c r="P2545" s="53">
        <v>-1.0899018801348839</v>
      </c>
      <c r="U2545" s="53">
        <v>-1.021999854135579</v>
      </c>
    </row>
    <row r="2546" spans="1:21" x14ac:dyDescent="0.25">
      <c r="A2546" s="53" t="s">
        <v>677</v>
      </c>
      <c r="B2546" s="53">
        <f t="shared" si="39"/>
        <v>2537</v>
      </c>
      <c r="C2546" s="53">
        <v>-0.86239649409350361</v>
      </c>
      <c r="D2546" s="53">
        <v>2.4672808971696654</v>
      </c>
      <c r="E2546" s="53">
        <v>12.629116112713715</v>
      </c>
      <c r="F2546" s="53">
        <v>-0.84825899453729325</v>
      </c>
      <c r="K2546" s="53">
        <v>-0.8265465921141707</v>
      </c>
      <c r="P2546" s="53">
        <v>-1.1283975127250834</v>
      </c>
      <c r="U2546" s="53">
        <v>-1.061309955691389</v>
      </c>
    </row>
    <row r="2547" spans="1:21" x14ac:dyDescent="0.25">
      <c r="A2547" s="53" t="s">
        <v>677</v>
      </c>
      <c r="B2547" s="53">
        <f t="shared" si="39"/>
        <v>2538</v>
      </c>
      <c r="C2547" s="53">
        <v>-0.66283094647050755</v>
      </c>
      <c r="D2547" s="53">
        <v>0.4061009238918189</v>
      </c>
      <c r="E2547" s="53">
        <v>2.9967934316444427</v>
      </c>
      <c r="F2547" s="53">
        <v>-0.68528172936990517</v>
      </c>
      <c r="K2547" s="53">
        <v>-0.63063935581407882</v>
      </c>
      <c r="P2547" s="53">
        <v>-1.0068667103236555</v>
      </c>
      <c r="U2547" s="53">
        <v>-0.93720787285471241</v>
      </c>
    </row>
    <row r="2548" spans="1:21" x14ac:dyDescent="0.25">
      <c r="A2548" s="53" t="s">
        <v>677</v>
      </c>
      <c r="B2548" s="53">
        <f t="shared" si="39"/>
        <v>2539</v>
      </c>
      <c r="C2548" s="53">
        <v>1.5239280396987562</v>
      </c>
      <c r="D2548" s="53">
        <v>-0.75663898464421808</v>
      </c>
      <c r="E2548" s="53">
        <v>1.5515050548859657</v>
      </c>
      <c r="F2548" s="53">
        <v>-0.90166047523637161</v>
      </c>
      <c r="K2548" s="53">
        <v>-0.89073797787183606</v>
      </c>
      <c r="P2548" s="53">
        <v>-1.1682185564278218</v>
      </c>
      <c r="U2548" s="53">
        <v>-1.1019735106633761</v>
      </c>
    </row>
    <row r="2549" spans="1:21" x14ac:dyDescent="0.25">
      <c r="A2549" s="53" t="s">
        <v>677</v>
      </c>
      <c r="B2549" s="53">
        <f t="shared" si="39"/>
        <v>2540</v>
      </c>
      <c r="C2549" s="53">
        <v>-0.88899268924815544</v>
      </c>
      <c r="D2549" s="53">
        <v>-0.65021475066335599</v>
      </c>
      <c r="E2549" s="53">
        <v>3.9119234867763337</v>
      </c>
      <c r="F2549" s="53">
        <v>-0.86067490051562756</v>
      </c>
      <c r="K2549" s="53">
        <v>-0.84147116348846063</v>
      </c>
      <c r="P2549" s="53">
        <v>-1.137655951406932</v>
      </c>
      <c r="U2549" s="53">
        <v>-1.0707642792170236</v>
      </c>
    </row>
    <row r="2550" spans="1:21" x14ac:dyDescent="0.25">
      <c r="A2550" s="53" t="s">
        <v>677</v>
      </c>
      <c r="B2550" s="53">
        <f t="shared" si="39"/>
        <v>2541</v>
      </c>
      <c r="C2550" s="53">
        <v>-0.42890460300686062</v>
      </c>
      <c r="D2550" s="53">
        <v>1.208857804495592</v>
      </c>
      <c r="E2550" s="53">
        <v>4.7973504106353104</v>
      </c>
      <c r="F2550" s="53">
        <v>-0.7652162848160976</v>
      </c>
      <c r="K2550" s="53">
        <v>-0.72672489158654652</v>
      </c>
      <c r="P2550" s="53">
        <v>-1.0664732490209381</v>
      </c>
      <c r="U2550" s="53">
        <v>-0.99807553320787745</v>
      </c>
    </row>
    <row r="2551" spans="1:21" x14ac:dyDescent="0.25">
      <c r="A2551" s="53" t="s">
        <v>677</v>
      </c>
      <c r="B2551" s="53">
        <f t="shared" si="39"/>
        <v>2542</v>
      </c>
      <c r="C2551" s="53">
        <v>-0.12011743134319573</v>
      </c>
      <c r="D2551" s="53">
        <v>1.4879934350674076</v>
      </c>
      <c r="E2551" s="53">
        <v>4.1398052967068786</v>
      </c>
      <c r="F2551" s="53">
        <v>-1.1786293231755565</v>
      </c>
      <c r="K2551" s="53">
        <v>-1.2236690863013302</v>
      </c>
      <c r="P2551" s="53">
        <v>-1.3747519419014149</v>
      </c>
      <c r="U2551" s="53">
        <v>-1.312876613466242</v>
      </c>
    </row>
    <row r="2552" spans="1:21" x14ac:dyDescent="0.25">
      <c r="A2552" s="53" t="s">
        <v>677</v>
      </c>
      <c r="B2552" s="53">
        <f t="shared" si="39"/>
        <v>2543</v>
      </c>
      <c r="C2552" s="53">
        <v>-0.14449069926955627</v>
      </c>
      <c r="D2552" s="53">
        <v>1.4548726183772431</v>
      </c>
      <c r="E2552" s="53">
        <v>6.4882961045899421</v>
      </c>
      <c r="F2552" s="53">
        <v>-1.0066335116317253</v>
      </c>
      <c r="K2552" s="53">
        <v>-1.0169210833811915</v>
      </c>
      <c r="P2552" s="53">
        <v>-1.2464960838519008</v>
      </c>
      <c r="U2552" s="53">
        <v>-1.1819071900325429</v>
      </c>
    </row>
    <row r="2553" spans="1:21" x14ac:dyDescent="0.25">
      <c r="A2553" s="53" t="s">
        <v>677</v>
      </c>
      <c r="B2553" s="53">
        <f t="shared" si="39"/>
        <v>2544</v>
      </c>
      <c r="C2553" s="53">
        <v>-0.33032691437025946</v>
      </c>
      <c r="D2553" s="53">
        <v>-0.50155676387057735</v>
      </c>
      <c r="E2553" s="53">
        <v>10.261168567237924</v>
      </c>
      <c r="F2553" s="53">
        <v>-0.95559424568333096</v>
      </c>
      <c r="K2553" s="53">
        <v>-0.95556920387538569</v>
      </c>
      <c r="P2553" s="53">
        <v>-1.2084365242052377</v>
      </c>
      <c r="U2553" s="53">
        <v>-1.1430423876066014</v>
      </c>
    </row>
    <row r="2554" spans="1:21" x14ac:dyDescent="0.25">
      <c r="A2554" s="53" t="s">
        <v>677</v>
      </c>
      <c r="B2554" s="53">
        <f t="shared" si="39"/>
        <v>2545</v>
      </c>
      <c r="C2554" s="53">
        <v>-0.83311640131090392</v>
      </c>
      <c r="D2554" s="53">
        <v>0.80355928110341324</v>
      </c>
      <c r="E2554" s="53">
        <v>3.1302277954131448</v>
      </c>
      <c r="F2554" s="53">
        <v>-1.0223945804385492</v>
      </c>
      <c r="K2554" s="53">
        <v>-1.0358667162454389</v>
      </c>
      <c r="P2554" s="53">
        <v>-1.2582489828641044</v>
      </c>
      <c r="U2554" s="53">
        <v>-1.1939087502786918</v>
      </c>
    </row>
    <row r="2555" spans="1:21" x14ac:dyDescent="0.25">
      <c r="A2555" s="53" t="s">
        <v>677</v>
      </c>
      <c r="B2555" s="53">
        <f t="shared" si="39"/>
        <v>2546</v>
      </c>
      <c r="C2555" s="53">
        <v>-1.146073567135681</v>
      </c>
      <c r="D2555" s="53">
        <v>-0.33882440290119392</v>
      </c>
      <c r="E2555" s="53">
        <v>9.1348955481090481</v>
      </c>
      <c r="F2555" s="53">
        <v>-0.88799275161284186</v>
      </c>
      <c r="K2555" s="53">
        <v>-0.87430865591181228</v>
      </c>
      <c r="P2555" s="53">
        <v>-1.1580266476529228</v>
      </c>
      <c r="U2555" s="53">
        <v>-1.0915659672089317</v>
      </c>
    </row>
    <row r="2556" spans="1:21" x14ac:dyDescent="0.25">
      <c r="A2556" s="53" t="s">
        <v>677</v>
      </c>
      <c r="B2556" s="53">
        <f t="shared" si="39"/>
        <v>2547</v>
      </c>
      <c r="C2556" s="53">
        <v>-0.17868428942410342</v>
      </c>
      <c r="D2556" s="53">
        <v>1.4491491511849308</v>
      </c>
      <c r="E2556" s="53">
        <v>3.5575173444897397</v>
      </c>
      <c r="F2556" s="53">
        <v>-0.85029133741416141</v>
      </c>
      <c r="K2556" s="53">
        <v>-0.8289895750407309</v>
      </c>
      <c r="P2556" s="53">
        <v>-1.1299130140456322</v>
      </c>
      <c r="U2556" s="53">
        <v>-1.062857521137395</v>
      </c>
    </row>
    <row r="2557" spans="1:21" x14ac:dyDescent="0.25">
      <c r="A2557" s="53" t="s">
        <v>677</v>
      </c>
      <c r="B2557" s="53">
        <f t="shared" si="39"/>
        <v>2548</v>
      </c>
      <c r="C2557" s="53">
        <v>-0.82800048606489063</v>
      </c>
      <c r="D2557" s="53">
        <v>-2.6318800322779293E-2</v>
      </c>
      <c r="E2557" s="53">
        <v>3.9298428409510007</v>
      </c>
      <c r="F2557" s="53">
        <v>-0.87012316784222854</v>
      </c>
      <c r="K2557" s="53">
        <v>-0.85282847727009614</v>
      </c>
      <c r="P2557" s="53">
        <v>-1.1447014464232195</v>
      </c>
      <c r="U2557" s="53">
        <v>-1.0779588388583614</v>
      </c>
    </row>
    <row r="2558" spans="1:21" x14ac:dyDescent="0.25">
      <c r="A2558" s="53" t="s">
        <v>677</v>
      </c>
      <c r="B2558" s="53">
        <f t="shared" si="39"/>
        <v>2549</v>
      </c>
      <c r="C2558" s="53">
        <v>1.8476243883964377E-2</v>
      </c>
      <c r="D2558" s="53">
        <v>0.41678978193331057</v>
      </c>
      <c r="E2558" s="53">
        <v>2.6338706782520904</v>
      </c>
      <c r="F2558" s="53">
        <v>-0.89027667120342291</v>
      </c>
      <c r="K2558" s="53">
        <v>-0.87705404726724356</v>
      </c>
      <c r="P2558" s="53">
        <v>-1.1597297476538868</v>
      </c>
      <c r="U2558" s="53">
        <v>-1.0933051004428309</v>
      </c>
    </row>
    <row r="2559" spans="1:21" x14ac:dyDescent="0.25">
      <c r="A2559" s="53" t="s">
        <v>677</v>
      </c>
      <c r="B2559" s="53">
        <f t="shared" si="39"/>
        <v>2550</v>
      </c>
      <c r="C2559" s="53">
        <v>-0.45453727595469895</v>
      </c>
      <c r="D2559" s="53">
        <v>0.66716151985727012</v>
      </c>
      <c r="E2559" s="53">
        <v>5.6365429262246787</v>
      </c>
      <c r="F2559" s="53">
        <v>-0.85011532619503316</v>
      </c>
      <c r="K2559" s="53">
        <v>-0.82877800030690651</v>
      </c>
      <c r="P2559" s="53">
        <v>-1.1297817639312659</v>
      </c>
      <c r="U2559" s="53">
        <v>-1.062723494106852</v>
      </c>
    </row>
    <row r="2560" spans="1:21" x14ac:dyDescent="0.25">
      <c r="A2560" s="53" t="s">
        <v>677</v>
      </c>
      <c r="B2560" s="53">
        <f t="shared" si="39"/>
        <v>2551</v>
      </c>
      <c r="C2560" s="53">
        <v>-0.99440514709899352</v>
      </c>
      <c r="D2560" s="53">
        <v>0.47624580991112153</v>
      </c>
      <c r="E2560" s="53">
        <v>5.4623706215987546</v>
      </c>
      <c r="F2560" s="53">
        <v>-0.85541089221419775</v>
      </c>
      <c r="K2560" s="53">
        <v>-0.83514354891513531</v>
      </c>
      <c r="P2560" s="53">
        <v>-1.1337306238340126</v>
      </c>
      <c r="U2560" s="53">
        <v>-1.0667559017687578</v>
      </c>
    </row>
    <row r="2561" spans="1:21" x14ac:dyDescent="0.25">
      <c r="A2561" s="53" t="s">
        <v>677</v>
      </c>
      <c r="B2561" s="53">
        <f t="shared" si="39"/>
        <v>2552</v>
      </c>
      <c r="C2561" s="53">
        <v>-0.68610959863628207</v>
      </c>
      <c r="D2561" s="53">
        <v>0.73836916559532351</v>
      </c>
      <c r="E2561" s="53">
        <v>1.508245271024103</v>
      </c>
      <c r="F2561" s="53">
        <v>-0.76287743878659786</v>
      </c>
      <c r="K2561" s="53">
        <v>-0.72391347576544929</v>
      </c>
      <c r="P2561" s="53">
        <v>-1.0647291908275049</v>
      </c>
      <c r="U2561" s="53">
        <v>-0.996294575211085</v>
      </c>
    </row>
    <row r="2562" spans="1:21" x14ac:dyDescent="0.25">
      <c r="A2562" s="53" t="s">
        <v>677</v>
      </c>
      <c r="B2562" s="53">
        <f t="shared" si="39"/>
        <v>2553</v>
      </c>
      <c r="C2562" s="53">
        <v>-0.96635775435883342</v>
      </c>
      <c r="D2562" s="53">
        <v>0.42822183491740079</v>
      </c>
      <c r="E2562" s="53">
        <v>12.911492204298982</v>
      </c>
      <c r="F2562" s="53">
        <v>-0.85222809227725094</v>
      </c>
      <c r="K2562" s="53">
        <v>-0.83131765615209907</v>
      </c>
      <c r="P2562" s="53">
        <v>-1.1313572361727147</v>
      </c>
      <c r="U2562" s="53">
        <v>-1.0643322993048077</v>
      </c>
    </row>
    <row r="2563" spans="1:21" x14ac:dyDescent="0.25">
      <c r="A2563" s="53" t="s">
        <v>677</v>
      </c>
      <c r="B2563" s="53">
        <f t="shared" si="39"/>
        <v>2554</v>
      </c>
      <c r="C2563" s="53">
        <v>-0.99398393335775959</v>
      </c>
      <c r="D2563" s="53">
        <v>0.75422977023818505</v>
      </c>
      <c r="E2563" s="53">
        <v>4.7356122778718621</v>
      </c>
      <c r="F2563" s="53">
        <v>-0.80572055834975576</v>
      </c>
      <c r="K2563" s="53">
        <v>-0.77541315665328503</v>
      </c>
      <c r="P2563" s="53">
        <v>-1.0966769517163824</v>
      </c>
      <c r="U2563" s="53">
        <v>-1.0289182688750316</v>
      </c>
    </row>
    <row r="2564" spans="1:21" x14ac:dyDescent="0.25">
      <c r="A2564" s="53" t="s">
        <v>677</v>
      </c>
      <c r="B2564" s="53">
        <f t="shared" si="39"/>
        <v>2555</v>
      </c>
      <c r="C2564" s="53">
        <v>-1.1134816939914061</v>
      </c>
      <c r="D2564" s="53">
        <v>0.69574120234531067</v>
      </c>
      <c r="E2564" s="53">
        <v>13.6908068666049</v>
      </c>
      <c r="F2564" s="53">
        <v>-0.74130338069705581</v>
      </c>
      <c r="K2564" s="53">
        <v>-0.6979803243424032</v>
      </c>
      <c r="P2564" s="53">
        <v>-1.0486415936526219</v>
      </c>
      <c r="U2564" s="53">
        <v>-0.97986660569397621</v>
      </c>
    </row>
    <row r="2565" spans="1:21" x14ac:dyDescent="0.25">
      <c r="A2565" s="53" t="s">
        <v>677</v>
      </c>
      <c r="B2565" s="53">
        <f t="shared" si="39"/>
        <v>2556</v>
      </c>
      <c r="C2565" s="53">
        <v>-1.070017369182297</v>
      </c>
      <c r="D2565" s="53">
        <v>7.576883045906703E-2</v>
      </c>
      <c r="E2565" s="53">
        <v>6.3588997265680076</v>
      </c>
      <c r="F2565" s="53">
        <v>-0.80414402486560987</v>
      </c>
      <c r="K2565" s="53">
        <v>-0.77351808056708149</v>
      </c>
      <c r="P2565" s="53">
        <v>-1.0955013437004779</v>
      </c>
      <c r="U2565" s="53">
        <v>-1.0277177880052408</v>
      </c>
    </row>
    <row r="2566" spans="1:21" x14ac:dyDescent="0.25">
      <c r="A2566" s="53" t="s">
        <v>677</v>
      </c>
      <c r="B2566" s="53">
        <f t="shared" si="39"/>
        <v>2557</v>
      </c>
      <c r="C2566" s="53">
        <v>0.59074510549701009</v>
      </c>
      <c r="D2566" s="53">
        <v>-3.305798152323762E-2</v>
      </c>
      <c r="E2566" s="53">
        <v>6.1172992044531389</v>
      </c>
      <c r="F2566" s="53">
        <v>-0.32699146199123186</v>
      </c>
      <c r="K2566" s="53">
        <v>-0.19995562822001511</v>
      </c>
      <c r="P2566" s="53">
        <v>-0.73969261311181123</v>
      </c>
      <c r="U2566" s="53">
        <v>-0.66438105620556098</v>
      </c>
    </row>
    <row r="2567" spans="1:21" x14ac:dyDescent="0.25">
      <c r="A2567" s="53" t="s">
        <v>677</v>
      </c>
      <c r="B2567" s="53">
        <f t="shared" si="39"/>
        <v>2558</v>
      </c>
      <c r="C2567" s="53">
        <v>0.8183249617174515</v>
      </c>
      <c r="D2567" s="53">
        <v>0.16704167065258296</v>
      </c>
      <c r="E2567" s="53">
        <v>4.8930093161636581</v>
      </c>
      <c r="F2567" s="53">
        <v>-0.27466426626531015</v>
      </c>
      <c r="K2567" s="53">
        <v>-0.13705558944791657</v>
      </c>
      <c r="P2567" s="53">
        <v>-0.70067265485287034</v>
      </c>
      <c r="U2567" s="53">
        <v>-0.62453553559310226</v>
      </c>
    </row>
    <row r="2568" spans="1:21" x14ac:dyDescent="0.25">
      <c r="A2568" s="53" t="s">
        <v>677</v>
      </c>
      <c r="B2568" s="53">
        <f t="shared" si="39"/>
        <v>2559</v>
      </c>
      <c r="C2568" s="53">
        <v>0.25214524800669563</v>
      </c>
      <c r="D2568" s="53">
        <v>0.52658587874963136</v>
      </c>
      <c r="E2568" s="53">
        <v>4.4102513428875607</v>
      </c>
      <c r="F2568" s="53">
        <v>-0.8967044915404847</v>
      </c>
      <c r="K2568" s="53">
        <v>-0.88478062505939115</v>
      </c>
      <c r="P2568" s="53">
        <v>-1.1645229202626737</v>
      </c>
      <c r="U2568" s="53">
        <v>-1.0981996843046353</v>
      </c>
    </row>
    <row r="2569" spans="1:21" x14ac:dyDescent="0.25">
      <c r="A2569" s="53" t="s">
        <v>677</v>
      </c>
      <c r="B2569" s="53">
        <f t="shared" si="39"/>
        <v>2560</v>
      </c>
      <c r="C2569" s="53">
        <v>0.11626854957812871</v>
      </c>
      <c r="D2569" s="53">
        <v>0.32313863737597343</v>
      </c>
      <c r="E2569" s="53">
        <v>1.8062264476883254</v>
      </c>
      <c r="F2569" s="53">
        <v>-0.7276204823209621</v>
      </c>
      <c r="K2569" s="53">
        <v>-0.68153276153244668</v>
      </c>
      <c r="P2569" s="53">
        <v>-1.0384383691898971</v>
      </c>
      <c r="U2569" s="53">
        <v>-0.96944750714074068</v>
      </c>
    </row>
    <row r="2570" spans="1:21" x14ac:dyDescent="0.25">
      <c r="A2570" s="53" t="s">
        <v>677</v>
      </c>
      <c r="B2570" s="53">
        <f t="shared" si="39"/>
        <v>2561</v>
      </c>
      <c r="C2570" s="53">
        <v>1.2678477060388815</v>
      </c>
      <c r="D2570" s="53">
        <v>0.6551216166027819</v>
      </c>
      <c r="E2570" s="53">
        <v>9.3596461482837103</v>
      </c>
      <c r="F2570" s="53">
        <v>-0.92402780196873335</v>
      </c>
      <c r="K2570" s="53">
        <v>-0.91762467988550422</v>
      </c>
      <c r="P2570" s="53">
        <v>-1.1848976874867885</v>
      </c>
      <c r="U2570" s="53">
        <v>-1.1190055294061352</v>
      </c>
    </row>
    <row r="2571" spans="1:21" x14ac:dyDescent="0.25">
      <c r="A2571" s="53" t="s">
        <v>677</v>
      </c>
      <c r="B2571" s="53">
        <f t="shared" ref="B2571:B2634" si="40">B2570+1</f>
        <v>2562</v>
      </c>
      <c r="C2571" s="53">
        <v>0.29217610108158237</v>
      </c>
      <c r="D2571" s="53">
        <v>0.51224141187682715</v>
      </c>
      <c r="E2571" s="53">
        <v>4.3998022280371405</v>
      </c>
      <c r="F2571" s="53">
        <v>-0.27098407552813952</v>
      </c>
      <c r="K2571" s="53">
        <v>-0.13263180680782988</v>
      </c>
      <c r="P2571" s="53">
        <v>-0.69792836697431693</v>
      </c>
      <c r="U2571" s="53">
        <v>-0.62173318561348978</v>
      </c>
    </row>
    <row r="2572" spans="1:21" x14ac:dyDescent="0.25">
      <c r="A2572" s="53" t="s">
        <v>677</v>
      </c>
      <c r="B2572" s="53">
        <f t="shared" si="40"/>
        <v>2563</v>
      </c>
      <c r="C2572" s="53">
        <v>-9.7527052653169952E-2</v>
      </c>
      <c r="D2572" s="53">
        <v>1.146901780781413</v>
      </c>
      <c r="E2572" s="53">
        <v>4.3576130895944116</v>
      </c>
      <c r="F2572" s="53">
        <v>-0.89823277110142019</v>
      </c>
      <c r="K2572" s="53">
        <v>-0.88661769739441454</v>
      </c>
      <c r="P2572" s="53">
        <v>-1.1656625457260377</v>
      </c>
      <c r="U2572" s="53">
        <v>-1.0993634213232557</v>
      </c>
    </row>
    <row r="2573" spans="1:21" x14ac:dyDescent="0.25">
      <c r="A2573" s="53" t="s">
        <v>677</v>
      </c>
      <c r="B2573" s="53">
        <f t="shared" si="40"/>
        <v>2564</v>
      </c>
      <c r="C2573" s="53">
        <v>-0.75144204457258512</v>
      </c>
      <c r="D2573" s="53">
        <v>1.0159880468326774</v>
      </c>
      <c r="E2573" s="53">
        <v>15.299005132032731</v>
      </c>
      <c r="F2573" s="53">
        <v>-8.013937666197922E-2</v>
      </c>
      <c r="K2573" s="53">
        <v>9.6773549080262963E-2</v>
      </c>
      <c r="P2573" s="53">
        <v>-0.555617049113865</v>
      </c>
      <c r="U2573" s="53">
        <v>-0.47641092484721909</v>
      </c>
    </row>
    <row r="2574" spans="1:21" x14ac:dyDescent="0.25">
      <c r="A2574" s="53" t="s">
        <v>677</v>
      </c>
      <c r="B2574" s="53">
        <f t="shared" si="40"/>
        <v>2565</v>
      </c>
      <c r="C2574" s="53">
        <v>-0.17533700849450209</v>
      </c>
      <c r="D2574" s="53">
        <v>-1.4167632943855584</v>
      </c>
      <c r="E2574" s="53">
        <v>5.5054974871577667</v>
      </c>
      <c r="F2574" s="53">
        <v>-0.9459854451863341</v>
      </c>
      <c r="K2574" s="53">
        <v>-0.94401892078778937</v>
      </c>
      <c r="P2574" s="53">
        <v>-1.2012713209278609</v>
      </c>
      <c r="U2574" s="53">
        <v>-1.1357255869840441</v>
      </c>
    </row>
    <row r="2575" spans="1:21" x14ac:dyDescent="0.25">
      <c r="A2575" s="53" t="s">
        <v>677</v>
      </c>
      <c r="B2575" s="53">
        <f t="shared" si="40"/>
        <v>2566</v>
      </c>
      <c r="C2575" s="53">
        <v>0.13770725802340181</v>
      </c>
      <c r="D2575" s="53">
        <v>-6.3420553247612935E-2</v>
      </c>
      <c r="E2575" s="53">
        <v>12.857201250406831</v>
      </c>
      <c r="F2575" s="53">
        <v>-0.78097705032675246</v>
      </c>
      <c r="K2575" s="53">
        <v>-0.74567015987286223</v>
      </c>
      <c r="P2575" s="53">
        <v>-1.07822592186769</v>
      </c>
      <c r="U2575" s="53">
        <v>-1.0100768625034933</v>
      </c>
    </row>
    <row r="2576" spans="1:21" x14ac:dyDescent="0.25">
      <c r="A2576" s="53" t="s">
        <v>677</v>
      </c>
      <c r="B2576" s="53">
        <f t="shared" si="40"/>
        <v>2567</v>
      </c>
      <c r="C2576" s="53">
        <v>7.5773688169831849E-2</v>
      </c>
      <c r="D2576" s="53">
        <v>-1.443488464992871</v>
      </c>
      <c r="E2576" s="53">
        <v>4.3547088696743161</v>
      </c>
      <c r="F2576" s="53">
        <v>-0.66813956416905695</v>
      </c>
      <c r="K2576" s="53">
        <v>-0.61003357251510992</v>
      </c>
      <c r="P2576" s="53">
        <v>-0.99408393912168924</v>
      </c>
      <c r="U2576" s="53">
        <v>-0.92415465096164218</v>
      </c>
    </row>
    <row r="2577" spans="1:21" x14ac:dyDescent="0.25">
      <c r="A2577" s="53" t="s">
        <v>677</v>
      </c>
      <c r="B2577" s="53">
        <f t="shared" si="40"/>
        <v>2568</v>
      </c>
      <c r="C2577" s="53">
        <v>-0.92319538325982831</v>
      </c>
      <c r="D2577" s="53">
        <v>0.19116305856906105</v>
      </c>
      <c r="E2577" s="53">
        <v>5.9090938428430606</v>
      </c>
      <c r="F2577" s="53">
        <v>-0.57329092678517302</v>
      </c>
      <c r="K2577" s="53">
        <v>-0.49602052659964524</v>
      </c>
      <c r="P2577" s="53">
        <v>-0.92335609253458106</v>
      </c>
      <c r="U2577" s="53">
        <v>-0.85193038433481427</v>
      </c>
    </row>
    <row r="2578" spans="1:21" x14ac:dyDescent="0.25">
      <c r="A2578" s="53" t="s">
        <v>677</v>
      </c>
      <c r="B2578" s="53">
        <f t="shared" si="40"/>
        <v>2569</v>
      </c>
      <c r="C2578" s="53">
        <v>1.582419640553316</v>
      </c>
      <c r="D2578" s="53">
        <v>0.67047755133737341</v>
      </c>
      <c r="E2578" s="53">
        <v>3.9071711291671183</v>
      </c>
      <c r="F2578" s="53">
        <v>-0.68051814483038497</v>
      </c>
      <c r="K2578" s="53">
        <v>-0.62491327689711595</v>
      </c>
      <c r="P2578" s="53">
        <v>-1.0033145446225049</v>
      </c>
      <c r="U2578" s="53">
        <v>-0.93358055242743765</v>
      </c>
    </row>
    <row r="2579" spans="1:21" x14ac:dyDescent="0.25">
      <c r="A2579" s="53" t="s">
        <v>677</v>
      </c>
      <c r="B2579" s="53">
        <f t="shared" si="40"/>
        <v>2570</v>
      </c>
      <c r="C2579" s="53">
        <v>1.9865889525334191</v>
      </c>
      <c r="D2579" s="53">
        <v>0.85836553021386852</v>
      </c>
      <c r="E2579" s="53">
        <v>3.7213079107632776</v>
      </c>
      <c r="F2579" s="53">
        <v>-0.64984299905793863</v>
      </c>
      <c r="K2579" s="53">
        <v>-0.58804013986655956</v>
      </c>
      <c r="P2579" s="53">
        <v>-0.98044034142810665</v>
      </c>
      <c r="U2579" s="53">
        <v>-0.91022238969370051</v>
      </c>
    </row>
    <row r="2580" spans="1:21" x14ac:dyDescent="0.25">
      <c r="A2580" s="53" t="s">
        <v>677</v>
      </c>
      <c r="B2580" s="53">
        <f t="shared" si="40"/>
        <v>2571</v>
      </c>
      <c r="C2580" s="53">
        <v>-1.035542459401245</v>
      </c>
      <c r="D2580" s="53">
        <v>-0.71543612556508029</v>
      </c>
      <c r="E2580" s="53">
        <v>4.7145428946626584</v>
      </c>
      <c r="F2580" s="53">
        <v>-0.61204235231938875</v>
      </c>
      <c r="K2580" s="53">
        <v>-0.54260177626842487</v>
      </c>
      <c r="P2580" s="53">
        <v>-0.95225271093430364</v>
      </c>
      <c r="U2580" s="53">
        <v>-0.88143838115110185</v>
      </c>
    </row>
    <row r="2581" spans="1:21" x14ac:dyDescent="0.25">
      <c r="A2581" s="53" t="s">
        <v>677</v>
      </c>
      <c r="B2581" s="53">
        <f t="shared" si="40"/>
        <v>2572</v>
      </c>
      <c r="C2581" s="53">
        <v>-0.2905876929916088</v>
      </c>
      <c r="D2581" s="53">
        <v>-0.43298841133542054</v>
      </c>
      <c r="E2581" s="53">
        <v>5.7161718884067465</v>
      </c>
      <c r="F2581" s="53">
        <v>-0.75693517075505057</v>
      </c>
      <c r="K2581" s="53">
        <v>-0.71677055735766293</v>
      </c>
      <c r="P2581" s="53">
        <v>-1.0602980905681125</v>
      </c>
      <c r="U2581" s="53">
        <v>-0.99176972422201359</v>
      </c>
    </row>
    <row r="2582" spans="1:21" x14ac:dyDescent="0.25">
      <c r="A2582" s="53" t="s">
        <v>677</v>
      </c>
      <c r="B2582" s="53">
        <f t="shared" si="40"/>
        <v>2573</v>
      </c>
      <c r="C2582" s="53">
        <v>0.2180162947405285</v>
      </c>
      <c r="D2582" s="53">
        <v>1.1291663284983251</v>
      </c>
      <c r="E2582" s="53">
        <v>7.5493762735731451</v>
      </c>
      <c r="F2582" s="53">
        <v>-0.52694029144611898</v>
      </c>
      <c r="K2582" s="53">
        <v>-0.4403046274483049</v>
      </c>
      <c r="P2582" s="53">
        <v>-0.88879280606155231</v>
      </c>
      <c r="U2582" s="53">
        <v>-0.81663582726593731</v>
      </c>
    </row>
    <row r="2583" spans="1:21" x14ac:dyDescent="0.25">
      <c r="A2583" s="53" t="s">
        <v>677</v>
      </c>
      <c r="B2583" s="53">
        <f t="shared" si="40"/>
        <v>2574</v>
      </c>
      <c r="C2583" s="53">
        <v>-0.87163900231611624</v>
      </c>
      <c r="D2583" s="53">
        <v>8.200000052133348E-2</v>
      </c>
      <c r="E2583" s="53">
        <v>4.2966846134110206</v>
      </c>
      <c r="F2583" s="53">
        <v>7.8035760492140671E-2</v>
      </c>
      <c r="K2583" s="53">
        <v>0.28690837518269696</v>
      </c>
      <c r="P2583" s="53">
        <v>-0.43766715396405576</v>
      </c>
      <c r="U2583" s="53">
        <v>-0.35596551208586164</v>
      </c>
    </row>
    <row r="2584" spans="1:21" x14ac:dyDescent="0.25">
      <c r="A2584" s="53" t="s">
        <v>677</v>
      </c>
      <c r="B2584" s="53">
        <f t="shared" si="40"/>
        <v>2575</v>
      </c>
      <c r="C2584" s="53">
        <v>-0.72189307725052776</v>
      </c>
      <c r="D2584" s="53">
        <v>0.12604850855555666</v>
      </c>
      <c r="E2584" s="53">
        <v>3.5483173176189973</v>
      </c>
      <c r="F2584" s="53">
        <v>-0.66090633339829674</v>
      </c>
      <c r="K2584" s="53">
        <v>-0.60133884906171886</v>
      </c>
      <c r="P2584" s="53">
        <v>-0.98869017859550579</v>
      </c>
      <c r="U2584" s="53">
        <v>-0.91864677228072478</v>
      </c>
    </row>
    <row r="2585" spans="1:21" x14ac:dyDescent="0.25">
      <c r="A2585" s="53" t="s">
        <v>677</v>
      </c>
      <c r="B2585" s="53">
        <f t="shared" si="40"/>
        <v>2576</v>
      </c>
      <c r="C2585" s="53">
        <v>-0.62321918903574292</v>
      </c>
      <c r="D2585" s="53">
        <v>0.29985695224851366</v>
      </c>
      <c r="E2585" s="53">
        <v>3.493330199578649</v>
      </c>
      <c r="F2585" s="53">
        <v>-0.56254441761131402</v>
      </c>
      <c r="K2585" s="53">
        <v>-0.48310265790205725</v>
      </c>
      <c r="P2585" s="53">
        <v>-0.91534250928067129</v>
      </c>
      <c r="U2585" s="53">
        <v>-0.84374725418884211</v>
      </c>
    </row>
    <row r="2586" spans="1:21" x14ac:dyDescent="0.25">
      <c r="A2586" s="53" t="s">
        <v>677</v>
      </c>
      <c r="B2586" s="53">
        <f t="shared" si="40"/>
        <v>2577</v>
      </c>
      <c r="C2586" s="53">
        <v>-0.68764000127039704</v>
      </c>
      <c r="D2586" s="53">
        <v>0.5885467601745763</v>
      </c>
      <c r="E2586" s="53">
        <v>2.6981512930758473</v>
      </c>
      <c r="F2586" s="53">
        <v>-0.59270032531526373</v>
      </c>
      <c r="K2586" s="53">
        <v>-0.51935164349114415</v>
      </c>
      <c r="P2586" s="53">
        <v>-0.937829520930059</v>
      </c>
      <c r="U2586" s="53">
        <v>-0.86671003339640251</v>
      </c>
    </row>
    <row r="2587" spans="1:21" x14ac:dyDescent="0.25">
      <c r="A2587" s="53" t="s">
        <v>677</v>
      </c>
      <c r="B2587" s="53">
        <f t="shared" si="40"/>
        <v>2578</v>
      </c>
      <c r="C2587" s="53">
        <v>-0.77431859562781324</v>
      </c>
      <c r="D2587" s="53">
        <v>-0.40062414456340623</v>
      </c>
      <c r="E2587" s="53">
        <v>2.8431187671175877</v>
      </c>
      <c r="F2587" s="53">
        <v>-0.43301663279530112</v>
      </c>
      <c r="K2587" s="53">
        <v>-0.32740345457258735</v>
      </c>
      <c r="P2587" s="53">
        <v>-0.81875470848648157</v>
      </c>
      <c r="U2587" s="53">
        <v>-0.74511590297320884</v>
      </c>
    </row>
    <row r="2588" spans="1:21" x14ac:dyDescent="0.25">
      <c r="A2588" s="53" t="s">
        <v>677</v>
      </c>
      <c r="B2588" s="53">
        <f t="shared" si="40"/>
        <v>2579</v>
      </c>
      <c r="C2588" s="53">
        <v>-1.0805869572485221</v>
      </c>
      <c r="D2588" s="53">
        <v>0.65887494149312043</v>
      </c>
      <c r="E2588" s="53">
        <v>5.0340444111901101</v>
      </c>
      <c r="F2588" s="53">
        <v>-0.59190674840420732</v>
      </c>
      <c r="K2588" s="53">
        <v>-0.51839772234590376</v>
      </c>
      <c r="P2588" s="53">
        <v>-0.93723775717289404</v>
      </c>
      <c r="U2588" s="53">
        <v>-0.8661057494341452</v>
      </c>
    </row>
    <row r="2589" spans="1:21" x14ac:dyDescent="0.25">
      <c r="A2589" s="53" t="s">
        <v>677</v>
      </c>
      <c r="B2589" s="53">
        <f t="shared" si="40"/>
        <v>2580</v>
      </c>
      <c r="C2589" s="53">
        <v>-1.2501859583901815</v>
      </c>
      <c r="D2589" s="53">
        <v>1.0122310774162475</v>
      </c>
      <c r="E2589" s="53">
        <v>5.7004357048019489</v>
      </c>
      <c r="F2589" s="53">
        <v>-0.35259986130144877</v>
      </c>
      <c r="K2589" s="53">
        <v>-0.23073826977300185</v>
      </c>
      <c r="P2589" s="53">
        <v>-0.75878858525976933</v>
      </c>
      <c r="U2589" s="53">
        <v>-0.68388105020317269</v>
      </c>
    </row>
    <row r="2590" spans="1:21" x14ac:dyDescent="0.25">
      <c r="A2590" s="53" t="s">
        <v>677</v>
      </c>
      <c r="B2590" s="53">
        <f t="shared" si="40"/>
        <v>2581</v>
      </c>
      <c r="C2590" s="53">
        <v>-0.80608259950571126</v>
      </c>
      <c r="D2590" s="53">
        <v>1.3593399536639708</v>
      </c>
      <c r="E2590" s="53">
        <v>3.3419036507782809</v>
      </c>
      <c r="F2590" s="53">
        <v>-0.2648132962078939</v>
      </c>
      <c r="K2590" s="53">
        <v>-0.12521420582400269</v>
      </c>
      <c r="P2590" s="53">
        <v>-0.69332686773169949</v>
      </c>
      <c r="U2590" s="53">
        <v>-0.61703433043524492</v>
      </c>
    </row>
    <row r="2591" spans="1:21" x14ac:dyDescent="0.25">
      <c r="A2591" s="53" t="s">
        <v>677</v>
      </c>
      <c r="B2591" s="53">
        <f t="shared" si="40"/>
        <v>2582</v>
      </c>
      <c r="C2591" s="53">
        <v>0.20097913465088846</v>
      </c>
      <c r="D2591" s="53">
        <v>1.5726509134782609</v>
      </c>
      <c r="E2591" s="53">
        <v>6.2252001278138707</v>
      </c>
      <c r="F2591" s="53">
        <v>-0.37839823339868445</v>
      </c>
      <c r="K2591" s="53">
        <v>-0.26174926859802183</v>
      </c>
      <c r="P2591" s="53">
        <v>-0.77802621854811482</v>
      </c>
      <c r="U2591" s="53">
        <v>-0.70352570252798785</v>
      </c>
    </row>
    <row r="2592" spans="1:21" x14ac:dyDescent="0.25">
      <c r="A2592" s="53" t="s">
        <v>677</v>
      </c>
      <c r="B2592" s="53">
        <f t="shared" si="40"/>
        <v>2583</v>
      </c>
      <c r="C2592" s="53">
        <v>-1.1656362147560537</v>
      </c>
      <c r="D2592" s="53">
        <v>0.30759789086129685</v>
      </c>
      <c r="E2592" s="53">
        <v>6.4512107396023497</v>
      </c>
      <c r="F2592" s="53">
        <v>-0.23585700937573836</v>
      </c>
      <c r="K2592" s="53">
        <v>-9.0407227556364836E-2</v>
      </c>
      <c r="P2592" s="53">
        <v>-0.67173440347195479</v>
      </c>
      <c r="U2592" s="53">
        <v>-0.59498502494839722</v>
      </c>
    </row>
    <row r="2593" spans="1:21" x14ac:dyDescent="0.25">
      <c r="A2593" s="53" t="s">
        <v>677</v>
      </c>
      <c r="B2593" s="53">
        <f t="shared" si="40"/>
        <v>2584</v>
      </c>
      <c r="C2593" s="53">
        <v>-1.1018478297255874</v>
      </c>
      <c r="D2593" s="53">
        <v>2.7732943458188068</v>
      </c>
      <c r="E2593" s="53">
        <v>4.0142745327666027</v>
      </c>
      <c r="F2593" s="53">
        <v>-0.36138261728114829</v>
      </c>
      <c r="K2593" s="53">
        <v>-0.24129560394666016</v>
      </c>
      <c r="P2593" s="53">
        <v>-0.76533781395379952</v>
      </c>
      <c r="U2593" s="53">
        <v>-0.69056884379823347</v>
      </c>
    </row>
    <row r="2594" spans="1:21" x14ac:dyDescent="0.25">
      <c r="A2594" s="53" t="s">
        <v>677</v>
      </c>
      <c r="B2594" s="53">
        <f t="shared" si="40"/>
        <v>2585</v>
      </c>
      <c r="C2594" s="53">
        <v>-1.2648809312203999</v>
      </c>
      <c r="D2594" s="53">
        <v>1.423622388264739</v>
      </c>
      <c r="E2594" s="53">
        <v>4.0037028166551298</v>
      </c>
      <c r="F2594" s="53">
        <v>-0.34637263906144206</v>
      </c>
      <c r="K2594" s="53">
        <v>-0.22325282143385342</v>
      </c>
      <c r="P2594" s="53">
        <v>-0.75414499699742643</v>
      </c>
      <c r="U2594" s="53">
        <v>-0.67913921550937062</v>
      </c>
    </row>
    <row r="2595" spans="1:21" x14ac:dyDescent="0.25">
      <c r="A2595" s="53" t="s">
        <v>677</v>
      </c>
      <c r="B2595" s="53">
        <f t="shared" si="40"/>
        <v>2586</v>
      </c>
      <c r="C2595" s="53">
        <v>-1.392131165665371</v>
      </c>
      <c r="D2595" s="53">
        <v>0.57999191386330617</v>
      </c>
      <c r="E2595" s="53">
        <v>4.8309118719097706</v>
      </c>
      <c r="F2595" s="53">
        <v>-0.2706554168389983</v>
      </c>
      <c r="K2595" s="53">
        <v>-0.13223674179425551</v>
      </c>
      <c r="P2595" s="53">
        <v>-0.69768328890059594</v>
      </c>
      <c r="U2595" s="53">
        <v>-0.621482922315582</v>
      </c>
    </row>
    <row r="2596" spans="1:21" x14ac:dyDescent="0.25">
      <c r="A2596" s="53" t="s">
        <v>677</v>
      </c>
      <c r="B2596" s="53">
        <f t="shared" si="40"/>
        <v>2587</v>
      </c>
      <c r="C2596" s="53">
        <v>-1.4495809491530149</v>
      </c>
      <c r="D2596" s="53">
        <v>-0.58163607611433166</v>
      </c>
      <c r="E2596" s="53">
        <v>5.4132356379351405</v>
      </c>
      <c r="F2596" s="53">
        <v>-0.42689106946451177</v>
      </c>
      <c r="K2596" s="53">
        <v>-0.32004020558394103</v>
      </c>
      <c r="P2596" s="53">
        <v>-0.81418692643426094</v>
      </c>
      <c r="U2596" s="53">
        <v>-0.74045147835473124</v>
      </c>
    </row>
    <row r="2597" spans="1:21" x14ac:dyDescent="0.25">
      <c r="A2597" s="53" t="s">
        <v>677</v>
      </c>
      <c r="B2597" s="53">
        <f t="shared" si="40"/>
        <v>2588</v>
      </c>
      <c r="C2597" s="53">
        <v>-0.81297381661177703</v>
      </c>
      <c r="D2597" s="53">
        <v>2.3791596074635981</v>
      </c>
      <c r="E2597" s="53">
        <v>4.7559150924452158</v>
      </c>
      <c r="F2597" s="53">
        <v>-0.28768620770909897</v>
      </c>
      <c r="K2597" s="53">
        <v>-0.15270864729555045</v>
      </c>
      <c r="P2597" s="53">
        <v>-0.71038300918273745</v>
      </c>
      <c r="U2597" s="53">
        <v>-0.63445133614412785</v>
      </c>
    </row>
    <row r="2598" spans="1:21" x14ac:dyDescent="0.25">
      <c r="A2598" s="53" t="s">
        <v>677</v>
      </c>
      <c r="B2598" s="53">
        <f t="shared" si="40"/>
        <v>2589</v>
      </c>
      <c r="C2598" s="53">
        <v>-0.82142457267241287</v>
      </c>
      <c r="D2598" s="53">
        <v>0.56829219952443288</v>
      </c>
      <c r="E2598" s="53">
        <v>5.6852664065965204</v>
      </c>
      <c r="F2598" s="53">
        <v>-0.36119840712133228</v>
      </c>
      <c r="K2598" s="53">
        <v>-0.24107417365531927</v>
      </c>
      <c r="P2598" s="53">
        <v>-0.76520044995698722</v>
      </c>
      <c r="U2598" s="53">
        <v>-0.69042857353115439</v>
      </c>
    </row>
    <row r="2599" spans="1:21" x14ac:dyDescent="0.25">
      <c r="A2599" s="53" t="s">
        <v>677</v>
      </c>
      <c r="B2599" s="53">
        <f t="shared" si="40"/>
        <v>2590</v>
      </c>
      <c r="C2599" s="53">
        <v>-1.0810388287631212</v>
      </c>
      <c r="D2599" s="53">
        <v>-0.55114483223346467</v>
      </c>
      <c r="E2599" s="53">
        <v>4.2033812501176477</v>
      </c>
      <c r="F2599" s="53">
        <v>-0.40963267719421836</v>
      </c>
      <c r="K2599" s="53">
        <v>-0.29929471124039864</v>
      </c>
      <c r="P2599" s="53">
        <v>-0.80131748566524841</v>
      </c>
      <c r="U2599" s="53">
        <v>-0.72730975318861035</v>
      </c>
    </row>
    <row r="2600" spans="1:21" x14ac:dyDescent="0.25">
      <c r="A2600" s="53" t="s">
        <v>677</v>
      </c>
      <c r="B2600" s="53">
        <f t="shared" si="40"/>
        <v>2591</v>
      </c>
      <c r="C2600" s="53">
        <v>-0.9343364111400192</v>
      </c>
      <c r="D2600" s="53">
        <v>1.1465503599634246</v>
      </c>
      <c r="E2600" s="53">
        <v>4.2764576676284207</v>
      </c>
      <c r="F2600" s="53">
        <v>-0.30160217178848753</v>
      </c>
      <c r="K2600" s="53">
        <v>-0.16943636732720241</v>
      </c>
      <c r="P2600" s="53">
        <v>-0.72076002881808698</v>
      </c>
      <c r="U2600" s="53">
        <v>-0.64504790693060388</v>
      </c>
    </row>
    <row r="2601" spans="1:21" x14ac:dyDescent="0.25">
      <c r="A2601" s="53" t="s">
        <v>677</v>
      </c>
      <c r="B2601" s="53">
        <f t="shared" si="40"/>
        <v>2592</v>
      </c>
      <c r="C2601" s="53">
        <v>-1.0533112891790783</v>
      </c>
      <c r="D2601" s="53">
        <v>0.18726467358499171</v>
      </c>
      <c r="E2601" s="53">
        <v>3.3425227279789835</v>
      </c>
      <c r="F2601" s="53">
        <v>-0.37789173874133547</v>
      </c>
      <c r="K2601" s="53">
        <v>-0.26114043540634885</v>
      </c>
      <c r="P2601" s="53">
        <v>-0.77764852965968956</v>
      </c>
      <c r="U2601" s="53">
        <v>-0.70314002271026543</v>
      </c>
    </row>
    <row r="2602" spans="1:21" x14ac:dyDescent="0.25">
      <c r="A2602" s="53" t="s">
        <v>677</v>
      </c>
      <c r="B2602" s="53">
        <f t="shared" si="40"/>
        <v>2593</v>
      </c>
      <c r="C2602" s="53">
        <v>-1.1028571745141944</v>
      </c>
      <c r="D2602" s="53">
        <v>0.79227987061726768</v>
      </c>
      <c r="E2602" s="53">
        <v>5.8417408925245988</v>
      </c>
      <c r="F2602" s="53">
        <v>-0.39359788110924049</v>
      </c>
      <c r="K2602" s="53">
        <v>-0.28002004380493023</v>
      </c>
      <c r="P2602" s="53">
        <v>-0.7893604704794237</v>
      </c>
      <c r="U2602" s="53">
        <v>-0.71509975819352112</v>
      </c>
    </row>
    <row r="2603" spans="1:21" x14ac:dyDescent="0.25">
      <c r="A2603" s="53" t="s">
        <v>677</v>
      </c>
      <c r="B2603" s="53">
        <f t="shared" si="40"/>
        <v>2594</v>
      </c>
      <c r="C2603" s="53">
        <v>1.1075349176005165</v>
      </c>
      <c r="D2603" s="53">
        <v>1.5102542451797865</v>
      </c>
      <c r="E2603" s="53">
        <v>3.0441203326014596</v>
      </c>
      <c r="F2603" s="53">
        <v>-0.43999737696384217</v>
      </c>
      <c r="K2603" s="53">
        <v>-0.33579467586331324</v>
      </c>
      <c r="P2603" s="53">
        <v>-0.82396019183589564</v>
      </c>
      <c r="U2603" s="53">
        <v>-0.75043152101463417</v>
      </c>
    </row>
    <row r="2604" spans="1:21" x14ac:dyDescent="0.25">
      <c r="A2604" s="53" t="s">
        <v>677</v>
      </c>
      <c r="B2604" s="53">
        <f t="shared" si="40"/>
        <v>2595</v>
      </c>
      <c r="C2604" s="53">
        <v>-0.30072847994031771</v>
      </c>
      <c r="D2604" s="53">
        <v>-0.8515911056863984</v>
      </c>
      <c r="E2604" s="53">
        <v>6.1106689712140785</v>
      </c>
      <c r="F2604" s="53">
        <v>-0.58729732781554256</v>
      </c>
      <c r="K2604" s="53">
        <v>-0.51285695659834618</v>
      </c>
      <c r="P2604" s="53">
        <v>-0.9338005502583544</v>
      </c>
      <c r="U2604" s="53">
        <v>-0.86259582002689916</v>
      </c>
    </row>
    <row r="2605" spans="1:21" x14ac:dyDescent="0.25">
      <c r="A2605" s="53" t="s">
        <v>677</v>
      </c>
      <c r="B2605" s="53">
        <f t="shared" si="40"/>
        <v>2596</v>
      </c>
      <c r="C2605" s="53">
        <v>-0.67441291725909391</v>
      </c>
      <c r="D2605" s="53">
        <v>-0.8832145989130944</v>
      </c>
      <c r="E2605" s="53">
        <v>4.1198787881535397</v>
      </c>
      <c r="F2605" s="53">
        <v>-0.6686603236904648</v>
      </c>
      <c r="K2605" s="53">
        <v>-0.61065955282292272</v>
      </c>
      <c r="P2605" s="53">
        <v>-0.99447226520158682</v>
      </c>
      <c r="U2605" s="53">
        <v>-0.92455119302655764</v>
      </c>
    </row>
    <row r="2606" spans="1:21" x14ac:dyDescent="0.25">
      <c r="A2606" s="53" t="s">
        <v>677</v>
      </c>
      <c r="B2606" s="53">
        <f t="shared" si="40"/>
        <v>2597</v>
      </c>
      <c r="C2606" s="53">
        <v>-0.83672558096808625</v>
      </c>
      <c r="D2606" s="53">
        <v>0.2339761368953272</v>
      </c>
      <c r="E2606" s="53">
        <v>4.6140776149746836</v>
      </c>
      <c r="F2606" s="53">
        <v>-0.5036552650887367</v>
      </c>
      <c r="K2606" s="53">
        <v>-0.41231480226523792</v>
      </c>
      <c r="P2606" s="53">
        <v>-0.87142935396137977</v>
      </c>
      <c r="U2606" s="53">
        <v>-0.79890500900186767</v>
      </c>
    </row>
    <row r="2607" spans="1:21" x14ac:dyDescent="0.25">
      <c r="A2607" s="53" t="s">
        <v>677</v>
      </c>
      <c r="B2607" s="53">
        <f t="shared" si="40"/>
        <v>2598</v>
      </c>
      <c r="C2607" s="53">
        <v>-1.0462649982336509</v>
      </c>
      <c r="D2607" s="53">
        <v>-1.0872590702191829</v>
      </c>
      <c r="E2607" s="53">
        <v>4.7770136070028064</v>
      </c>
      <c r="F2607" s="53">
        <v>-0.52098406681874954</v>
      </c>
      <c r="K2607" s="53">
        <v>-0.43314493247899716</v>
      </c>
      <c r="P2607" s="53">
        <v>-0.88435129848376892</v>
      </c>
      <c r="U2607" s="53">
        <v>-0.8121003487662799</v>
      </c>
    </row>
    <row r="2608" spans="1:21" x14ac:dyDescent="0.25">
      <c r="A2608" s="53" t="s">
        <v>677</v>
      </c>
      <c r="B2608" s="53">
        <f t="shared" si="40"/>
        <v>2599</v>
      </c>
      <c r="C2608" s="53">
        <v>-1.1131327045148349</v>
      </c>
      <c r="D2608" s="53">
        <v>-0.10355550154520225</v>
      </c>
      <c r="E2608" s="53">
        <v>7.5355027958176946</v>
      </c>
      <c r="F2608" s="53">
        <v>-0.4568060257647838</v>
      </c>
      <c r="K2608" s="53">
        <v>-0.35599955492512148</v>
      </c>
      <c r="P2608" s="53">
        <v>-0.83649426260928961</v>
      </c>
      <c r="U2608" s="53">
        <v>-0.76323078061519645</v>
      </c>
    </row>
    <row r="2609" spans="1:21" x14ac:dyDescent="0.25">
      <c r="A2609" s="53" t="s">
        <v>677</v>
      </c>
      <c r="B2609" s="53">
        <f t="shared" si="40"/>
        <v>2600</v>
      </c>
      <c r="C2609" s="53">
        <v>-0.55054881548570811</v>
      </c>
      <c r="D2609" s="53">
        <v>-0.30169624829349156</v>
      </c>
      <c r="E2609" s="53">
        <v>3.2687628996752967</v>
      </c>
      <c r="F2609" s="53">
        <v>-0.64163987686082491</v>
      </c>
      <c r="K2609" s="53">
        <v>-0.57817955595617221</v>
      </c>
      <c r="P2609" s="53">
        <v>-0.97432334086494043</v>
      </c>
      <c r="U2609" s="53">
        <v>-0.90397596906944955</v>
      </c>
    </row>
    <row r="2610" spans="1:21" x14ac:dyDescent="0.25">
      <c r="A2610" s="53" t="s">
        <v>677</v>
      </c>
      <c r="B2610" s="53">
        <f t="shared" si="40"/>
        <v>2601</v>
      </c>
      <c r="C2610" s="53">
        <v>-1.0495379318254099</v>
      </c>
      <c r="D2610" s="53">
        <v>-0.20841413064812267</v>
      </c>
      <c r="E2610" s="53">
        <v>3.681640003760783</v>
      </c>
      <c r="F2610" s="53">
        <v>-0.48330359497190406</v>
      </c>
      <c r="K2610" s="53">
        <v>-0.38785102541522809</v>
      </c>
      <c r="P2610" s="53">
        <v>-0.85625328141550938</v>
      </c>
      <c r="U2610" s="53">
        <v>-0.78340784963973309</v>
      </c>
    </row>
    <row r="2611" spans="1:21" x14ac:dyDescent="0.25">
      <c r="A2611" s="53" t="s">
        <v>677</v>
      </c>
      <c r="B2611" s="53">
        <f t="shared" si="40"/>
        <v>2602</v>
      </c>
      <c r="C2611" s="53">
        <v>-1.0524731028709022</v>
      </c>
      <c r="D2611" s="53">
        <v>-0.55891641867547692</v>
      </c>
      <c r="E2611" s="53">
        <v>4.8724758622563584</v>
      </c>
      <c r="F2611" s="53">
        <v>-0.56608592244636213</v>
      </c>
      <c r="K2611" s="53">
        <v>-0.48735973280060285</v>
      </c>
      <c r="P2611" s="53">
        <v>-0.9179833802258911</v>
      </c>
      <c r="U2611" s="53">
        <v>-0.84644399919775015</v>
      </c>
    </row>
    <row r="2612" spans="1:21" x14ac:dyDescent="0.25">
      <c r="A2612" s="53" t="s">
        <v>677</v>
      </c>
      <c r="B2612" s="53">
        <f t="shared" si="40"/>
        <v>2603</v>
      </c>
      <c r="C2612" s="53">
        <v>-0.75537259883879471</v>
      </c>
      <c r="D2612" s="53">
        <v>-0.75926704097267317</v>
      </c>
      <c r="E2612" s="53">
        <v>7.0051799981705232</v>
      </c>
      <c r="F2612" s="53">
        <v>-0.51267229995640506</v>
      </c>
      <c r="K2612" s="53">
        <v>-0.42315375197231614</v>
      </c>
      <c r="P2612" s="53">
        <v>-0.8781532824898397</v>
      </c>
      <c r="U2612" s="53">
        <v>-0.80577119863230029</v>
      </c>
    </row>
    <row r="2613" spans="1:21" x14ac:dyDescent="0.25">
      <c r="A2613" s="53" t="s">
        <v>677</v>
      </c>
      <c r="B2613" s="53">
        <f t="shared" si="40"/>
        <v>2604</v>
      </c>
      <c r="C2613" s="53">
        <v>-0.62980268483243462</v>
      </c>
      <c r="D2613" s="53">
        <v>-0.16787495816680734</v>
      </c>
      <c r="E2613" s="53">
        <v>3.0379064603649364</v>
      </c>
      <c r="F2613" s="53">
        <v>-0.4852087821731228</v>
      </c>
      <c r="K2613" s="53">
        <v>-0.3901411605383186</v>
      </c>
      <c r="P2613" s="53">
        <v>-0.85767396379750438</v>
      </c>
      <c r="U2613" s="53">
        <v>-0.78485859002135738</v>
      </c>
    </row>
    <row r="2614" spans="1:21" x14ac:dyDescent="0.25">
      <c r="A2614" s="53" t="s">
        <v>677</v>
      </c>
      <c r="B2614" s="53">
        <f t="shared" si="40"/>
        <v>2605</v>
      </c>
      <c r="C2614" s="53">
        <v>-0.55133844457450532</v>
      </c>
      <c r="D2614" s="53">
        <v>0.46708675288347595</v>
      </c>
      <c r="E2614" s="53">
        <v>3.5053555396449778</v>
      </c>
      <c r="F2614" s="53">
        <v>-0.49282833270952764</v>
      </c>
      <c r="K2614" s="53">
        <v>-0.39930026064901702</v>
      </c>
      <c r="P2614" s="53">
        <v>-0.86335579978656973</v>
      </c>
      <c r="U2614" s="53">
        <v>-0.79066063910394546</v>
      </c>
    </row>
    <row r="2615" spans="1:21" x14ac:dyDescent="0.25">
      <c r="A2615" s="53" t="s">
        <v>677</v>
      </c>
      <c r="B2615" s="53">
        <f t="shared" si="40"/>
        <v>2606</v>
      </c>
      <c r="C2615" s="53">
        <v>-0.78818661405222867</v>
      </c>
      <c r="D2615" s="53">
        <v>-0.57849879546301008</v>
      </c>
      <c r="E2615" s="53">
        <v>2.8851367520519546</v>
      </c>
      <c r="F2615" s="53">
        <v>-0.40793840015978555</v>
      </c>
      <c r="K2615" s="53">
        <v>-0.29725810121996699</v>
      </c>
      <c r="P2615" s="53">
        <v>-0.80005407725504185</v>
      </c>
      <c r="U2615" s="53">
        <v>-0.72601961429310546</v>
      </c>
    </row>
    <row r="2616" spans="1:21" x14ac:dyDescent="0.25">
      <c r="A2616" s="53" t="s">
        <v>677</v>
      </c>
      <c r="B2616" s="53">
        <f t="shared" si="40"/>
        <v>2607</v>
      </c>
      <c r="C2616" s="53">
        <v>1.043471592107222</v>
      </c>
      <c r="D2616" s="53">
        <v>-0.93384235659764947</v>
      </c>
      <c r="E2616" s="53">
        <v>6.7697933482921746</v>
      </c>
      <c r="F2616" s="53">
        <v>-0.41360480789586179</v>
      </c>
      <c r="K2616" s="53">
        <v>-0.30406942105763896</v>
      </c>
      <c r="P2616" s="53">
        <v>-0.80427947076739292</v>
      </c>
      <c r="U2616" s="53">
        <v>-0.7303344063073578</v>
      </c>
    </row>
    <row r="2617" spans="1:21" x14ac:dyDescent="0.25">
      <c r="A2617" s="53" t="s">
        <v>677</v>
      </c>
      <c r="B2617" s="53">
        <f t="shared" si="40"/>
        <v>2608</v>
      </c>
      <c r="C2617" s="53">
        <v>-0.34357736710274667</v>
      </c>
      <c r="D2617" s="53">
        <v>1.1165856382311674</v>
      </c>
      <c r="E2617" s="53">
        <v>3.9379333756326922</v>
      </c>
      <c r="F2617" s="53">
        <v>-0.35989864382116354</v>
      </c>
      <c r="K2617" s="53">
        <v>-0.23951178987302416</v>
      </c>
      <c r="P2617" s="53">
        <v>-0.76423122718447845</v>
      </c>
      <c r="U2617" s="53">
        <v>-0.68943884448778181</v>
      </c>
    </row>
    <row r="2618" spans="1:21" x14ac:dyDescent="0.25">
      <c r="A2618" s="53" t="s">
        <v>677</v>
      </c>
      <c r="B2618" s="53">
        <f t="shared" si="40"/>
        <v>2609</v>
      </c>
      <c r="C2618" s="53">
        <v>-0.95117570777019045</v>
      </c>
      <c r="D2618" s="53">
        <v>-0.24375726797424291</v>
      </c>
      <c r="E2618" s="53">
        <v>4.5228548534534569</v>
      </c>
      <c r="F2618" s="53">
        <v>-0.39041386301555137</v>
      </c>
      <c r="K2618" s="53">
        <v>-0.27619268675348219</v>
      </c>
      <c r="P2618" s="53">
        <v>-0.78698617444869035</v>
      </c>
      <c r="U2618" s="53">
        <v>-0.71267522814136541</v>
      </c>
    </row>
    <row r="2619" spans="1:21" x14ac:dyDescent="0.25">
      <c r="A2619" s="53" t="s">
        <v>677</v>
      </c>
      <c r="B2619" s="53">
        <f t="shared" si="40"/>
        <v>2610</v>
      </c>
      <c r="C2619" s="53">
        <v>-0.68269099835845515</v>
      </c>
      <c r="D2619" s="53">
        <v>0.28728930868867253</v>
      </c>
      <c r="E2619" s="53">
        <v>6.1183832048478237</v>
      </c>
      <c r="F2619" s="53">
        <v>-0.33278927652138557</v>
      </c>
      <c r="K2619" s="53">
        <v>-0.20692490592888055</v>
      </c>
      <c r="P2619" s="53">
        <v>-0.74401599558666476</v>
      </c>
      <c r="U2619" s="53">
        <v>-0.66879591037772934</v>
      </c>
    </row>
    <row r="2620" spans="1:21" x14ac:dyDescent="0.25">
      <c r="A2620" s="53" t="s">
        <v>677</v>
      </c>
      <c r="B2620" s="53">
        <f t="shared" si="40"/>
        <v>2611</v>
      </c>
      <c r="C2620" s="53">
        <v>-0.78348948617810033</v>
      </c>
      <c r="D2620" s="53">
        <v>-0.71787602888352864</v>
      </c>
      <c r="E2620" s="53">
        <v>4.2703463691616905</v>
      </c>
      <c r="F2620" s="53">
        <v>-0.24719104300463374</v>
      </c>
      <c r="K2620" s="53">
        <v>-0.10403133152012124</v>
      </c>
      <c r="P2620" s="53">
        <v>-0.68018609886609283</v>
      </c>
      <c r="U2620" s="53">
        <v>-0.60361553656510769</v>
      </c>
    </row>
    <row r="2621" spans="1:21" x14ac:dyDescent="0.25">
      <c r="A2621" s="53" t="s">
        <v>677</v>
      </c>
      <c r="B2621" s="53">
        <f t="shared" si="40"/>
        <v>2612</v>
      </c>
      <c r="C2621" s="53">
        <v>-0.94096178666831309</v>
      </c>
      <c r="D2621" s="53">
        <v>-0.22743811432900615</v>
      </c>
      <c r="E2621" s="53">
        <v>6.104848399527147</v>
      </c>
      <c r="F2621" s="53">
        <v>-0.27769048085412085</v>
      </c>
      <c r="K2621" s="53">
        <v>-0.14069325839478483</v>
      </c>
      <c r="P2621" s="53">
        <v>-0.70292927811157657</v>
      </c>
      <c r="U2621" s="53">
        <v>-0.62683990321883476</v>
      </c>
    </row>
    <row r="2622" spans="1:21" x14ac:dyDescent="0.25">
      <c r="A2622" s="53" t="s">
        <v>677</v>
      </c>
      <c r="B2622" s="53">
        <f t="shared" si="40"/>
        <v>2613</v>
      </c>
      <c r="C2622" s="53">
        <v>-0.20051204730053854</v>
      </c>
      <c r="D2622" s="53">
        <v>0.66427399614265026</v>
      </c>
      <c r="E2622" s="53">
        <v>7.578318907105646</v>
      </c>
      <c r="F2622" s="53">
        <v>-0.35202478193345998</v>
      </c>
      <c r="K2622" s="53">
        <v>-0.23004699415538626</v>
      </c>
      <c r="P2622" s="53">
        <v>-0.75835975331830563</v>
      </c>
      <c r="U2622" s="53">
        <v>-0.68344314527643024</v>
      </c>
    </row>
    <row r="2623" spans="1:21" x14ac:dyDescent="0.25">
      <c r="A2623" s="53" t="s">
        <v>677</v>
      </c>
      <c r="B2623" s="53">
        <f t="shared" si="40"/>
        <v>2614</v>
      </c>
      <c r="C2623" s="53">
        <v>-0.54173237871509428</v>
      </c>
      <c r="D2623" s="53">
        <v>0.50797855936745384</v>
      </c>
      <c r="E2623" s="53">
        <v>4.9197960906976661</v>
      </c>
      <c r="F2623" s="53">
        <v>-0.318393826059854</v>
      </c>
      <c r="K2623" s="53">
        <v>-0.18962081807149114</v>
      </c>
      <c r="P2623" s="53">
        <v>-0.73328142691094733</v>
      </c>
      <c r="U2623" s="53">
        <v>-0.65783422572917782</v>
      </c>
    </row>
    <row r="2624" spans="1:21" x14ac:dyDescent="0.25">
      <c r="A2624" s="53" t="s">
        <v>677</v>
      </c>
      <c r="B2624" s="53">
        <f t="shared" si="40"/>
        <v>2615</v>
      </c>
      <c r="C2624" s="53">
        <v>-0.86459058829750934</v>
      </c>
      <c r="D2624" s="53">
        <v>-1.0440238682631777</v>
      </c>
      <c r="E2624" s="53">
        <v>5.1136636629227148</v>
      </c>
      <c r="F2624" s="53">
        <v>-0.26915171918392095</v>
      </c>
      <c r="K2624" s="53">
        <v>-0.13042921820171896</v>
      </c>
      <c r="P2624" s="53">
        <v>-0.69656199396167906</v>
      </c>
      <c r="U2624" s="53">
        <v>-0.62033790364834596</v>
      </c>
    </row>
    <row r="2625" spans="1:21" x14ac:dyDescent="0.25">
      <c r="A2625" s="53" t="s">
        <v>677</v>
      </c>
      <c r="B2625" s="53">
        <f t="shared" si="40"/>
        <v>2616</v>
      </c>
      <c r="C2625" s="53">
        <v>-0.57884323549705308</v>
      </c>
      <c r="D2625" s="53">
        <v>1.3329804687387041</v>
      </c>
      <c r="E2625" s="53">
        <v>2.7243092749876219</v>
      </c>
      <c r="F2625" s="53">
        <v>-0.23250334928246102</v>
      </c>
      <c r="K2625" s="53">
        <v>-8.6375951907647283E-2</v>
      </c>
      <c r="P2625" s="53">
        <v>-0.66923360680133304</v>
      </c>
      <c r="U2625" s="53">
        <v>-0.59243131782688851</v>
      </c>
    </row>
    <row r="2626" spans="1:21" x14ac:dyDescent="0.25">
      <c r="A2626" s="53" t="s">
        <v>677</v>
      </c>
      <c r="B2626" s="53">
        <f t="shared" si="40"/>
        <v>2617</v>
      </c>
      <c r="C2626" s="53">
        <v>-0.76717458365129165</v>
      </c>
      <c r="D2626" s="53">
        <v>-0.48365713886307166</v>
      </c>
      <c r="E2626" s="53">
        <v>6.1578150082132703</v>
      </c>
      <c r="F2626" s="53">
        <v>-0.17021927347147758</v>
      </c>
      <c r="K2626" s="53">
        <v>-1.1507220093409059E-2</v>
      </c>
      <c r="P2626" s="53">
        <v>-0.62278888518715037</v>
      </c>
      <c r="U2626" s="53">
        <v>-0.54500394488771364</v>
      </c>
    </row>
    <row r="2627" spans="1:21" x14ac:dyDescent="0.25">
      <c r="A2627" s="53" t="s">
        <v>677</v>
      </c>
      <c r="B2627" s="53">
        <f t="shared" si="40"/>
        <v>2618</v>
      </c>
      <c r="C2627" s="53">
        <v>-0.92218118076045585</v>
      </c>
      <c r="D2627" s="53">
        <v>4.0124952607517764E-2</v>
      </c>
      <c r="E2627" s="53">
        <v>5.0908857378150181</v>
      </c>
      <c r="F2627" s="53">
        <v>-5.862328791717842E-2</v>
      </c>
      <c r="K2627" s="53">
        <v>0.12263701830495635</v>
      </c>
      <c r="P2627" s="53">
        <v>-0.53957267920122509</v>
      </c>
      <c r="U2627" s="53">
        <v>-0.4600270971704809</v>
      </c>
    </row>
    <row r="2628" spans="1:21" x14ac:dyDescent="0.25">
      <c r="A2628" s="53" t="s">
        <v>677</v>
      </c>
      <c r="B2628" s="53">
        <f t="shared" si="40"/>
        <v>2619</v>
      </c>
      <c r="C2628" s="53">
        <v>9.1063161266963788E-2</v>
      </c>
      <c r="D2628" s="53">
        <v>0.15795878571185945</v>
      </c>
      <c r="E2628" s="53">
        <v>2.5659981815968953</v>
      </c>
      <c r="F2628" s="53">
        <v>-8.8122181539014077E-2</v>
      </c>
      <c r="K2628" s="53">
        <v>8.7177798165087278E-2</v>
      </c>
      <c r="P2628" s="53">
        <v>-0.56156976086862209</v>
      </c>
      <c r="U2628" s="53">
        <v>-0.48248958073275816</v>
      </c>
    </row>
    <row r="2629" spans="1:21" x14ac:dyDescent="0.25">
      <c r="A2629" s="53" t="s">
        <v>677</v>
      </c>
      <c r="B2629" s="53">
        <f t="shared" si="40"/>
        <v>2620</v>
      </c>
      <c r="C2629" s="53">
        <v>-0.96148340208090288</v>
      </c>
      <c r="D2629" s="53">
        <v>1.8856150600869832</v>
      </c>
      <c r="E2629" s="53">
        <v>4.409750009237146</v>
      </c>
      <c r="F2629" s="53">
        <v>-0.19211713253939541</v>
      </c>
      <c r="K2629" s="53">
        <v>-3.7829597306443252E-2</v>
      </c>
      <c r="P2629" s="53">
        <v>-0.639117938080903</v>
      </c>
      <c r="U2629" s="53">
        <v>-0.56167847870813015</v>
      </c>
    </row>
    <row r="2630" spans="1:21" x14ac:dyDescent="0.25">
      <c r="A2630" s="53" t="s">
        <v>677</v>
      </c>
      <c r="B2630" s="53">
        <f t="shared" si="40"/>
        <v>2621</v>
      </c>
      <c r="C2630" s="53">
        <v>-9.690413859393383E-3</v>
      </c>
      <c r="D2630" s="53">
        <v>1.8707510518495138</v>
      </c>
      <c r="E2630" s="53">
        <v>2.1982496381180585</v>
      </c>
      <c r="F2630" s="53">
        <v>-0.21811791753862855</v>
      </c>
      <c r="K2630" s="53">
        <v>-6.9083907075361328E-2</v>
      </c>
      <c r="P2630" s="53">
        <v>-0.65850650900076968</v>
      </c>
      <c r="U2630" s="53">
        <v>-0.58147726211807005</v>
      </c>
    </row>
    <row r="2631" spans="1:21" x14ac:dyDescent="0.25">
      <c r="A2631" s="53" t="s">
        <v>677</v>
      </c>
      <c r="B2631" s="53">
        <f t="shared" si="40"/>
        <v>2622</v>
      </c>
      <c r="C2631" s="53">
        <v>-0.19163794945342078</v>
      </c>
      <c r="D2631" s="53">
        <v>0.95141579534061649</v>
      </c>
      <c r="E2631" s="53">
        <v>6.3590041201148111</v>
      </c>
      <c r="F2631" s="53">
        <v>-7.8811083633692741E-2</v>
      </c>
      <c r="K2631" s="53">
        <v>9.8370227094837684E-2</v>
      </c>
      <c r="P2631" s="53">
        <v>-0.5546265519584116</v>
      </c>
      <c r="U2631" s="53">
        <v>-0.47539947130946042</v>
      </c>
    </row>
    <row r="2632" spans="1:21" x14ac:dyDescent="0.25">
      <c r="A2632" s="53" t="s">
        <v>677</v>
      </c>
      <c r="B2632" s="53">
        <f t="shared" si="40"/>
        <v>2623</v>
      </c>
      <c r="C2632" s="53">
        <v>-0.5808000128793358</v>
      </c>
      <c r="D2632" s="53">
        <v>2.9877196455887765</v>
      </c>
      <c r="E2632" s="53">
        <v>2.1831082580763441</v>
      </c>
      <c r="F2632" s="53">
        <v>-5.8724946826395806E-2</v>
      </c>
      <c r="K2632" s="53">
        <v>0.12251481895445428</v>
      </c>
      <c r="P2632" s="53">
        <v>-0.53964848541134747</v>
      </c>
      <c r="U2632" s="53">
        <v>-0.46010450724580537</v>
      </c>
    </row>
    <row r="2633" spans="1:21" x14ac:dyDescent="0.25">
      <c r="A2633" s="53" t="s">
        <v>677</v>
      </c>
      <c r="B2633" s="53">
        <f t="shared" si="40"/>
        <v>2624</v>
      </c>
      <c r="C2633" s="53">
        <v>0.18935589072303718</v>
      </c>
      <c r="D2633" s="53">
        <v>2.2272869547479019</v>
      </c>
      <c r="E2633" s="53">
        <v>4.0952248071930111</v>
      </c>
      <c r="F2633" s="53">
        <v>-0.13594829804533382</v>
      </c>
      <c r="K2633" s="53">
        <v>2.9688293122182997E-2</v>
      </c>
      <c r="P2633" s="53">
        <v>-0.59723330147833575</v>
      </c>
      <c r="U2633" s="53">
        <v>-0.51890767049716724</v>
      </c>
    </row>
    <row r="2634" spans="1:21" x14ac:dyDescent="0.25">
      <c r="A2634" s="53" t="s">
        <v>677</v>
      </c>
      <c r="B2634" s="53">
        <f t="shared" si="40"/>
        <v>2625</v>
      </c>
      <c r="C2634" s="53">
        <v>-0.1753743338115078</v>
      </c>
      <c r="D2634" s="53">
        <v>0.85513204501229556</v>
      </c>
      <c r="E2634" s="53">
        <v>6.7461481055279169</v>
      </c>
      <c r="F2634" s="53">
        <v>-0.1595386093986049</v>
      </c>
      <c r="K2634" s="53">
        <v>1.3314993329914468E-3</v>
      </c>
      <c r="P2634" s="53">
        <v>-0.61482440208195677</v>
      </c>
      <c r="U2634" s="53">
        <v>-0.53687095372381732</v>
      </c>
    </row>
    <row r="2635" spans="1:21" x14ac:dyDescent="0.25">
      <c r="A2635" s="53" t="s">
        <v>677</v>
      </c>
      <c r="B2635" s="53">
        <f t="shared" ref="B2635:B2698" si="41">B2634+1</f>
        <v>2626</v>
      </c>
      <c r="C2635" s="53">
        <v>-0.28328223795618568</v>
      </c>
      <c r="D2635" s="53">
        <v>1.1341675331557366</v>
      </c>
      <c r="E2635" s="53">
        <v>2.9125662758040174</v>
      </c>
      <c r="F2635" s="53">
        <v>-3.9314340083698808E-2</v>
      </c>
      <c r="K2635" s="53">
        <v>0.14584738818099091</v>
      </c>
      <c r="P2635" s="53">
        <v>-0.52517415606169426</v>
      </c>
      <c r="U2635" s="53">
        <v>-0.44532393816815979</v>
      </c>
    </row>
    <row r="2636" spans="1:21" x14ac:dyDescent="0.25">
      <c r="A2636" s="53" t="s">
        <v>677</v>
      </c>
      <c r="B2636" s="53">
        <f t="shared" si="41"/>
        <v>2627</v>
      </c>
      <c r="C2636" s="53">
        <v>-0.47073777118907417</v>
      </c>
      <c r="D2636" s="53">
        <v>1.1105593124123159</v>
      </c>
      <c r="E2636" s="53">
        <v>3.9547292810224857</v>
      </c>
      <c r="F2636" s="53">
        <v>-0.213649002629098</v>
      </c>
      <c r="K2636" s="53">
        <v>-6.3712036536932443E-2</v>
      </c>
      <c r="P2636" s="53">
        <v>-0.65517407601227184</v>
      </c>
      <c r="U2636" s="53">
        <v>-0.57807432338472575</v>
      </c>
    </row>
    <row r="2637" spans="1:21" x14ac:dyDescent="0.25">
      <c r="A2637" s="53" t="s">
        <v>677</v>
      </c>
      <c r="B2637" s="53">
        <f t="shared" si="41"/>
        <v>2628</v>
      </c>
      <c r="C2637" s="53">
        <v>0.10934455659758539</v>
      </c>
      <c r="D2637" s="53">
        <v>-0.3717907573164036</v>
      </c>
      <c r="E2637" s="53">
        <v>3.6049134417218012</v>
      </c>
      <c r="F2637" s="53">
        <v>-0.17450276503651754</v>
      </c>
      <c r="K2637" s="53">
        <v>-1.6656202028771969E-2</v>
      </c>
      <c r="P2637" s="53">
        <v>-0.62598304951703032</v>
      </c>
      <c r="U2637" s="53">
        <v>-0.54826568955184707</v>
      </c>
    </row>
    <row r="2638" spans="1:21" x14ac:dyDescent="0.25">
      <c r="A2638" s="53" t="s">
        <v>677</v>
      </c>
      <c r="B2638" s="53">
        <f t="shared" si="41"/>
        <v>2629</v>
      </c>
      <c r="C2638" s="53">
        <v>-0.38924064382662643</v>
      </c>
      <c r="D2638" s="53">
        <v>1.7344136863174593</v>
      </c>
      <c r="E2638" s="53">
        <v>1.9765392091280278</v>
      </c>
      <c r="F2638" s="53">
        <v>-0.26545787017502864</v>
      </c>
      <c r="K2638" s="53">
        <v>-0.12598901760135497</v>
      </c>
      <c r="P2638" s="53">
        <v>-0.69380752122255607</v>
      </c>
      <c r="U2638" s="53">
        <v>-0.61752515332260638</v>
      </c>
    </row>
    <row r="2639" spans="1:21" x14ac:dyDescent="0.25">
      <c r="A2639" s="53" t="s">
        <v>677</v>
      </c>
      <c r="B2639" s="53">
        <f t="shared" si="41"/>
        <v>2630</v>
      </c>
      <c r="C2639" s="53">
        <v>-0.5244026670965759</v>
      </c>
      <c r="D2639" s="53">
        <v>0.60658598594477842</v>
      </c>
      <c r="E2639" s="53">
        <v>3.7877091773696345</v>
      </c>
      <c r="F2639" s="53">
        <v>-0.23068434294172679</v>
      </c>
      <c r="K2639" s="53">
        <v>-8.4189410707194656E-2</v>
      </c>
      <c r="P2639" s="53">
        <v>-0.66787718877618296</v>
      </c>
      <c r="U2639" s="53">
        <v>-0.59104620147126441</v>
      </c>
    </row>
    <row r="2640" spans="1:21" x14ac:dyDescent="0.25">
      <c r="A2640" s="53" t="s">
        <v>677</v>
      </c>
      <c r="B2640" s="53">
        <f t="shared" si="41"/>
        <v>2631</v>
      </c>
      <c r="C2640" s="53">
        <v>0.19314836567946159</v>
      </c>
      <c r="D2640" s="53">
        <v>2.247518753269198</v>
      </c>
      <c r="E2640" s="53">
        <v>3.5482705851486989</v>
      </c>
      <c r="F2640" s="53">
        <v>-0.19199635105535376</v>
      </c>
      <c r="K2640" s="53">
        <v>-3.7684411616215094E-2</v>
      </c>
      <c r="P2640" s="53">
        <v>-0.6390278723244569</v>
      </c>
      <c r="U2640" s="53">
        <v>-0.56158650739101257</v>
      </c>
    </row>
    <row r="2641" spans="1:21" x14ac:dyDescent="0.25">
      <c r="A2641" s="53" t="s">
        <v>677</v>
      </c>
      <c r="B2641" s="53">
        <f t="shared" si="41"/>
        <v>2632</v>
      </c>
      <c r="C2641" s="53">
        <v>-0.62413445731934658</v>
      </c>
      <c r="D2641" s="53">
        <v>0.87804956591061956</v>
      </c>
      <c r="E2641" s="53">
        <v>4.6169205342642519</v>
      </c>
      <c r="F2641" s="53">
        <v>-0.24767598871781049</v>
      </c>
      <c r="K2641" s="53">
        <v>-0.10461426174861943</v>
      </c>
      <c r="P2641" s="53">
        <v>-0.68054771888458421</v>
      </c>
      <c r="U2641" s="53">
        <v>-0.60398480753677442</v>
      </c>
    </row>
    <row r="2642" spans="1:21" x14ac:dyDescent="0.25">
      <c r="A2642" s="53" t="s">
        <v>677</v>
      </c>
      <c r="B2642" s="53">
        <f t="shared" si="41"/>
        <v>2633</v>
      </c>
      <c r="C2642" s="53">
        <v>0.26534107759643299</v>
      </c>
      <c r="D2642" s="53">
        <v>1.8620814949496414</v>
      </c>
      <c r="E2642" s="53">
        <v>5.3217106144355748</v>
      </c>
      <c r="F2642" s="53">
        <v>9.8429007044407157E-2</v>
      </c>
      <c r="K2642" s="53">
        <v>0.31142212909271372</v>
      </c>
      <c r="P2642" s="53">
        <v>-0.42246007821320414</v>
      </c>
      <c r="U2642" s="53">
        <v>-0.34043669357035394</v>
      </c>
    </row>
    <row r="2643" spans="1:21" x14ac:dyDescent="0.25">
      <c r="A2643" s="53" t="s">
        <v>677</v>
      </c>
      <c r="B2643" s="53">
        <f t="shared" si="41"/>
        <v>2634</v>
      </c>
      <c r="C2643" s="53">
        <v>-0.68723608535490777</v>
      </c>
      <c r="D2643" s="53">
        <v>-0.59471992478098423</v>
      </c>
      <c r="E2643" s="53">
        <v>3.0409824453578</v>
      </c>
      <c r="F2643" s="53">
        <v>-0.33096875369980899</v>
      </c>
      <c r="K2643" s="53">
        <v>-0.20473654183877263</v>
      </c>
      <c r="P2643" s="53">
        <v>-0.7426584467342584</v>
      </c>
      <c r="U2643" s="53">
        <v>-0.6674096392694413</v>
      </c>
    </row>
    <row r="2644" spans="1:21" x14ac:dyDescent="0.25">
      <c r="A2644" s="53" t="s">
        <v>677</v>
      </c>
      <c r="B2644" s="53">
        <f t="shared" si="41"/>
        <v>2635</v>
      </c>
      <c r="C2644" s="53">
        <v>-0.47702447428259609</v>
      </c>
      <c r="D2644" s="53">
        <v>2.703766110630859</v>
      </c>
      <c r="E2644" s="53">
        <v>3.6968014162658278</v>
      </c>
      <c r="F2644" s="53">
        <v>-0.39238551185423026</v>
      </c>
      <c r="K2644" s="53">
        <v>-0.27856271225699741</v>
      </c>
      <c r="P2644" s="53">
        <v>-0.78845641672556488</v>
      </c>
      <c r="U2644" s="53">
        <v>-0.71417657697827996</v>
      </c>
    </row>
    <row r="2645" spans="1:21" x14ac:dyDescent="0.25">
      <c r="A2645" s="53" t="s">
        <v>677</v>
      </c>
      <c r="B2645" s="53">
        <f t="shared" si="41"/>
        <v>2636</v>
      </c>
      <c r="C2645" s="53">
        <v>-0.83009989717155563</v>
      </c>
      <c r="D2645" s="53">
        <v>0.79649113791764536</v>
      </c>
      <c r="E2645" s="53">
        <v>5.49289069353184</v>
      </c>
      <c r="F2645" s="53">
        <v>-0.45091777925571747</v>
      </c>
      <c r="K2645" s="53">
        <v>-0.3489215732258944</v>
      </c>
      <c r="P2645" s="53">
        <v>-0.83210344575364248</v>
      </c>
      <c r="U2645" s="53">
        <v>-0.75874706532349356</v>
      </c>
    </row>
    <row r="2646" spans="1:21" x14ac:dyDescent="0.25">
      <c r="A2646" s="53" t="s">
        <v>677</v>
      </c>
      <c r="B2646" s="53">
        <f t="shared" si="41"/>
        <v>2637</v>
      </c>
      <c r="C2646" s="53">
        <v>-0.80973760174468656</v>
      </c>
      <c r="D2646" s="53">
        <v>1.1808389365114813</v>
      </c>
      <c r="E2646" s="53">
        <v>3.9524113674006847</v>
      </c>
      <c r="F2646" s="53">
        <v>-0.33540276966168181</v>
      </c>
      <c r="K2646" s="53">
        <v>-0.21006646200836701</v>
      </c>
      <c r="P2646" s="53">
        <v>-0.74596485586533368</v>
      </c>
      <c r="U2646" s="53">
        <v>-0.67078600354720919</v>
      </c>
    </row>
    <row r="2647" spans="1:21" x14ac:dyDescent="0.25">
      <c r="A2647" s="53" t="s">
        <v>677</v>
      </c>
      <c r="B2647" s="53">
        <f t="shared" si="41"/>
        <v>2638</v>
      </c>
      <c r="C2647" s="53">
        <v>-0.89107631900991924</v>
      </c>
      <c r="D2647" s="53">
        <v>1.9258807986421764</v>
      </c>
      <c r="E2647" s="53">
        <v>4.2696216802574423</v>
      </c>
      <c r="F2647" s="53">
        <v>-0.36923735162195925</v>
      </c>
      <c r="K2647" s="53">
        <v>-0.25073740734788463</v>
      </c>
      <c r="P2647" s="53">
        <v>-0.77119502456601829</v>
      </c>
      <c r="U2647" s="53">
        <v>-0.69654997798171758</v>
      </c>
    </row>
    <row r="2648" spans="1:21" x14ac:dyDescent="0.25">
      <c r="A2648" s="53" t="s">
        <v>677</v>
      </c>
      <c r="B2648" s="53">
        <f t="shared" si="41"/>
        <v>2639</v>
      </c>
      <c r="C2648" s="53">
        <v>-0.93456643890956048</v>
      </c>
      <c r="D2648" s="53">
        <v>5.3803812644430167</v>
      </c>
      <c r="E2648" s="53">
        <v>3.7017334246481939</v>
      </c>
      <c r="F2648" s="53">
        <v>-0.31114451562009249</v>
      </c>
      <c r="K2648" s="53">
        <v>-0.18090676601106145</v>
      </c>
      <c r="P2648" s="53">
        <v>-0.72787567590821445</v>
      </c>
      <c r="U2648" s="53">
        <v>-0.65231410288394498</v>
      </c>
    </row>
    <row r="2649" spans="1:21" x14ac:dyDescent="0.25">
      <c r="A2649" s="53" t="s">
        <v>677</v>
      </c>
      <c r="B2649" s="53">
        <f t="shared" si="41"/>
        <v>2640</v>
      </c>
      <c r="C2649" s="53">
        <v>-0.36819796559646034</v>
      </c>
      <c r="D2649" s="53">
        <v>1.4412959333249633</v>
      </c>
      <c r="E2649" s="53">
        <v>7.227315892020215</v>
      </c>
      <c r="F2649" s="53">
        <v>-0.49042757448509633</v>
      </c>
      <c r="K2649" s="53">
        <v>-0.39641442311646308</v>
      </c>
      <c r="P2649" s="53">
        <v>-0.86156557418002699</v>
      </c>
      <c r="U2649" s="53">
        <v>-0.788832536909856</v>
      </c>
    </row>
    <row r="2650" spans="1:21" x14ac:dyDescent="0.25">
      <c r="A2650" s="53" t="s">
        <v>677</v>
      </c>
      <c r="B2650" s="53">
        <f t="shared" si="41"/>
        <v>2641</v>
      </c>
      <c r="C2650" s="53">
        <v>-0.38444974771573132</v>
      </c>
      <c r="D2650" s="53">
        <v>1.2325570687823311</v>
      </c>
      <c r="E2650" s="53">
        <v>2.8690090876745793</v>
      </c>
      <c r="F2650" s="53">
        <v>-0.47827447215078034</v>
      </c>
      <c r="K2650" s="53">
        <v>-0.38180575553118529</v>
      </c>
      <c r="P2650" s="53">
        <v>-0.85250310600792256</v>
      </c>
      <c r="U2650" s="53">
        <v>-0.77957833012790489</v>
      </c>
    </row>
    <row r="2651" spans="1:21" x14ac:dyDescent="0.25">
      <c r="A2651" s="53" t="s">
        <v>677</v>
      </c>
      <c r="B2651" s="53">
        <f t="shared" si="41"/>
        <v>2642</v>
      </c>
      <c r="C2651" s="53">
        <v>0.10488595872985455</v>
      </c>
      <c r="D2651" s="53">
        <v>-0.31907117590146633</v>
      </c>
      <c r="E2651" s="53">
        <v>3.8863196418807129</v>
      </c>
      <c r="F2651" s="53">
        <v>-0.37602205210804285</v>
      </c>
      <c r="K2651" s="53">
        <v>-0.2588929738312673</v>
      </c>
      <c r="P2651" s="53">
        <v>-0.77625431975838899</v>
      </c>
      <c r="U2651" s="53">
        <v>-0.70171631489920849</v>
      </c>
    </row>
    <row r="2652" spans="1:21" x14ac:dyDescent="0.25">
      <c r="A2652" s="53" t="s">
        <v>677</v>
      </c>
      <c r="B2652" s="53">
        <f t="shared" si="41"/>
        <v>2643</v>
      </c>
      <c r="C2652" s="53">
        <v>-0.44110110155362109</v>
      </c>
      <c r="D2652" s="53">
        <v>-0.97575746446605616</v>
      </c>
      <c r="E2652" s="53">
        <v>4.1270279561649259</v>
      </c>
      <c r="F2652" s="53">
        <v>-0.3851544041566502</v>
      </c>
      <c r="K2652" s="53">
        <v>-0.26987054084912487</v>
      </c>
      <c r="P2652" s="53">
        <v>-0.78306423935754088</v>
      </c>
      <c r="U2652" s="53">
        <v>-0.70867031495109267</v>
      </c>
    </row>
    <row r="2653" spans="1:21" x14ac:dyDescent="0.25">
      <c r="A2653" s="53" t="s">
        <v>677</v>
      </c>
      <c r="B2653" s="53">
        <f t="shared" si="41"/>
        <v>2644</v>
      </c>
      <c r="C2653" s="53">
        <v>-0.82115903439080939</v>
      </c>
      <c r="D2653" s="53">
        <v>-0.9909067351802221</v>
      </c>
      <c r="E2653" s="53">
        <v>10.804235934524641</v>
      </c>
      <c r="F2653" s="53">
        <v>-0.39042236028033922</v>
      </c>
      <c r="K2653" s="53">
        <v>-0.27620290091224226</v>
      </c>
      <c r="P2653" s="53">
        <v>-0.78699251078895738</v>
      </c>
      <c r="U2653" s="53">
        <v>-0.71268169854235974</v>
      </c>
    </row>
    <row r="2654" spans="1:21" x14ac:dyDescent="0.25">
      <c r="A2654" s="53" t="s">
        <v>677</v>
      </c>
      <c r="B2654" s="53">
        <f t="shared" si="41"/>
        <v>2645</v>
      </c>
      <c r="C2654" s="53">
        <v>-0.78370920187791016</v>
      </c>
      <c r="D2654" s="53">
        <v>-0.50766806233730777</v>
      </c>
      <c r="E2654" s="53">
        <v>5.6275686859491856</v>
      </c>
      <c r="F2654" s="53">
        <v>-0.31314104966079725</v>
      </c>
      <c r="K2654" s="53">
        <v>-0.18330670483499373</v>
      </c>
      <c r="P2654" s="53">
        <v>-0.7293644748749869</v>
      </c>
      <c r="U2654" s="53">
        <v>-0.65383440102277623</v>
      </c>
    </row>
    <row r="2655" spans="1:21" x14ac:dyDescent="0.25">
      <c r="A2655" s="53" t="s">
        <v>677</v>
      </c>
      <c r="B2655" s="53">
        <f t="shared" si="41"/>
        <v>2646</v>
      </c>
      <c r="C2655" s="53">
        <v>1.0631518316715865E-2</v>
      </c>
      <c r="D2655" s="53">
        <v>-0.49322527281314027</v>
      </c>
      <c r="E2655" s="53">
        <v>9.4172485792413685</v>
      </c>
      <c r="F2655" s="53">
        <v>-0.29850524941585743</v>
      </c>
      <c r="K2655" s="53">
        <v>-0.16571370390887374</v>
      </c>
      <c r="P2655" s="53">
        <v>-0.71845067934818319</v>
      </c>
      <c r="U2655" s="53">
        <v>-0.64268969754212157</v>
      </c>
    </row>
    <row r="2656" spans="1:21" x14ac:dyDescent="0.25">
      <c r="A2656" s="53" t="s">
        <v>677</v>
      </c>
      <c r="B2656" s="53">
        <f t="shared" si="41"/>
        <v>2647</v>
      </c>
      <c r="C2656" s="53">
        <v>0.26615680507193057</v>
      </c>
      <c r="D2656" s="53">
        <v>-0.85784199994375754</v>
      </c>
      <c r="E2656" s="53">
        <v>3.6018143962759903</v>
      </c>
      <c r="F2656" s="53">
        <v>-0.35910597679861223</v>
      </c>
      <c r="K2656" s="53">
        <v>-0.23855896246157657</v>
      </c>
      <c r="P2656" s="53">
        <v>-0.76364014192366692</v>
      </c>
      <c r="U2656" s="53">
        <v>-0.6888352533771227</v>
      </c>
    </row>
    <row r="2657" spans="1:21" x14ac:dyDescent="0.25">
      <c r="A2657" s="53" t="s">
        <v>677</v>
      </c>
      <c r="B2657" s="53">
        <f t="shared" si="41"/>
        <v>2648</v>
      </c>
      <c r="C2657" s="53">
        <v>0.26850506322679224</v>
      </c>
      <c r="D2657" s="53">
        <v>-0.83852364495698495</v>
      </c>
      <c r="E2657" s="53">
        <v>4.6519307667548704</v>
      </c>
      <c r="F2657" s="53">
        <v>-0.38206992687106717</v>
      </c>
      <c r="K2657" s="53">
        <v>-0.26616283707934846</v>
      </c>
      <c r="P2657" s="53">
        <v>-0.78076417008640131</v>
      </c>
      <c r="U2657" s="53">
        <v>-0.70632158210660601</v>
      </c>
    </row>
    <row r="2658" spans="1:21" x14ac:dyDescent="0.25">
      <c r="A2658" s="53" t="s">
        <v>677</v>
      </c>
      <c r="B2658" s="53">
        <f t="shared" si="41"/>
        <v>2649</v>
      </c>
      <c r="C2658" s="53">
        <v>-0.91140644515464797</v>
      </c>
      <c r="D2658" s="53">
        <v>-0.62511648556451105</v>
      </c>
      <c r="E2658" s="53">
        <v>3.3490303599569895</v>
      </c>
      <c r="F2658" s="53">
        <v>-0.27985787007908836</v>
      </c>
      <c r="K2658" s="53">
        <v>-0.14329857412771166</v>
      </c>
      <c r="P2658" s="53">
        <v>-0.704545482380043</v>
      </c>
      <c r="U2658" s="53">
        <v>-0.62849030222915059</v>
      </c>
    </row>
    <row r="2659" spans="1:21" x14ac:dyDescent="0.25">
      <c r="A2659" s="53" t="s">
        <v>677</v>
      </c>
      <c r="B2659" s="53">
        <f t="shared" si="41"/>
        <v>2650</v>
      </c>
      <c r="C2659" s="53">
        <v>0.27017718969678445</v>
      </c>
      <c r="D2659" s="53">
        <v>1.9987581395088048</v>
      </c>
      <c r="E2659" s="53">
        <v>5.2649087362008524</v>
      </c>
      <c r="F2659" s="53">
        <v>-0.45983891286930278</v>
      </c>
      <c r="K2659" s="53">
        <v>-0.35964524458647551</v>
      </c>
      <c r="P2659" s="53">
        <v>-0.83875586150792469</v>
      </c>
      <c r="U2659" s="53">
        <v>-0.76554022915265185</v>
      </c>
    </row>
    <row r="2660" spans="1:21" x14ac:dyDescent="0.25">
      <c r="A2660" s="53" t="s">
        <v>677</v>
      </c>
      <c r="B2660" s="53">
        <f t="shared" si="41"/>
        <v>2651</v>
      </c>
      <c r="C2660" s="53">
        <v>-0.68193808799432643</v>
      </c>
      <c r="D2660" s="53">
        <v>0.96428752065580914</v>
      </c>
      <c r="E2660" s="53">
        <v>4.0382809067983114</v>
      </c>
      <c r="F2660" s="53">
        <v>-0.38601049985497538</v>
      </c>
      <c r="K2660" s="53">
        <v>-0.27089961286168457</v>
      </c>
      <c r="P2660" s="53">
        <v>-0.78370262285871817</v>
      </c>
      <c r="U2660" s="53">
        <v>-0.70932220501171284</v>
      </c>
    </row>
    <row r="2661" spans="1:21" x14ac:dyDescent="0.25">
      <c r="A2661" s="53" t="s">
        <v>677</v>
      </c>
      <c r="B2661" s="53">
        <f t="shared" si="41"/>
        <v>2652</v>
      </c>
      <c r="C2661" s="53">
        <v>-0.74046549768504877</v>
      </c>
      <c r="D2661" s="53">
        <v>-0.82736228628936359</v>
      </c>
      <c r="E2661" s="53">
        <v>7.8345831476291696</v>
      </c>
      <c r="F2661" s="53">
        <v>-0.27323431432780632</v>
      </c>
      <c r="K2661" s="53">
        <v>-0.13533671208283976</v>
      </c>
      <c r="P2661" s="53">
        <v>-0.69960635148729455</v>
      </c>
      <c r="U2661" s="53">
        <v>-0.62344667198001913</v>
      </c>
    </row>
    <row r="2662" spans="1:21" x14ac:dyDescent="0.25">
      <c r="A2662" s="53" t="s">
        <v>677</v>
      </c>
      <c r="B2662" s="53">
        <f t="shared" si="41"/>
        <v>2653</v>
      </c>
      <c r="C2662" s="53">
        <v>-1.0186852533809241</v>
      </c>
      <c r="D2662" s="53">
        <v>-0.20140394686295873</v>
      </c>
      <c r="E2662" s="53">
        <v>6.7360170290286696</v>
      </c>
      <c r="F2662" s="53">
        <v>-0.33723391282122644</v>
      </c>
      <c r="K2662" s="53">
        <v>-0.21226759230275355</v>
      </c>
      <c r="P2662" s="53">
        <v>-0.74733032421616652</v>
      </c>
      <c r="U2662" s="53">
        <v>-0.67218036171022189</v>
      </c>
    </row>
    <row r="2663" spans="1:21" x14ac:dyDescent="0.25">
      <c r="A2663" s="53" t="s">
        <v>677</v>
      </c>
      <c r="B2663" s="53">
        <f t="shared" si="41"/>
        <v>2654</v>
      </c>
      <c r="C2663" s="53">
        <v>1.3222351677774518</v>
      </c>
      <c r="D2663" s="53">
        <v>-9.2009339592778655E-2</v>
      </c>
      <c r="E2663" s="53">
        <v>2.6702422829416421</v>
      </c>
      <c r="F2663" s="53">
        <v>-0.33489263545031034</v>
      </c>
      <c r="K2663" s="53">
        <v>-0.2094532538815202</v>
      </c>
      <c r="P2663" s="53">
        <v>-0.7455844529914929</v>
      </c>
      <c r="U2663" s="53">
        <v>-0.67039755232309262</v>
      </c>
    </row>
    <row r="2664" spans="1:21" x14ac:dyDescent="0.25">
      <c r="A2664" s="53" t="s">
        <v>677</v>
      </c>
      <c r="B2664" s="53">
        <f t="shared" si="41"/>
        <v>2655</v>
      </c>
      <c r="C2664" s="53">
        <v>0.6335882250601681</v>
      </c>
      <c r="D2664" s="53">
        <v>-4.0190458301217202E-2</v>
      </c>
      <c r="E2664" s="53">
        <v>3.8251544604400056</v>
      </c>
      <c r="F2664" s="53">
        <v>-0.42221670869129796</v>
      </c>
      <c r="K2664" s="53">
        <v>-0.31442137832230205</v>
      </c>
      <c r="P2664" s="53">
        <v>-0.8107012941597288</v>
      </c>
      <c r="U2664" s="53">
        <v>-0.73689209903093356</v>
      </c>
    </row>
    <row r="2665" spans="1:21" x14ac:dyDescent="0.25">
      <c r="A2665" s="53" t="s">
        <v>677</v>
      </c>
      <c r="B2665" s="53">
        <f t="shared" si="41"/>
        <v>2656</v>
      </c>
      <c r="C2665" s="53">
        <v>-0.61695615298750506</v>
      </c>
      <c r="D2665" s="53">
        <v>0.48521762878933361</v>
      </c>
      <c r="E2665" s="53">
        <v>4.6544089102508988</v>
      </c>
      <c r="F2665" s="53">
        <v>-0.30278510142687493</v>
      </c>
      <c r="K2665" s="53">
        <v>-0.17085831090906284</v>
      </c>
      <c r="P2665" s="53">
        <v>-0.72164212969264752</v>
      </c>
      <c r="U2665" s="53">
        <v>-0.64594867079986085</v>
      </c>
    </row>
    <row r="2666" spans="1:21" x14ac:dyDescent="0.25">
      <c r="A2666" s="53" t="s">
        <v>677</v>
      </c>
      <c r="B2666" s="53">
        <f t="shared" si="41"/>
        <v>2657</v>
      </c>
      <c r="C2666" s="53">
        <v>-0.31374253071165586</v>
      </c>
      <c r="D2666" s="53">
        <v>0.86511381527145192</v>
      </c>
      <c r="E2666" s="53">
        <v>10.966044226649464</v>
      </c>
      <c r="F2666" s="53">
        <v>-0.34445287872792779</v>
      </c>
      <c r="K2666" s="53">
        <v>-0.2209451686400048</v>
      </c>
      <c r="P2666" s="53">
        <v>-0.75271344755087755</v>
      </c>
      <c r="U2666" s="53">
        <v>-0.67767737814394624</v>
      </c>
    </row>
    <row r="2667" spans="1:21" x14ac:dyDescent="0.25">
      <c r="A2667" s="53" t="s">
        <v>677</v>
      </c>
      <c r="B2667" s="53">
        <f t="shared" si="41"/>
        <v>2658</v>
      </c>
      <c r="C2667" s="53">
        <v>0.38980757030918245</v>
      </c>
      <c r="D2667" s="53">
        <v>1.9754024053676036</v>
      </c>
      <c r="E2667" s="53">
        <v>10.832293644306599</v>
      </c>
      <c r="F2667" s="53">
        <v>-0.39144687484944257</v>
      </c>
      <c r="K2667" s="53">
        <v>-0.27743442125697299</v>
      </c>
      <c r="P2667" s="53">
        <v>-0.78775648285295785</v>
      </c>
      <c r="U2667" s="53">
        <v>-0.71346183429805332</v>
      </c>
    </row>
    <row r="2668" spans="1:21" x14ac:dyDescent="0.25">
      <c r="A2668" s="53" t="s">
        <v>677</v>
      </c>
      <c r="B2668" s="53">
        <f t="shared" si="41"/>
        <v>2659</v>
      </c>
      <c r="C2668" s="53">
        <v>-0.13654977412412356</v>
      </c>
      <c r="D2668" s="53">
        <v>1.0740857405453097</v>
      </c>
      <c r="E2668" s="53">
        <v>3.5107397228381125</v>
      </c>
      <c r="F2668" s="53">
        <v>-0.28437533723592939</v>
      </c>
      <c r="K2668" s="53">
        <v>-0.14872880701856425</v>
      </c>
      <c r="P2668" s="53">
        <v>-0.707914120378902</v>
      </c>
      <c r="U2668" s="53">
        <v>-0.63193021197812349</v>
      </c>
    </row>
    <row r="2669" spans="1:21" x14ac:dyDescent="0.25">
      <c r="A2669" s="53" t="s">
        <v>677</v>
      </c>
      <c r="B2669" s="53">
        <f t="shared" si="41"/>
        <v>2660</v>
      </c>
      <c r="C2669" s="53">
        <v>2.5610545411024106E-2</v>
      </c>
      <c r="D2669" s="53">
        <v>2.7615273420348387E-2</v>
      </c>
      <c r="E2669" s="53">
        <v>4.7988192093427324</v>
      </c>
      <c r="F2669" s="53">
        <v>-0.34627613121502177</v>
      </c>
      <c r="K2669" s="53">
        <v>-0.22313681393149376</v>
      </c>
      <c r="P2669" s="53">
        <v>-0.75407303189234598</v>
      </c>
      <c r="U2669" s="53">
        <v>-0.67906572780703034</v>
      </c>
    </row>
    <row r="2670" spans="1:21" x14ac:dyDescent="0.25">
      <c r="A2670" s="53" t="s">
        <v>677</v>
      </c>
      <c r="B2670" s="53">
        <f t="shared" si="41"/>
        <v>2661</v>
      </c>
      <c r="C2670" s="53">
        <v>-2.2834956564235089E-2</v>
      </c>
      <c r="D2670" s="53">
        <v>-0.59422041090758015</v>
      </c>
      <c r="E2670" s="53">
        <v>2.3579627652825765</v>
      </c>
      <c r="F2670" s="53">
        <v>-0.30385817321535702</v>
      </c>
      <c r="K2670" s="53">
        <v>-0.17214819958290464</v>
      </c>
      <c r="P2670" s="53">
        <v>-0.72244231047463958</v>
      </c>
      <c r="U2670" s="53">
        <v>-0.6467657813572576</v>
      </c>
    </row>
    <row r="2671" spans="1:21" x14ac:dyDescent="0.25">
      <c r="A2671" s="53" t="s">
        <v>677</v>
      </c>
      <c r="B2671" s="53">
        <f t="shared" si="41"/>
        <v>2662</v>
      </c>
      <c r="C2671" s="53">
        <v>0.18386337113290951</v>
      </c>
      <c r="D2671" s="53">
        <v>1.382876556735066</v>
      </c>
      <c r="E2671" s="53">
        <v>11.805148736629267</v>
      </c>
      <c r="F2671" s="53">
        <v>-0.46590499534657692</v>
      </c>
      <c r="K2671" s="53">
        <v>-0.36693699446380124</v>
      </c>
      <c r="P2671" s="53">
        <v>-0.84327928917827621</v>
      </c>
      <c r="U2671" s="53">
        <v>-0.77015936096416915</v>
      </c>
    </row>
    <row r="2672" spans="1:21" x14ac:dyDescent="0.25">
      <c r="A2672" s="53" t="s">
        <v>677</v>
      </c>
      <c r="B2672" s="53">
        <f t="shared" si="41"/>
        <v>2663</v>
      </c>
      <c r="C2672" s="53">
        <v>-0.25115255336830911</v>
      </c>
      <c r="D2672" s="53">
        <v>0.25830965313533349</v>
      </c>
      <c r="E2672" s="53">
        <v>10.930674076076068</v>
      </c>
      <c r="F2672" s="53">
        <v>-0.27035255324038909</v>
      </c>
      <c r="K2672" s="53">
        <v>-0.13187268383489234</v>
      </c>
      <c r="P2672" s="53">
        <v>-0.6974574460131272</v>
      </c>
      <c r="U2672" s="53">
        <v>-0.62125230117118979</v>
      </c>
    </row>
    <row r="2673" spans="1:21" x14ac:dyDescent="0.25">
      <c r="A2673" s="53" t="s">
        <v>677</v>
      </c>
      <c r="B2673" s="53">
        <f t="shared" si="41"/>
        <v>2664</v>
      </c>
      <c r="C2673" s="53">
        <v>-0.32336953892290188</v>
      </c>
      <c r="D2673" s="53">
        <v>0.28608331859733838</v>
      </c>
      <c r="E2673" s="53">
        <v>10.329823408901802</v>
      </c>
      <c r="F2673" s="53">
        <v>-5.5877483066366834E-2</v>
      </c>
      <c r="K2673" s="53">
        <v>0.12593762001274303</v>
      </c>
      <c r="P2673" s="53">
        <v>-0.5375251551713297</v>
      </c>
      <c r="U2673" s="53">
        <v>-0.45793625277756028</v>
      </c>
    </row>
    <row r="2674" spans="1:21" x14ac:dyDescent="0.25">
      <c r="A2674" s="53" t="s">
        <v>677</v>
      </c>
      <c r="B2674" s="53">
        <f t="shared" si="41"/>
        <v>2665</v>
      </c>
      <c r="C2674" s="53">
        <v>0.55267649410750819</v>
      </c>
      <c r="D2674" s="53">
        <v>1.8272035741695376</v>
      </c>
      <c r="E2674" s="53">
        <v>5.1465071127807036</v>
      </c>
      <c r="F2674" s="53">
        <v>-0.20215321767306443</v>
      </c>
      <c r="K2674" s="53">
        <v>-4.9893498978803415E-2</v>
      </c>
      <c r="P2674" s="53">
        <v>-0.64660176398760927</v>
      </c>
      <c r="U2674" s="53">
        <v>-0.56932064319859044</v>
      </c>
    </row>
    <row r="2675" spans="1:21" x14ac:dyDescent="0.25">
      <c r="A2675" s="53" t="s">
        <v>677</v>
      </c>
      <c r="B2675" s="53">
        <f t="shared" si="41"/>
        <v>2666</v>
      </c>
      <c r="C2675" s="53">
        <v>-0.20483893507802356</v>
      </c>
      <c r="D2675" s="53">
        <v>-0.22343533579813366</v>
      </c>
      <c r="E2675" s="53">
        <v>5.9313382650182023</v>
      </c>
      <c r="F2675" s="53">
        <v>-2.9181140511272189E-2</v>
      </c>
      <c r="K2675" s="53">
        <v>0.15802802651157324</v>
      </c>
      <c r="P2675" s="53">
        <v>-0.51761791271900481</v>
      </c>
      <c r="U2675" s="53">
        <v>-0.43760782407429355</v>
      </c>
    </row>
    <row r="2676" spans="1:21" x14ac:dyDescent="0.25">
      <c r="A2676" s="53" t="s">
        <v>677</v>
      </c>
      <c r="B2676" s="53">
        <f t="shared" si="41"/>
        <v>2667</v>
      </c>
      <c r="C2676" s="53">
        <v>-0.57472483151700493</v>
      </c>
      <c r="D2676" s="53">
        <v>-0.36406256708683643</v>
      </c>
      <c r="E2676" s="53">
        <v>3.844021858772753</v>
      </c>
      <c r="F2676" s="53">
        <v>-0.24125666564553713</v>
      </c>
      <c r="K2676" s="53">
        <v>-9.6897898115232528E-2</v>
      </c>
      <c r="P2676" s="53">
        <v>-0.6757608826160646</v>
      </c>
      <c r="U2676" s="53">
        <v>-0.59909669407596478</v>
      </c>
    </row>
    <row r="2677" spans="1:21" x14ac:dyDescent="0.25">
      <c r="A2677" s="53" t="s">
        <v>677</v>
      </c>
      <c r="B2677" s="53">
        <f t="shared" si="41"/>
        <v>2668</v>
      </c>
      <c r="C2677" s="53">
        <v>-0.2051427135372067</v>
      </c>
      <c r="D2677" s="53">
        <v>1.3431491738511256</v>
      </c>
      <c r="E2677" s="53">
        <v>11.829302597124054</v>
      </c>
      <c r="F2677" s="53">
        <v>-0.32028991437601589</v>
      </c>
      <c r="K2677" s="53">
        <v>-0.19190001585664643</v>
      </c>
      <c r="P2677" s="53">
        <v>-0.73469532432940288</v>
      </c>
      <c r="U2677" s="53">
        <v>-0.65927803759481629</v>
      </c>
    </row>
    <row r="2678" spans="1:21" x14ac:dyDescent="0.25">
      <c r="A2678" s="53" t="s">
        <v>677</v>
      </c>
      <c r="B2678" s="53">
        <f t="shared" si="41"/>
        <v>2669</v>
      </c>
      <c r="C2678" s="53">
        <v>8.2598443638437977E-2</v>
      </c>
      <c r="D2678" s="53">
        <v>0.17420054911343183</v>
      </c>
      <c r="E2678" s="53">
        <v>11.11805647515579</v>
      </c>
      <c r="F2678" s="53">
        <v>-0.32097484662184156</v>
      </c>
      <c r="K2678" s="53">
        <v>-0.19272334040559325</v>
      </c>
      <c r="P2678" s="53">
        <v>-0.73520607265580484</v>
      </c>
      <c r="U2678" s="53">
        <v>-0.65979959204734484</v>
      </c>
    </row>
    <row r="2679" spans="1:21" x14ac:dyDescent="0.25">
      <c r="A2679" s="53" t="s">
        <v>677</v>
      </c>
      <c r="B2679" s="53">
        <f t="shared" si="41"/>
        <v>2670</v>
      </c>
      <c r="C2679" s="53">
        <v>9.8644774921957321E-2</v>
      </c>
      <c r="D2679" s="53">
        <v>1.4571201225393242</v>
      </c>
      <c r="E2679" s="53">
        <v>3.7731049398144978</v>
      </c>
      <c r="F2679" s="53">
        <v>-0.43104892680681361</v>
      </c>
      <c r="K2679" s="53">
        <v>-0.32503816858217754</v>
      </c>
      <c r="P2679" s="53">
        <v>-0.81728740636047414</v>
      </c>
      <c r="U2679" s="53">
        <v>-0.74361755649322159</v>
      </c>
    </row>
    <row r="2680" spans="1:21" x14ac:dyDescent="0.25">
      <c r="A2680" s="53" t="s">
        <v>677</v>
      </c>
      <c r="B2680" s="53">
        <f t="shared" si="41"/>
        <v>2671</v>
      </c>
      <c r="C2680" s="53">
        <v>-0.42671748461473158</v>
      </c>
      <c r="D2680" s="53">
        <v>1.0946804950831364</v>
      </c>
      <c r="E2680" s="53">
        <v>1.392148201278133</v>
      </c>
      <c r="F2680" s="53">
        <v>-0.35976997166467128</v>
      </c>
      <c r="K2680" s="53">
        <v>-0.23935711917989846</v>
      </c>
      <c r="P2680" s="53">
        <v>-0.76413527741866805</v>
      </c>
      <c r="U2680" s="53">
        <v>-0.68934086467073563</v>
      </c>
    </row>
    <row r="2681" spans="1:21" x14ac:dyDescent="0.25">
      <c r="A2681" s="53" t="s">
        <v>677</v>
      </c>
      <c r="B2681" s="53">
        <f t="shared" si="41"/>
        <v>2672</v>
      </c>
      <c r="C2681" s="53">
        <v>0.22718202925595071</v>
      </c>
      <c r="D2681" s="53">
        <v>2.362943937476659</v>
      </c>
      <c r="E2681" s="53">
        <v>2.0109516050938798</v>
      </c>
      <c r="F2681" s="53">
        <v>-0.38627057383347679</v>
      </c>
      <c r="K2681" s="53">
        <v>-0.27121223544931639</v>
      </c>
      <c r="P2681" s="53">
        <v>-0.78389655787940071</v>
      </c>
      <c r="U2681" s="53">
        <v>-0.7095202432006007</v>
      </c>
    </row>
    <row r="2682" spans="1:21" x14ac:dyDescent="0.25">
      <c r="A2682" s="53" t="s">
        <v>677</v>
      </c>
      <c r="B2682" s="53">
        <f t="shared" si="41"/>
        <v>2673</v>
      </c>
      <c r="C2682" s="53">
        <v>0.45700362701127101</v>
      </c>
      <c r="D2682" s="53">
        <v>2.5873552536521447</v>
      </c>
      <c r="E2682" s="53">
        <v>1.6069322059462039</v>
      </c>
      <c r="F2682" s="53">
        <v>-0.4452413528019421</v>
      </c>
      <c r="K2682" s="53">
        <v>-0.34209821036311894</v>
      </c>
      <c r="P2682" s="53">
        <v>-0.82787058136613734</v>
      </c>
      <c r="U2682" s="53">
        <v>-0.75442464436950829</v>
      </c>
    </row>
    <row r="2683" spans="1:21" x14ac:dyDescent="0.25">
      <c r="A2683" s="53" t="s">
        <v>677</v>
      </c>
      <c r="B2683" s="53">
        <f t="shared" si="41"/>
        <v>2674</v>
      </c>
      <c r="C2683" s="53">
        <v>0.27694671543030291</v>
      </c>
      <c r="D2683" s="53">
        <v>2.8000695901263417</v>
      </c>
      <c r="E2683" s="53">
        <v>1.2058837916522509</v>
      </c>
      <c r="F2683" s="53">
        <v>-0.33406506948010239</v>
      </c>
      <c r="K2683" s="53">
        <v>-0.20845847610123944</v>
      </c>
      <c r="P2683" s="53">
        <v>-0.7449673438732598</v>
      </c>
      <c r="U2683" s="53">
        <v>-0.6697673867568581</v>
      </c>
    </row>
    <row r="2684" spans="1:21" x14ac:dyDescent="0.25">
      <c r="A2684" s="53" t="s">
        <v>677</v>
      </c>
      <c r="B2684" s="53">
        <f t="shared" si="41"/>
        <v>2675</v>
      </c>
      <c r="C2684" s="53">
        <v>-1.1340057407454129</v>
      </c>
      <c r="D2684" s="53">
        <v>0.16716396861746696</v>
      </c>
      <c r="E2684" s="53">
        <v>4.5354422212083909</v>
      </c>
      <c r="F2684" s="53">
        <v>-0.27377054692587871</v>
      </c>
      <c r="K2684" s="53">
        <v>-0.13598129184182942</v>
      </c>
      <c r="P2684" s="53">
        <v>-0.70000621571283916</v>
      </c>
      <c r="U2684" s="53">
        <v>-0.62385499630818453</v>
      </c>
    </row>
    <row r="2685" spans="1:21" x14ac:dyDescent="0.25">
      <c r="A2685" s="53" t="s">
        <v>677</v>
      </c>
      <c r="B2685" s="53">
        <f t="shared" si="41"/>
        <v>2676</v>
      </c>
      <c r="C2685" s="53">
        <v>-1.4264813461401227</v>
      </c>
      <c r="D2685" s="53">
        <v>3.3102540541928156</v>
      </c>
      <c r="E2685" s="53">
        <v>1.560473229238087</v>
      </c>
      <c r="F2685" s="53">
        <v>-0.32999552104353302</v>
      </c>
      <c r="K2685" s="53">
        <v>-0.20356666504784598</v>
      </c>
      <c r="P2685" s="53">
        <v>-0.74193271516968085</v>
      </c>
      <c r="U2685" s="53">
        <v>-0.66666855308417194</v>
      </c>
    </row>
    <row r="2686" spans="1:21" x14ac:dyDescent="0.25">
      <c r="A2686" s="53" t="s">
        <v>677</v>
      </c>
      <c r="B2686" s="53">
        <f t="shared" si="41"/>
        <v>2677</v>
      </c>
      <c r="C2686" s="53">
        <v>1.8112270407813313</v>
      </c>
      <c r="D2686" s="53">
        <v>6.2068937553396965E-2</v>
      </c>
      <c r="E2686" s="53">
        <v>4.6404704873388312</v>
      </c>
      <c r="F2686" s="53">
        <v>-0.55908666726740242</v>
      </c>
      <c r="K2686" s="53">
        <v>-0.47894626030270082</v>
      </c>
      <c r="P2686" s="53">
        <v>-0.91276409336868636</v>
      </c>
      <c r="U2686" s="53">
        <v>-0.84111428560167179</v>
      </c>
    </row>
    <row r="2687" spans="1:21" x14ac:dyDescent="0.25">
      <c r="A2687" s="53" t="s">
        <v>677</v>
      </c>
      <c r="B2687" s="53">
        <f t="shared" si="41"/>
        <v>2678</v>
      </c>
      <c r="C2687" s="53">
        <v>-1.1560316604054173</v>
      </c>
      <c r="D2687" s="53">
        <v>1.4230803880673957</v>
      </c>
      <c r="E2687" s="53">
        <v>5.7374597691590168</v>
      </c>
      <c r="F2687" s="53">
        <v>-0.55698482481932055</v>
      </c>
      <c r="K2687" s="53">
        <v>-0.4764197352397172</v>
      </c>
      <c r="P2687" s="53">
        <v>-0.91119676679111483</v>
      </c>
      <c r="U2687" s="53">
        <v>-0.83951379840897289</v>
      </c>
    </row>
    <row r="2688" spans="1:21" x14ac:dyDescent="0.25">
      <c r="A2688" s="53" t="s">
        <v>677</v>
      </c>
      <c r="B2688" s="53">
        <f t="shared" si="41"/>
        <v>2679</v>
      </c>
      <c r="C2688" s="53">
        <v>-0.90944905620795968</v>
      </c>
      <c r="D2688" s="53">
        <v>-0.34256013164168836</v>
      </c>
      <c r="E2688" s="53">
        <v>4.4607701526107171</v>
      </c>
      <c r="F2688" s="53">
        <v>-0.52173970684839521</v>
      </c>
      <c r="K2688" s="53">
        <v>-0.43405325149940505</v>
      </c>
      <c r="P2688" s="53">
        <v>-0.88491477302136878</v>
      </c>
      <c r="U2688" s="53">
        <v>-0.8126757449815587</v>
      </c>
    </row>
    <row r="2689" spans="1:21" x14ac:dyDescent="0.25">
      <c r="A2689" s="53" t="s">
        <v>677</v>
      </c>
      <c r="B2689" s="53">
        <f t="shared" si="41"/>
        <v>2680</v>
      </c>
      <c r="C2689" s="53">
        <v>-1.5947036511682355</v>
      </c>
      <c r="D2689" s="53">
        <v>0.76978235524757144</v>
      </c>
      <c r="E2689" s="53">
        <v>2.8787705356415878</v>
      </c>
      <c r="F2689" s="53">
        <v>-0.50912988523285185</v>
      </c>
      <c r="K2689" s="53">
        <v>-0.41889558333997778</v>
      </c>
      <c r="P2689" s="53">
        <v>-0.87551173304826646</v>
      </c>
      <c r="U2689" s="53">
        <v>-0.80307376077179415</v>
      </c>
    </row>
    <row r="2690" spans="1:21" x14ac:dyDescent="0.25">
      <c r="A2690" s="53" t="s">
        <v>677</v>
      </c>
      <c r="B2690" s="53">
        <f t="shared" si="41"/>
        <v>2681</v>
      </c>
      <c r="C2690" s="53">
        <v>-1.3373868237777795</v>
      </c>
      <c r="D2690" s="53">
        <v>1.0928038326379677</v>
      </c>
      <c r="E2690" s="53">
        <v>11.753528325389512</v>
      </c>
      <c r="F2690" s="53">
        <v>-0.57629772047505934</v>
      </c>
      <c r="K2690" s="53">
        <v>-0.49963485060554386</v>
      </c>
      <c r="P2690" s="53">
        <v>-0.92559823378914274</v>
      </c>
      <c r="U2690" s="53">
        <v>-0.85421996355429519</v>
      </c>
    </row>
    <row r="2691" spans="1:21" x14ac:dyDescent="0.25">
      <c r="A2691" s="53" t="s">
        <v>677</v>
      </c>
      <c r="B2691" s="53">
        <f t="shared" si="41"/>
        <v>2682</v>
      </c>
      <c r="C2691" s="53">
        <v>-1.294063611240142</v>
      </c>
      <c r="D2691" s="53">
        <v>0.81757114146481713</v>
      </c>
      <c r="E2691" s="53">
        <v>12.035120247217016</v>
      </c>
      <c r="F2691" s="53">
        <v>-0.41827856704880612</v>
      </c>
      <c r="K2691" s="53">
        <v>-0.30968752514010206</v>
      </c>
      <c r="P2691" s="53">
        <v>-0.80776465441865231</v>
      </c>
      <c r="U2691" s="53">
        <v>-0.73389332751616343</v>
      </c>
    </row>
    <row r="2692" spans="1:21" x14ac:dyDescent="0.25">
      <c r="A2692" s="53" t="s">
        <v>677</v>
      </c>
      <c r="B2692" s="53">
        <f t="shared" si="41"/>
        <v>2683</v>
      </c>
      <c r="C2692" s="53">
        <v>3.8593544247861611</v>
      </c>
      <c r="D2692" s="53">
        <v>-0.57463530445452959</v>
      </c>
      <c r="E2692" s="53">
        <v>1.6759056975256608</v>
      </c>
      <c r="F2692" s="53">
        <v>-1.4441209021411954</v>
      </c>
      <c r="K2692" s="53">
        <v>-1.5428039143565595</v>
      </c>
      <c r="P2692" s="53">
        <v>-1.5727268225657671</v>
      </c>
      <c r="U2692" s="53">
        <v>-1.5150401354237004</v>
      </c>
    </row>
    <row r="2693" spans="1:21" x14ac:dyDescent="0.25">
      <c r="A2693" s="53" t="s">
        <v>677</v>
      </c>
      <c r="B2693" s="53">
        <f t="shared" si="41"/>
        <v>2684</v>
      </c>
      <c r="C2693" s="53">
        <v>-0.92371917574292139</v>
      </c>
      <c r="D2693" s="53">
        <v>1.0460413857389048</v>
      </c>
      <c r="E2693" s="53">
        <v>5.8210374933215423</v>
      </c>
      <c r="F2693" s="53">
        <v>-1.2007566083927466</v>
      </c>
      <c r="K2693" s="53">
        <v>-1.2502672458008861</v>
      </c>
      <c r="P2693" s="53">
        <v>-1.3912520759823768</v>
      </c>
      <c r="U2693" s="53">
        <v>-1.3297258481135048</v>
      </c>
    </row>
    <row r="2694" spans="1:21" x14ac:dyDescent="0.25">
      <c r="A2694" s="53" t="s">
        <v>677</v>
      </c>
      <c r="B2694" s="53">
        <f t="shared" si="41"/>
        <v>2685</v>
      </c>
      <c r="C2694" s="53">
        <v>0.24694830793506323</v>
      </c>
      <c r="D2694" s="53">
        <v>-9.7724304548233693E-2</v>
      </c>
      <c r="E2694" s="53">
        <v>4.3899982937461921</v>
      </c>
      <c r="F2694" s="53">
        <v>-1.0817286187197124</v>
      </c>
      <c r="K2694" s="53">
        <v>-1.1071893479404054</v>
      </c>
      <c r="P2694" s="53">
        <v>-1.3024938858241626</v>
      </c>
      <c r="U2694" s="53">
        <v>-1.2390897620366241</v>
      </c>
    </row>
    <row r="2695" spans="1:21" x14ac:dyDescent="0.25">
      <c r="A2695" s="53" t="s">
        <v>677</v>
      </c>
      <c r="B2695" s="53">
        <f t="shared" si="41"/>
        <v>2686</v>
      </c>
      <c r="C2695" s="53">
        <v>-0.67478648864152246</v>
      </c>
      <c r="D2695" s="53">
        <v>0.94630261473218846</v>
      </c>
      <c r="E2695" s="53">
        <v>2.7210493881031783</v>
      </c>
      <c r="F2695" s="53">
        <v>-1.2537408182007823</v>
      </c>
      <c r="K2695" s="53">
        <v>-1.3139570500222024</v>
      </c>
      <c r="P2695" s="53">
        <v>-1.4307619642233085</v>
      </c>
      <c r="U2695" s="53">
        <v>-1.3700716643712467</v>
      </c>
    </row>
    <row r="2696" spans="1:21" x14ac:dyDescent="0.25">
      <c r="A2696" s="53" t="s">
        <v>677</v>
      </c>
      <c r="B2696" s="53">
        <f t="shared" si="41"/>
        <v>2687</v>
      </c>
      <c r="C2696" s="53">
        <v>-0.54116609990806175</v>
      </c>
      <c r="D2696" s="53">
        <v>9.025562776008518E-2</v>
      </c>
      <c r="E2696" s="53">
        <v>6.9305746945064772</v>
      </c>
      <c r="F2696" s="53">
        <v>-1.0131001737666352</v>
      </c>
      <c r="K2696" s="53">
        <v>-1.0246943510552777</v>
      </c>
      <c r="P2696" s="53">
        <v>-1.2513182204689766</v>
      </c>
      <c r="U2696" s="53">
        <v>-1.18683135070685</v>
      </c>
    </row>
    <row r="2697" spans="1:21" x14ac:dyDescent="0.25">
      <c r="A2697" s="53" t="s">
        <v>677</v>
      </c>
      <c r="B2697" s="53">
        <f t="shared" si="41"/>
        <v>2688</v>
      </c>
      <c r="C2697" s="53">
        <v>-0.84011504492545808</v>
      </c>
      <c r="D2697" s="53">
        <v>-0.31155116617316703</v>
      </c>
      <c r="E2697" s="53">
        <v>0.93388033456224651</v>
      </c>
      <c r="F2697" s="53">
        <v>-1.2461340110755252</v>
      </c>
      <c r="K2697" s="53">
        <v>-1.3048132681613005</v>
      </c>
      <c r="P2697" s="53">
        <v>-1.4250896308908285</v>
      </c>
      <c r="U2697" s="53">
        <v>-1.364279318997113</v>
      </c>
    </row>
    <row r="2698" spans="1:21" x14ac:dyDescent="0.25">
      <c r="A2698" s="53" t="s">
        <v>677</v>
      </c>
      <c r="B2698" s="53">
        <f t="shared" si="41"/>
        <v>2689</v>
      </c>
      <c r="C2698" s="53">
        <v>-0.7432404388563143</v>
      </c>
      <c r="D2698" s="53">
        <v>0.23709339005538724</v>
      </c>
      <c r="E2698" s="53">
        <v>1.4174000187634288</v>
      </c>
      <c r="F2698" s="53">
        <v>-1.2573797357986876</v>
      </c>
      <c r="K2698" s="53">
        <v>-1.3183312201802131</v>
      </c>
      <c r="P2698" s="53">
        <v>-1.4334754750623317</v>
      </c>
      <c r="U2698" s="53">
        <v>-1.3728425861480187</v>
      </c>
    </row>
    <row r="2699" spans="1:21" x14ac:dyDescent="0.25">
      <c r="A2699" s="53" t="s">
        <v>677</v>
      </c>
      <c r="B2699" s="53">
        <f t="shared" ref="B2699:B2762" si="42">B2698+1</f>
        <v>2690</v>
      </c>
      <c r="C2699" s="53">
        <v>-0.71529500832154103</v>
      </c>
      <c r="D2699" s="53">
        <v>1.0019500880845738</v>
      </c>
      <c r="E2699" s="53">
        <v>2.3199499902204992</v>
      </c>
      <c r="F2699" s="53">
        <v>-1.1279199340730455</v>
      </c>
      <c r="K2699" s="53">
        <v>-1.1627137360975106</v>
      </c>
      <c r="P2699" s="53">
        <v>-1.3369383686979082</v>
      </c>
      <c r="U2699" s="53">
        <v>-1.2742630019264141</v>
      </c>
    </row>
    <row r="2700" spans="1:21" x14ac:dyDescent="0.25">
      <c r="A2700" s="53" t="s">
        <v>677</v>
      </c>
      <c r="B2700" s="53">
        <f t="shared" si="42"/>
        <v>2691</v>
      </c>
      <c r="C2700" s="53">
        <v>-0.69680300612030188</v>
      </c>
      <c r="D2700" s="53">
        <v>1.8673873780106056</v>
      </c>
      <c r="E2700" s="53">
        <v>3.219284992458483</v>
      </c>
      <c r="F2700" s="53">
        <v>-0.91113028653507644</v>
      </c>
      <c r="K2700" s="53">
        <v>-0.90212118863995905</v>
      </c>
      <c r="P2700" s="53">
        <v>-1.1752801166064129</v>
      </c>
      <c r="U2700" s="53">
        <v>-1.1091844753646951</v>
      </c>
    </row>
    <row r="2701" spans="1:21" x14ac:dyDescent="0.25">
      <c r="A2701" s="53" t="s">
        <v>677</v>
      </c>
      <c r="B2701" s="53">
        <f t="shared" si="42"/>
        <v>2692</v>
      </c>
      <c r="C2701" s="53">
        <v>-0.44564860994735389</v>
      </c>
      <c r="D2701" s="53">
        <v>4.176160513459191</v>
      </c>
      <c r="E2701" s="53">
        <v>3.2468717180951554</v>
      </c>
      <c r="F2701" s="53">
        <v>-1.2208497210119209</v>
      </c>
      <c r="K2701" s="53">
        <v>-1.27442022295292</v>
      </c>
      <c r="P2701" s="53">
        <v>-1.4062353443348214</v>
      </c>
      <c r="U2701" s="53">
        <v>-1.3450261240394161</v>
      </c>
    </row>
    <row r="2702" spans="1:21" x14ac:dyDescent="0.25">
      <c r="A2702" s="53" t="s">
        <v>677</v>
      </c>
      <c r="B2702" s="53">
        <f t="shared" si="42"/>
        <v>2693</v>
      </c>
      <c r="C2702" s="53">
        <v>-0.91098189018349152</v>
      </c>
      <c r="D2702" s="53">
        <v>2.4705954071968583</v>
      </c>
      <c r="E2702" s="53">
        <v>3.1936465519113737</v>
      </c>
      <c r="F2702" s="53">
        <v>-1.3470508540098629</v>
      </c>
      <c r="K2702" s="53">
        <v>-1.4261206159996087</v>
      </c>
      <c r="P2702" s="53">
        <v>-1.5003424883064471</v>
      </c>
      <c r="U2702" s="53">
        <v>-1.4411243340891879</v>
      </c>
    </row>
    <row r="2703" spans="1:21" x14ac:dyDescent="0.25">
      <c r="A2703" s="53" t="s">
        <v>677</v>
      </c>
      <c r="B2703" s="53">
        <f t="shared" si="42"/>
        <v>2694</v>
      </c>
      <c r="C2703" s="53">
        <v>-0.66957377219705672</v>
      </c>
      <c r="D2703" s="53">
        <v>5.0258640511218431</v>
      </c>
      <c r="E2703" s="53">
        <v>3.9162206366130961</v>
      </c>
      <c r="F2703" s="53">
        <v>-1.3574677995781435</v>
      </c>
      <c r="K2703" s="53">
        <v>-1.4386423319265162</v>
      </c>
      <c r="P2703" s="53">
        <v>-1.5081103186979123</v>
      </c>
      <c r="U2703" s="53">
        <v>-1.449056511871728</v>
      </c>
    </row>
    <row r="2704" spans="1:21" x14ac:dyDescent="0.25">
      <c r="A2704" s="53" t="s">
        <v>677</v>
      </c>
      <c r="B2704" s="53">
        <f t="shared" si="42"/>
        <v>2695</v>
      </c>
      <c r="C2704" s="53">
        <v>-0.39178646214478852</v>
      </c>
      <c r="D2704" s="53">
        <v>-0.3740018460499851</v>
      </c>
      <c r="E2704" s="53">
        <v>3.3020263500898444</v>
      </c>
      <c r="F2704" s="53">
        <v>-1.1965301663398045</v>
      </c>
      <c r="K2704" s="53">
        <v>-1.2451868403767063</v>
      </c>
      <c r="P2704" s="53">
        <v>-1.3881004530031247</v>
      </c>
      <c r="U2704" s="53">
        <v>-1.326507544865994</v>
      </c>
    </row>
    <row r="2705" spans="1:21" x14ac:dyDescent="0.25">
      <c r="A2705" s="53" t="s">
        <v>677</v>
      </c>
      <c r="B2705" s="53">
        <f t="shared" si="42"/>
        <v>2696</v>
      </c>
      <c r="C2705" s="53">
        <v>-0.66600677059557711</v>
      </c>
      <c r="D2705" s="53">
        <v>0.82719996945307495</v>
      </c>
      <c r="E2705" s="53">
        <v>4.7238090798746919</v>
      </c>
      <c r="F2705" s="53">
        <v>-1.1598508453129472</v>
      </c>
      <c r="K2705" s="53">
        <v>-1.2010963692035936</v>
      </c>
      <c r="P2705" s="53">
        <v>-1.3607489858438542</v>
      </c>
      <c r="U2705" s="53">
        <v>-1.2985773907319624</v>
      </c>
    </row>
    <row r="2706" spans="1:21" x14ac:dyDescent="0.25">
      <c r="A2706" s="53" t="s">
        <v>677</v>
      </c>
      <c r="B2706" s="53">
        <f t="shared" si="42"/>
        <v>2697</v>
      </c>
      <c r="C2706" s="53">
        <v>-0.95103338231404488</v>
      </c>
      <c r="D2706" s="53">
        <v>-0.24830144011012154</v>
      </c>
      <c r="E2706" s="53">
        <v>4.0643872985290219</v>
      </c>
      <c r="F2706" s="53">
        <v>-1.0915119139549945</v>
      </c>
      <c r="K2706" s="53">
        <v>-1.1189493828721702</v>
      </c>
      <c r="P2706" s="53">
        <v>-1.3097892083886489</v>
      </c>
      <c r="U2706" s="53">
        <v>-1.2465394349370602</v>
      </c>
    </row>
    <row r="2707" spans="1:21" x14ac:dyDescent="0.25">
      <c r="A2707" s="53" t="s">
        <v>677</v>
      </c>
      <c r="B2707" s="53">
        <f t="shared" si="42"/>
        <v>2698</v>
      </c>
      <c r="C2707" s="53">
        <v>-0.213859609499715</v>
      </c>
      <c r="D2707" s="53">
        <v>1.2735068346669123</v>
      </c>
      <c r="E2707" s="53">
        <v>5.6150668924623997</v>
      </c>
      <c r="F2707" s="53">
        <v>-1.330102912714461</v>
      </c>
      <c r="K2707" s="53">
        <v>-1.4057483000403961</v>
      </c>
      <c r="P2707" s="53">
        <v>-1.4877045482688165</v>
      </c>
      <c r="U2707" s="53">
        <v>-1.4282190076168553</v>
      </c>
    </row>
    <row r="2708" spans="1:21" x14ac:dyDescent="0.25">
      <c r="A2708" s="53" t="s">
        <v>677</v>
      </c>
      <c r="B2708" s="53">
        <f t="shared" si="42"/>
        <v>2699</v>
      </c>
      <c r="C2708" s="53">
        <v>-0.87600564675202386</v>
      </c>
      <c r="D2708" s="53">
        <v>-0.34289273815308929</v>
      </c>
      <c r="E2708" s="53">
        <v>4.5498922948126728</v>
      </c>
      <c r="F2708" s="53">
        <v>-1.0145896115297226</v>
      </c>
      <c r="K2708" s="53">
        <v>-1.0264847335083624</v>
      </c>
      <c r="P2708" s="53">
        <v>-1.2524288819240519</v>
      </c>
      <c r="U2708" s="53">
        <v>-1.1879655109129676</v>
      </c>
    </row>
    <row r="2709" spans="1:21" x14ac:dyDescent="0.25">
      <c r="A2709" s="53" t="s">
        <v>677</v>
      </c>
      <c r="B2709" s="53">
        <f t="shared" si="42"/>
        <v>2700</v>
      </c>
      <c r="C2709" s="53">
        <v>-1.0698407463987636</v>
      </c>
      <c r="D2709" s="53">
        <v>3.4554066482828785</v>
      </c>
      <c r="E2709" s="53">
        <v>2.9208492146141438</v>
      </c>
      <c r="F2709" s="53">
        <v>-1.2779933046431013</v>
      </c>
      <c r="K2709" s="53">
        <v>-1.3431098130621291</v>
      </c>
      <c r="P2709" s="53">
        <v>-1.4488468433292228</v>
      </c>
      <c r="U2709" s="53">
        <v>-1.3885391731883128</v>
      </c>
    </row>
    <row r="2710" spans="1:21" x14ac:dyDescent="0.25">
      <c r="A2710" s="53" t="s">
        <v>677</v>
      </c>
      <c r="B2710" s="53">
        <f t="shared" si="42"/>
        <v>2701</v>
      </c>
      <c r="C2710" s="53">
        <v>-7.2702823100716449E-2</v>
      </c>
      <c r="D2710" s="53">
        <v>1.4475183028262724</v>
      </c>
      <c r="E2710" s="53">
        <v>5.5609112832424508</v>
      </c>
      <c r="F2710" s="53">
        <v>-0.94044012223046791</v>
      </c>
      <c r="K2710" s="53">
        <v>-0.93735315121827645</v>
      </c>
      <c r="P2710" s="53">
        <v>-1.1971362193374071</v>
      </c>
      <c r="U2710" s="53">
        <v>-1.1315029972374422</v>
      </c>
    </row>
    <row r="2711" spans="1:21" x14ac:dyDescent="0.25">
      <c r="A2711" s="53" t="s">
        <v>677</v>
      </c>
      <c r="B2711" s="53">
        <f t="shared" si="42"/>
        <v>2702</v>
      </c>
      <c r="C2711" s="53">
        <v>-0.39325799051772614</v>
      </c>
      <c r="D2711" s="53">
        <v>2.9432842161686397</v>
      </c>
      <c r="E2711" s="53">
        <v>5.5362670127313836</v>
      </c>
      <c r="F2711" s="53">
        <v>-1.1471302509869246</v>
      </c>
      <c r="K2711" s="53">
        <v>-1.1858055464256669</v>
      </c>
      <c r="P2711" s="53">
        <v>-1.3512633435741992</v>
      </c>
      <c r="U2711" s="53">
        <v>-1.2888910565726646</v>
      </c>
    </row>
    <row r="2712" spans="1:21" x14ac:dyDescent="0.25">
      <c r="A2712" s="53" t="s">
        <v>677</v>
      </c>
      <c r="B2712" s="53">
        <f t="shared" si="42"/>
        <v>2703</v>
      </c>
      <c r="C2712" s="53">
        <v>0.56132237899002824</v>
      </c>
      <c r="D2712" s="53">
        <v>1.38879363129635</v>
      </c>
      <c r="E2712" s="53">
        <v>3.25505632928185</v>
      </c>
      <c r="F2712" s="53">
        <v>-1.3327428075376264</v>
      </c>
      <c r="K2712" s="53">
        <v>-1.4089215923299563</v>
      </c>
      <c r="P2712" s="53">
        <v>-1.4896730960646403</v>
      </c>
      <c r="U2712" s="53">
        <v>-1.4302292048409166</v>
      </c>
    </row>
    <row r="2713" spans="1:21" x14ac:dyDescent="0.25">
      <c r="A2713" s="53" t="s">
        <v>677</v>
      </c>
      <c r="B2713" s="53">
        <f t="shared" si="42"/>
        <v>2704</v>
      </c>
      <c r="C2713" s="53">
        <v>-0.27241979506491437</v>
      </c>
      <c r="D2713" s="53">
        <v>2.09216589634898</v>
      </c>
      <c r="E2713" s="53">
        <v>3.1049432020533723</v>
      </c>
      <c r="F2713" s="53">
        <v>-1.1484673445761673</v>
      </c>
      <c r="K2713" s="53">
        <v>-1.1874128031769327</v>
      </c>
      <c r="P2713" s="53">
        <v>-1.3522604032353709</v>
      </c>
      <c r="U2713" s="53">
        <v>-1.2899092114619504</v>
      </c>
    </row>
    <row r="2714" spans="1:21" x14ac:dyDescent="0.25">
      <c r="A2714" s="53" t="s">
        <v>677</v>
      </c>
      <c r="B2714" s="53">
        <f t="shared" si="42"/>
        <v>2705</v>
      </c>
      <c r="C2714" s="53">
        <v>-0.45867358435282851</v>
      </c>
      <c r="D2714" s="53">
        <v>3.5196138206852297</v>
      </c>
      <c r="E2714" s="53">
        <v>4.238763537509854</v>
      </c>
      <c r="F2714" s="53">
        <v>-0.99337334844977632</v>
      </c>
      <c r="K2714" s="53">
        <v>-1.0009816704870322</v>
      </c>
      <c r="P2714" s="53">
        <v>-1.2366080895367366</v>
      </c>
      <c r="U2714" s="53">
        <v>-1.1718099910892181</v>
      </c>
    </row>
    <row r="2715" spans="1:21" x14ac:dyDescent="0.25">
      <c r="A2715" s="53" t="s">
        <v>677</v>
      </c>
      <c r="B2715" s="53">
        <f t="shared" si="42"/>
        <v>2706</v>
      </c>
      <c r="C2715" s="53">
        <v>-0.63574707593716206</v>
      </c>
      <c r="D2715" s="53">
        <v>2.0970548118150694</v>
      </c>
      <c r="E2715" s="53">
        <v>4.7730624136809299</v>
      </c>
      <c r="F2715" s="53">
        <v>-1.3084044335868554</v>
      </c>
      <c r="K2715" s="53">
        <v>-1.3796655879919488</v>
      </c>
      <c r="P2715" s="53">
        <v>-1.4715241713520719</v>
      </c>
      <c r="U2715" s="53">
        <v>-1.4116962953762351</v>
      </c>
    </row>
    <row r="2716" spans="1:21" x14ac:dyDescent="0.25">
      <c r="A2716" s="53" t="s">
        <v>677</v>
      </c>
      <c r="B2716" s="53">
        <f t="shared" si="42"/>
        <v>2707</v>
      </c>
      <c r="C2716" s="53">
        <v>-0.75705868190460857</v>
      </c>
      <c r="D2716" s="53">
        <v>1.4012735725427954</v>
      </c>
      <c r="E2716" s="53">
        <v>3.117429209223189</v>
      </c>
      <c r="F2716" s="53">
        <v>-1.0984371201202117</v>
      </c>
      <c r="K2716" s="53">
        <v>-1.1272738445646808</v>
      </c>
      <c r="P2716" s="53">
        <v>-1.3149532775070609</v>
      </c>
      <c r="U2716" s="53">
        <v>-1.2518127625284525</v>
      </c>
    </row>
    <row r="2717" spans="1:21" x14ac:dyDescent="0.25">
      <c r="A2717" s="53" t="s">
        <v>677</v>
      </c>
      <c r="B2717" s="53">
        <f t="shared" si="42"/>
        <v>2708</v>
      </c>
      <c r="C2717" s="53">
        <v>-0.63252087481570241</v>
      </c>
      <c r="D2717" s="53">
        <v>0.32900503661676689</v>
      </c>
      <c r="E2717" s="53">
        <v>5.4559194325405107</v>
      </c>
      <c r="F2717" s="53">
        <v>-1.03313017095034</v>
      </c>
      <c r="K2717" s="53">
        <v>-1.0487714601375047</v>
      </c>
      <c r="P2717" s="53">
        <v>-1.2662544241617668</v>
      </c>
      <c r="U2717" s="53">
        <v>-1.202083566205481</v>
      </c>
    </row>
    <row r="2718" spans="1:21" x14ac:dyDescent="0.25">
      <c r="A2718" s="53" t="s">
        <v>677</v>
      </c>
      <c r="B2718" s="53">
        <f t="shared" si="42"/>
        <v>2709</v>
      </c>
      <c r="C2718" s="53">
        <v>-0.69523527319711276</v>
      </c>
      <c r="D2718" s="53">
        <v>1.3101800847983307</v>
      </c>
      <c r="E2718" s="53">
        <v>6.2573996152691302</v>
      </c>
      <c r="F2718" s="53">
        <v>-1.1269940404794061</v>
      </c>
      <c r="K2718" s="53">
        <v>-1.1616007633472833</v>
      </c>
      <c r="P2718" s="53">
        <v>-1.3362479374818867</v>
      </c>
      <c r="U2718" s="53">
        <v>-1.2735579629546421</v>
      </c>
    </row>
    <row r="2719" spans="1:21" x14ac:dyDescent="0.25">
      <c r="A2719" s="53" t="s">
        <v>677</v>
      </c>
      <c r="B2719" s="53">
        <f t="shared" si="42"/>
        <v>2710</v>
      </c>
      <c r="C2719" s="53">
        <v>-0.89015528312704451</v>
      </c>
      <c r="D2719" s="53">
        <v>0.64380488079963061</v>
      </c>
      <c r="E2719" s="53">
        <v>2.8367410204807477</v>
      </c>
      <c r="F2719" s="53">
        <v>-1.0736741911982841</v>
      </c>
      <c r="K2719" s="53">
        <v>-1.0975075028432884</v>
      </c>
      <c r="P2719" s="53">
        <v>-1.296487765654224</v>
      </c>
      <c r="U2719" s="53">
        <v>-1.2329565677506624</v>
      </c>
    </row>
    <row r="2720" spans="1:21" x14ac:dyDescent="0.25">
      <c r="A2720" s="53" t="s">
        <v>677</v>
      </c>
      <c r="B2720" s="53">
        <f t="shared" si="42"/>
        <v>2711</v>
      </c>
      <c r="C2720" s="53">
        <v>-0.54249712260186511</v>
      </c>
      <c r="D2720" s="53">
        <v>0.43646532036527375</v>
      </c>
      <c r="E2720" s="53">
        <v>3.0472588314095232</v>
      </c>
      <c r="F2720" s="53">
        <v>-1.0175214413452927</v>
      </c>
      <c r="K2720" s="53">
        <v>-1.0300089469983889</v>
      </c>
      <c r="P2720" s="53">
        <v>-1.2546151232358367</v>
      </c>
      <c r="U2720" s="53">
        <v>-1.1901980074900897</v>
      </c>
    </row>
    <row r="2721" spans="1:21" x14ac:dyDescent="0.25">
      <c r="A2721" s="53" t="s">
        <v>677</v>
      </c>
      <c r="B2721" s="53">
        <f t="shared" si="42"/>
        <v>2712</v>
      </c>
      <c r="C2721" s="53">
        <v>-0.99470467443974808</v>
      </c>
      <c r="D2721" s="53">
        <v>-0.45035301692952784</v>
      </c>
      <c r="E2721" s="53">
        <v>6.1436186343958807</v>
      </c>
      <c r="F2721" s="53">
        <v>-1.0427632500570259</v>
      </c>
      <c r="K2721" s="53">
        <v>-1.0603509273896563</v>
      </c>
      <c r="P2721" s="53">
        <v>-1.2734377317981391</v>
      </c>
      <c r="U2721" s="53">
        <v>-1.2094188542288893</v>
      </c>
    </row>
    <row r="2722" spans="1:21" x14ac:dyDescent="0.25">
      <c r="A2722" s="53" t="s">
        <v>677</v>
      </c>
      <c r="B2722" s="53">
        <f t="shared" si="42"/>
        <v>2713</v>
      </c>
      <c r="C2722" s="53">
        <v>-0.93224033629120828</v>
      </c>
      <c r="D2722" s="53">
        <v>1.4953526083291433</v>
      </c>
      <c r="E2722" s="53">
        <v>4.0918453520092006</v>
      </c>
      <c r="F2722" s="53">
        <v>-1.0789973770570602</v>
      </c>
      <c r="K2722" s="53">
        <v>-1.1039062519500027</v>
      </c>
      <c r="P2722" s="53">
        <v>-1.3004572214435608</v>
      </c>
      <c r="U2722" s="53">
        <v>-1.2370100070553556</v>
      </c>
    </row>
    <row r="2723" spans="1:21" x14ac:dyDescent="0.25">
      <c r="A2723" s="53" t="s">
        <v>677</v>
      </c>
      <c r="B2723" s="53">
        <f t="shared" si="42"/>
        <v>2714</v>
      </c>
      <c r="C2723" s="53">
        <v>-0.41750471433284236</v>
      </c>
      <c r="D2723" s="53">
        <v>0.89239736904127798</v>
      </c>
      <c r="E2723" s="53">
        <v>2.5401424566913935</v>
      </c>
      <c r="F2723" s="53">
        <v>-1.0908721976986251</v>
      </c>
      <c r="K2723" s="53">
        <v>-1.1181804103184041</v>
      </c>
      <c r="P2723" s="53">
        <v>-1.3093121772526437</v>
      </c>
      <c r="U2723" s="53">
        <v>-1.2460523110442989</v>
      </c>
    </row>
    <row r="2724" spans="1:21" x14ac:dyDescent="0.25">
      <c r="A2724" s="53" t="s">
        <v>677</v>
      </c>
      <c r="B2724" s="53">
        <f t="shared" si="42"/>
        <v>2715</v>
      </c>
      <c r="C2724" s="53">
        <v>-0.10994174544682968</v>
      </c>
      <c r="D2724" s="53">
        <v>-0.54877472183826181</v>
      </c>
      <c r="E2724" s="53">
        <v>6.0403929866689348</v>
      </c>
      <c r="F2724" s="53">
        <v>-1.0631574064977976</v>
      </c>
      <c r="K2724" s="53">
        <v>-1.0848657750334658</v>
      </c>
      <c r="P2724" s="53">
        <v>-1.2886454860453442</v>
      </c>
      <c r="U2724" s="53">
        <v>-1.2249483655959952</v>
      </c>
    </row>
    <row r="2725" spans="1:21" x14ac:dyDescent="0.25">
      <c r="A2725" s="53" t="s">
        <v>677</v>
      </c>
      <c r="B2725" s="53">
        <f t="shared" si="42"/>
        <v>2716</v>
      </c>
      <c r="C2725" s="53">
        <v>-1.0003343634511563</v>
      </c>
      <c r="D2725" s="53">
        <v>0.59883442699402722</v>
      </c>
      <c r="E2725" s="53">
        <v>3.232918120430524</v>
      </c>
      <c r="F2725" s="53">
        <v>-1.0007998882654088</v>
      </c>
      <c r="K2725" s="53">
        <v>-1.0099087615696987</v>
      </c>
      <c r="P2725" s="53">
        <v>-1.2421459990232715</v>
      </c>
      <c r="U2725" s="53">
        <v>-1.1774650685532</v>
      </c>
    </row>
    <row r="2726" spans="1:21" x14ac:dyDescent="0.25">
      <c r="A2726" s="53" t="s">
        <v>677</v>
      </c>
      <c r="B2726" s="53">
        <f t="shared" si="42"/>
        <v>2717</v>
      </c>
      <c r="C2726" s="53">
        <v>-0.77210386236814033</v>
      </c>
      <c r="D2726" s="53">
        <v>1.4737211974313345</v>
      </c>
      <c r="E2726" s="53">
        <v>2.0346023121612409</v>
      </c>
      <c r="F2726" s="53">
        <v>-1.0169673043291387</v>
      </c>
      <c r="K2726" s="53">
        <v>-1.0293428451880857</v>
      </c>
      <c r="P2726" s="53">
        <v>-1.2542019078334041</v>
      </c>
      <c r="U2726" s="53">
        <v>-1.1897760495083372</v>
      </c>
    </row>
    <row r="2727" spans="1:21" x14ac:dyDescent="0.25">
      <c r="A2727" s="53" t="s">
        <v>677</v>
      </c>
      <c r="B2727" s="53">
        <f t="shared" si="42"/>
        <v>2718</v>
      </c>
      <c r="C2727" s="53">
        <v>-0.1662395553935519</v>
      </c>
      <c r="D2727" s="53">
        <v>-0.43296868714032793</v>
      </c>
      <c r="E2727" s="53">
        <v>2.342946412871262</v>
      </c>
      <c r="F2727" s="53">
        <v>-0.98958724271289189</v>
      </c>
      <c r="K2727" s="53">
        <v>-0.99643057245203237</v>
      </c>
      <c r="P2727" s="53">
        <v>-1.233784821716482</v>
      </c>
      <c r="U2727" s="53">
        <v>-1.1689269901546726</v>
      </c>
    </row>
    <row r="2728" spans="1:21" x14ac:dyDescent="0.25">
      <c r="A2728" s="53" t="s">
        <v>677</v>
      </c>
      <c r="B2728" s="53">
        <f t="shared" si="42"/>
        <v>2719</v>
      </c>
      <c r="C2728" s="53">
        <v>-0.96482765502088674</v>
      </c>
      <c r="D2728" s="53">
        <v>1.4630129234629874</v>
      </c>
      <c r="E2728" s="53">
        <v>5.0706751799696574</v>
      </c>
      <c r="F2728" s="53">
        <v>-1.0908069492458388</v>
      </c>
      <c r="K2728" s="53">
        <v>-1.1181019782497037</v>
      </c>
      <c r="P2728" s="53">
        <v>-1.3092635220195692</v>
      </c>
      <c r="U2728" s="53">
        <v>-1.2460026263911399</v>
      </c>
    </row>
    <row r="2729" spans="1:21" x14ac:dyDescent="0.25">
      <c r="A2729" s="53" t="s">
        <v>677</v>
      </c>
      <c r="B2729" s="53">
        <f t="shared" si="42"/>
        <v>2720</v>
      </c>
      <c r="C2729" s="53">
        <v>-0.60182751635693743</v>
      </c>
      <c r="D2729" s="53">
        <v>3.0320282325735697</v>
      </c>
      <c r="E2729" s="53">
        <v>2.6709135569157456</v>
      </c>
      <c r="F2729" s="53">
        <v>-0.99583085786220593</v>
      </c>
      <c r="K2729" s="53">
        <v>-1.0039357259295265</v>
      </c>
      <c r="P2729" s="53">
        <v>-1.238440634036087</v>
      </c>
      <c r="U2729" s="53">
        <v>-1.1736813075354722</v>
      </c>
    </row>
    <row r="2730" spans="1:21" x14ac:dyDescent="0.25">
      <c r="A2730" s="53" t="s">
        <v>677</v>
      </c>
      <c r="B2730" s="53">
        <f t="shared" si="42"/>
        <v>2721</v>
      </c>
      <c r="C2730" s="53">
        <v>-0.39593490736172848</v>
      </c>
      <c r="D2730" s="53">
        <v>0.13319767656694365</v>
      </c>
      <c r="E2730" s="53">
        <v>2.1749867672971868</v>
      </c>
      <c r="F2730" s="53">
        <v>-0.93928389757111874</v>
      </c>
      <c r="K2730" s="53">
        <v>-0.93596330842442133</v>
      </c>
      <c r="P2730" s="53">
        <v>-1.1962740321454532</v>
      </c>
      <c r="U2730" s="53">
        <v>-1.1306225683733</v>
      </c>
    </row>
    <row r="2731" spans="1:21" x14ac:dyDescent="0.25">
      <c r="A2731" s="53" t="s">
        <v>677</v>
      </c>
      <c r="B2731" s="53">
        <f t="shared" si="42"/>
        <v>2722</v>
      </c>
      <c r="C2731" s="53">
        <v>-0.66124227616755127</v>
      </c>
      <c r="D2731" s="53">
        <v>0.81992000621201555</v>
      </c>
      <c r="E2731" s="53">
        <v>5.0685703045598895</v>
      </c>
      <c r="F2731" s="53">
        <v>-0.94198539632097911</v>
      </c>
      <c r="K2731" s="53">
        <v>-0.93921065187081998</v>
      </c>
      <c r="P2731" s="53">
        <v>-1.1982885174813052</v>
      </c>
      <c r="U2731" s="53">
        <v>-1.1326796750580514</v>
      </c>
    </row>
    <row r="2732" spans="1:21" x14ac:dyDescent="0.25">
      <c r="A2732" s="53" t="s">
        <v>677</v>
      </c>
      <c r="B2732" s="53">
        <f t="shared" si="42"/>
        <v>2723</v>
      </c>
      <c r="C2732" s="53">
        <v>-0.63912015692936375</v>
      </c>
      <c r="D2732" s="53">
        <v>0.94036702418841733</v>
      </c>
      <c r="E2732" s="53">
        <v>6.415975332080885</v>
      </c>
      <c r="F2732" s="53">
        <v>-0.97065520749176393</v>
      </c>
      <c r="K2732" s="53">
        <v>-0.97367327134075232</v>
      </c>
      <c r="P2732" s="53">
        <v>-1.2196673592032126</v>
      </c>
      <c r="U2732" s="53">
        <v>-1.1545108383014298</v>
      </c>
    </row>
    <row r="2733" spans="1:21" x14ac:dyDescent="0.25">
      <c r="A2733" s="53" t="s">
        <v>677</v>
      </c>
      <c r="B2733" s="53">
        <f t="shared" si="42"/>
        <v>2724</v>
      </c>
      <c r="C2733" s="53">
        <v>-0.80600824719580044</v>
      </c>
      <c r="D2733" s="53">
        <v>0.80545566774367583</v>
      </c>
      <c r="E2733" s="53">
        <v>4.5947786858589019</v>
      </c>
      <c r="F2733" s="53">
        <v>-0.9385294657540787</v>
      </c>
      <c r="K2733" s="53">
        <v>-0.93505644173905045</v>
      </c>
      <c r="P2733" s="53">
        <v>-1.1957114585620281</v>
      </c>
      <c r="U2733" s="53">
        <v>-1.1300480921740781</v>
      </c>
    </row>
    <row r="2734" spans="1:21" x14ac:dyDescent="0.25">
      <c r="A2734" s="53" t="s">
        <v>677</v>
      </c>
      <c r="B2734" s="53">
        <f t="shared" si="42"/>
        <v>2725</v>
      </c>
      <c r="C2734" s="53">
        <v>-0.1487483957440642</v>
      </c>
      <c r="D2734" s="53">
        <v>1.1902362202493548</v>
      </c>
      <c r="E2734" s="53">
        <v>4.6744568068806167</v>
      </c>
      <c r="F2734" s="53">
        <v>-0.9246772336466329</v>
      </c>
      <c r="K2734" s="53">
        <v>-0.91840533088644216</v>
      </c>
      <c r="P2734" s="53">
        <v>-1.185381963332496</v>
      </c>
      <c r="U2734" s="53">
        <v>-1.1195000512880962</v>
      </c>
    </row>
    <row r="2735" spans="1:21" x14ac:dyDescent="0.25">
      <c r="A2735" s="53" t="s">
        <v>677</v>
      </c>
      <c r="B2735" s="53">
        <f t="shared" si="42"/>
        <v>2726</v>
      </c>
      <c r="C2735" s="53">
        <v>-0.68103040708700491</v>
      </c>
      <c r="D2735" s="53">
        <v>-0.18271863561684726</v>
      </c>
      <c r="E2735" s="53">
        <v>2.4681154439238191</v>
      </c>
      <c r="F2735" s="53">
        <v>-0.90417898198315882</v>
      </c>
      <c r="K2735" s="53">
        <v>-0.89376535531530621</v>
      </c>
      <c r="P2735" s="53">
        <v>-1.1700965861362973</v>
      </c>
      <c r="U2735" s="53">
        <v>-1.1038912746692544</v>
      </c>
    </row>
    <row r="2736" spans="1:21" x14ac:dyDescent="0.25">
      <c r="A2736" s="53" t="s">
        <v>677</v>
      </c>
      <c r="B2736" s="53">
        <f t="shared" si="42"/>
        <v>2727</v>
      </c>
      <c r="C2736" s="53">
        <v>-0.62290661001560355</v>
      </c>
      <c r="D2736" s="53">
        <v>0.55465026601936673</v>
      </c>
      <c r="E2736" s="53">
        <v>4.8558511153469954</v>
      </c>
      <c r="F2736" s="53">
        <v>-0.86218557895464998</v>
      </c>
      <c r="K2736" s="53">
        <v>-0.84328707835010119</v>
      </c>
      <c r="P2736" s="53">
        <v>-1.1387824518588592</v>
      </c>
      <c r="U2736" s="53">
        <v>-1.0719146135325897</v>
      </c>
    </row>
    <row r="2737" spans="1:21" x14ac:dyDescent="0.25">
      <c r="A2737" s="53" t="s">
        <v>677</v>
      </c>
      <c r="B2737" s="53">
        <f t="shared" si="42"/>
        <v>2728</v>
      </c>
      <c r="C2737" s="53">
        <v>-1.0506644185440361</v>
      </c>
      <c r="D2737" s="53">
        <v>0.66070851599408198</v>
      </c>
      <c r="E2737" s="53">
        <v>1.50573010053517</v>
      </c>
      <c r="F2737" s="53">
        <v>-0.90414377973933324</v>
      </c>
      <c r="K2737" s="53">
        <v>-0.89372304036854155</v>
      </c>
      <c r="P2737" s="53">
        <v>-1.1700703361134241</v>
      </c>
      <c r="U2737" s="53">
        <v>-1.1038644692631459</v>
      </c>
    </row>
    <row r="2738" spans="1:21" x14ac:dyDescent="0.25">
      <c r="A2738" s="53" t="s">
        <v>677</v>
      </c>
      <c r="B2738" s="53">
        <f t="shared" si="42"/>
        <v>2729</v>
      </c>
      <c r="C2738" s="53">
        <v>-0.35033718238680323</v>
      </c>
      <c r="D2738" s="53">
        <v>1.2084287000819074</v>
      </c>
      <c r="E2738" s="53">
        <v>2.3729863968019362</v>
      </c>
      <c r="F2738" s="53">
        <v>-0.93111021001855954</v>
      </c>
      <c r="K2738" s="53">
        <v>-0.92613810650341888</v>
      </c>
      <c r="P2738" s="53">
        <v>-1.1901789807539549</v>
      </c>
      <c r="U2738" s="53">
        <v>-1.1243985613089589</v>
      </c>
    </row>
    <row r="2739" spans="1:21" x14ac:dyDescent="0.25">
      <c r="A2739" s="53" t="s">
        <v>677</v>
      </c>
      <c r="B2739" s="53">
        <f t="shared" si="42"/>
        <v>2730</v>
      </c>
      <c r="C2739" s="53">
        <v>0.47788182424878201</v>
      </c>
      <c r="D2739" s="53">
        <v>-0.71491111989731271</v>
      </c>
      <c r="E2739" s="53">
        <v>5.7653044457010099</v>
      </c>
      <c r="F2739" s="53">
        <v>-0.89824157166237639</v>
      </c>
      <c r="K2739" s="53">
        <v>-0.88662827613110551</v>
      </c>
      <c r="P2739" s="53">
        <v>-1.1656691082317558</v>
      </c>
      <c r="U2739" s="53">
        <v>-1.0993701226747827</v>
      </c>
    </row>
    <row r="2740" spans="1:21" x14ac:dyDescent="0.25">
      <c r="A2740" s="53" t="s">
        <v>677</v>
      </c>
      <c r="B2740" s="53">
        <f t="shared" si="42"/>
        <v>2731</v>
      </c>
      <c r="C2740" s="53">
        <v>-0.79278905385694798</v>
      </c>
      <c r="D2740" s="53">
        <v>1.4321851252484596</v>
      </c>
      <c r="E2740" s="53">
        <v>4.1030270464363205</v>
      </c>
      <c r="F2740" s="53">
        <v>-0.92139155167165865</v>
      </c>
      <c r="K2740" s="53">
        <v>-0.9144557685078053</v>
      </c>
      <c r="P2740" s="53">
        <v>-1.1829318573840104</v>
      </c>
      <c r="U2740" s="53">
        <v>-1.1169981073745423</v>
      </c>
    </row>
    <row r="2741" spans="1:21" x14ac:dyDescent="0.25">
      <c r="A2741" s="53" t="s">
        <v>677</v>
      </c>
      <c r="B2741" s="53">
        <f t="shared" si="42"/>
        <v>2732</v>
      </c>
      <c r="C2741" s="53">
        <v>8.4960056768852335E-2</v>
      </c>
      <c r="D2741" s="53">
        <v>-2.6677808517048977E-2</v>
      </c>
      <c r="E2741" s="53">
        <v>3.5589218096049482</v>
      </c>
      <c r="F2741" s="53">
        <v>-0.8078138985609814</v>
      </c>
      <c r="K2741" s="53">
        <v>-0.77792946158082121</v>
      </c>
      <c r="P2741" s="53">
        <v>-1.0982379382460565</v>
      </c>
      <c r="U2741" s="53">
        <v>-1.030512281880662</v>
      </c>
    </row>
    <row r="2742" spans="1:21" x14ac:dyDescent="0.25">
      <c r="A2742" s="53" t="s">
        <v>677</v>
      </c>
      <c r="B2742" s="53">
        <f t="shared" si="42"/>
        <v>2733</v>
      </c>
      <c r="C2742" s="53">
        <v>-0.7208755384933011</v>
      </c>
      <c r="D2742" s="53">
        <v>-0.12653887748864925</v>
      </c>
      <c r="E2742" s="53">
        <v>6.705334902472277</v>
      </c>
      <c r="F2742" s="53">
        <v>-0.86232517474527859</v>
      </c>
      <c r="K2742" s="53">
        <v>-0.84345487982543654</v>
      </c>
      <c r="P2742" s="53">
        <v>-1.1388865472885472</v>
      </c>
      <c r="U2742" s="53">
        <v>-1.0720209113548929</v>
      </c>
    </row>
    <row r="2743" spans="1:21" x14ac:dyDescent="0.25">
      <c r="A2743" s="53" t="s">
        <v>677</v>
      </c>
      <c r="B2743" s="53">
        <f t="shared" si="42"/>
        <v>2734</v>
      </c>
      <c r="C2743" s="53">
        <v>-0.75028400013622465</v>
      </c>
      <c r="D2743" s="53">
        <v>8.2708908080679933E-2</v>
      </c>
      <c r="E2743" s="53">
        <v>2.0289249758189598</v>
      </c>
      <c r="F2743" s="53">
        <v>-0.85311695887798589</v>
      </c>
      <c r="K2743" s="53">
        <v>-0.83238612051128802</v>
      </c>
      <c r="P2743" s="53">
        <v>-1.1320200566655252</v>
      </c>
      <c r="U2743" s="53">
        <v>-1.0650091433811999</v>
      </c>
    </row>
    <row r="2744" spans="1:21" x14ac:dyDescent="0.25">
      <c r="A2744" s="53" t="s">
        <v>677</v>
      </c>
      <c r="B2744" s="53">
        <f t="shared" si="42"/>
        <v>2735</v>
      </c>
      <c r="C2744" s="53">
        <v>-0.56094572859065928</v>
      </c>
      <c r="D2744" s="53">
        <v>-0.31582980002744215</v>
      </c>
      <c r="E2744" s="53">
        <v>3.4938843365948031</v>
      </c>
      <c r="F2744" s="53">
        <v>-0.86905221912692598</v>
      </c>
      <c r="K2744" s="53">
        <v>-0.85154114064177211</v>
      </c>
      <c r="P2744" s="53">
        <v>-1.1439028487993865</v>
      </c>
      <c r="U2744" s="53">
        <v>-1.0771433449546945</v>
      </c>
    </row>
    <row r="2745" spans="1:21" x14ac:dyDescent="0.25">
      <c r="A2745" s="53" t="s">
        <v>677</v>
      </c>
      <c r="B2745" s="53">
        <f t="shared" si="42"/>
        <v>2736</v>
      </c>
      <c r="C2745" s="53">
        <v>-0.64042690101347743</v>
      </c>
      <c r="D2745" s="53">
        <v>-1.6230215119540037E-2</v>
      </c>
      <c r="E2745" s="53">
        <v>3.3838536526222756</v>
      </c>
      <c r="F2745" s="53">
        <v>-0.83309485236673164</v>
      </c>
      <c r="K2745" s="53">
        <v>-0.80831849643195863</v>
      </c>
      <c r="P2745" s="53">
        <v>-1.1170897369820993</v>
      </c>
      <c r="U2745" s="53">
        <v>-1.0497629363824974</v>
      </c>
    </row>
    <row r="2746" spans="1:21" x14ac:dyDescent="0.25">
      <c r="A2746" s="53" t="s">
        <v>677</v>
      </c>
      <c r="B2746" s="53">
        <f t="shared" si="42"/>
        <v>2737</v>
      </c>
      <c r="C2746" s="53">
        <v>-0.50968098431525155</v>
      </c>
      <c r="D2746" s="53">
        <v>-0.1531444797965946</v>
      </c>
      <c r="E2746" s="53">
        <v>2.4381021649721828</v>
      </c>
      <c r="F2746" s="53">
        <v>-0.85095017624535507</v>
      </c>
      <c r="K2746" s="53">
        <v>-0.82978153393422305</v>
      </c>
      <c r="P2746" s="53">
        <v>-1.1304043047279611</v>
      </c>
      <c r="U2746" s="53">
        <v>-1.0633592062719495</v>
      </c>
    </row>
    <row r="2747" spans="1:21" x14ac:dyDescent="0.25">
      <c r="A2747" s="53" t="s">
        <v>677</v>
      </c>
      <c r="B2747" s="53">
        <f t="shared" si="42"/>
        <v>2738</v>
      </c>
      <c r="C2747" s="53">
        <v>-0.34473935438929848</v>
      </c>
      <c r="D2747" s="53">
        <v>0.10036636849983395</v>
      </c>
      <c r="E2747" s="53">
        <v>2.8415959468876868</v>
      </c>
      <c r="F2747" s="53">
        <v>-0.81810065549192668</v>
      </c>
      <c r="K2747" s="53">
        <v>-0.79029468392494695</v>
      </c>
      <c r="P2747" s="53">
        <v>-1.1059086880444549</v>
      </c>
      <c r="U2747" s="53">
        <v>-1.0383453250934915</v>
      </c>
    </row>
    <row r="2748" spans="1:21" x14ac:dyDescent="0.25">
      <c r="A2748" s="53" t="s">
        <v>677</v>
      </c>
      <c r="B2748" s="53">
        <f t="shared" si="42"/>
        <v>2739</v>
      </c>
      <c r="C2748" s="53">
        <v>-0.66712839960343806</v>
      </c>
      <c r="D2748" s="53">
        <v>1.0151419698520514</v>
      </c>
      <c r="E2748" s="53">
        <v>2.3628832434384699</v>
      </c>
      <c r="F2748" s="53">
        <v>-0.78607657763552718</v>
      </c>
      <c r="K2748" s="53">
        <v>-0.7518000596504345</v>
      </c>
      <c r="P2748" s="53">
        <v>-1.0820285973210231</v>
      </c>
      <c r="U2748" s="53">
        <v>-1.0139599928275387</v>
      </c>
    </row>
    <row r="2749" spans="1:21" x14ac:dyDescent="0.25">
      <c r="A2749" s="53" t="s">
        <v>677</v>
      </c>
      <c r="B2749" s="53">
        <f t="shared" si="42"/>
        <v>2740</v>
      </c>
      <c r="C2749" s="53">
        <v>0.40117346495198086</v>
      </c>
      <c r="D2749" s="53">
        <v>-0.58346054675816794</v>
      </c>
      <c r="E2749" s="53">
        <v>2.5859629303278147</v>
      </c>
      <c r="F2749" s="53">
        <v>-0.80308187671126419</v>
      </c>
      <c r="K2749" s="53">
        <v>-0.7722413226754492</v>
      </c>
      <c r="P2749" s="53">
        <v>-1.0947093085823636</v>
      </c>
      <c r="U2749" s="53">
        <v>-1.0269089954531014</v>
      </c>
    </row>
    <row r="2750" spans="1:21" x14ac:dyDescent="0.25">
      <c r="A2750" s="53" t="s">
        <v>677</v>
      </c>
      <c r="B2750" s="53">
        <f t="shared" si="42"/>
        <v>2741</v>
      </c>
      <c r="C2750" s="53">
        <v>0.39509919347815559</v>
      </c>
      <c r="D2750" s="53">
        <v>-5.1639207490783191E-2</v>
      </c>
      <c r="E2750" s="53">
        <v>2.377133027213933</v>
      </c>
      <c r="F2750" s="53">
        <v>-0.80687283518684572</v>
      </c>
      <c r="K2750" s="53">
        <v>-0.77679825395734803</v>
      </c>
      <c r="P2750" s="53">
        <v>-1.0975361950498395</v>
      </c>
      <c r="U2750" s="53">
        <v>-1.0297956915961728</v>
      </c>
    </row>
    <row r="2751" spans="1:21" x14ac:dyDescent="0.25">
      <c r="A2751" s="53" t="s">
        <v>677</v>
      </c>
      <c r="B2751" s="53">
        <f t="shared" si="42"/>
        <v>2742</v>
      </c>
      <c r="C2751" s="53">
        <v>-0.71618842933687188</v>
      </c>
      <c r="D2751" s="53">
        <v>-0.47731489776622599</v>
      </c>
      <c r="E2751" s="53">
        <v>2.7209201143264181</v>
      </c>
      <c r="F2751" s="53">
        <v>-0.94665551094783251</v>
      </c>
      <c r="K2751" s="53">
        <v>-0.94482437504142192</v>
      </c>
      <c r="P2751" s="53">
        <v>-1.2017709834395187</v>
      </c>
      <c r="U2751" s="53">
        <v>-1.1362358210743886</v>
      </c>
    </row>
    <row r="2752" spans="1:21" x14ac:dyDescent="0.25">
      <c r="A2752" s="53" t="s">
        <v>677</v>
      </c>
      <c r="B2752" s="53">
        <f t="shared" si="42"/>
        <v>2743</v>
      </c>
      <c r="C2752" s="53">
        <v>-0.44235564886433404</v>
      </c>
      <c r="D2752" s="53">
        <v>1.0351279592589049</v>
      </c>
      <c r="E2752" s="53">
        <v>2.3644260911596322</v>
      </c>
      <c r="F2752" s="53">
        <v>-0.99759917893831296</v>
      </c>
      <c r="K2752" s="53">
        <v>-1.006061340778662</v>
      </c>
      <c r="P2752" s="53">
        <v>-1.2397592564774558</v>
      </c>
      <c r="U2752" s="53">
        <v>-1.1750278286495888</v>
      </c>
    </row>
    <row r="2753" spans="1:21" x14ac:dyDescent="0.25">
      <c r="A2753" s="53" t="s">
        <v>677</v>
      </c>
      <c r="B2753" s="53">
        <f t="shared" si="42"/>
        <v>2744</v>
      </c>
      <c r="C2753" s="53">
        <v>-0.32013150427880077</v>
      </c>
      <c r="D2753" s="53">
        <v>0.26599566033713024</v>
      </c>
      <c r="E2753" s="53">
        <v>14.127555000049894</v>
      </c>
      <c r="F2753" s="53">
        <v>-1.0290412016148465</v>
      </c>
      <c r="K2753" s="53">
        <v>-1.0438563041431415</v>
      </c>
      <c r="P2753" s="53">
        <v>-1.2632053134540433</v>
      </c>
      <c r="U2753" s="53">
        <v>-1.1989699441265431</v>
      </c>
    </row>
    <row r="2754" spans="1:21" x14ac:dyDescent="0.25">
      <c r="A2754" s="53" t="s">
        <v>677</v>
      </c>
      <c r="B2754" s="53">
        <f t="shared" si="42"/>
        <v>2745</v>
      </c>
      <c r="C2754" s="53">
        <v>-0.3397548459373621</v>
      </c>
      <c r="D2754" s="53">
        <v>1.2544676712613958</v>
      </c>
      <c r="E2754" s="53">
        <v>13.907277560931121</v>
      </c>
      <c r="F2754" s="53">
        <v>-1.0154013961550288</v>
      </c>
      <c r="K2754" s="53">
        <v>-1.0274605412828475</v>
      </c>
      <c r="P2754" s="53">
        <v>-1.253034223023556</v>
      </c>
      <c r="U2754" s="53">
        <v>-1.1885836594793449</v>
      </c>
    </row>
    <row r="2755" spans="1:21" x14ac:dyDescent="0.25">
      <c r="A2755" s="53" t="s">
        <v>677</v>
      </c>
      <c r="B2755" s="53">
        <f t="shared" si="42"/>
        <v>2746</v>
      </c>
      <c r="C2755" s="53">
        <v>-0.43769554798311083</v>
      </c>
      <c r="D2755" s="53">
        <v>0.55559679369660508</v>
      </c>
      <c r="E2755" s="53">
        <v>3.9165289595427391</v>
      </c>
      <c r="F2755" s="53">
        <v>-0.96498090908323708</v>
      </c>
      <c r="K2755" s="53">
        <v>-0.96685246650018275</v>
      </c>
      <c r="P2755" s="53">
        <v>-1.2154360816814971</v>
      </c>
      <c r="U2755" s="53">
        <v>-1.1501900377872489</v>
      </c>
    </row>
    <row r="2756" spans="1:21" x14ac:dyDescent="0.25">
      <c r="A2756" s="53" t="s">
        <v>677</v>
      </c>
      <c r="B2756" s="53">
        <f t="shared" si="42"/>
        <v>2747</v>
      </c>
      <c r="C2756" s="53">
        <v>-0.97330632924523475</v>
      </c>
      <c r="D2756" s="53">
        <v>0.29558893873220654</v>
      </c>
      <c r="E2756" s="53">
        <v>3.5359314528775556</v>
      </c>
      <c r="F2756" s="53">
        <v>-0.87315119723598211</v>
      </c>
      <c r="K2756" s="53">
        <v>-0.85646832770786385</v>
      </c>
      <c r="P2756" s="53">
        <v>-1.1469594229670033</v>
      </c>
      <c r="U2756" s="53">
        <v>-1.0802645884012165</v>
      </c>
    </row>
    <row r="2757" spans="1:21" x14ac:dyDescent="0.25">
      <c r="A2757" s="53" t="s">
        <v>677</v>
      </c>
      <c r="B2757" s="53">
        <f t="shared" si="42"/>
        <v>2748</v>
      </c>
      <c r="C2757" s="53">
        <v>-0.6869271508608592</v>
      </c>
      <c r="D2757" s="53">
        <v>3.8063331929572883</v>
      </c>
      <c r="E2757" s="53">
        <v>1.4420716058179381</v>
      </c>
      <c r="F2757" s="53">
        <v>-0.8979438690707009</v>
      </c>
      <c r="K2757" s="53">
        <v>-0.88627042197325956</v>
      </c>
      <c r="P2757" s="53">
        <v>-1.1654471138645897</v>
      </c>
      <c r="U2757" s="53">
        <v>-1.0991434314755235</v>
      </c>
    </row>
    <row r="2758" spans="1:21" x14ac:dyDescent="0.25">
      <c r="A2758" s="53" t="s">
        <v>677</v>
      </c>
      <c r="B2758" s="53">
        <f t="shared" si="42"/>
        <v>2749</v>
      </c>
      <c r="C2758" s="53">
        <v>-0.99818245227492119</v>
      </c>
      <c r="D2758" s="53">
        <v>0.95109290425074633</v>
      </c>
      <c r="E2758" s="53">
        <v>2.1232577113922009</v>
      </c>
      <c r="F2758" s="53">
        <v>-0.86355817808388713</v>
      </c>
      <c r="K2758" s="53">
        <v>-0.8449370146260633</v>
      </c>
      <c r="P2758" s="53">
        <v>-1.1398059877083555</v>
      </c>
      <c r="U2758" s="53">
        <v>-1.0729598047785169</v>
      </c>
    </row>
    <row r="2759" spans="1:21" x14ac:dyDescent="0.25">
      <c r="A2759" s="53" t="s">
        <v>677</v>
      </c>
      <c r="B2759" s="53">
        <f t="shared" si="42"/>
        <v>2750</v>
      </c>
      <c r="C2759" s="53">
        <v>0.62867351450354603</v>
      </c>
      <c r="D2759" s="53">
        <v>0.3917761861861756</v>
      </c>
      <c r="E2759" s="53">
        <v>3.2476728774104258</v>
      </c>
      <c r="F2759" s="53">
        <v>-0.8847037333800134</v>
      </c>
      <c r="K2759" s="53">
        <v>-0.87035508317593246</v>
      </c>
      <c r="P2759" s="53">
        <v>-1.155574053884473</v>
      </c>
      <c r="U2759" s="53">
        <v>-1.0890614828395162</v>
      </c>
    </row>
    <row r="2760" spans="1:21" x14ac:dyDescent="0.25">
      <c r="A2760" s="53" t="s">
        <v>677</v>
      </c>
      <c r="B2760" s="53">
        <f t="shared" si="42"/>
        <v>2751</v>
      </c>
      <c r="C2760" s="53">
        <v>-0.88776666669349191</v>
      </c>
      <c r="D2760" s="53">
        <v>0.10916550744470364</v>
      </c>
      <c r="E2760" s="53">
        <v>2.1881992831482626</v>
      </c>
      <c r="F2760" s="53">
        <v>-0.96425470369814592</v>
      </c>
      <c r="K2760" s="53">
        <v>-0.96597952946915988</v>
      </c>
      <c r="P2760" s="53">
        <v>-1.2148945563155651</v>
      </c>
      <c r="U2760" s="53">
        <v>-1.1496370551318802</v>
      </c>
    </row>
    <row r="2761" spans="1:21" x14ac:dyDescent="0.25">
      <c r="A2761" s="53" t="s">
        <v>677</v>
      </c>
      <c r="B2761" s="53">
        <f t="shared" si="42"/>
        <v>2752</v>
      </c>
      <c r="C2761" s="53">
        <v>-0.57329153834957858</v>
      </c>
      <c r="D2761" s="53">
        <v>-0.45632441630946124</v>
      </c>
      <c r="E2761" s="53">
        <v>2.2960868565055108</v>
      </c>
      <c r="F2761" s="53">
        <v>-0.99305955624496245</v>
      </c>
      <c r="K2761" s="53">
        <v>-1.0006044757687722</v>
      </c>
      <c r="P2761" s="53">
        <v>-1.2363740972777602</v>
      </c>
      <c r="U2761" s="53">
        <v>-1.1715710481534944</v>
      </c>
    </row>
    <row r="2762" spans="1:21" x14ac:dyDescent="0.25">
      <c r="A2762" s="53" t="s">
        <v>677</v>
      </c>
      <c r="B2762" s="53">
        <f t="shared" si="42"/>
        <v>2753</v>
      </c>
      <c r="C2762" s="53">
        <v>-0.98405648791725286</v>
      </c>
      <c r="D2762" s="53">
        <v>0.49119661057348091</v>
      </c>
      <c r="E2762" s="53">
        <v>3.8497568512194698</v>
      </c>
      <c r="F2762" s="53">
        <v>-0.97273094658107706</v>
      </c>
      <c r="K2762" s="53">
        <v>-0.97616841879490646</v>
      </c>
      <c r="P2762" s="53">
        <v>-1.2212152207214504</v>
      </c>
      <c r="U2762" s="53">
        <v>-1.1560914486040059</v>
      </c>
    </row>
    <row r="2763" spans="1:21" x14ac:dyDescent="0.25">
      <c r="A2763" s="53" t="s">
        <v>677</v>
      </c>
      <c r="B2763" s="53">
        <f t="shared" ref="B2763:B2826" si="43">B2762+1</f>
        <v>2754</v>
      </c>
      <c r="C2763" s="53">
        <v>-0.99738917866003318</v>
      </c>
      <c r="D2763" s="53">
        <v>-0.90737028415696119</v>
      </c>
      <c r="E2763" s="53">
        <v>4.5535369800098477</v>
      </c>
      <c r="F2763" s="53">
        <v>-0.91520013826781421</v>
      </c>
      <c r="K2763" s="53">
        <v>-0.90701336427128343</v>
      </c>
      <c r="P2763" s="53">
        <v>-1.1783149714754431</v>
      </c>
      <c r="U2763" s="53">
        <v>-1.1122835399879141</v>
      </c>
    </row>
    <row r="2764" spans="1:21" x14ac:dyDescent="0.25">
      <c r="A2764" s="53" t="s">
        <v>677</v>
      </c>
      <c r="B2764" s="53">
        <f t="shared" si="43"/>
        <v>2755</v>
      </c>
      <c r="C2764" s="53">
        <v>-1.2316526830496775</v>
      </c>
      <c r="D2764" s="53">
        <v>-0.56192685191938585</v>
      </c>
      <c r="E2764" s="53">
        <v>1.8210619311697458</v>
      </c>
      <c r="F2764" s="53">
        <v>-1.0274164191795589</v>
      </c>
      <c r="K2764" s="53">
        <v>-1.041903230282446</v>
      </c>
      <c r="P2764" s="53">
        <v>-1.2619937265932291</v>
      </c>
      <c r="U2764" s="53">
        <v>-1.1977327231916568</v>
      </c>
    </row>
    <row r="2765" spans="1:21" x14ac:dyDescent="0.25">
      <c r="A2765" s="53" t="s">
        <v>677</v>
      </c>
      <c r="B2765" s="53">
        <f t="shared" si="43"/>
        <v>2756</v>
      </c>
      <c r="C2765" s="53">
        <v>-0.64655428412127847</v>
      </c>
      <c r="D2765" s="53">
        <v>2.3666426392242474</v>
      </c>
      <c r="E2765" s="53">
        <v>2.0833324650487905</v>
      </c>
      <c r="F2765" s="53">
        <v>-1.0255194209748915</v>
      </c>
      <c r="K2765" s="53">
        <v>-1.0396229387634972</v>
      </c>
      <c r="P2765" s="53">
        <v>-1.2605791506784196</v>
      </c>
      <c r="U2765" s="53">
        <v>-1.1962882184744199</v>
      </c>
    </row>
    <row r="2766" spans="1:21" x14ac:dyDescent="0.25">
      <c r="A2766" s="53" t="s">
        <v>677</v>
      </c>
      <c r="B2766" s="53">
        <f t="shared" si="43"/>
        <v>2757</v>
      </c>
      <c r="C2766" s="53">
        <v>-0.7477020696857315</v>
      </c>
      <c r="D2766" s="53">
        <v>-0.47937940992523437</v>
      </c>
      <c r="E2766" s="53">
        <v>3.1485161665556438</v>
      </c>
      <c r="F2766" s="53">
        <v>-1.0598814399443535</v>
      </c>
      <c r="K2766" s="53">
        <v>-1.0809278911020008</v>
      </c>
      <c r="P2766" s="53">
        <v>-1.286202624806561</v>
      </c>
      <c r="U2766" s="53">
        <v>-1.222453819671641</v>
      </c>
    </row>
    <row r="2767" spans="1:21" x14ac:dyDescent="0.25">
      <c r="A2767" s="53" t="s">
        <v>677</v>
      </c>
      <c r="B2767" s="53">
        <f t="shared" si="43"/>
        <v>2758</v>
      </c>
      <c r="C2767" s="53">
        <v>-1.2012096881199521</v>
      </c>
      <c r="D2767" s="53">
        <v>0.12559906838237378</v>
      </c>
      <c r="E2767" s="53">
        <v>8.4444250496085029</v>
      </c>
      <c r="F2767" s="53">
        <v>-0.92054244172934618</v>
      </c>
      <c r="K2767" s="53">
        <v>-0.91343509374103637</v>
      </c>
      <c r="P2767" s="53">
        <v>-1.1822986831034734</v>
      </c>
      <c r="U2767" s="53">
        <v>-1.1163515367483259</v>
      </c>
    </row>
    <row r="2768" spans="1:21" x14ac:dyDescent="0.25">
      <c r="A2768" s="53" t="s">
        <v>677</v>
      </c>
      <c r="B2768" s="53">
        <f t="shared" si="43"/>
        <v>2759</v>
      </c>
      <c r="C2768" s="53">
        <v>-0.73934751320327874</v>
      </c>
      <c r="D2768" s="53">
        <v>-0.57766546189353118</v>
      </c>
      <c r="E2768" s="53">
        <v>2.561896468850255</v>
      </c>
      <c r="F2768" s="53">
        <v>-1.0136300371451683</v>
      </c>
      <c r="K2768" s="53">
        <v>-1.0253312746777132</v>
      </c>
      <c r="P2768" s="53">
        <v>-1.251713335220044</v>
      </c>
      <c r="U2768" s="53">
        <v>-1.1872348250738256</v>
      </c>
    </row>
    <row r="2769" spans="1:21" x14ac:dyDescent="0.25">
      <c r="A2769" s="53" t="s">
        <v>677</v>
      </c>
      <c r="B2769" s="53">
        <f t="shared" si="43"/>
        <v>2760</v>
      </c>
      <c r="C2769" s="53">
        <v>-1.1705139032918384</v>
      </c>
      <c r="D2769" s="53">
        <v>2.4510536969562531</v>
      </c>
      <c r="E2769" s="53">
        <v>1.0832098986252987</v>
      </c>
      <c r="F2769" s="53">
        <v>-1.0092212096814897</v>
      </c>
      <c r="K2769" s="53">
        <v>-1.0200316324064667</v>
      </c>
      <c r="P2769" s="53">
        <v>-1.2484257089443176</v>
      </c>
      <c r="U2769" s="53">
        <v>-1.183877641048507</v>
      </c>
    </row>
    <row r="2770" spans="1:21" x14ac:dyDescent="0.25">
      <c r="A2770" s="53" t="s">
        <v>677</v>
      </c>
      <c r="B2770" s="53">
        <f t="shared" si="43"/>
        <v>2761</v>
      </c>
      <c r="C2770" s="53">
        <v>-0.53790257346959647</v>
      </c>
      <c r="D2770" s="53">
        <v>0.75861340920366782</v>
      </c>
      <c r="E2770" s="53">
        <v>8.0810537709035408</v>
      </c>
      <c r="F2770" s="53">
        <v>-0.53737058701788376</v>
      </c>
      <c r="K2770" s="53">
        <v>-0.45284239078087074</v>
      </c>
      <c r="P2770" s="53">
        <v>-0.8965705914405051</v>
      </c>
      <c r="U2770" s="53">
        <v>-0.8245781706579971</v>
      </c>
    </row>
    <row r="2771" spans="1:21" x14ac:dyDescent="0.25">
      <c r="A2771" s="53" t="s">
        <v>677</v>
      </c>
      <c r="B2771" s="53">
        <f t="shared" si="43"/>
        <v>2762</v>
      </c>
      <c r="C2771" s="53">
        <v>-1.2687283375878102</v>
      </c>
      <c r="D2771" s="53">
        <v>1.3429701246982428</v>
      </c>
      <c r="E2771" s="53">
        <v>3.0967221704661094</v>
      </c>
      <c r="F2771" s="53">
        <v>-0.57863960443831275</v>
      </c>
      <c r="K2771" s="53">
        <v>-0.50244991818263973</v>
      </c>
      <c r="P2771" s="53">
        <v>-0.9273445573447191</v>
      </c>
      <c r="U2771" s="53">
        <v>-0.85600323484249019</v>
      </c>
    </row>
    <row r="2772" spans="1:21" x14ac:dyDescent="0.25">
      <c r="A2772" s="53" t="s">
        <v>677</v>
      </c>
      <c r="B2772" s="53">
        <f t="shared" si="43"/>
        <v>2763</v>
      </c>
      <c r="C2772" s="53">
        <v>-0.64369224722895402</v>
      </c>
      <c r="D2772" s="53">
        <v>4.8394885704613815</v>
      </c>
      <c r="E2772" s="53">
        <v>1.9167287223984766</v>
      </c>
      <c r="F2772" s="53">
        <v>-0.59046283489881302</v>
      </c>
      <c r="K2772" s="53">
        <v>-0.51666206244261803</v>
      </c>
      <c r="P2772" s="53">
        <v>-0.93616104278129708</v>
      </c>
      <c r="U2772" s="53">
        <v>-0.86500625452440183</v>
      </c>
    </row>
    <row r="2773" spans="1:21" x14ac:dyDescent="0.25">
      <c r="A2773" s="53" t="s">
        <v>677</v>
      </c>
      <c r="B2773" s="53">
        <f t="shared" si="43"/>
        <v>2764</v>
      </c>
      <c r="C2773" s="53">
        <v>-0.7640130243902804</v>
      </c>
      <c r="D2773" s="53">
        <v>-0.45083827091094125</v>
      </c>
      <c r="E2773" s="53">
        <v>2.1030926728324641</v>
      </c>
      <c r="F2773" s="53">
        <v>-0.42884785181886287</v>
      </c>
      <c r="K2773" s="53">
        <v>-0.32239236079214129</v>
      </c>
      <c r="P2773" s="53">
        <v>-0.81564608289639084</v>
      </c>
      <c r="U2773" s="53">
        <v>-0.74194150682946114</v>
      </c>
    </row>
    <row r="2774" spans="1:21" x14ac:dyDescent="0.25">
      <c r="A2774" s="53" t="s">
        <v>677</v>
      </c>
      <c r="B2774" s="53">
        <f t="shared" si="43"/>
        <v>2765</v>
      </c>
      <c r="C2774" s="53">
        <v>0.59923197368997716</v>
      </c>
      <c r="D2774" s="53">
        <v>5.1812217607807591</v>
      </c>
      <c r="E2774" s="53">
        <v>2.3801228214021757</v>
      </c>
      <c r="F2774" s="53">
        <v>-0.54511061574216135</v>
      </c>
      <c r="K2774" s="53">
        <v>-0.46214631200386569</v>
      </c>
      <c r="P2774" s="53">
        <v>-0.90234226702056497</v>
      </c>
      <c r="U2774" s="53">
        <v>-0.83047196010716973</v>
      </c>
    </row>
    <row r="2775" spans="1:21" x14ac:dyDescent="0.25">
      <c r="A2775" s="53" t="s">
        <v>677</v>
      </c>
      <c r="B2775" s="53">
        <f t="shared" si="43"/>
        <v>2766</v>
      </c>
      <c r="C2775" s="53">
        <v>-3.6014398216733967E-2</v>
      </c>
      <c r="D2775" s="53">
        <v>2.2754180529539414</v>
      </c>
      <c r="E2775" s="53">
        <v>2.2330923516822696</v>
      </c>
      <c r="F2775" s="53">
        <v>-0.49794273147469859</v>
      </c>
      <c r="K2775" s="53">
        <v>-0.40544803669859164</v>
      </c>
      <c r="P2775" s="53">
        <v>-0.86716956476227791</v>
      </c>
      <c r="U2775" s="53">
        <v>-0.79455509357624965</v>
      </c>
    </row>
    <row r="2776" spans="1:21" x14ac:dyDescent="0.25">
      <c r="A2776" s="53" t="s">
        <v>677</v>
      </c>
      <c r="B2776" s="53">
        <f t="shared" si="43"/>
        <v>2767</v>
      </c>
      <c r="C2776" s="53">
        <v>0.93463203174170129</v>
      </c>
      <c r="D2776" s="53">
        <v>-0.34772308265416974</v>
      </c>
      <c r="E2776" s="53">
        <v>3.6374139680265891</v>
      </c>
      <c r="F2776" s="53">
        <v>-0.37709239423100749</v>
      </c>
      <c r="K2776" s="53">
        <v>-0.26017958130372804</v>
      </c>
      <c r="P2776" s="53">
        <v>-0.77705246505131886</v>
      </c>
      <c r="U2776" s="53">
        <v>-0.70253134690180907</v>
      </c>
    </row>
    <row r="2777" spans="1:21" x14ac:dyDescent="0.25">
      <c r="A2777" s="53" t="s">
        <v>677</v>
      </c>
      <c r="B2777" s="53">
        <f t="shared" si="43"/>
        <v>2768</v>
      </c>
      <c r="C2777" s="53">
        <v>-1.0726560508207885</v>
      </c>
      <c r="D2777" s="53">
        <v>-0.49650609707734972</v>
      </c>
      <c r="E2777" s="53">
        <v>2.3421543574131172</v>
      </c>
      <c r="F2777" s="53">
        <v>-8.6203942658410998E-2</v>
      </c>
      <c r="K2777" s="53">
        <v>8.948362209259253E-2</v>
      </c>
      <c r="P2777" s="53">
        <v>-0.56013934595696024</v>
      </c>
      <c r="U2777" s="53">
        <v>-0.4810289019060725</v>
      </c>
    </row>
    <row r="2778" spans="1:21" x14ac:dyDescent="0.25">
      <c r="A2778" s="53" t="s">
        <v>677</v>
      </c>
      <c r="B2778" s="53">
        <f t="shared" si="43"/>
        <v>2769</v>
      </c>
      <c r="C2778" s="53">
        <v>0.31648078926937084</v>
      </c>
      <c r="D2778" s="53">
        <v>-0.40018744780137155</v>
      </c>
      <c r="E2778" s="53">
        <v>2.3169571630705712</v>
      </c>
      <c r="F2778" s="53">
        <v>-0.26697006509489396</v>
      </c>
      <c r="K2778" s="53">
        <v>-0.12780675535265162</v>
      </c>
      <c r="P2778" s="53">
        <v>-0.69493515250173987</v>
      </c>
      <c r="U2778" s="53">
        <v>-0.61867664239083664</v>
      </c>
    </row>
    <row r="2779" spans="1:21" x14ac:dyDescent="0.25">
      <c r="A2779" s="53" t="s">
        <v>677</v>
      </c>
      <c r="B2779" s="53">
        <f t="shared" si="43"/>
        <v>2770</v>
      </c>
      <c r="C2779" s="53">
        <v>-4.2281680411331568E-2</v>
      </c>
      <c r="D2779" s="53">
        <v>0.96517578066420684</v>
      </c>
      <c r="E2779" s="53">
        <v>2.2796636126096397</v>
      </c>
      <c r="F2779" s="53">
        <v>-0.14488005199688667</v>
      </c>
      <c r="K2779" s="53">
        <v>1.8951855557323944E-2</v>
      </c>
      <c r="P2779" s="53">
        <v>-0.60389363673104401</v>
      </c>
      <c r="U2779" s="53">
        <v>-0.52570892138104952</v>
      </c>
    </row>
    <row r="2780" spans="1:21" x14ac:dyDescent="0.25">
      <c r="A2780" s="53" t="s">
        <v>677</v>
      </c>
      <c r="B2780" s="53">
        <f t="shared" si="43"/>
        <v>2771</v>
      </c>
      <c r="C2780" s="53">
        <v>0.11744844625483027</v>
      </c>
      <c r="D2780" s="53">
        <v>1.1104870831755846</v>
      </c>
      <c r="E2780" s="53">
        <v>2.7451298111486295</v>
      </c>
      <c r="F2780" s="53">
        <v>-0.36100024036569456</v>
      </c>
      <c r="K2780" s="53">
        <v>-0.24083596680245753</v>
      </c>
      <c r="P2780" s="53">
        <v>-0.76505267864178439</v>
      </c>
      <c r="U2780" s="53">
        <v>-0.69027767575348975</v>
      </c>
    </row>
    <row r="2781" spans="1:21" x14ac:dyDescent="0.25">
      <c r="A2781" s="53" t="s">
        <v>677</v>
      </c>
      <c r="B2781" s="53">
        <f t="shared" si="43"/>
        <v>2772</v>
      </c>
      <c r="C2781" s="53">
        <v>-1.0669517062033014</v>
      </c>
      <c r="D2781" s="53">
        <v>1.6913663291032244</v>
      </c>
      <c r="E2781" s="53">
        <v>3.4256167245850748</v>
      </c>
      <c r="F2781" s="53">
        <v>-7.8358610498824643E-2</v>
      </c>
      <c r="K2781" s="53">
        <v>9.8914123577951485E-2</v>
      </c>
      <c r="P2781" s="53">
        <v>-0.55428914647373162</v>
      </c>
      <c r="U2781" s="53">
        <v>-0.47505492718910658</v>
      </c>
    </row>
    <row r="2782" spans="1:21" x14ac:dyDescent="0.25">
      <c r="A2782" s="53" t="s">
        <v>677</v>
      </c>
      <c r="B2782" s="53">
        <f t="shared" si="43"/>
        <v>2773</v>
      </c>
      <c r="C2782" s="53">
        <v>1.7226602537522728</v>
      </c>
      <c r="D2782" s="53">
        <v>1.1110903840034541</v>
      </c>
      <c r="E2782" s="53">
        <v>2.6050433668725956</v>
      </c>
      <c r="F2782" s="53">
        <v>-0.20185551508138955</v>
      </c>
      <c r="K2782" s="53">
        <v>-4.9535644820958118E-2</v>
      </c>
      <c r="P2782" s="53">
        <v>-0.64637976962044363</v>
      </c>
      <c r="U2782" s="53">
        <v>-0.56909395199933155</v>
      </c>
    </row>
    <row r="2783" spans="1:21" x14ac:dyDescent="0.25">
      <c r="A2783" s="53" t="s">
        <v>677</v>
      </c>
      <c r="B2783" s="53">
        <f t="shared" si="43"/>
        <v>2774</v>
      </c>
      <c r="C2783" s="53">
        <v>0.29563476131399957</v>
      </c>
      <c r="D2783" s="53">
        <v>-0.70633320816102751</v>
      </c>
      <c r="E2783" s="53">
        <v>4.8295171172440243</v>
      </c>
      <c r="F2783" s="53">
        <v>-0.27931495999323935</v>
      </c>
      <c r="K2783" s="53">
        <v>-0.14264596767754886</v>
      </c>
      <c r="P2783" s="53">
        <v>-0.70414063880693911</v>
      </c>
      <c r="U2783" s="53">
        <v>-0.62807689320318794</v>
      </c>
    </row>
    <row r="2784" spans="1:21" x14ac:dyDescent="0.25">
      <c r="A2784" s="53" t="s">
        <v>677</v>
      </c>
      <c r="B2784" s="53">
        <f t="shared" si="43"/>
        <v>2775</v>
      </c>
      <c r="C2784" s="53">
        <v>-0.94131381407863779</v>
      </c>
      <c r="D2784" s="53">
        <v>4.6609050070303635</v>
      </c>
      <c r="E2784" s="53">
        <v>3.9296310159236407</v>
      </c>
      <c r="F2784" s="53">
        <v>-0.14257003401960464</v>
      </c>
      <c r="K2784" s="53">
        <v>2.172861854489801E-2</v>
      </c>
      <c r="P2784" s="53">
        <v>-0.60217107537837633</v>
      </c>
      <c r="U2784" s="53">
        <v>-0.52394991504310162</v>
      </c>
    </row>
    <row r="2785" spans="1:21" x14ac:dyDescent="0.25">
      <c r="A2785" s="53" t="s">
        <v>677</v>
      </c>
      <c r="B2785" s="53">
        <f t="shared" si="43"/>
        <v>2776</v>
      </c>
      <c r="C2785" s="53">
        <v>-0.82042554492560482</v>
      </c>
      <c r="D2785" s="53">
        <v>2.4961094267059036</v>
      </c>
      <c r="E2785" s="53">
        <v>6.3671468565419715</v>
      </c>
      <c r="F2785" s="53">
        <v>-3.5459043043837284E-2</v>
      </c>
      <c r="K2785" s="53">
        <v>0.15048165779779588</v>
      </c>
      <c r="P2785" s="53">
        <v>-0.52229929285749832</v>
      </c>
      <c r="U2785" s="53">
        <v>-0.44238825022352846</v>
      </c>
    </row>
    <row r="2786" spans="1:21" x14ac:dyDescent="0.25">
      <c r="A2786" s="53" t="s">
        <v>677</v>
      </c>
      <c r="B2786" s="53">
        <f t="shared" si="43"/>
        <v>2777</v>
      </c>
      <c r="C2786" s="53">
        <v>0.74902493949410154</v>
      </c>
      <c r="D2786" s="53">
        <v>-0.53785189317703808</v>
      </c>
      <c r="E2786" s="53">
        <v>2.8473036327350969</v>
      </c>
      <c r="F2786" s="53">
        <v>-0.36505491734586776</v>
      </c>
      <c r="K2786" s="53">
        <v>-0.24570990158384864</v>
      </c>
      <c r="P2786" s="53">
        <v>-0.76807621782298829</v>
      </c>
      <c r="U2786" s="53">
        <v>-0.69336518527791702</v>
      </c>
    </row>
    <row r="2787" spans="1:21" x14ac:dyDescent="0.25">
      <c r="A2787" s="53" t="s">
        <v>677</v>
      </c>
      <c r="B2787" s="53">
        <f t="shared" si="43"/>
        <v>2778</v>
      </c>
      <c r="C2787" s="53">
        <v>1.4435476886054723</v>
      </c>
      <c r="D2787" s="53">
        <v>-9.9840108564206081E-2</v>
      </c>
      <c r="E2787" s="53">
        <v>3.1619635728590945</v>
      </c>
      <c r="F2787" s="53">
        <v>-0.51553160221114391</v>
      </c>
      <c r="K2787" s="53">
        <v>-0.4265907835232946</v>
      </c>
      <c r="P2787" s="53">
        <v>-0.88028544059771885</v>
      </c>
      <c r="U2787" s="53">
        <v>-0.80794846774347506</v>
      </c>
    </row>
    <row r="2788" spans="1:21" x14ac:dyDescent="0.25">
      <c r="A2788" s="53" t="s">
        <v>677</v>
      </c>
      <c r="B2788" s="53">
        <f t="shared" si="43"/>
        <v>2779</v>
      </c>
      <c r="C2788" s="53">
        <v>-0.98424706729660827</v>
      </c>
      <c r="D2788" s="53">
        <v>1.4494696208775213</v>
      </c>
      <c r="E2788" s="53">
        <v>3.442796821695266</v>
      </c>
      <c r="F2788" s="53">
        <v>-0.23534505041528675</v>
      </c>
      <c r="K2788" s="53">
        <v>-8.9791825985243018E-2</v>
      </c>
      <c r="P2788" s="53">
        <v>-0.67135263989777538</v>
      </c>
      <c r="U2788" s="53">
        <v>-0.59459518423500879</v>
      </c>
    </row>
    <row r="2789" spans="1:21" x14ac:dyDescent="0.25">
      <c r="A2789" s="53" t="s">
        <v>677</v>
      </c>
      <c r="B2789" s="53">
        <f t="shared" si="43"/>
        <v>2780</v>
      </c>
      <c r="C2789" s="53">
        <v>-0.97089919682919523</v>
      </c>
      <c r="D2789" s="53">
        <v>0.59324965067590729</v>
      </c>
      <c r="E2789" s="53">
        <v>4.2169725033301555</v>
      </c>
      <c r="F2789" s="53">
        <v>-9.7845086032275347E-2</v>
      </c>
      <c r="K2789" s="53">
        <v>7.5490356078436599E-2</v>
      </c>
      <c r="P2789" s="53">
        <v>-0.56882005055488527</v>
      </c>
      <c r="U2789" s="53">
        <v>-0.48989326797463523</v>
      </c>
    </row>
    <row r="2790" spans="1:21" x14ac:dyDescent="0.25">
      <c r="A2790" s="53" t="s">
        <v>677</v>
      </c>
      <c r="B2790" s="53">
        <f t="shared" si="43"/>
        <v>2781</v>
      </c>
      <c r="C2790" s="53">
        <v>-0.86511953681546838</v>
      </c>
      <c r="D2790" s="53">
        <v>1.4790938454259273</v>
      </c>
      <c r="E2790" s="53">
        <v>2.7682172773427105</v>
      </c>
      <c r="F2790" s="53">
        <v>-0.59926592166594239</v>
      </c>
      <c r="K2790" s="53">
        <v>-0.52724383529103946</v>
      </c>
      <c r="P2790" s="53">
        <v>-0.9427254319758257</v>
      </c>
      <c r="U2790" s="53">
        <v>-0.87170952937731272</v>
      </c>
    </row>
    <row r="2791" spans="1:21" x14ac:dyDescent="0.25">
      <c r="A2791" s="53" t="s">
        <v>677</v>
      </c>
      <c r="B2791" s="53">
        <f t="shared" si="43"/>
        <v>2782</v>
      </c>
      <c r="C2791" s="53">
        <v>0.52828987120559501</v>
      </c>
      <c r="D2791" s="53">
        <v>-0.47172101759098095</v>
      </c>
      <c r="E2791" s="53">
        <v>2.7372353201493951</v>
      </c>
      <c r="F2791" s="53">
        <v>-0.13113312332474958</v>
      </c>
      <c r="K2791" s="53">
        <v>3.5476386147568269E-2</v>
      </c>
      <c r="P2791" s="53">
        <v>-0.59364266540468069</v>
      </c>
      <c r="U2791" s="53">
        <v>-0.51524106576286111</v>
      </c>
    </row>
    <row r="2792" spans="1:21" x14ac:dyDescent="0.25">
      <c r="A2792" s="53" t="s">
        <v>677</v>
      </c>
      <c r="B2792" s="53">
        <f t="shared" si="43"/>
        <v>2783</v>
      </c>
      <c r="C2792" s="53">
        <v>0.41724073858733629</v>
      </c>
      <c r="D2792" s="53">
        <v>-0.6437942144064086</v>
      </c>
      <c r="E2792" s="53">
        <v>4.6570806660879667</v>
      </c>
      <c r="F2792" s="53">
        <v>-0.52890526776908908</v>
      </c>
      <c r="K2792" s="53">
        <v>-0.44266663223733366</v>
      </c>
      <c r="P2792" s="53">
        <v>-0.89025807269849755</v>
      </c>
      <c r="U2792" s="53">
        <v>-0.81813209519112851</v>
      </c>
    </row>
    <row r="2793" spans="1:21" x14ac:dyDescent="0.25">
      <c r="A2793" s="53" t="s">
        <v>677</v>
      </c>
      <c r="B2793" s="53">
        <f t="shared" si="43"/>
        <v>2784</v>
      </c>
      <c r="C2793" s="53">
        <v>0.7555374291828727</v>
      </c>
      <c r="D2793" s="53">
        <v>0.51459331455777968</v>
      </c>
      <c r="E2793" s="53">
        <v>4.6712958542119418</v>
      </c>
      <c r="F2793" s="53">
        <v>-0.23951019183770245</v>
      </c>
      <c r="K2793" s="53">
        <v>-9.479854483051528E-2</v>
      </c>
      <c r="P2793" s="53">
        <v>-0.67445855150245049</v>
      </c>
      <c r="U2793" s="53">
        <v>-0.59776680897236223</v>
      </c>
    </row>
    <row r="2794" spans="1:21" x14ac:dyDescent="0.25">
      <c r="A2794" s="53" t="s">
        <v>677</v>
      </c>
      <c r="B2794" s="53">
        <f t="shared" si="43"/>
        <v>2785</v>
      </c>
      <c r="C2794" s="53">
        <v>0.39722956068228688</v>
      </c>
      <c r="D2794" s="53">
        <v>1.4916302345642016</v>
      </c>
      <c r="E2794" s="53">
        <v>1.7794766951751551</v>
      </c>
      <c r="F2794" s="53">
        <v>-0.42356108636065459</v>
      </c>
      <c r="K2794" s="53">
        <v>-0.31603739092060351</v>
      </c>
      <c r="P2794" s="53">
        <v>-0.8117037854993624</v>
      </c>
      <c r="U2794" s="53">
        <v>-0.73791580051908234</v>
      </c>
    </row>
    <row r="2795" spans="1:21" x14ac:dyDescent="0.25">
      <c r="A2795" s="53" t="s">
        <v>677</v>
      </c>
      <c r="B2795" s="53">
        <f t="shared" si="43"/>
        <v>2786</v>
      </c>
      <c r="C2795" s="53">
        <v>0.1296203628957327</v>
      </c>
      <c r="D2795" s="53">
        <v>0.28464850397700137</v>
      </c>
      <c r="E2795" s="53">
        <v>1.7199812138350903</v>
      </c>
      <c r="F2795" s="53">
        <v>-0.13845496629741061</v>
      </c>
      <c r="K2795" s="53">
        <v>2.6675146171403187E-2</v>
      </c>
      <c r="P2795" s="53">
        <v>-0.59910250331894943</v>
      </c>
      <c r="U2795" s="53">
        <v>-0.52081641986011551</v>
      </c>
    </row>
    <row r="2796" spans="1:21" x14ac:dyDescent="0.25">
      <c r="A2796" s="53" t="s">
        <v>677</v>
      </c>
      <c r="B2796" s="53">
        <f t="shared" si="43"/>
        <v>2787</v>
      </c>
      <c r="C2796" s="53">
        <v>-0.74140261820899356</v>
      </c>
      <c r="D2796" s="53">
        <v>1.1452393647608832</v>
      </c>
      <c r="E2796" s="53">
        <v>4.6264106763503863</v>
      </c>
      <c r="F2796" s="53">
        <v>-7.4864444726413543E-2</v>
      </c>
      <c r="K2796" s="53">
        <v>0.10311429443579706</v>
      </c>
      <c r="P2796" s="53">
        <v>-0.55168357587706851</v>
      </c>
      <c r="U2796" s="53">
        <v>-0.47239422939369646</v>
      </c>
    </row>
    <row r="2797" spans="1:21" x14ac:dyDescent="0.25">
      <c r="A2797" s="53" t="s">
        <v>677</v>
      </c>
      <c r="B2797" s="53">
        <f t="shared" si="43"/>
        <v>2788</v>
      </c>
      <c r="C2797" s="53">
        <v>-0.83682632998879802</v>
      </c>
      <c r="D2797" s="53">
        <v>-0.45091504959020057</v>
      </c>
      <c r="E2797" s="53">
        <v>5.6048387064964649</v>
      </c>
      <c r="F2797" s="53">
        <v>-0.5246940004687114</v>
      </c>
      <c r="K2797" s="53">
        <v>-0.43760446766308714</v>
      </c>
      <c r="P2797" s="53">
        <v>-0.88711776540707166</v>
      </c>
      <c r="U2797" s="53">
        <v>-0.81492534704240926</v>
      </c>
    </row>
    <row r="2798" spans="1:21" x14ac:dyDescent="0.25">
      <c r="A2798" s="53" t="s">
        <v>677</v>
      </c>
      <c r="B2798" s="53">
        <f t="shared" si="43"/>
        <v>2789</v>
      </c>
      <c r="C2798" s="53">
        <v>-0.7018967658298062</v>
      </c>
      <c r="D2798" s="53">
        <v>-0.48263079954488874</v>
      </c>
      <c r="E2798" s="53">
        <v>2.7553853086859399</v>
      </c>
      <c r="F2798" s="53">
        <v>-0.25210575356125575</v>
      </c>
      <c r="K2798" s="53">
        <v>-0.10993907185049076</v>
      </c>
      <c r="P2798" s="53">
        <v>-0.68385095799171125</v>
      </c>
      <c r="U2798" s="53">
        <v>-0.60735793472100852</v>
      </c>
    </row>
    <row r="2799" spans="1:21" x14ac:dyDescent="0.25">
      <c r="A2799" s="53" t="s">
        <v>677</v>
      </c>
      <c r="B2799" s="53">
        <f t="shared" si="43"/>
        <v>2790</v>
      </c>
      <c r="C2799" s="53">
        <v>-0.78256420414886585</v>
      </c>
      <c r="D2799" s="53">
        <v>3.2600945509880308</v>
      </c>
      <c r="E2799" s="53">
        <v>3.1810427912471329</v>
      </c>
      <c r="F2799" s="53">
        <v>-0.17097339702028033</v>
      </c>
      <c r="K2799" s="53">
        <v>-1.2413716224160974E-2</v>
      </c>
      <c r="P2799" s="53">
        <v>-0.6233512288974935</v>
      </c>
      <c r="U2799" s="53">
        <v>-0.54557818635032795</v>
      </c>
    </row>
    <row r="2800" spans="1:21" x14ac:dyDescent="0.25">
      <c r="A2800" s="53" t="s">
        <v>677</v>
      </c>
      <c r="B2800" s="53">
        <f t="shared" si="43"/>
        <v>2791</v>
      </c>
      <c r="C2800" s="53">
        <v>-0.82189070407900255</v>
      </c>
      <c r="D2800" s="53">
        <v>0.9156256442106625</v>
      </c>
      <c r="E2800" s="53">
        <v>2.3923405655969403</v>
      </c>
      <c r="F2800" s="53">
        <v>-7.7854850479060864E-2</v>
      </c>
      <c r="K2800" s="53">
        <v>9.9519669591556753E-2</v>
      </c>
      <c r="P2800" s="53">
        <v>-0.55391349678199842</v>
      </c>
      <c r="U2800" s="53">
        <v>-0.47467132971225412</v>
      </c>
    </row>
    <row r="2801" spans="1:21" x14ac:dyDescent="0.25">
      <c r="A2801" s="53" t="s">
        <v>677</v>
      </c>
      <c r="B2801" s="53">
        <f t="shared" si="43"/>
        <v>2792</v>
      </c>
      <c r="C2801" s="53">
        <v>-0.69839137312708977</v>
      </c>
      <c r="D2801" s="53">
        <v>7.8097155218642689</v>
      </c>
      <c r="E2801" s="53">
        <v>3.2731990337382806</v>
      </c>
      <c r="F2801" s="53">
        <v>-0.24912385004546406</v>
      </c>
      <c r="K2801" s="53">
        <v>-0.10635466714169724</v>
      </c>
      <c r="P2801" s="53">
        <v>-0.68162737713467825</v>
      </c>
      <c r="U2801" s="53">
        <v>-0.60508730858951909</v>
      </c>
    </row>
    <row r="2802" spans="1:21" x14ac:dyDescent="0.25">
      <c r="A2802" s="53" t="s">
        <v>677</v>
      </c>
      <c r="B2802" s="53">
        <f t="shared" si="43"/>
        <v>2793</v>
      </c>
      <c r="C2802" s="53">
        <v>-0.14488794266933727</v>
      </c>
      <c r="D2802" s="53">
        <v>6.6466181216148055</v>
      </c>
      <c r="E2802" s="53">
        <v>12.231916312999779</v>
      </c>
      <c r="F2802" s="53">
        <v>4.4813881540958257E-2</v>
      </c>
      <c r="K2802" s="53">
        <v>0.24697393105432242</v>
      </c>
      <c r="P2802" s="53">
        <v>-0.46244043508442273</v>
      </c>
      <c r="U2802" s="53">
        <v>-0.38126293236933001</v>
      </c>
    </row>
    <row r="2803" spans="1:21" x14ac:dyDescent="0.25">
      <c r="A2803" s="53" t="s">
        <v>677</v>
      </c>
      <c r="B2803" s="53">
        <f t="shared" si="43"/>
        <v>2794</v>
      </c>
      <c r="C2803" s="53">
        <v>4.5348832264814716</v>
      </c>
      <c r="D2803" s="53">
        <v>-0.12758888385211622</v>
      </c>
      <c r="E2803" s="53">
        <v>3.346208079723088</v>
      </c>
      <c r="F2803" s="53">
        <v>-0.6711845930644541</v>
      </c>
      <c r="K2803" s="53">
        <v>-0.61369385724708458</v>
      </c>
      <c r="P2803" s="53">
        <v>-0.99635459205363697</v>
      </c>
      <c r="U2803" s="53">
        <v>-0.92647334509255996</v>
      </c>
    </row>
    <row r="2804" spans="1:21" x14ac:dyDescent="0.25">
      <c r="A2804" s="53" t="s">
        <v>677</v>
      </c>
      <c r="B2804" s="53">
        <f t="shared" si="43"/>
        <v>2795</v>
      </c>
      <c r="C2804" s="53">
        <v>1.157843120453055</v>
      </c>
      <c r="D2804" s="53">
        <v>-1.2422341096106124</v>
      </c>
      <c r="E2804" s="53">
        <v>2.9491242087544958</v>
      </c>
      <c r="F2804" s="53">
        <v>-0.18154177190183093</v>
      </c>
      <c r="K2804" s="53">
        <v>-2.511745814240603E-2</v>
      </c>
      <c r="P2804" s="53">
        <v>-0.63123197887887772</v>
      </c>
      <c r="U2804" s="53">
        <v>-0.55362567281202679</v>
      </c>
    </row>
    <row r="2805" spans="1:21" x14ac:dyDescent="0.25">
      <c r="A2805" s="53" t="s">
        <v>677</v>
      </c>
      <c r="B2805" s="53">
        <f t="shared" si="43"/>
        <v>2796</v>
      </c>
      <c r="C2805" s="53">
        <v>0.14874662202230751</v>
      </c>
      <c r="D2805" s="53">
        <v>-0.35833971145893018</v>
      </c>
      <c r="E2805" s="53">
        <v>9.4532256701966553</v>
      </c>
      <c r="F2805" s="53">
        <v>-0.47245723672170231</v>
      </c>
      <c r="K2805" s="53">
        <v>-0.37481313288135021</v>
      </c>
      <c r="P2805" s="53">
        <v>-0.84816524152892447</v>
      </c>
      <c r="U2805" s="53">
        <v>-0.77514868754948496</v>
      </c>
    </row>
    <row r="2806" spans="1:21" x14ac:dyDescent="0.25">
      <c r="A2806" s="53" t="s">
        <v>677</v>
      </c>
      <c r="B2806" s="53">
        <f t="shared" si="43"/>
        <v>2797</v>
      </c>
      <c r="C2806" s="53">
        <v>-0.34889053424382366</v>
      </c>
      <c r="D2806" s="53">
        <v>-0.81968750601787166</v>
      </c>
      <c r="E2806" s="53">
        <v>3.9026524488256036</v>
      </c>
      <c r="F2806" s="53">
        <v>-0.31106439571091071</v>
      </c>
      <c r="K2806" s="53">
        <v>-0.18081045767035944</v>
      </c>
      <c r="P2806" s="53">
        <v>-0.72781593115276533</v>
      </c>
      <c r="U2806" s="53">
        <v>-0.65225309408252763</v>
      </c>
    </row>
    <row r="2807" spans="1:21" x14ac:dyDescent="0.25">
      <c r="A2807" s="53" t="s">
        <v>677</v>
      </c>
      <c r="B2807" s="53">
        <f t="shared" si="43"/>
        <v>2798</v>
      </c>
      <c r="C2807" s="53">
        <v>-0.83416731756287654</v>
      </c>
      <c r="D2807" s="53">
        <v>-0.88293692381268052</v>
      </c>
      <c r="E2807" s="53">
        <v>3.7491094894169255</v>
      </c>
      <c r="F2807" s="53">
        <v>-0.6627089518017919</v>
      </c>
      <c r="K2807" s="53">
        <v>-0.60350569110051322</v>
      </c>
      <c r="P2807" s="53">
        <v>-0.9900343762710242</v>
      </c>
      <c r="U2807" s="53">
        <v>-0.92001940973542562</v>
      </c>
    </row>
    <row r="2808" spans="1:21" x14ac:dyDescent="0.25">
      <c r="A2808" s="53" t="s">
        <v>677</v>
      </c>
      <c r="B2808" s="53">
        <f t="shared" si="43"/>
        <v>2799</v>
      </c>
      <c r="C2808" s="53">
        <v>-0.63250327369378934</v>
      </c>
      <c r="D2808" s="53">
        <v>-0.11847564940626423</v>
      </c>
      <c r="E2808" s="53">
        <v>12.117149664327345</v>
      </c>
      <c r="F2808" s="53">
        <v>-0.73485189331471112</v>
      </c>
      <c r="K2808" s="53">
        <v>-0.6902252975182509</v>
      </c>
      <c r="P2808" s="53">
        <v>-1.0438307727233727</v>
      </c>
      <c r="U2808" s="53">
        <v>-0.97495400011846101</v>
      </c>
    </row>
    <row r="2809" spans="1:21" x14ac:dyDescent="0.25">
      <c r="A2809" s="53" t="s">
        <v>677</v>
      </c>
      <c r="B2809" s="53">
        <f t="shared" si="43"/>
        <v>2800</v>
      </c>
      <c r="C2809" s="53">
        <v>0.62251426540977362</v>
      </c>
      <c r="D2809" s="53">
        <v>-0.56261117757287482</v>
      </c>
      <c r="E2809" s="53">
        <v>2.3691408151836049</v>
      </c>
      <c r="F2809" s="53">
        <v>-0.25674339560980058</v>
      </c>
      <c r="K2809" s="53">
        <v>-0.1155137612757083</v>
      </c>
      <c r="P2809" s="53">
        <v>-0.68730920941611318</v>
      </c>
      <c r="U2809" s="53">
        <v>-0.61088935388603283</v>
      </c>
    </row>
    <row r="2810" spans="1:21" x14ac:dyDescent="0.25">
      <c r="A2810" s="53" t="s">
        <v>677</v>
      </c>
      <c r="B2810" s="53">
        <f t="shared" si="43"/>
        <v>2801</v>
      </c>
      <c r="C2810" s="53">
        <v>2.8454536702968967</v>
      </c>
      <c r="D2810" s="53">
        <v>-0.97384863273874656</v>
      </c>
      <c r="E2810" s="53">
        <v>2.2032326300891518</v>
      </c>
      <c r="F2810" s="53">
        <v>-0.56233441236096593</v>
      </c>
      <c r="K2810" s="53">
        <v>-0.48285022055650517</v>
      </c>
      <c r="P2810" s="53">
        <v>-0.91518591009760675</v>
      </c>
      <c r="U2810" s="53">
        <v>-0.84358734176824735</v>
      </c>
    </row>
    <row r="2811" spans="1:21" x14ac:dyDescent="0.25">
      <c r="A2811" s="53" t="s">
        <v>677</v>
      </c>
      <c r="B2811" s="53">
        <f t="shared" si="43"/>
        <v>2802</v>
      </c>
      <c r="C2811" s="53">
        <v>-0.74867105122357935</v>
      </c>
      <c r="D2811" s="53">
        <v>-0.84636320951730026</v>
      </c>
      <c r="E2811" s="53">
        <v>4.6729430954799085</v>
      </c>
      <c r="F2811" s="53">
        <v>-0.67289252837060909</v>
      </c>
      <c r="K2811" s="53">
        <v>-0.61574688522779419</v>
      </c>
      <c r="P2811" s="53">
        <v>-0.99762818532441344</v>
      </c>
      <c r="U2811" s="53">
        <v>-0.92777388433419239</v>
      </c>
    </row>
    <row r="2812" spans="1:21" x14ac:dyDescent="0.25">
      <c r="A2812" s="53" t="s">
        <v>677</v>
      </c>
      <c r="B2812" s="53">
        <f t="shared" si="43"/>
        <v>2803</v>
      </c>
      <c r="C2812" s="53">
        <v>0.3753772208999937</v>
      </c>
      <c r="D2812" s="53">
        <v>-1.029495802794963</v>
      </c>
      <c r="E2812" s="53">
        <v>11.796877328045616</v>
      </c>
      <c r="F2812" s="53">
        <v>-0.34127553812201528</v>
      </c>
      <c r="K2812" s="53">
        <v>-0.21712583827972989</v>
      </c>
      <c r="P2812" s="53">
        <v>-0.75034413086770346</v>
      </c>
      <c r="U2812" s="53">
        <v>-0.67525793278958779</v>
      </c>
    </row>
    <row r="2813" spans="1:21" x14ac:dyDescent="0.25">
      <c r="A2813" s="53" t="s">
        <v>677</v>
      </c>
      <c r="B2813" s="53">
        <f t="shared" si="43"/>
        <v>2804</v>
      </c>
      <c r="C2813" s="53">
        <v>-0.75689996851122454</v>
      </c>
      <c r="D2813" s="53">
        <v>-0.74613797631656431</v>
      </c>
      <c r="E2813" s="53">
        <v>5.4768346517988578</v>
      </c>
      <c r="F2813" s="53">
        <v>-0.80896132265937437</v>
      </c>
      <c r="K2813" s="53">
        <v>-0.77930872563798526</v>
      </c>
      <c r="P2813" s="53">
        <v>-1.0990935629322924</v>
      </c>
      <c r="U2813" s="53">
        <v>-1.0313860093932772</v>
      </c>
    </row>
    <row r="2814" spans="1:21" x14ac:dyDescent="0.25">
      <c r="A2814" s="53" t="s">
        <v>677</v>
      </c>
      <c r="B2814" s="53">
        <f t="shared" si="43"/>
        <v>2805</v>
      </c>
      <c r="C2814" s="53">
        <v>-0.52283250780403834</v>
      </c>
      <c r="D2814" s="53">
        <v>-0.18116820051940233</v>
      </c>
      <c r="E2814" s="53">
        <v>4.1623647242715069</v>
      </c>
      <c r="F2814" s="53">
        <v>-0.29892222198279944</v>
      </c>
      <c r="K2814" s="53">
        <v>-0.16621492684397859</v>
      </c>
      <c r="P2814" s="53">
        <v>-0.71876161235216873</v>
      </c>
      <c r="U2814" s="53">
        <v>-0.64300720909190801</v>
      </c>
    </row>
    <row r="2815" spans="1:21" x14ac:dyDescent="0.25">
      <c r="A2815" s="53" t="s">
        <v>677</v>
      </c>
      <c r="B2815" s="53">
        <f t="shared" si="43"/>
        <v>2806</v>
      </c>
      <c r="C2815" s="53">
        <v>-0.6481963643823101</v>
      </c>
      <c r="D2815" s="53">
        <v>-0.78603196823840815</v>
      </c>
      <c r="E2815" s="53">
        <v>2.9353108184448984</v>
      </c>
      <c r="F2815" s="53">
        <v>-0.3775639899406999</v>
      </c>
      <c r="K2815" s="53">
        <v>-0.26074646412656793</v>
      </c>
      <c r="P2815" s="53">
        <v>-0.77740413008232256</v>
      </c>
      <c r="U2815" s="53">
        <v>-0.70289045226395608</v>
      </c>
    </row>
    <row r="2816" spans="1:21" x14ac:dyDescent="0.25">
      <c r="A2816" s="53" t="s">
        <v>677</v>
      </c>
      <c r="B2816" s="53">
        <f t="shared" si="43"/>
        <v>2807</v>
      </c>
      <c r="C2816" s="53">
        <v>-0.15703588896878784</v>
      </c>
      <c r="D2816" s="53">
        <v>-0.95894031840032601</v>
      </c>
      <c r="E2816" s="53">
        <v>3.482029548416568</v>
      </c>
      <c r="F2816" s="53">
        <v>-0.53024751739319775</v>
      </c>
      <c r="K2816" s="53">
        <v>-0.4442800868134299</v>
      </c>
      <c r="P2816" s="53">
        <v>-0.89125897717234182</v>
      </c>
      <c r="U2816" s="53">
        <v>-0.81915417623947318</v>
      </c>
    </row>
    <row r="2817" spans="1:21" x14ac:dyDescent="0.25">
      <c r="A2817" s="53" t="s">
        <v>677</v>
      </c>
      <c r="B2817" s="53">
        <f t="shared" si="43"/>
        <v>2808</v>
      </c>
      <c r="C2817" s="53">
        <v>2.114191214388716</v>
      </c>
      <c r="D2817" s="53">
        <v>-1.1081044915822176</v>
      </c>
      <c r="E2817" s="53">
        <v>4.915870389170153</v>
      </c>
      <c r="F2817" s="53">
        <v>-0.87080051271177195</v>
      </c>
      <c r="K2817" s="53">
        <v>-0.85364268139407629</v>
      </c>
      <c r="P2817" s="53">
        <v>-1.1452065369057083</v>
      </c>
      <c r="U2817" s="53">
        <v>-1.0784746157614942</v>
      </c>
    </row>
    <row r="2818" spans="1:21" x14ac:dyDescent="0.25">
      <c r="A2818" s="53" t="s">
        <v>677</v>
      </c>
      <c r="B2818" s="53">
        <f t="shared" si="43"/>
        <v>2809</v>
      </c>
      <c r="C2818" s="53">
        <v>-0.34044766885563899</v>
      </c>
      <c r="D2818" s="53">
        <v>-0.82974483679954514</v>
      </c>
      <c r="E2818" s="53">
        <v>8.7808833129643808</v>
      </c>
      <c r="F2818" s="53">
        <v>-0.664203848895913</v>
      </c>
      <c r="K2818" s="53">
        <v>-0.60530263595635869</v>
      </c>
      <c r="P2818" s="53">
        <v>-0.9911491087042229</v>
      </c>
      <c r="U2818" s="53">
        <v>-0.92115772705113463</v>
      </c>
    </row>
    <row r="2819" spans="1:21" x14ac:dyDescent="0.25">
      <c r="A2819" s="53" t="s">
        <v>677</v>
      </c>
      <c r="B2819" s="53">
        <f t="shared" si="43"/>
        <v>2810</v>
      </c>
      <c r="C2819" s="53">
        <v>-0.61679440166036748</v>
      </c>
      <c r="D2819" s="53">
        <v>-0.18335440405095746</v>
      </c>
      <c r="E2819" s="53">
        <v>5.9617278499898516</v>
      </c>
      <c r="F2819" s="53">
        <v>-0.52185624218607707</v>
      </c>
      <c r="K2819" s="53">
        <v>-0.43419333309859681</v>
      </c>
      <c r="P2819" s="53">
        <v>-0.88500167246149652</v>
      </c>
      <c r="U2819" s="53">
        <v>-0.81276448299121629</v>
      </c>
    </row>
    <row r="2820" spans="1:21" x14ac:dyDescent="0.25">
      <c r="A2820" s="53" t="s">
        <v>677</v>
      </c>
      <c r="B2820" s="53">
        <f t="shared" si="43"/>
        <v>2811</v>
      </c>
      <c r="C2820" s="53">
        <v>-0.55463232051809974</v>
      </c>
      <c r="D2820" s="53">
        <v>-0.47582060726444209</v>
      </c>
      <c r="E2820" s="53">
        <v>2.5970268762325786</v>
      </c>
      <c r="F2820" s="53">
        <v>-0.39981751597296489</v>
      </c>
      <c r="K2820" s="53">
        <v>-0.28749637171911202</v>
      </c>
      <c r="P2820" s="53">
        <v>-0.79399840089785345</v>
      </c>
      <c r="U2820" s="53">
        <v>-0.7198358153379274</v>
      </c>
    </row>
    <row r="2821" spans="1:21" x14ac:dyDescent="0.25">
      <c r="A2821" s="53" t="s">
        <v>677</v>
      </c>
      <c r="B2821" s="53">
        <f t="shared" si="43"/>
        <v>2812</v>
      </c>
      <c r="C2821" s="53">
        <v>-0.48082332343062822</v>
      </c>
      <c r="D2821" s="53">
        <v>-0.68947782191771834</v>
      </c>
      <c r="E2821" s="53">
        <v>4.8854219349093944</v>
      </c>
      <c r="F2821" s="53">
        <v>-0.47656350388294011</v>
      </c>
      <c r="K2821" s="53">
        <v>-0.3797490817711644</v>
      </c>
      <c r="P2821" s="53">
        <v>-0.85122725108263309</v>
      </c>
      <c r="U2821" s="53">
        <v>-0.77827548138094405</v>
      </c>
    </row>
    <row r="2822" spans="1:21" x14ac:dyDescent="0.25">
      <c r="A2822" s="53" t="s">
        <v>677</v>
      </c>
      <c r="B2822" s="53">
        <f t="shared" si="43"/>
        <v>2813</v>
      </c>
      <c r="C2822" s="53">
        <v>0.83899649493453754</v>
      </c>
      <c r="D2822" s="53">
        <v>-2.1573731765746076E-2</v>
      </c>
      <c r="E2822" s="53">
        <v>5.6280609157424779</v>
      </c>
      <c r="F2822" s="53">
        <v>-0.32855828502591528</v>
      </c>
      <c r="K2822" s="53">
        <v>-0.20183903183573348</v>
      </c>
      <c r="P2822" s="53">
        <v>-0.74086098012564316</v>
      </c>
      <c r="U2822" s="53">
        <v>-0.66557414287222572</v>
      </c>
    </row>
    <row r="2823" spans="1:21" x14ac:dyDescent="0.25">
      <c r="A2823" s="53" t="s">
        <v>677</v>
      </c>
      <c r="B2823" s="53">
        <f t="shared" si="43"/>
        <v>2814</v>
      </c>
      <c r="C2823" s="53">
        <v>-0.84147429405121033</v>
      </c>
      <c r="D2823" s="53">
        <v>0.98521427014063057</v>
      </c>
      <c r="E2823" s="53">
        <v>8.6036756898925226</v>
      </c>
      <c r="F2823" s="53">
        <v>-0.3645593512947235</v>
      </c>
      <c r="K2823" s="53">
        <v>-0.24511420515107252</v>
      </c>
      <c r="P2823" s="53">
        <v>-0.76770667830607087</v>
      </c>
      <c r="U2823" s="53">
        <v>-0.69298782725152619</v>
      </c>
    </row>
    <row r="2824" spans="1:21" x14ac:dyDescent="0.25">
      <c r="A2824" s="53" t="s">
        <v>677</v>
      </c>
      <c r="B2824" s="53">
        <f t="shared" si="43"/>
        <v>2815</v>
      </c>
      <c r="C2824" s="53">
        <v>-0.49753364958020663</v>
      </c>
      <c r="D2824" s="53">
        <v>0.84601486771625212</v>
      </c>
      <c r="E2824" s="53">
        <v>10.077369552724853</v>
      </c>
      <c r="F2824" s="53">
        <v>-0.73122025482485087</v>
      </c>
      <c r="K2824" s="53">
        <v>-0.68585987723058783</v>
      </c>
      <c r="P2824" s="53">
        <v>-1.0411226898551806</v>
      </c>
      <c r="U2824" s="53">
        <v>-0.97218862115447735</v>
      </c>
    </row>
    <row r="2825" spans="1:21" x14ac:dyDescent="0.25">
      <c r="A2825" s="53" t="s">
        <v>677</v>
      </c>
      <c r="B2825" s="53">
        <f t="shared" si="43"/>
        <v>2816</v>
      </c>
      <c r="C2825" s="53">
        <v>-0.82702300726225486</v>
      </c>
      <c r="D2825" s="53">
        <v>0.743787332875541</v>
      </c>
      <c r="E2825" s="53">
        <v>4.714178730433523</v>
      </c>
      <c r="F2825" s="53">
        <v>-7.5460764770337863E-2</v>
      </c>
      <c r="K2825" s="53">
        <v>0.10239748640962495</v>
      </c>
      <c r="P2825" s="53">
        <v>-0.55212824681538464</v>
      </c>
      <c r="U2825" s="53">
        <v>-0.47284830842988756</v>
      </c>
    </row>
    <row r="2826" spans="1:21" x14ac:dyDescent="0.25">
      <c r="A2826" s="53" t="s">
        <v>677</v>
      </c>
      <c r="B2826" s="53">
        <f t="shared" si="43"/>
        <v>2817</v>
      </c>
      <c r="C2826" s="53">
        <v>3.7039305518138854</v>
      </c>
      <c r="D2826" s="53">
        <v>1.261781320265438</v>
      </c>
      <c r="E2826" s="53">
        <v>9.788681266251702</v>
      </c>
      <c r="F2826" s="53">
        <v>-0.15513100009166914</v>
      </c>
      <c r="K2826" s="53">
        <v>6.6296773158254114E-3</v>
      </c>
      <c r="P2826" s="53">
        <v>-0.61153768417566623</v>
      </c>
      <c r="U2826" s="53">
        <v>-0.53351469728670475</v>
      </c>
    </row>
    <row r="2827" spans="1:21" x14ac:dyDescent="0.25">
      <c r="A2827" s="53" t="s">
        <v>677</v>
      </c>
      <c r="B2827" s="53">
        <f t="shared" ref="B2827:B2890" si="44">B2826+1</f>
        <v>2818</v>
      </c>
      <c r="C2827" s="53">
        <v>-0.67610173496249293</v>
      </c>
      <c r="D2827" s="53">
        <v>0.88501361884575325</v>
      </c>
      <c r="E2827" s="53">
        <v>13.946472659039248</v>
      </c>
      <c r="F2827" s="53">
        <v>-0.15886156782522981</v>
      </c>
      <c r="K2827" s="53">
        <v>2.1453388790407119E-3</v>
      </c>
      <c r="P2827" s="53">
        <v>-0.6143195377649191</v>
      </c>
      <c r="U2827" s="53">
        <v>-0.53635540777121726</v>
      </c>
    </row>
    <row r="2828" spans="1:21" x14ac:dyDescent="0.25">
      <c r="A2828" s="53" t="s">
        <v>677</v>
      </c>
      <c r="B2828" s="53">
        <f t="shared" si="44"/>
        <v>2819</v>
      </c>
      <c r="C2828" s="53">
        <v>0.55396351399652977</v>
      </c>
      <c r="D2828" s="53">
        <v>0.95878771201349922</v>
      </c>
      <c r="E2828" s="53">
        <v>4.8379718211269198</v>
      </c>
      <c r="F2828" s="53">
        <v>-8.0562415152292802E-2</v>
      </c>
      <c r="K2828" s="53">
        <v>9.6265034586534168E-2</v>
      </c>
      <c r="P2828" s="53">
        <v>-0.55593250542687711</v>
      </c>
      <c r="U2828" s="53">
        <v>-0.47673305540766309</v>
      </c>
    </row>
    <row r="2829" spans="1:21" x14ac:dyDescent="0.25">
      <c r="A2829" s="53" t="s">
        <v>677</v>
      </c>
      <c r="B2829" s="53">
        <f t="shared" si="44"/>
        <v>2820</v>
      </c>
      <c r="C2829" s="53">
        <v>-5.5922699055823144E-2</v>
      </c>
      <c r="D2829" s="53">
        <v>0.99327688665861003</v>
      </c>
      <c r="E2829" s="53">
        <v>6.163709628913943</v>
      </c>
      <c r="F2829" s="53">
        <v>-8.0926887649665144E-2</v>
      </c>
      <c r="K2829" s="53">
        <v>9.5826919493645163E-2</v>
      </c>
      <c r="P2829" s="53">
        <v>-0.55620428956200429</v>
      </c>
      <c r="U2829" s="53">
        <v>-0.47701058979881966</v>
      </c>
    </row>
    <row r="2830" spans="1:21" x14ac:dyDescent="0.25">
      <c r="A2830" s="53" t="s">
        <v>677</v>
      </c>
      <c r="B2830" s="53">
        <f t="shared" si="44"/>
        <v>2821</v>
      </c>
      <c r="C2830" s="53">
        <v>0.79949671345078943</v>
      </c>
      <c r="D2830" s="53">
        <v>-0.33213104925459752</v>
      </c>
      <c r="E2830" s="53">
        <v>3.0206395708298555</v>
      </c>
      <c r="F2830" s="53">
        <v>-8.0762098388773393E-2</v>
      </c>
      <c r="K2830" s="53">
        <v>9.6025004844016451E-2</v>
      </c>
      <c r="P2830" s="53">
        <v>-0.55608140756933655</v>
      </c>
      <c r="U2830" s="53">
        <v>-0.47688510793799216</v>
      </c>
    </row>
    <row r="2831" spans="1:21" x14ac:dyDescent="0.25">
      <c r="A2831" s="53" t="s">
        <v>677</v>
      </c>
      <c r="B2831" s="53">
        <f t="shared" si="44"/>
        <v>2822</v>
      </c>
      <c r="C2831" s="53">
        <v>-0.68843661611520757</v>
      </c>
      <c r="D2831" s="53">
        <v>1.3203797460082169</v>
      </c>
      <c r="E2831" s="53">
        <v>9.5059701368136196</v>
      </c>
      <c r="F2831" s="53">
        <v>-3.8776894300952408E-2</v>
      </c>
      <c r="K2831" s="53">
        <v>0.14649342625170492</v>
      </c>
      <c r="P2831" s="53">
        <v>-0.52477338717434463</v>
      </c>
      <c r="U2831" s="53">
        <v>-0.44491469003786316</v>
      </c>
    </row>
    <row r="2832" spans="1:21" x14ac:dyDescent="0.25">
      <c r="A2832" s="53" t="s">
        <v>677</v>
      </c>
      <c r="B2832" s="53">
        <f t="shared" si="44"/>
        <v>2823</v>
      </c>
      <c r="C2832" s="53">
        <v>-0.84271518806226997</v>
      </c>
      <c r="D2832" s="53">
        <v>1.3490723193078491</v>
      </c>
      <c r="E2832" s="53">
        <v>5.7712785747464617</v>
      </c>
      <c r="F2832" s="53">
        <v>4.9555310543968965E-2</v>
      </c>
      <c r="K2832" s="53">
        <v>0.25267337785224792</v>
      </c>
      <c r="P2832" s="53">
        <v>-0.45890479058410877</v>
      </c>
      <c r="U2832" s="53">
        <v>-0.37765248268917667</v>
      </c>
    </row>
    <row r="2833" spans="1:21" x14ac:dyDescent="0.25">
      <c r="A2833" s="53" t="s">
        <v>677</v>
      </c>
      <c r="B2833" s="53">
        <f t="shared" si="44"/>
        <v>2824</v>
      </c>
      <c r="C2833" s="53">
        <v>-0.28483995216167618</v>
      </c>
      <c r="D2833" s="53">
        <v>0.43634878502759245</v>
      </c>
      <c r="E2833" s="53">
        <v>2.7423281699703939</v>
      </c>
      <c r="F2833" s="53">
        <v>-5.65394459346994E-3</v>
      </c>
      <c r="K2833" s="53">
        <v>0.18630895223095842</v>
      </c>
      <c r="P2833" s="53">
        <v>-0.50007387677503778</v>
      </c>
      <c r="U2833" s="53">
        <v>-0.41969260127492325</v>
      </c>
    </row>
    <row r="2834" spans="1:21" x14ac:dyDescent="0.25">
      <c r="A2834" s="53" t="s">
        <v>677</v>
      </c>
      <c r="B2834" s="53">
        <f t="shared" si="44"/>
        <v>2825</v>
      </c>
      <c r="C2834" s="53">
        <v>-0.34287816999286208</v>
      </c>
      <c r="D2834" s="53">
        <v>1.1896948266443492</v>
      </c>
      <c r="E2834" s="53">
        <v>4.5643144502532413</v>
      </c>
      <c r="F2834" s="53">
        <v>7.2396057735102062E-2</v>
      </c>
      <c r="K2834" s="53">
        <v>0.28012915613302958</v>
      </c>
      <c r="P2834" s="53">
        <v>-0.44187263379380071</v>
      </c>
      <c r="U2834" s="53">
        <v>-0.36025996909499969</v>
      </c>
    </row>
    <row r="2835" spans="1:21" x14ac:dyDescent="0.25">
      <c r="A2835" s="53" t="s">
        <v>677</v>
      </c>
      <c r="B2835" s="53">
        <f t="shared" si="44"/>
        <v>2826</v>
      </c>
      <c r="C2835" s="53">
        <v>-0.72852240060108142</v>
      </c>
      <c r="D2835" s="53">
        <v>-1.1059689683432208</v>
      </c>
      <c r="E2835" s="53">
        <v>4.3444339512380807</v>
      </c>
      <c r="F2835" s="53">
        <v>3.9793867549028021E-2</v>
      </c>
      <c r="K2835" s="53">
        <v>0.2409396104615896</v>
      </c>
      <c r="P2835" s="53">
        <v>-0.46618381811320947</v>
      </c>
      <c r="U2835" s="53">
        <v>-0.38508551579302375</v>
      </c>
    </row>
    <row r="2836" spans="1:21" x14ac:dyDescent="0.25">
      <c r="A2836" s="53" t="s">
        <v>677</v>
      </c>
      <c r="B2836" s="53">
        <f t="shared" si="44"/>
        <v>2827</v>
      </c>
      <c r="C2836" s="53">
        <v>-0.8735432846008977</v>
      </c>
      <c r="D2836" s="53">
        <v>-0.37373873910979849</v>
      </c>
      <c r="E2836" s="53">
        <v>7.8273568976423533</v>
      </c>
      <c r="F2836" s="53">
        <v>6.8828752837454141E-2</v>
      </c>
      <c r="K2836" s="53">
        <v>0.27584106820358612</v>
      </c>
      <c r="P2836" s="53">
        <v>-0.44453274363290263</v>
      </c>
      <c r="U2836" s="53">
        <v>-0.36297636004349726</v>
      </c>
    </row>
    <row r="2837" spans="1:21" x14ac:dyDescent="0.25">
      <c r="A2837" s="53" t="s">
        <v>677</v>
      </c>
      <c r="B2837" s="53">
        <f t="shared" si="44"/>
        <v>2828</v>
      </c>
      <c r="C2837" s="53">
        <v>-0.52203285999754201</v>
      </c>
      <c r="D2837" s="53">
        <v>-0.36785959645785726</v>
      </c>
      <c r="E2837" s="53">
        <v>2.593163081927929</v>
      </c>
      <c r="F2837" s="53">
        <v>6.0899059594394525E-2</v>
      </c>
      <c r="K2837" s="53">
        <v>0.26630916026317619</v>
      </c>
      <c r="P2837" s="53">
        <v>-0.45044585048026831</v>
      </c>
      <c r="U2837" s="53">
        <v>-0.3690145730832663</v>
      </c>
    </row>
    <row r="2838" spans="1:21" x14ac:dyDescent="0.25">
      <c r="A2838" s="53" t="s">
        <v>677</v>
      </c>
      <c r="B2838" s="53">
        <f t="shared" si="44"/>
        <v>2829</v>
      </c>
      <c r="C2838" s="53">
        <v>-0.8056592577192293</v>
      </c>
      <c r="D2838" s="53">
        <v>-0.6158069091121009</v>
      </c>
      <c r="E2838" s="53">
        <v>6.3053006857056291</v>
      </c>
      <c r="F2838" s="53">
        <v>0.11255163514422133</v>
      </c>
      <c r="K2838" s="53">
        <v>0.32839827013598755</v>
      </c>
      <c r="P2838" s="53">
        <v>-0.41192895092238491</v>
      </c>
      <c r="U2838" s="53">
        <v>-0.32968275460521895</v>
      </c>
    </row>
    <row r="2839" spans="1:21" x14ac:dyDescent="0.25">
      <c r="A2839" s="53" t="s">
        <v>677</v>
      </c>
      <c r="B2839" s="53">
        <f t="shared" si="44"/>
        <v>2830</v>
      </c>
      <c r="C2839" s="53">
        <v>2.0122674530351192</v>
      </c>
      <c r="D2839" s="53">
        <v>1.519821474213418</v>
      </c>
      <c r="E2839" s="53">
        <v>8.5479329268504589</v>
      </c>
      <c r="F2839" s="53">
        <v>0.31061105377072318</v>
      </c>
      <c r="K2839" s="53">
        <v>0.56647609827029521</v>
      </c>
      <c r="P2839" s="53">
        <v>-0.26423767604354026</v>
      </c>
      <c r="U2839" s="53">
        <v>-0.17886671071268384</v>
      </c>
    </row>
    <row r="2840" spans="1:21" x14ac:dyDescent="0.25">
      <c r="A2840" s="53" t="s">
        <v>677</v>
      </c>
      <c r="B2840" s="53">
        <f t="shared" si="44"/>
        <v>2831</v>
      </c>
      <c r="C2840" s="53">
        <v>-0.46601090537422241</v>
      </c>
      <c r="D2840" s="53">
        <v>-0.77799878636498332</v>
      </c>
      <c r="E2840" s="53">
        <v>5.8990793016814962</v>
      </c>
      <c r="F2840" s="53">
        <v>0.33643946710485062</v>
      </c>
      <c r="K2840" s="53">
        <v>0.59752320824056282</v>
      </c>
      <c r="P2840" s="53">
        <v>-0.2449776412526242</v>
      </c>
      <c r="U2840" s="53">
        <v>-0.159199182926893</v>
      </c>
    </row>
    <row r="2841" spans="1:21" x14ac:dyDescent="0.25">
      <c r="A2841" s="53" t="s">
        <v>677</v>
      </c>
      <c r="B2841" s="53">
        <f t="shared" si="44"/>
        <v>2832</v>
      </c>
      <c r="C2841" s="53">
        <v>-0.49945340991372095</v>
      </c>
      <c r="D2841" s="53">
        <v>1.5567283966404679</v>
      </c>
      <c r="E2841" s="53">
        <v>7.8596061505295971</v>
      </c>
      <c r="F2841" s="53">
        <v>0.25436453070889664</v>
      </c>
      <c r="K2841" s="53">
        <v>0.49886482210110383</v>
      </c>
      <c r="P2841" s="53">
        <v>-0.30618024437031582</v>
      </c>
      <c r="U2841" s="53">
        <v>-0.22169667633472695</v>
      </c>
    </row>
    <row r="2842" spans="1:21" x14ac:dyDescent="0.25">
      <c r="A2842" s="53" t="s">
        <v>677</v>
      </c>
      <c r="B2842" s="53">
        <f t="shared" si="44"/>
        <v>2833</v>
      </c>
      <c r="C2842" s="53">
        <v>-0.61300708273880844</v>
      </c>
      <c r="D2842" s="53">
        <v>0.65679313150836849</v>
      </c>
      <c r="E2842" s="53">
        <v>2.1594806114619307</v>
      </c>
      <c r="F2842" s="53">
        <v>8.6344186124562614E-2</v>
      </c>
      <c r="K2842" s="53">
        <v>0.2968955393554476</v>
      </c>
      <c r="P2842" s="53">
        <v>-0.43147162949772128</v>
      </c>
      <c r="U2842" s="53">
        <v>-0.34963890619381777</v>
      </c>
    </row>
    <row r="2843" spans="1:21" x14ac:dyDescent="0.25">
      <c r="A2843" s="53" t="s">
        <v>677</v>
      </c>
      <c r="B2843" s="53">
        <f t="shared" si="44"/>
        <v>2834</v>
      </c>
      <c r="C2843" s="53">
        <v>-0.53865639372223084</v>
      </c>
      <c r="D2843" s="53">
        <v>1.6334379691219432</v>
      </c>
      <c r="E2843" s="53">
        <v>7.5088738247885658</v>
      </c>
      <c r="F2843" s="53">
        <v>4.522781617414668E-2</v>
      </c>
      <c r="K2843" s="53">
        <v>0.24747150223342859</v>
      </c>
      <c r="P2843" s="53">
        <v>-0.46213176744258044</v>
      </c>
      <c r="U2843" s="53">
        <v>-0.38094773411094618</v>
      </c>
    </row>
    <row r="2844" spans="1:21" x14ac:dyDescent="0.25">
      <c r="A2844" s="53" t="s">
        <v>677</v>
      </c>
      <c r="B2844" s="53">
        <f t="shared" si="44"/>
        <v>2835</v>
      </c>
      <c r="C2844" s="53">
        <v>0.75932231676301487</v>
      </c>
      <c r="D2844" s="53">
        <v>-1.1362450509388748</v>
      </c>
      <c r="E2844" s="53">
        <v>2.6067452312833104</v>
      </c>
      <c r="F2844" s="53">
        <v>5.7943552789403802E-2</v>
      </c>
      <c r="K2844" s="53">
        <v>0.262756485787769</v>
      </c>
      <c r="P2844" s="53">
        <v>-0.45264974752777676</v>
      </c>
      <c r="U2844" s="53">
        <v>-0.37126509894624854</v>
      </c>
    </row>
    <row r="2845" spans="1:21" x14ac:dyDescent="0.25">
      <c r="A2845" s="53" t="s">
        <v>677</v>
      </c>
      <c r="B2845" s="53">
        <f t="shared" si="44"/>
        <v>2836</v>
      </c>
      <c r="C2845" s="53">
        <v>-0.32846147885539495</v>
      </c>
      <c r="D2845" s="53">
        <v>0.36408264063335199</v>
      </c>
      <c r="E2845" s="53">
        <v>15.568242145216258</v>
      </c>
      <c r="F2845" s="53">
        <v>0.18142923044166337</v>
      </c>
      <c r="K2845" s="53">
        <v>0.4111927588265375</v>
      </c>
      <c r="P2845" s="53">
        <v>-0.36056749621039397</v>
      </c>
      <c r="U2845" s="53">
        <v>-0.27723462309181401</v>
      </c>
    </row>
    <row r="2846" spans="1:21" x14ac:dyDescent="0.25">
      <c r="A2846" s="53" t="s">
        <v>677</v>
      </c>
      <c r="B2846" s="53">
        <f t="shared" si="44"/>
        <v>2837</v>
      </c>
      <c r="C2846" s="53">
        <v>-0.73610886699477196</v>
      </c>
      <c r="D2846" s="53">
        <v>0.9287926457481821</v>
      </c>
      <c r="E2846" s="53">
        <v>4.2876235807106386</v>
      </c>
      <c r="F2846" s="53">
        <v>7.930548255541757E-2</v>
      </c>
      <c r="K2846" s="53">
        <v>0.28843464781974448</v>
      </c>
      <c r="P2846" s="53">
        <v>-0.43672033269411759</v>
      </c>
      <c r="U2846" s="53">
        <v>-0.35499865850346468</v>
      </c>
    </row>
    <row r="2847" spans="1:21" x14ac:dyDescent="0.25">
      <c r="A2847" s="53" t="s">
        <v>677</v>
      </c>
      <c r="B2847" s="53">
        <f t="shared" si="44"/>
        <v>2838</v>
      </c>
      <c r="C2847" s="53">
        <v>-0.36320829613759026</v>
      </c>
      <c r="D2847" s="53">
        <v>1.0187550973314923</v>
      </c>
      <c r="E2847" s="53">
        <v>8.2183331096982357</v>
      </c>
      <c r="F2847" s="53">
        <v>6.3379932755939311E-2</v>
      </c>
      <c r="K2847" s="53">
        <v>0.26929130015974478</v>
      </c>
      <c r="P2847" s="53">
        <v>-0.44859588382590682</v>
      </c>
      <c r="U2847" s="53">
        <v>-0.36712546587383371</v>
      </c>
    </row>
    <row r="2848" spans="1:21" x14ac:dyDescent="0.25">
      <c r="A2848" s="53" t="s">
        <v>677</v>
      </c>
      <c r="B2848" s="53">
        <f t="shared" si="44"/>
        <v>2839</v>
      </c>
      <c r="C2848" s="53">
        <v>-0.73202566525854929</v>
      </c>
      <c r="D2848" s="53">
        <v>-0.90420508036985914</v>
      </c>
      <c r="E2848" s="53">
        <v>3.1399637515857903</v>
      </c>
      <c r="F2848" s="53">
        <v>6.3188746784246602E-2</v>
      </c>
      <c r="K2848" s="53">
        <v>0.26906148457598716</v>
      </c>
      <c r="P2848" s="53">
        <v>-0.44873844962809917</v>
      </c>
      <c r="U2848" s="53">
        <v>-0.36727104800316845</v>
      </c>
    </row>
    <row r="2849" spans="1:21" x14ac:dyDescent="0.25">
      <c r="A2849" s="53" t="s">
        <v>677</v>
      </c>
      <c r="B2849" s="53">
        <f t="shared" si="44"/>
        <v>2840</v>
      </c>
      <c r="C2849" s="53">
        <v>-0.51859878664305115</v>
      </c>
      <c r="D2849" s="53">
        <v>0.59832793233667825</v>
      </c>
      <c r="E2849" s="53">
        <v>4.3800456647795585</v>
      </c>
      <c r="F2849" s="53">
        <v>0.14135588607076943</v>
      </c>
      <c r="K2849" s="53">
        <v>0.36302249325642533</v>
      </c>
      <c r="P2849" s="53">
        <v>-0.39044985858346193</v>
      </c>
      <c r="U2849" s="53">
        <v>-0.30774921969859576</v>
      </c>
    </row>
    <row r="2850" spans="1:21" x14ac:dyDescent="0.25">
      <c r="A2850" s="53" t="s">
        <v>677</v>
      </c>
      <c r="B2850" s="53">
        <f t="shared" si="44"/>
        <v>2841</v>
      </c>
      <c r="C2850" s="53">
        <v>-0.50218616308514763</v>
      </c>
      <c r="D2850" s="53">
        <v>0.9277323173708476</v>
      </c>
      <c r="E2850" s="53">
        <v>2.4832768514567949</v>
      </c>
      <c r="F2850" s="53">
        <v>2.0087373019599047E-2</v>
      </c>
      <c r="K2850" s="53">
        <v>0.21725136856810723</v>
      </c>
      <c r="P2850" s="53">
        <v>-0.48087878854495092</v>
      </c>
      <c r="U2850" s="53">
        <v>-0.40009139415280542</v>
      </c>
    </row>
    <row r="2851" spans="1:21" x14ac:dyDescent="0.25">
      <c r="A2851" s="53" t="s">
        <v>677</v>
      </c>
      <c r="B2851" s="53">
        <f t="shared" si="44"/>
        <v>2842</v>
      </c>
      <c r="C2851" s="53">
        <v>-0.4431528653294135</v>
      </c>
      <c r="D2851" s="53">
        <v>1.5754410244300232</v>
      </c>
      <c r="E2851" s="53">
        <v>4.8477247718291414</v>
      </c>
      <c r="F2851" s="53">
        <v>9.2296771197909536E-2</v>
      </c>
      <c r="K2851" s="53">
        <v>0.3040508593895816</v>
      </c>
      <c r="P2851" s="53">
        <v>-0.42703283590535362</v>
      </c>
      <c r="U2851" s="53">
        <v>-0.34510619910055451</v>
      </c>
    </row>
    <row r="2852" spans="1:21" x14ac:dyDescent="0.25">
      <c r="A2852" s="53" t="s">
        <v>677</v>
      </c>
      <c r="B2852" s="53">
        <f t="shared" si="44"/>
        <v>2843</v>
      </c>
      <c r="C2852" s="53">
        <v>-0.43677269232322485</v>
      </c>
      <c r="D2852" s="53">
        <v>1.6874570155129502</v>
      </c>
      <c r="E2852" s="53">
        <v>4.9279837398181154</v>
      </c>
      <c r="F2852" s="53">
        <v>0.18130875225379062</v>
      </c>
      <c r="K2852" s="53">
        <v>0.41104793771424092</v>
      </c>
      <c r="P2852" s="53">
        <v>-0.36065733580138848</v>
      </c>
      <c r="U2852" s="53">
        <v>-0.27732636345839851</v>
      </c>
    </row>
    <row r="2853" spans="1:21" x14ac:dyDescent="0.25">
      <c r="A2853" s="53" t="s">
        <v>677</v>
      </c>
      <c r="B2853" s="53">
        <f t="shared" si="44"/>
        <v>2844</v>
      </c>
      <c r="C2853" s="53">
        <v>0.10338074459393427</v>
      </c>
      <c r="D2853" s="53">
        <v>0.78819545569637106</v>
      </c>
      <c r="E2853" s="53">
        <v>6.359873262520451</v>
      </c>
      <c r="F2853" s="53">
        <v>-4.1800980844514599E-2</v>
      </c>
      <c r="K2853" s="53">
        <v>0.14285831532704255</v>
      </c>
      <c r="P2853" s="53">
        <v>-0.52702842356726121</v>
      </c>
      <c r="U2853" s="53">
        <v>-0.44721743722379109</v>
      </c>
    </row>
    <row r="2854" spans="1:21" x14ac:dyDescent="0.25">
      <c r="A2854" s="53" t="s">
        <v>677</v>
      </c>
      <c r="B2854" s="53">
        <f t="shared" si="44"/>
        <v>2845</v>
      </c>
      <c r="C2854" s="53">
        <v>-0.56337410665470211</v>
      </c>
      <c r="D2854" s="53">
        <v>0.25052046557140822</v>
      </c>
      <c r="E2854" s="53">
        <v>3.5845693540091816</v>
      </c>
      <c r="F2854" s="53">
        <v>0.14897119046081447</v>
      </c>
      <c r="K2854" s="53">
        <v>0.37217648927608737</v>
      </c>
      <c r="P2854" s="53">
        <v>-0.38477118891071493</v>
      </c>
      <c r="U2854" s="53">
        <v>-0.30195040392346773</v>
      </c>
    </row>
    <row r="2855" spans="1:21" x14ac:dyDescent="0.25">
      <c r="A2855" s="53" t="s">
        <v>677</v>
      </c>
      <c r="B2855" s="53">
        <f t="shared" si="44"/>
        <v>2846</v>
      </c>
      <c r="C2855" s="53">
        <v>-0.12442671799876825</v>
      </c>
      <c r="D2855" s="53">
        <v>0.96362139774450217</v>
      </c>
      <c r="E2855" s="53">
        <v>4.2305661829120114</v>
      </c>
      <c r="F2855" s="53">
        <v>0.28174155936345779</v>
      </c>
      <c r="K2855" s="53">
        <v>0.53177344905784518</v>
      </c>
      <c r="P2855" s="53">
        <v>-0.28576541990790694</v>
      </c>
      <c r="U2855" s="53">
        <v>-0.20084992648639124</v>
      </c>
    </row>
    <row r="2856" spans="1:21" x14ac:dyDescent="0.25">
      <c r="A2856" s="53" t="s">
        <v>677</v>
      </c>
      <c r="B2856" s="53">
        <f t="shared" si="44"/>
        <v>2847</v>
      </c>
      <c r="C2856" s="53">
        <v>-0.91388276887366415</v>
      </c>
      <c r="D2856" s="53">
        <v>6.3024265791591538E-2</v>
      </c>
      <c r="E2856" s="53">
        <v>3.5166695457826123</v>
      </c>
      <c r="F2856" s="53">
        <v>5.1093608822603491E-2</v>
      </c>
      <c r="K2856" s="53">
        <v>0.25452249321237475</v>
      </c>
      <c r="P2856" s="53">
        <v>-0.45775769424559076</v>
      </c>
      <c r="U2856" s="53">
        <v>-0.37648111673082324</v>
      </c>
    </row>
    <row r="2857" spans="1:21" x14ac:dyDescent="0.25">
      <c r="A2857" s="53" t="s">
        <v>677</v>
      </c>
      <c r="B2857" s="53">
        <f t="shared" si="44"/>
        <v>2848</v>
      </c>
      <c r="C2857" s="53">
        <v>-0.86354421651599655</v>
      </c>
      <c r="D2857" s="53">
        <v>0.44496918308781652</v>
      </c>
      <c r="E2857" s="53">
        <v>4.0803480505723257</v>
      </c>
      <c r="F2857" s="53">
        <v>0.23265330817014282</v>
      </c>
      <c r="K2857" s="53">
        <v>0.4727667918028593</v>
      </c>
      <c r="P2857" s="53">
        <v>-0.322370123943646</v>
      </c>
      <c r="U2857" s="53">
        <v>-0.2382290922838019</v>
      </c>
    </row>
    <row r="2858" spans="1:21" x14ac:dyDescent="0.25">
      <c r="A2858" s="53" t="s">
        <v>677</v>
      </c>
      <c r="B2858" s="53">
        <f t="shared" si="44"/>
        <v>2849</v>
      </c>
      <c r="C2858" s="53">
        <v>-0.89888705551801673</v>
      </c>
      <c r="D2858" s="53">
        <v>-0.83055055052941251</v>
      </c>
      <c r="E2858" s="53">
        <v>4.7781558700942659</v>
      </c>
      <c r="F2858" s="53">
        <v>2.2827713567307981E-2</v>
      </c>
      <c r="K2858" s="53">
        <v>0.22054540189644511</v>
      </c>
      <c r="P2858" s="53">
        <v>-0.47883533920080967</v>
      </c>
      <c r="U2858" s="53">
        <v>-0.39800471065555082</v>
      </c>
    </row>
    <row r="2859" spans="1:21" x14ac:dyDescent="0.25">
      <c r="A2859" s="53" t="s">
        <v>677</v>
      </c>
      <c r="B2859" s="53">
        <f t="shared" si="44"/>
        <v>2850</v>
      </c>
      <c r="C2859" s="53">
        <v>1.4679121559708754</v>
      </c>
      <c r="D2859" s="53">
        <v>-0.8473585927380175</v>
      </c>
      <c r="E2859" s="53">
        <v>3.5775834538057754</v>
      </c>
      <c r="F2859" s="53">
        <v>0.31817233663828737</v>
      </c>
      <c r="K2859" s="53">
        <v>0.57556515758139815</v>
      </c>
      <c r="P2859" s="53">
        <v>-0.25859928977453861</v>
      </c>
      <c r="U2859" s="53">
        <v>-0.17310903063492436</v>
      </c>
    </row>
    <row r="2860" spans="1:21" x14ac:dyDescent="0.25">
      <c r="A2860" s="53" t="s">
        <v>677</v>
      </c>
      <c r="B2860" s="53">
        <f t="shared" si="44"/>
        <v>2851</v>
      </c>
      <c r="C2860" s="53">
        <v>-0.74416359781236907</v>
      </c>
      <c r="D2860" s="53">
        <v>-0.71471052677232649</v>
      </c>
      <c r="E2860" s="53">
        <v>4.3689890029549083</v>
      </c>
      <c r="F2860" s="53">
        <v>-5.01282257555919E-2</v>
      </c>
      <c r="K2860" s="53">
        <v>0.13284852939249739</v>
      </c>
      <c r="P2860" s="53">
        <v>-0.53323798141446777</v>
      </c>
      <c r="U2860" s="53">
        <v>-0.45355837340709504</v>
      </c>
    </row>
    <row r="2861" spans="1:21" x14ac:dyDescent="0.25">
      <c r="A2861" s="53" t="s">
        <v>677</v>
      </c>
      <c r="B2861" s="53">
        <f t="shared" si="44"/>
        <v>2852</v>
      </c>
      <c r="C2861" s="53">
        <v>-0.92851067844615387</v>
      </c>
      <c r="D2861" s="53">
        <v>0.29604717946634512</v>
      </c>
      <c r="E2861" s="53">
        <v>3.2911815132925533</v>
      </c>
      <c r="F2861" s="53">
        <v>5.2956006403713889E-2</v>
      </c>
      <c r="K2861" s="53">
        <v>0.25676119296373318</v>
      </c>
      <c r="P2861" s="53">
        <v>-0.45636891973038235</v>
      </c>
      <c r="U2861" s="53">
        <v>-0.37506295930470368</v>
      </c>
    </row>
    <row r="2862" spans="1:21" x14ac:dyDescent="0.25">
      <c r="A2862" s="53" t="s">
        <v>677</v>
      </c>
      <c r="B2862" s="53">
        <f t="shared" si="44"/>
        <v>2853</v>
      </c>
      <c r="C2862" s="53">
        <v>-0.58214560373336643</v>
      </c>
      <c r="D2862" s="53">
        <v>-0.77382272628050008</v>
      </c>
      <c r="E2862" s="53">
        <v>2.809639240557253</v>
      </c>
      <c r="F2862" s="53">
        <v>5.5401985589669828E-2</v>
      </c>
      <c r="K2862" s="53">
        <v>0.25970138846815538</v>
      </c>
      <c r="P2862" s="53">
        <v>-0.4545449732258125</v>
      </c>
      <c r="U2862" s="53">
        <v>-0.37320042276477267</v>
      </c>
    </row>
    <row r="2863" spans="1:21" x14ac:dyDescent="0.25">
      <c r="A2863" s="53" t="s">
        <v>677</v>
      </c>
      <c r="B2863" s="53">
        <f t="shared" si="44"/>
        <v>2854</v>
      </c>
      <c r="C2863" s="53">
        <v>-0.47075081789639023</v>
      </c>
      <c r="D2863" s="53">
        <v>0.79523537245019016</v>
      </c>
      <c r="E2863" s="53">
        <v>3.4916987396555847</v>
      </c>
      <c r="F2863" s="53">
        <v>6.1817057543515075E-2</v>
      </c>
      <c r="K2863" s="53">
        <v>0.26741264203381854</v>
      </c>
      <c r="P2863" s="53">
        <v>-0.44976130698124162</v>
      </c>
      <c r="U2863" s="53">
        <v>-0.36831554639749731</v>
      </c>
    </row>
    <row r="2864" spans="1:21" x14ac:dyDescent="0.25">
      <c r="A2864" s="53" t="s">
        <v>677</v>
      </c>
      <c r="B2864" s="53">
        <f t="shared" si="44"/>
        <v>2855</v>
      </c>
      <c r="C2864" s="53">
        <v>-0.49628425830435963</v>
      </c>
      <c r="D2864" s="53">
        <v>-0.68186889669134931</v>
      </c>
      <c r="E2864" s="53">
        <v>2.3795656514243366</v>
      </c>
      <c r="F2864" s="53">
        <v>-4.2948101646739158E-2</v>
      </c>
      <c r="K2864" s="53">
        <v>0.1414794158478094</v>
      </c>
      <c r="P2864" s="53">
        <v>-0.52788382208804585</v>
      </c>
      <c r="U2864" s="53">
        <v>-0.44809093378587378</v>
      </c>
    </row>
    <row r="2865" spans="1:21" x14ac:dyDescent="0.25">
      <c r="A2865" s="53" t="s">
        <v>677</v>
      </c>
      <c r="B2865" s="53">
        <f t="shared" si="44"/>
        <v>2856</v>
      </c>
      <c r="C2865" s="53">
        <v>-0.22399280907214161</v>
      </c>
      <c r="D2865" s="53">
        <v>0.10234772778797474</v>
      </c>
      <c r="E2865" s="53">
        <v>2.42238115611995</v>
      </c>
      <c r="F2865" s="53">
        <v>2.8840992678843522E-2</v>
      </c>
      <c r="K2865" s="53">
        <v>0.22777367935362339</v>
      </c>
      <c r="P2865" s="53">
        <v>-0.47435128656476816</v>
      </c>
      <c r="U2865" s="53">
        <v>-0.39342578695319647</v>
      </c>
    </row>
    <row r="2866" spans="1:21" x14ac:dyDescent="0.25">
      <c r="A2866" s="53" t="s">
        <v>677</v>
      </c>
      <c r="B2866" s="53">
        <f t="shared" si="44"/>
        <v>2857</v>
      </c>
      <c r="C2866" s="53">
        <v>-0.27517834829894139</v>
      </c>
      <c r="D2866" s="53">
        <v>-0.28966059118536308</v>
      </c>
      <c r="E2866" s="53">
        <v>1.7016230398252095</v>
      </c>
      <c r="F2866" s="53">
        <v>6.2001262731262795E-2</v>
      </c>
      <c r="K2866" s="53">
        <v>0.26763406634847209</v>
      </c>
      <c r="P2866" s="53">
        <v>-0.44962394669205963</v>
      </c>
      <c r="U2866" s="53">
        <v>-0.36817527991649251</v>
      </c>
    </row>
    <row r="2867" spans="1:21" x14ac:dyDescent="0.25">
      <c r="A2867" s="53" t="s">
        <v>677</v>
      </c>
      <c r="B2867" s="53">
        <f t="shared" si="44"/>
        <v>2858</v>
      </c>
      <c r="C2867" s="53">
        <v>-0.20130896046944965</v>
      </c>
      <c r="D2867" s="53">
        <v>-4.674342717654577E-3</v>
      </c>
      <c r="E2867" s="53">
        <v>1.666031358747061</v>
      </c>
      <c r="F2867" s="53">
        <v>-2.5485775021537031E-2</v>
      </c>
      <c r="K2867" s="53">
        <v>0.1624700500015932</v>
      </c>
      <c r="P2867" s="53">
        <v>-0.51486230915262521</v>
      </c>
      <c r="U2867" s="53">
        <v>-0.43479391899588954</v>
      </c>
    </row>
    <row r="2868" spans="1:21" x14ac:dyDescent="0.25">
      <c r="A2868" s="53" t="s">
        <v>677</v>
      </c>
      <c r="B2868" s="53">
        <f t="shared" si="44"/>
        <v>2859</v>
      </c>
      <c r="C2868" s="53">
        <v>-1.0852631427708155</v>
      </c>
      <c r="D2868" s="53">
        <v>-0.70661998711856655</v>
      </c>
      <c r="E2868" s="53">
        <v>2.0981776589796737</v>
      </c>
      <c r="F2868" s="53">
        <v>-9.8473575358339963E-2</v>
      </c>
      <c r="K2868" s="53">
        <v>7.4734878884811048E-2</v>
      </c>
      <c r="P2868" s="53">
        <v>-0.56928870986156166</v>
      </c>
      <c r="U2868" s="53">
        <v>-0.49037184291160651</v>
      </c>
    </row>
    <row r="2869" spans="1:21" x14ac:dyDescent="0.25">
      <c r="A2869" s="53" t="s">
        <v>677</v>
      </c>
      <c r="B2869" s="53">
        <f t="shared" si="44"/>
        <v>2860</v>
      </c>
      <c r="C2869" s="53">
        <v>-0.79229834054450021</v>
      </c>
      <c r="D2869" s="53">
        <v>-0.54379051668249445</v>
      </c>
      <c r="E2869" s="53">
        <v>2.0158951437027204</v>
      </c>
      <c r="F2869" s="53">
        <v>5.1931795130778918E-2</v>
      </c>
      <c r="K2869" s="53">
        <v>0.2555300371969334</v>
      </c>
      <c r="P2869" s="53">
        <v>-0.45713266562893168</v>
      </c>
      <c r="U2869" s="53">
        <v>-0.37584286410986462</v>
      </c>
    </row>
    <row r="2870" spans="1:21" x14ac:dyDescent="0.25">
      <c r="A2870" s="53" t="s">
        <v>677</v>
      </c>
      <c r="B2870" s="53">
        <f t="shared" si="44"/>
        <v>2861</v>
      </c>
      <c r="C2870" s="53">
        <v>0.22604765683694214</v>
      </c>
      <c r="D2870" s="53">
        <v>0.15532890463432469</v>
      </c>
      <c r="E2870" s="53">
        <v>2.670237425230876</v>
      </c>
      <c r="F2870" s="53">
        <v>9.8196244637280647E-2</v>
      </c>
      <c r="K2870" s="53">
        <v>0.31114233644894912</v>
      </c>
      <c r="P2870" s="53">
        <v>-0.42263364722037777</v>
      </c>
      <c r="U2870" s="53">
        <v>-0.34061393485306174</v>
      </c>
    </row>
    <row r="2871" spans="1:21" x14ac:dyDescent="0.25">
      <c r="A2871" s="53" t="s">
        <v>677</v>
      </c>
      <c r="B2871" s="53">
        <f t="shared" si="44"/>
        <v>2862</v>
      </c>
      <c r="C2871" s="53">
        <v>-0.72782593315671373</v>
      </c>
      <c r="D2871" s="53">
        <v>-0.49974443501761978</v>
      </c>
      <c r="E2871" s="53">
        <v>2.3848660751542656</v>
      </c>
      <c r="F2871" s="53">
        <v>0.10003831640303</v>
      </c>
      <c r="K2871" s="53">
        <v>0.31335660350223254</v>
      </c>
      <c r="P2871" s="53">
        <v>-0.42126002949803709</v>
      </c>
      <c r="U2871" s="53">
        <v>-0.33921125489871756</v>
      </c>
    </row>
    <row r="2872" spans="1:21" x14ac:dyDescent="0.25">
      <c r="A2872" s="53" t="s">
        <v>677</v>
      </c>
      <c r="B2872" s="53">
        <f t="shared" si="44"/>
        <v>2863</v>
      </c>
      <c r="C2872" s="53">
        <v>-0.15438021280072051</v>
      </c>
      <c r="D2872" s="53">
        <v>-3.0637802399882012E-2</v>
      </c>
      <c r="E2872" s="53">
        <v>3.5183580552177749</v>
      </c>
      <c r="F2872" s="53">
        <v>8.0243816264036941E-2</v>
      </c>
      <c r="K2872" s="53">
        <v>0.28956257424183801</v>
      </c>
      <c r="P2872" s="53">
        <v>-0.43602062498696165</v>
      </c>
      <c r="U2872" s="53">
        <v>-0.35428414677377085</v>
      </c>
    </row>
    <row r="2873" spans="1:21" x14ac:dyDescent="0.25">
      <c r="A2873" s="53" t="s">
        <v>677</v>
      </c>
      <c r="B2873" s="53">
        <f t="shared" si="44"/>
        <v>2864</v>
      </c>
      <c r="C2873" s="53">
        <v>0.17459506284769596</v>
      </c>
      <c r="D2873" s="53">
        <v>-0.53941021397486522</v>
      </c>
      <c r="E2873" s="53">
        <v>11.64901292313596</v>
      </c>
      <c r="F2873" s="53">
        <v>1.157258169085155E-2</v>
      </c>
      <c r="K2873" s="53">
        <v>0.20701614198497825</v>
      </c>
      <c r="P2873" s="53">
        <v>-0.48722819820893432</v>
      </c>
      <c r="U2873" s="53">
        <v>-0.4065751410590499</v>
      </c>
    </row>
    <row r="2874" spans="1:21" x14ac:dyDescent="0.25">
      <c r="A2874" s="53" t="s">
        <v>677</v>
      </c>
      <c r="B2874" s="53">
        <f t="shared" si="44"/>
        <v>2865</v>
      </c>
      <c r="C2874" s="53">
        <v>-0.20834281129989765</v>
      </c>
      <c r="D2874" s="53">
        <v>-0.48739408078824004</v>
      </c>
      <c r="E2874" s="53">
        <v>3.2167740730879779</v>
      </c>
      <c r="F2874" s="53">
        <v>-0.24961425508967514</v>
      </c>
      <c r="K2874" s="53">
        <v>-0.10694415977295683</v>
      </c>
      <c r="P2874" s="53">
        <v>-0.68199306813129346</v>
      </c>
      <c r="U2874" s="53">
        <v>-0.60546073667077749</v>
      </c>
    </row>
    <row r="2875" spans="1:21" x14ac:dyDescent="0.25">
      <c r="A2875" s="53" t="s">
        <v>677</v>
      </c>
      <c r="B2875" s="53">
        <f t="shared" si="44"/>
        <v>2866</v>
      </c>
      <c r="C2875" s="53">
        <v>-1.0170082741722353</v>
      </c>
      <c r="D2875" s="53">
        <v>0.31446786729142706</v>
      </c>
      <c r="E2875" s="53">
        <v>3.9734079197528893</v>
      </c>
      <c r="F2875" s="53">
        <v>-0.25259798335454642</v>
      </c>
      <c r="K2875" s="53">
        <v>-0.11053075792602465</v>
      </c>
      <c r="P2875" s="53">
        <v>-0.68421800968866464</v>
      </c>
      <c r="U2875" s="53">
        <v>-0.60773275229153834</v>
      </c>
    </row>
    <row r="2876" spans="1:21" x14ac:dyDescent="0.25">
      <c r="A2876" s="53" t="s">
        <v>677</v>
      </c>
      <c r="B2876" s="53">
        <f t="shared" si="44"/>
        <v>2867</v>
      </c>
      <c r="C2876" s="53">
        <v>2.1022668794463729E-2</v>
      </c>
      <c r="D2876" s="53">
        <v>1.617012905449061</v>
      </c>
      <c r="E2876" s="53">
        <v>11.341453593803969</v>
      </c>
      <c r="F2876" s="53">
        <v>-0.26820033876798555</v>
      </c>
      <c r="K2876" s="53">
        <v>-0.12928560895189808</v>
      </c>
      <c r="P2876" s="53">
        <v>-0.69585255743248664</v>
      </c>
      <c r="U2876" s="53">
        <v>-0.61961345725966499</v>
      </c>
    </row>
    <row r="2877" spans="1:21" x14ac:dyDescent="0.25">
      <c r="A2877" s="53" t="s">
        <v>677</v>
      </c>
      <c r="B2877" s="53">
        <f t="shared" si="44"/>
        <v>2868</v>
      </c>
      <c r="C2877" s="53">
        <v>-1.0873510236510067</v>
      </c>
      <c r="D2877" s="53">
        <v>9.4631371081049007E-2</v>
      </c>
      <c r="E2877" s="53">
        <v>2.9921879539059697</v>
      </c>
      <c r="F2877" s="53">
        <v>-0.26861851954753374</v>
      </c>
      <c r="K2877" s="53">
        <v>-0.12978828422204061</v>
      </c>
      <c r="P2877" s="53">
        <v>-0.69616439139064734</v>
      </c>
      <c r="U2877" s="53">
        <v>-0.61993188882550887</v>
      </c>
    </row>
    <row r="2878" spans="1:21" x14ac:dyDescent="0.25">
      <c r="A2878" s="53" t="s">
        <v>677</v>
      </c>
      <c r="B2878" s="53">
        <f t="shared" si="44"/>
        <v>2869</v>
      </c>
      <c r="C2878" s="53">
        <v>-0.38268566781391583</v>
      </c>
      <c r="D2878" s="53">
        <v>-0.15975164761063873</v>
      </c>
      <c r="E2878" s="53">
        <v>3.4845969107068338</v>
      </c>
      <c r="F2878" s="53">
        <v>-0.29614667421919666</v>
      </c>
      <c r="K2878" s="53">
        <v>-0.1628785725921886</v>
      </c>
      <c r="P2878" s="53">
        <v>-0.71669190927752402</v>
      </c>
      <c r="U2878" s="53">
        <v>-0.64089371640247061</v>
      </c>
    </row>
    <row r="2879" spans="1:21" x14ac:dyDescent="0.25">
      <c r="A2879" s="53" t="s">
        <v>677</v>
      </c>
      <c r="B2879" s="53">
        <f t="shared" si="44"/>
        <v>2870</v>
      </c>
      <c r="C2879" s="53">
        <v>0.1843586338878854</v>
      </c>
      <c r="D2879" s="53">
        <v>-0.62454323094560127</v>
      </c>
      <c r="E2879" s="53">
        <v>2.9507574934266398</v>
      </c>
      <c r="F2879" s="53">
        <v>-1.5699745148669737E-2</v>
      </c>
      <c r="K2879" s="53">
        <v>0.17423337211142573</v>
      </c>
      <c r="P2879" s="53">
        <v>-0.50756494739144697</v>
      </c>
      <c r="U2879" s="53">
        <v>-0.42734216375458378</v>
      </c>
    </row>
    <row r="2880" spans="1:21" x14ac:dyDescent="0.25">
      <c r="A2880" s="53" t="s">
        <v>677</v>
      </c>
      <c r="B2880" s="53">
        <f t="shared" si="44"/>
        <v>2871</v>
      </c>
      <c r="C2880" s="53">
        <v>-0.80002349781238213</v>
      </c>
      <c r="D2880" s="53">
        <v>-0.4288278243276013</v>
      </c>
      <c r="E2880" s="53">
        <v>3.7366574713062604</v>
      </c>
      <c r="F2880" s="53">
        <v>-0.32407874977841722</v>
      </c>
      <c r="K2880" s="53">
        <v>-0.19645439509302667</v>
      </c>
      <c r="P2880" s="53">
        <v>-0.73752062763871939</v>
      </c>
      <c r="U2880" s="53">
        <v>-0.66216311708415743</v>
      </c>
    </row>
    <row r="2881" spans="1:21" x14ac:dyDescent="0.25">
      <c r="A2881" s="53" t="s">
        <v>677</v>
      </c>
      <c r="B2881" s="53">
        <f t="shared" si="44"/>
        <v>2872</v>
      </c>
      <c r="C2881" s="53">
        <v>-0.58957518148275312</v>
      </c>
      <c r="D2881" s="53">
        <v>-0.47987376279170463</v>
      </c>
      <c r="E2881" s="53">
        <v>4.0084521363305914</v>
      </c>
      <c r="F2881" s="53">
        <v>5.0729444593467836E-2</v>
      </c>
      <c r="K2881" s="53">
        <v>0.25408474867410402</v>
      </c>
      <c r="P2881" s="53">
        <v>-0.45802924850763643</v>
      </c>
      <c r="U2881" s="53">
        <v>-0.37675841638537283</v>
      </c>
    </row>
    <row r="2882" spans="1:21" x14ac:dyDescent="0.25">
      <c r="A2882" s="53" t="s">
        <v>677</v>
      </c>
      <c r="B2882" s="53">
        <f t="shared" si="44"/>
        <v>2873</v>
      </c>
      <c r="C2882" s="53">
        <v>-1.1158539274597885</v>
      </c>
      <c r="D2882" s="53">
        <v>0.36446228291122051</v>
      </c>
      <c r="E2882" s="53">
        <v>3.6265339240134042</v>
      </c>
      <c r="F2882" s="53">
        <v>-0.2531160082383685</v>
      </c>
      <c r="K2882" s="53">
        <v>-0.11115345105576904</v>
      </c>
      <c r="P2882" s="53">
        <v>-0.68460429657186972</v>
      </c>
      <c r="U2882" s="53">
        <v>-0.6081272120155834</v>
      </c>
    </row>
    <row r="2883" spans="1:21" x14ac:dyDescent="0.25">
      <c r="A2883" s="53" t="s">
        <v>677</v>
      </c>
      <c r="B2883" s="53">
        <f t="shared" si="44"/>
        <v>2874</v>
      </c>
      <c r="C2883" s="53">
        <v>-0.57084070642492557</v>
      </c>
      <c r="D2883" s="53">
        <v>0.4500690136927602</v>
      </c>
      <c r="E2883" s="53">
        <v>4.9915815404971582</v>
      </c>
      <c r="F2883" s="53">
        <v>-0.24166270960627495</v>
      </c>
      <c r="K2883" s="53">
        <v>-9.7385984291441144E-2</v>
      </c>
      <c r="P2883" s="53">
        <v>-0.67606366624854275</v>
      </c>
      <c r="U2883" s="53">
        <v>-0.59940588383442006</v>
      </c>
    </row>
    <row r="2884" spans="1:21" x14ac:dyDescent="0.25">
      <c r="A2884" s="53" t="s">
        <v>677</v>
      </c>
      <c r="B2884" s="53">
        <f t="shared" si="44"/>
        <v>2875</v>
      </c>
      <c r="C2884" s="53">
        <v>-0.37728540495177976</v>
      </c>
      <c r="D2884" s="53">
        <v>0.82375466419621046</v>
      </c>
      <c r="E2884" s="53">
        <v>2.9934279380285234</v>
      </c>
      <c r="F2884" s="53">
        <v>2.6984838437337736E-3</v>
      </c>
      <c r="K2884" s="53">
        <v>0.19634901008716485</v>
      </c>
      <c r="P2884" s="53">
        <v>-0.49384553978011203</v>
      </c>
      <c r="U2884" s="53">
        <v>-0.41333248862524374</v>
      </c>
    </row>
    <row r="2885" spans="1:21" x14ac:dyDescent="0.25">
      <c r="A2885" s="53" t="s">
        <v>677</v>
      </c>
      <c r="B2885" s="53">
        <f t="shared" si="44"/>
        <v>2876</v>
      </c>
      <c r="C2885" s="53">
        <v>1.0328136901631955</v>
      </c>
      <c r="D2885" s="53">
        <v>0.74873846383273079</v>
      </c>
      <c r="E2885" s="53">
        <v>4.9057945473780622</v>
      </c>
      <c r="F2885" s="53">
        <v>-0.29671932224576913</v>
      </c>
      <c r="K2885" s="53">
        <v>-0.16356692560966804</v>
      </c>
      <c r="P2885" s="53">
        <v>-0.71711892818774725</v>
      </c>
      <c r="U2885" s="53">
        <v>-0.64132976993887625</v>
      </c>
    </row>
    <row r="2886" spans="1:21" x14ac:dyDescent="0.25">
      <c r="A2886" s="53" t="s">
        <v>677</v>
      </c>
      <c r="B2886" s="53">
        <f t="shared" si="44"/>
        <v>2877</v>
      </c>
      <c r="C2886" s="53">
        <v>-0.85556900398731284</v>
      </c>
      <c r="D2886" s="53">
        <v>-0.24125878871871673</v>
      </c>
      <c r="E2886" s="53">
        <v>4.4641046951012386</v>
      </c>
      <c r="F2886" s="53">
        <v>0.15623537235697213</v>
      </c>
      <c r="K2886" s="53">
        <v>0.38090841760851946</v>
      </c>
      <c r="P2886" s="53">
        <v>-0.37935434838560705</v>
      </c>
      <c r="U2886" s="53">
        <v>-0.29641895692997605</v>
      </c>
    </row>
    <row r="2887" spans="1:21" x14ac:dyDescent="0.25">
      <c r="A2887" s="53" t="s">
        <v>677</v>
      </c>
      <c r="B2887" s="53">
        <f t="shared" si="44"/>
        <v>2878</v>
      </c>
      <c r="C2887" s="53">
        <v>-0.85091922014788879</v>
      </c>
      <c r="D2887" s="53">
        <v>0.58260813666911992</v>
      </c>
      <c r="E2887" s="53">
        <v>6.0706205170172804</v>
      </c>
      <c r="F2887" s="53">
        <v>0.16742252611512548</v>
      </c>
      <c r="K2887" s="53">
        <v>0.3943559642499056</v>
      </c>
      <c r="P2887" s="53">
        <v>-0.37101218009961856</v>
      </c>
      <c r="U2887" s="53">
        <v>-0.28790028973443155</v>
      </c>
    </row>
    <row r="2888" spans="1:21" x14ac:dyDescent="0.25">
      <c r="A2888" s="53" t="s">
        <v>677</v>
      </c>
      <c r="B2888" s="53">
        <f t="shared" si="44"/>
        <v>2879</v>
      </c>
      <c r="C2888" s="53">
        <v>-0.52107996310076421</v>
      </c>
      <c r="D2888" s="53">
        <v>1.2055020263012033</v>
      </c>
      <c r="E2888" s="53">
        <v>3.076886093891682</v>
      </c>
      <c r="F2888" s="53">
        <v>-0.1660935854113155</v>
      </c>
      <c r="K2888" s="53">
        <v>-6.547926262625273E-3</v>
      </c>
      <c r="P2888" s="53">
        <v>-0.61971239362929709</v>
      </c>
      <c r="U2888" s="53">
        <v>-0.54186236265000298</v>
      </c>
    </row>
    <row r="2889" spans="1:21" x14ac:dyDescent="0.25">
      <c r="A2889" s="53" t="s">
        <v>677</v>
      </c>
      <c r="B2889" s="53">
        <f t="shared" si="44"/>
        <v>2880</v>
      </c>
      <c r="C2889" s="53">
        <v>-0.80738023973270034</v>
      </c>
      <c r="D2889" s="53">
        <v>-0.31713927874914161</v>
      </c>
      <c r="E2889" s="53">
        <v>2.8335788546273997</v>
      </c>
      <c r="F2889" s="53">
        <v>-0.25444581774749786</v>
      </c>
      <c r="K2889" s="53">
        <v>-0.11275195195999975</v>
      </c>
      <c r="P2889" s="53">
        <v>-0.68559592455457985</v>
      </c>
      <c r="U2889" s="53">
        <v>-0.60913982030600644</v>
      </c>
    </row>
    <row r="2890" spans="1:21" x14ac:dyDescent="0.25">
      <c r="A2890" s="53" t="s">
        <v>677</v>
      </c>
      <c r="B2890" s="53">
        <f t="shared" si="44"/>
        <v>2881</v>
      </c>
      <c r="C2890" s="53">
        <v>-0.92176572964642456</v>
      </c>
      <c r="D2890" s="53">
        <v>-0.16291078050230093</v>
      </c>
      <c r="E2890" s="53">
        <v>3.0294432641893225</v>
      </c>
      <c r="F2890" s="53">
        <v>-7.1051027418154181E-2</v>
      </c>
      <c r="K2890" s="53">
        <v>0.10769822241466413</v>
      </c>
      <c r="P2890" s="53">
        <v>-0.54883994204330477</v>
      </c>
      <c r="U2890" s="53">
        <v>-0.46949043155297088</v>
      </c>
    </row>
    <row r="2891" spans="1:21" x14ac:dyDescent="0.25">
      <c r="A2891" s="53" t="s">
        <v>677</v>
      </c>
      <c r="B2891" s="53">
        <f t="shared" ref="B2891:B2954" si="45">B2890+1</f>
        <v>2882</v>
      </c>
      <c r="C2891" s="53">
        <v>-1.0598559481499898</v>
      </c>
      <c r="D2891" s="53">
        <v>1.4826541695396296</v>
      </c>
      <c r="E2891" s="53">
        <v>5.058396135144366</v>
      </c>
      <c r="F2891" s="53">
        <v>2.4051006456454024E-2</v>
      </c>
      <c r="K2891" s="53">
        <v>0.22201586422658678</v>
      </c>
      <c r="P2891" s="53">
        <v>-0.47792313978307377</v>
      </c>
      <c r="U2891" s="53">
        <v>-0.39707321143505281</v>
      </c>
    </row>
    <row r="2892" spans="1:21" x14ac:dyDescent="0.25">
      <c r="A2892" s="53" t="s">
        <v>677</v>
      </c>
      <c r="B2892" s="53">
        <f t="shared" si="45"/>
        <v>2883</v>
      </c>
      <c r="C2892" s="53">
        <v>-0.65983599127533155</v>
      </c>
      <c r="D2892" s="53">
        <v>-0.12139868363294631</v>
      </c>
      <c r="E2892" s="53">
        <v>3.106689979157375</v>
      </c>
      <c r="F2892" s="53">
        <v>-0.1795531285335768</v>
      </c>
      <c r="K2892" s="53">
        <v>-2.27270043213713E-2</v>
      </c>
      <c r="P2892" s="53">
        <v>-0.62974906392146945</v>
      </c>
      <c r="U2892" s="53">
        <v>-0.55211138317312403</v>
      </c>
    </row>
    <row r="2893" spans="1:21" x14ac:dyDescent="0.25">
      <c r="A2893" s="53" t="s">
        <v>677</v>
      </c>
      <c r="B2893" s="53">
        <f t="shared" si="45"/>
        <v>2884</v>
      </c>
      <c r="C2893" s="53">
        <v>-0.73322013009547815</v>
      </c>
      <c r="D2893" s="53">
        <v>1.0459503421955865</v>
      </c>
      <c r="E2893" s="53">
        <v>4.2623923973089415</v>
      </c>
      <c r="F2893" s="53">
        <v>-0.10577933866199975</v>
      </c>
      <c r="K2893" s="53">
        <v>6.5952967515684621E-2</v>
      </c>
      <c r="P2893" s="53">
        <v>-0.57473655729928108</v>
      </c>
      <c r="U2893" s="53">
        <v>-0.49593495284454558</v>
      </c>
    </row>
    <row r="2894" spans="1:21" x14ac:dyDescent="0.25">
      <c r="A2894" s="53" t="s">
        <v>677</v>
      </c>
      <c r="B2894" s="53">
        <f t="shared" si="45"/>
        <v>2885</v>
      </c>
      <c r="C2894" s="53">
        <v>-0.6185560502207661</v>
      </c>
      <c r="D2894" s="53">
        <v>0.47295042245875318</v>
      </c>
      <c r="E2894" s="53">
        <v>2.4127599105359065</v>
      </c>
      <c r="F2894" s="53">
        <v>-0.13694762411624184</v>
      </c>
      <c r="K2894" s="53">
        <v>2.8487050675801626E-2</v>
      </c>
      <c r="P2894" s="53">
        <v>-0.59797849068698627</v>
      </c>
      <c r="U2894" s="53">
        <v>-0.51966862600041064</v>
      </c>
    </row>
    <row r="2895" spans="1:21" x14ac:dyDescent="0.25">
      <c r="A2895" s="53" t="s">
        <v>677</v>
      </c>
      <c r="B2895" s="53">
        <f t="shared" si="45"/>
        <v>2886</v>
      </c>
      <c r="C2895" s="53">
        <v>-0.80112297128373355</v>
      </c>
      <c r="D2895" s="53">
        <v>1.3606357741139485</v>
      </c>
      <c r="E2895" s="53">
        <v>4.2120289597492473</v>
      </c>
      <c r="F2895" s="53">
        <v>-0.1066272354196376</v>
      </c>
      <c r="K2895" s="53">
        <v>6.493375106064081E-2</v>
      </c>
      <c r="P2895" s="53">
        <v>-0.57536882691801272</v>
      </c>
      <c r="U2895" s="53">
        <v>-0.49658059966863022</v>
      </c>
    </row>
    <row r="2896" spans="1:21" x14ac:dyDescent="0.25">
      <c r="A2896" s="53" t="s">
        <v>677</v>
      </c>
      <c r="B2896" s="53">
        <f t="shared" si="45"/>
        <v>2887</v>
      </c>
      <c r="C2896" s="53">
        <v>-0.70185063995184427</v>
      </c>
      <c r="D2896" s="53">
        <v>0.56291712018842377</v>
      </c>
      <c r="E2896" s="53">
        <v>10.324720242039005</v>
      </c>
      <c r="F2896" s="53">
        <v>-0.19221545519075864</v>
      </c>
      <c r="K2896" s="53">
        <v>-3.7947786299702434E-2</v>
      </c>
      <c r="P2896" s="53">
        <v>-0.6391912564710609</v>
      </c>
      <c r="U2896" s="53">
        <v>-0.56175334832759316</v>
      </c>
    </row>
    <row r="2897" spans="1:21" x14ac:dyDescent="0.25">
      <c r="A2897" s="53" t="s">
        <v>677</v>
      </c>
      <c r="B2897" s="53">
        <f t="shared" si="45"/>
        <v>2888</v>
      </c>
      <c r="C2897" s="53">
        <v>-1.0117718807383487</v>
      </c>
      <c r="D2897" s="53">
        <v>-0.3623588828991095</v>
      </c>
      <c r="E2897" s="53">
        <v>4.437238407250387</v>
      </c>
      <c r="F2897" s="53">
        <v>-0.35067494493306905</v>
      </c>
      <c r="K2897" s="53">
        <v>-0.2284244191543234</v>
      </c>
      <c r="P2897" s="53">
        <v>-0.75735319100054821</v>
      </c>
      <c r="U2897" s="53">
        <v>-0.68241528667868978</v>
      </c>
    </row>
    <row r="2898" spans="1:21" x14ac:dyDescent="0.25">
      <c r="A2898" s="53" t="s">
        <v>677</v>
      </c>
      <c r="B2898" s="53">
        <f t="shared" si="45"/>
        <v>2889</v>
      </c>
      <c r="C2898" s="53">
        <v>-0.89654183032484092</v>
      </c>
      <c r="D2898" s="53">
        <v>-0.25967492710127055</v>
      </c>
      <c r="E2898" s="53">
        <v>3.9595490051855986</v>
      </c>
      <c r="F2898" s="53">
        <v>-0.32883990794858892</v>
      </c>
      <c r="K2898" s="53">
        <v>-0.20217755738654011</v>
      </c>
      <c r="P2898" s="53">
        <v>-0.74107098401625948</v>
      </c>
      <c r="U2898" s="53">
        <v>-0.66578858990716927</v>
      </c>
    </row>
    <row r="2899" spans="1:21" x14ac:dyDescent="0.25">
      <c r="A2899" s="53" t="s">
        <v>677</v>
      </c>
      <c r="B2899" s="53">
        <f t="shared" si="45"/>
        <v>2890</v>
      </c>
      <c r="C2899" s="53">
        <v>-0.35518755935121299</v>
      </c>
      <c r="D2899" s="53">
        <v>0.7519570775779082</v>
      </c>
      <c r="E2899" s="53">
        <v>7.9801253977427304</v>
      </c>
      <c r="F2899" s="53">
        <v>-0.1932199422686004</v>
      </c>
      <c r="K2899" s="53">
        <v>-3.9155232547600997E-2</v>
      </c>
      <c r="P2899" s="53">
        <v>-0.63994029420001408</v>
      </c>
      <c r="U2899" s="53">
        <v>-0.56251823377596943</v>
      </c>
    </row>
    <row r="2900" spans="1:21" x14ac:dyDescent="0.25">
      <c r="A2900" s="53" t="s">
        <v>677</v>
      </c>
      <c r="B2900" s="53">
        <f t="shared" si="45"/>
        <v>2891</v>
      </c>
      <c r="C2900" s="53">
        <v>-0.4242918411882739</v>
      </c>
      <c r="D2900" s="53">
        <v>-0.18416103264139819</v>
      </c>
      <c r="E2900" s="53">
        <v>4.6564081739571197</v>
      </c>
      <c r="F2900" s="53">
        <v>-0.22162088387199644</v>
      </c>
      <c r="K2900" s="53">
        <v>-7.3294656669898595E-2</v>
      </c>
      <c r="P2900" s="53">
        <v>-0.66111864210315141</v>
      </c>
      <c r="U2900" s="53">
        <v>-0.58414466126500764</v>
      </c>
    </row>
    <row r="2901" spans="1:21" x14ac:dyDescent="0.25">
      <c r="A2901" s="53" t="s">
        <v>677</v>
      </c>
      <c r="B2901" s="53">
        <f t="shared" si="45"/>
        <v>2892</v>
      </c>
      <c r="C2901" s="53">
        <v>-0.68782845757657285</v>
      </c>
      <c r="D2901" s="53">
        <v>-0.32064315497101514</v>
      </c>
      <c r="E2901" s="53">
        <v>14.161249986219543</v>
      </c>
      <c r="F2901" s="53">
        <v>-0.38096316931960189</v>
      </c>
      <c r="K2901" s="53">
        <v>-0.26483245634839719</v>
      </c>
      <c r="P2901" s="53">
        <v>-0.77993887010879226</v>
      </c>
      <c r="U2901" s="53">
        <v>-0.70547882089576475</v>
      </c>
    </row>
    <row r="2902" spans="1:21" x14ac:dyDescent="0.25">
      <c r="A2902" s="53" t="s">
        <v>677</v>
      </c>
      <c r="B2902" s="53">
        <f t="shared" si="45"/>
        <v>2893</v>
      </c>
      <c r="C2902" s="53">
        <v>-0.65342274407056578</v>
      </c>
      <c r="D2902" s="53">
        <v>0.24294158158193099</v>
      </c>
      <c r="E2902" s="53">
        <v>8.9440887861242988</v>
      </c>
      <c r="F2902" s="53">
        <v>-1.3915861325063423</v>
      </c>
      <c r="K2902" s="53">
        <v>-1.4796543608390456</v>
      </c>
      <c r="P2902" s="53">
        <v>-1.5335520781550025</v>
      </c>
      <c r="U2902" s="53">
        <v>-1.475036553780984</v>
      </c>
    </row>
    <row r="2903" spans="1:21" x14ac:dyDescent="0.25">
      <c r="A2903" s="53" t="s">
        <v>677</v>
      </c>
      <c r="B2903" s="53">
        <f t="shared" si="45"/>
        <v>2894</v>
      </c>
      <c r="C2903" s="53">
        <v>-0.69806119795710564</v>
      </c>
      <c r="D2903" s="53">
        <v>0.10178539680320139</v>
      </c>
      <c r="E2903" s="53">
        <v>11.829504100137546</v>
      </c>
      <c r="F2903" s="53">
        <v>-1.4847438291136472</v>
      </c>
      <c r="K2903" s="53">
        <v>-1.5916348070913209</v>
      </c>
      <c r="P2903" s="53">
        <v>-1.6030190041518682</v>
      </c>
      <c r="U2903" s="53">
        <v>-1.5459732219681681</v>
      </c>
    </row>
    <row r="2904" spans="1:21" x14ac:dyDescent="0.25">
      <c r="A2904" s="53" t="s">
        <v>677</v>
      </c>
      <c r="B2904" s="53">
        <f t="shared" si="45"/>
        <v>2895</v>
      </c>
      <c r="C2904" s="53">
        <v>0.25283655444412956</v>
      </c>
      <c r="D2904" s="53">
        <v>0.8448076594681756</v>
      </c>
      <c r="E2904" s="53">
        <v>3.3716929678837464</v>
      </c>
      <c r="F2904" s="53">
        <v>-1.3993589321330293</v>
      </c>
      <c r="K2904" s="53">
        <v>-1.4889976744086693</v>
      </c>
      <c r="P2904" s="53">
        <v>-1.539348190726695</v>
      </c>
      <c r="U2904" s="53">
        <v>-1.4809552972459283</v>
      </c>
    </row>
    <row r="2905" spans="1:21" x14ac:dyDescent="0.25">
      <c r="A2905" s="53" t="s">
        <v>677</v>
      </c>
      <c r="B2905" s="53">
        <f t="shared" si="45"/>
        <v>2896</v>
      </c>
      <c r="C2905" s="53">
        <v>-0.73879398277946218</v>
      </c>
      <c r="D2905" s="53">
        <v>2.2972066657363603</v>
      </c>
      <c r="E2905" s="53">
        <v>4.4035379567776358</v>
      </c>
      <c r="F2905" s="53">
        <v>-1.4280961148297799</v>
      </c>
      <c r="K2905" s="53">
        <v>-1.5235412779928197</v>
      </c>
      <c r="P2905" s="53">
        <v>-1.5607772708398358</v>
      </c>
      <c r="U2905" s="53">
        <v>-1.5028377617961954</v>
      </c>
    </row>
    <row r="2906" spans="1:21" x14ac:dyDescent="0.25">
      <c r="A2906" s="53" t="s">
        <v>677</v>
      </c>
      <c r="B2906" s="53">
        <f t="shared" si="45"/>
        <v>2897</v>
      </c>
      <c r="C2906" s="53">
        <v>-0.69385812462534746</v>
      </c>
      <c r="D2906" s="53">
        <v>1.4376797728838353</v>
      </c>
      <c r="E2906" s="53">
        <v>3.7104132985898648</v>
      </c>
      <c r="F2906" s="53">
        <v>-1.2846135241365293</v>
      </c>
      <c r="K2906" s="53">
        <v>-1.3510676647497579</v>
      </c>
      <c r="P2906" s="53">
        <v>-1.4537834864020069</v>
      </c>
      <c r="U2906" s="53">
        <v>-1.3935802629815826</v>
      </c>
    </row>
    <row r="2907" spans="1:21" x14ac:dyDescent="0.25">
      <c r="A2907" s="53" t="s">
        <v>677</v>
      </c>
      <c r="B2907" s="53">
        <f t="shared" si="45"/>
        <v>2898</v>
      </c>
      <c r="C2907" s="53">
        <v>-0.52325190674032884</v>
      </c>
      <c r="D2907" s="53">
        <v>1.1178165184965969</v>
      </c>
      <c r="E2907" s="53">
        <v>3.7216198782190109</v>
      </c>
      <c r="F2907" s="53">
        <v>-1.338346398162334</v>
      </c>
      <c r="K2907" s="53">
        <v>-1.4156574026990656</v>
      </c>
      <c r="P2907" s="53">
        <v>-1.4938516473751582</v>
      </c>
      <c r="U2907" s="53">
        <v>-1.4344961635923474</v>
      </c>
    </row>
    <row r="2908" spans="1:21" x14ac:dyDescent="0.25">
      <c r="A2908" s="53" t="s">
        <v>677</v>
      </c>
      <c r="B2908" s="53">
        <f t="shared" si="45"/>
        <v>2899</v>
      </c>
      <c r="C2908" s="53">
        <v>-0.57739476757706221</v>
      </c>
      <c r="D2908" s="53">
        <v>0.84613655908879937</v>
      </c>
      <c r="E2908" s="53">
        <v>3.7632196774017617</v>
      </c>
      <c r="F2908" s="53">
        <v>-1.4296635444568007</v>
      </c>
      <c r="K2908" s="53">
        <v>-1.5254254107644007</v>
      </c>
      <c r="P2908" s="53">
        <v>-1.5619460901845703</v>
      </c>
      <c r="U2908" s="53">
        <v>-1.504031310363926</v>
      </c>
    </row>
    <row r="2909" spans="1:21" x14ac:dyDescent="0.25">
      <c r="A2909" s="53" t="s">
        <v>677</v>
      </c>
      <c r="B2909" s="53">
        <f t="shared" si="45"/>
        <v>2900</v>
      </c>
      <c r="C2909" s="53">
        <v>-0.63075983284764048</v>
      </c>
      <c r="D2909" s="53">
        <v>-0.73662355562074044</v>
      </c>
      <c r="E2909" s="53">
        <v>3.4435688496621508</v>
      </c>
      <c r="F2909" s="53">
        <v>-1.2075807572690149</v>
      </c>
      <c r="K2909" s="53">
        <v>-1.2584702313220693</v>
      </c>
      <c r="P2909" s="53">
        <v>-1.3963407875139386</v>
      </c>
      <c r="U2909" s="53">
        <v>-1.3349222237445639</v>
      </c>
    </row>
    <row r="2910" spans="1:21" x14ac:dyDescent="0.25">
      <c r="A2910" s="53" t="s">
        <v>677</v>
      </c>
      <c r="B2910" s="53">
        <f t="shared" si="45"/>
        <v>2901</v>
      </c>
      <c r="C2910" s="53">
        <v>-0.19848577034704204</v>
      </c>
      <c r="D2910" s="53">
        <v>1.5599536878734219</v>
      </c>
      <c r="E2910" s="53">
        <v>4.6509942528232626</v>
      </c>
      <c r="F2910" s="53">
        <v>-1.19763267774491</v>
      </c>
      <c r="K2910" s="53">
        <v>-1.2465121170166211</v>
      </c>
      <c r="P2910" s="53">
        <v>-1.3889225866644155</v>
      </c>
      <c r="U2910" s="53">
        <v>-1.3273470727693752</v>
      </c>
    </row>
    <row r="2911" spans="1:21" x14ac:dyDescent="0.25">
      <c r="A2911" s="53" t="s">
        <v>677</v>
      </c>
      <c r="B2911" s="53">
        <f t="shared" si="45"/>
        <v>2902</v>
      </c>
      <c r="C2911" s="53">
        <v>-0.1279427310394522</v>
      </c>
      <c r="D2911" s="53">
        <v>1.4290193148690205</v>
      </c>
      <c r="E2911" s="53">
        <v>4.2024265334438589</v>
      </c>
      <c r="F2911" s="53">
        <v>-1.1999521028754856</v>
      </c>
      <c r="K2911" s="53">
        <v>-1.2493001878967489</v>
      </c>
      <c r="P2911" s="53">
        <v>-1.3906521628537039</v>
      </c>
      <c r="U2911" s="53">
        <v>-1.3291132423599161</v>
      </c>
    </row>
    <row r="2912" spans="1:21" x14ac:dyDescent="0.25">
      <c r="A2912" s="53" t="s">
        <v>677</v>
      </c>
      <c r="B2912" s="53">
        <f t="shared" si="45"/>
        <v>2903</v>
      </c>
      <c r="C2912" s="53">
        <v>-0.86762802981662479</v>
      </c>
      <c r="D2912" s="53">
        <v>0.69677573563211315</v>
      </c>
      <c r="E2912" s="53">
        <v>4.84182347364069</v>
      </c>
      <c r="F2912" s="53">
        <v>-1.3422563183449452</v>
      </c>
      <c r="K2912" s="53">
        <v>-1.4203573322036049</v>
      </c>
      <c r="P2912" s="53">
        <v>-1.4967672426063721</v>
      </c>
      <c r="U2912" s="53">
        <v>-1.437473445349339</v>
      </c>
    </row>
    <row r="2913" spans="1:21" x14ac:dyDescent="0.25">
      <c r="A2913" s="53" t="s">
        <v>677</v>
      </c>
      <c r="B2913" s="53">
        <f t="shared" si="45"/>
        <v>2904</v>
      </c>
      <c r="C2913" s="53">
        <v>-0.33859073060556238</v>
      </c>
      <c r="D2913" s="53">
        <v>0.75832541208938642</v>
      </c>
      <c r="E2913" s="53">
        <v>1.8241712936573553</v>
      </c>
      <c r="F2913" s="53">
        <v>-1.2578540611738969</v>
      </c>
      <c r="K2913" s="53">
        <v>-1.3189013842044333</v>
      </c>
      <c r="P2913" s="53">
        <v>-1.4338291755823973</v>
      </c>
      <c r="U2913" s="53">
        <v>-1.3732037700649615</v>
      </c>
    </row>
    <row r="2914" spans="1:21" x14ac:dyDescent="0.25">
      <c r="A2914" s="53" t="s">
        <v>677</v>
      </c>
      <c r="B2914" s="53">
        <f t="shared" si="45"/>
        <v>2905</v>
      </c>
      <c r="C2914" s="53">
        <v>-0.90238152458659682</v>
      </c>
      <c r="D2914" s="53">
        <v>1.0469256979250428</v>
      </c>
      <c r="E2914" s="53">
        <v>8.4360808151399169</v>
      </c>
      <c r="F2914" s="53">
        <v>-1.1187851506830213</v>
      </c>
      <c r="K2914" s="53">
        <v>-1.151733246479516</v>
      </c>
      <c r="P2914" s="53">
        <v>-1.3301266360675152</v>
      </c>
      <c r="U2914" s="53">
        <v>-1.2673071504841924</v>
      </c>
    </row>
    <row r="2915" spans="1:21" x14ac:dyDescent="0.25">
      <c r="A2915" s="53" t="s">
        <v>677</v>
      </c>
      <c r="B2915" s="53">
        <f t="shared" si="45"/>
        <v>2906</v>
      </c>
      <c r="C2915" s="53">
        <v>0.18266131891969845</v>
      </c>
      <c r="D2915" s="53">
        <v>0.78290079459364392</v>
      </c>
      <c r="E2915" s="53">
        <v>14.514987887493717</v>
      </c>
      <c r="F2915" s="53">
        <v>-1.1765162537971698</v>
      </c>
      <c r="K2915" s="53">
        <v>-1.2211290658782061</v>
      </c>
      <c r="P2915" s="53">
        <v>-1.3731762434945147</v>
      </c>
      <c r="U2915" s="53">
        <v>-1.3112675773177531</v>
      </c>
    </row>
    <row r="2916" spans="1:21" x14ac:dyDescent="0.25">
      <c r="A2916" s="53" t="s">
        <v>677</v>
      </c>
      <c r="B2916" s="53">
        <f t="shared" si="45"/>
        <v>2907</v>
      </c>
      <c r="C2916" s="53">
        <v>-0.61395998460765511</v>
      </c>
      <c r="D2916" s="53">
        <v>0.34244849509795805</v>
      </c>
      <c r="E2916" s="53">
        <v>3.0044105508394319</v>
      </c>
      <c r="F2916" s="53">
        <v>-1.1204372496617518</v>
      </c>
      <c r="K2916" s="53">
        <v>-1.1537191562607663</v>
      </c>
      <c r="P2916" s="53">
        <v>-1.3313585926494687</v>
      </c>
      <c r="U2916" s="53">
        <v>-1.2685651721113331</v>
      </c>
    </row>
    <row r="2917" spans="1:21" x14ac:dyDescent="0.25">
      <c r="A2917" s="53" t="s">
        <v>677</v>
      </c>
      <c r="B2917" s="53">
        <f t="shared" si="45"/>
        <v>2908</v>
      </c>
      <c r="C2917" s="53">
        <v>-0.69323084848395689</v>
      </c>
      <c r="D2917" s="53">
        <v>0.49227514666506567</v>
      </c>
      <c r="E2917" s="53">
        <v>11.238528378334216</v>
      </c>
      <c r="F2917" s="53">
        <v>-1.0700304158896135</v>
      </c>
      <c r="K2917" s="53">
        <v>-1.0931274934616915</v>
      </c>
      <c r="P2917" s="53">
        <v>-1.2937706324603491</v>
      </c>
      <c r="U2917" s="53">
        <v>-1.2301819469792903</v>
      </c>
    </row>
    <row r="2918" spans="1:21" x14ac:dyDescent="0.25">
      <c r="A2918" s="53" t="s">
        <v>677</v>
      </c>
      <c r="B2918" s="53">
        <f t="shared" si="45"/>
        <v>2909</v>
      </c>
      <c r="C2918" s="53">
        <v>-0.74114952004236878</v>
      </c>
      <c r="D2918" s="53">
        <v>0.24322927042797568</v>
      </c>
      <c r="E2918" s="53">
        <v>13.938453742029884</v>
      </c>
      <c r="F2918" s="53">
        <v>-1.2985498239754161</v>
      </c>
      <c r="K2918" s="53">
        <v>-1.3678198294328603</v>
      </c>
      <c r="P2918" s="53">
        <v>-1.4641756702454851</v>
      </c>
      <c r="U2918" s="53">
        <v>-1.4041923188119831</v>
      </c>
    </row>
    <row r="2919" spans="1:21" x14ac:dyDescent="0.25">
      <c r="A2919" s="53" t="s">
        <v>677</v>
      </c>
      <c r="B2919" s="53">
        <f t="shared" si="45"/>
        <v>2910</v>
      </c>
      <c r="C2919" s="53">
        <v>-0.17546780372417453</v>
      </c>
      <c r="D2919" s="53">
        <v>0.78402758460843847</v>
      </c>
      <c r="E2919" s="53">
        <v>4.6469762995398263</v>
      </c>
      <c r="F2919" s="53">
        <v>-1.0044545921802841</v>
      </c>
      <c r="K2919" s="53">
        <v>-1.0143019077101925</v>
      </c>
      <c r="P2919" s="53">
        <v>-1.2448712815886542</v>
      </c>
      <c r="U2919" s="53">
        <v>-1.1802480111159039</v>
      </c>
    </row>
    <row r="2920" spans="1:21" x14ac:dyDescent="0.25">
      <c r="A2920" s="53" t="s">
        <v>677</v>
      </c>
      <c r="B2920" s="53">
        <f t="shared" si="45"/>
        <v>2911</v>
      </c>
      <c r="C2920" s="53">
        <v>-0.50800279192188835</v>
      </c>
      <c r="D2920" s="53">
        <v>0.43953401630595557</v>
      </c>
      <c r="E2920" s="53">
        <v>14.311861414136752</v>
      </c>
      <c r="F2920" s="53">
        <v>-1.0660986484387294</v>
      </c>
      <c r="K2920" s="53">
        <v>-1.0884013023927332</v>
      </c>
      <c r="P2920" s="53">
        <v>-1.2908387459013801</v>
      </c>
      <c r="U2920" s="53">
        <v>-1.2271880292117843</v>
      </c>
    </row>
    <row r="2921" spans="1:21" x14ac:dyDescent="0.25">
      <c r="A2921" s="53" t="s">
        <v>677</v>
      </c>
      <c r="B2921" s="53">
        <f t="shared" si="45"/>
        <v>2912</v>
      </c>
      <c r="D2921" s="53">
        <v>0.76263318723618445</v>
      </c>
      <c r="E2921" s="53">
        <v>3.6164380547300516</v>
      </c>
      <c r="F2921" s="53">
        <v>-1.2889003569314921</v>
      </c>
      <c r="K2921" s="53">
        <v>-1.3562206630190519</v>
      </c>
      <c r="P2921" s="53">
        <v>-1.4569801422594819</v>
      </c>
      <c r="U2921" s="53">
        <v>-1.3968445518876522</v>
      </c>
    </row>
    <row r="2922" spans="1:21" x14ac:dyDescent="0.25">
      <c r="A2922" s="53" t="s">
        <v>677</v>
      </c>
      <c r="B2922" s="53">
        <f t="shared" si="45"/>
        <v>2913</v>
      </c>
      <c r="D2922" s="53">
        <v>0.60601758406456574</v>
      </c>
      <c r="E2922" s="53">
        <v>2.7155322866071931</v>
      </c>
      <c r="F2922" s="53">
        <v>-0.83871452763250876</v>
      </c>
      <c r="K2922" s="53">
        <v>-0.81507364138479377</v>
      </c>
      <c r="P2922" s="53">
        <v>-1.1212802824767969</v>
      </c>
      <c r="U2922" s="53">
        <v>-1.0540421430843181</v>
      </c>
    </row>
    <row r="2923" spans="1:21" x14ac:dyDescent="0.25">
      <c r="A2923" s="53" t="s">
        <v>677</v>
      </c>
      <c r="B2923" s="53">
        <f t="shared" si="45"/>
        <v>2914</v>
      </c>
      <c r="D2923" s="53">
        <v>0.66404032384701872</v>
      </c>
      <c r="E2923" s="53">
        <v>7.5645012706496892</v>
      </c>
      <c r="F2923" s="53">
        <v>-0.97367565448130355</v>
      </c>
      <c r="K2923" s="53">
        <v>-0.97730400733024081</v>
      </c>
      <c r="P2923" s="53">
        <v>-1.2219196816107134</v>
      </c>
      <c r="U2923" s="53">
        <v>-1.1568108140809634</v>
      </c>
    </row>
    <row r="2924" spans="1:21" x14ac:dyDescent="0.25">
      <c r="A2924" s="53" t="s">
        <v>677</v>
      </c>
      <c r="B2924" s="53">
        <f t="shared" si="45"/>
        <v>2915</v>
      </c>
      <c r="D2924" s="53">
        <v>2.6415126826491049</v>
      </c>
      <c r="E2924" s="53">
        <v>10.821554414240786</v>
      </c>
      <c r="F2924" s="53">
        <v>-1.0260426018935795</v>
      </c>
      <c r="K2924" s="53">
        <v>-1.0402518297180721</v>
      </c>
      <c r="P2924" s="53">
        <v>-1.2609692823742975</v>
      </c>
      <c r="U2924" s="53">
        <v>-1.1966866043575239</v>
      </c>
    </row>
    <row r="2925" spans="1:21" x14ac:dyDescent="0.25">
      <c r="A2925" s="53" t="s">
        <v>677</v>
      </c>
      <c r="B2925" s="53">
        <f t="shared" si="45"/>
        <v>2916</v>
      </c>
      <c r="D2925" s="53">
        <v>1.044423275819325</v>
      </c>
      <c r="E2925" s="53">
        <v>4.5171253203377741</v>
      </c>
      <c r="F2925" s="53">
        <v>-1.1882105088050094</v>
      </c>
      <c r="K2925" s="53">
        <v>-1.2351861748671278</v>
      </c>
      <c r="P2925" s="53">
        <v>-1.3818965529998313</v>
      </c>
      <c r="U2925" s="53">
        <v>-1.320172386232086</v>
      </c>
    </row>
    <row r="2926" spans="1:21" x14ac:dyDescent="0.25">
      <c r="A2926" s="53" t="s">
        <v>677</v>
      </c>
      <c r="B2926" s="53">
        <f t="shared" si="45"/>
        <v>2917</v>
      </c>
      <c r="D2926" s="53">
        <v>0.58950026863575966</v>
      </c>
      <c r="E2926" s="53">
        <v>4.6281173984718667</v>
      </c>
      <c r="F2926" s="53">
        <v>-1.0953368614897268</v>
      </c>
      <c r="K2926" s="53">
        <v>-1.1235471707891085</v>
      </c>
      <c r="P2926" s="53">
        <v>-1.3126414402171924</v>
      </c>
      <c r="U2926" s="53">
        <v>-1.2494520126841084</v>
      </c>
    </row>
    <row r="2927" spans="1:21" x14ac:dyDescent="0.25">
      <c r="A2927" s="53" t="s">
        <v>677</v>
      </c>
      <c r="B2927" s="53">
        <f t="shared" si="45"/>
        <v>2918</v>
      </c>
      <c r="D2927" s="53">
        <v>0.5853178293875998</v>
      </c>
      <c r="E2927" s="53">
        <v>13.963400269547222</v>
      </c>
      <c r="F2927" s="53">
        <v>-1.2143824522846742</v>
      </c>
      <c r="K2927" s="53">
        <v>-1.2666462261229721</v>
      </c>
      <c r="P2927" s="53">
        <v>-1.4014127553868434</v>
      </c>
      <c r="U2927" s="53">
        <v>-1.3401015014640436</v>
      </c>
    </row>
    <row r="2928" spans="1:21" x14ac:dyDescent="0.25">
      <c r="A2928" s="53" t="s">
        <v>677</v>
      </c>
      <c r="B2928" s="53">
        <f t="shared" si="45"/>
        <v>2919</v>
      </c>
      <c r="D2928" s="53">
        <v>0.72444713062049559</v>
      </c>
      <c r="E2928" s="53">
        <v>8.1777201964714159</v>
      </c>
      <c r="F2928" s="53">
        <v>-1.2024636288383277</v>
      </c>
      <c r="K2928" s="53">
        <v>-1.2523191740711148</v>
      </c>
      <c r="P2928" s="53">
        <v>-1.3925249870491692</v>
      </c>
      <c r="U2928" s="53">
        <v>-1.3310256907174645</v>
      </c>
    </row>
    <row r="2929" spans="1:21" x14ac:dyDescent="0.25">
      <c r="A2929" s="53" t="s">
        <v>677</v>
      </c>
      <c r="B2929" s="53">
        <f t="shared" si="45"/>
        <v>2920</v>
      </c>
      <c r="D2929" s="53">
        <v>0.17097526285254616</v>
      </c>
      <c r="E2929" s="53">
        <v>2.6831586126818849</v>
      </c>
      <c r="F2929" s="53">
        <v>-1.3101824700844924</v>
      </c>
      <c r="K2929" s="53">
        <v>-1.3818028812882563</v>
      </c>
      <c r="P2929" s="53">
        <v>-1.4728500385031431</v>
      </c>
      <c r="U2929" s="53">
        <v>-1.4130502144795514</v>
      </c>
    </row>
    <row r="2930" spans="1:21" x14ac:dyDescent="0.25">
      <c r="A2930" s="53" t="s">
        <v>677</v>
      </c>
      <c r="B2930" s="53">
        <f t="shared" si="45"/>
        <v>2921</v>
      </c>
      <c r="D2930" s="53">
        <v>1.4074619529849541</v>
      </c>
      <c r="E2930" s="53">
        <v>12.287551042941017</v>
      </c>
      <c r="F2930" s="53">
        <v>-1.3219107141514836</v>
      </c>
      <c r="K2930" s="53">
        <v>-1.3959008469122183</v>
      </c>
      <c r="P2930" s="53">
        <v>-1.4815956933695278</v>
      </c>
      <c r="U2930" s="53">
        <v>-1.4219809049978616</v>
      </c>
    </row>
    <row r="2931" spans="1:21" x14ac:dyDescent="0.25">
      <c r="A2931" s="53" t="s">
        <v>677</v>
      </c>
      <c r="B2931" s="53">
        <f t="shared" si="45"/>
        <v>2922</v>
      </c>
      <c r="D2931" s="53">
        <v>-0.39981994234231344</v>
      </c>
      <c r="E2931" s="53">
        <v>5.5465067338958631</v>
      </c>
      <c r="F2931" s="53">
        <v>-1.1064420805337554</v>
      </c>
      <c r="K2931" s="53">
        <v>-1.1368962275988932</v>
      </c>
      <c r="P2931" s="53">
        <v>-1.3209225104626543</v>
      </c>
      <c r="U2931" s="53">
        <v>-1.2579082891611126</v>
      </c>
    </row>
    <row r="2932" spans="1:21" x14ac:dyDescent="0.25">
      <c r="A2932" s="53" t="s">
        <v>677</v>
      </c>
      <c r="B2932" s="53">
        <f t="shared" si="45"/>
        <v>2923</v>
      </c>
      <c r="D2932" s="53">
        <v>-0.57425839681424629</v>
      </c>
      <c r="E2932" s="53">
        <v>8.5889609878951436</v>
      </c>
      <c r="F2932" s="53">
        <v>-1.2014527675688771</v>
      </c>
      <c r="K2932" s="53">
        <v>-1.2511040657099735</v>
      </c>
      <c r="P2932" s="53">
        <v>-1.3917711961381074</v>
      </c>
      <c r="U2932" s="53">
        <v>-1.3302559515218233</v>
      </c>
    </row>
    <row r="2933" spans="1:21" x14ac:dyDescent="0.25">
      <c r="A2933" s="53" t="s">
        <v>677</v>
      </c>
      <c r="B2933" s="53">
        <f t="shared" si="45"/>
        <v>2924</v>
      </c>
      <c r="D2933" s="53">
        <v>-0.38570368843410696</v>
      </c>
      <c r="E2933" s="53">
        <v>13.446243255280827</v>
      </c>
      <c r="F2933" s="53">
        <v>-1.2879259110905417</v>
      </c>
      <c r="K2933" s="53">
        <v>-1.3550493279164002</v>
      </c>
      <c r="P2933" s="53">
        <v>-1.456253506033099</v>
      </c>
      <c r="U2933" s="53">
        <v>-1.3961025419002513</v>
      </c>
    </row>
    <row r="2934" spans="1:21" x14ac:dyDescent="0.25">
      <c r="A2934" s="53" t="s">
        <v>677</v>
      </c>
      <c r="B2934" s="53">
        <f t="shared" si="45"/>
        <v>2925</v>
      </c>
      <c r="D2934" s="53">
        <v>0.41392744174481821</v>
      </c>
      <c r="E2934" s="53">
        <v>3.4988023883813471</v>
      </c>
      <c r="F2934" s="53">
        <v>-1.3095867566329054</v>
      </c>
      <c r="K2934" s="53">
        <v>-1.3810868024179466</v>
      </c>
      <c r="P2934" s="53">
        <v>-1.4724058198957297</v>
      </c>
      <c r="U2934" s="53">
        <v>-1.4125965973444261</v>
      </c>
    </row>
    <row r="2935" spans="1:21" x14ac:dyDescent="0.25">
      <c r="A2935" s="53" t="s">
        <v>677</v>
      </c>
      <c r="B2935" s="53">
        <f t="shared" si="45"/>
        <v>2926</v>
      </c>
      <c r="D2935" s="53">
        <v>0.548218806128283</v>
      </c>
      <c r="E2935" s="53">
        <v>8.0547173464312216</v>
      </c>
      <c r="F2935" s="53">
        <v>-1.2800981800528684</v>
      </c>
      <c r="K2935" s="53">
        <v>-1.345639983904424</v>
      </c>
      <c r="P2935" s="53">
        <v>-1.4504164315613073</v>
      </c>
      <c r="U2935" s="53">
        <v>-1.39014196988634</v>
      </c>
    </row>
    <row r="2936" spans="1:21" x14ac:dyDescent="0.25">
      <c r="A2936" s="53" t="s">
        <v>677</v>
      </c>
      <c r="B2936" s="53">
        <f t="shared" si="45"/>
        <v>2927</v>
      </c>
      <c r="D2936" s="53">
        <v>1.0288728188551868</v>
      </c>
      <c r="E2936" s="53">
        <v>12.171759869755341</v>
      </c>
      <c r="F2936" s="53">
        <v>-1.1754984167158431</v>
      </c>
      <c r="K2936" s="53">
        <v>-1.2199055722246486</v>
      </c>
      <c r="P2936" s="53">
        <v>-1.3724172507780734</v>
      </c>
      <c r="U2936" s="53">
        <v>-1.3104925262598568</v>
      </c>
    </row>
    <row r="2937" spans="1:21" x14ac:dyDescent="0.25">
      <c r="A2937" s="53" t="s">
        <v>677</v>
      </c>
      <c r="B2937" s="53">
        <f t="shared" si="45"/>
        <v>2928</v>
      </c>
      <c r="D2937" s="53">
        <v>0.55333745103981369</v>
      </c>
      <c r="E2937" s="53">
        <v>6.4938751182808616</v>
      </c>
      <c r="F2937" s="53">
        <v>-1.1961905840165274</v>
      </c>
      <c r="K2937" s="53">
        <v>-1.244778644580923</v>
      </c>
      <c r="P2937" s="53">
        <v>-1.3878472292655266</v>
      </c>
      <c r="U2937" s="53">
        <v>-1.3262489635628294</v>
      </c>
    </row>
    <row r="2938" spans="1:21" x14ac:dyDescent="0.25">
      <c r="A2938" s="53" t="s">
        <v>677</v>
      </c>
      <c r="B2938" s="53">
        <f t="shared" si="45"/>
        <v>2929</v>
      </c>
      <c r="D2938" s="53">
        <v>-0.4479125070187423</v>
      </c>
      <c r="E2938" s="53">
        <v>3.1011856210725375</v>
      </c>
      <c r="F2938" s="53">
        <v>-1.2970506757628668</v>
      </c>
      <c r="K2938" s="53">
        <v>-1.3660177745092912</v>
      </c>
      <c r="P2938" s="53">
        <v>-1.4630577677883378</v>
      </c>
      <c r="U2938" s="53">
        <v>-1.4030507644027397</v>
      </c>
    </row>
    <row r="2939" spans="1:21" x14ac:dyDescent="0.25">
      <c r="A2939" s="53" t="s">
        <v>677</v>
      </c>
      <c r="B2939" s="53">
        <f t="shared" si="45"/>
        <v>2930</v>
      </c>
      <c r="D2939" s="53">
        <v>0.86760288240161576</v>
      </c>
      <c r="E2939" s="53">
        <v>5.8578369892401048</v>
      </c>
      <c r="F2939" s="53">
        <v>-0.90664832491822989</v>
      </c>
      <c r="K2939" s="53">
        <v>-0.89673363527380279</v>
      </c>
      <c r="P2939" s="53">
        <v>-1.1719379547958786</v>
      </c>
      <c r="U2939" s="53">
        <v>-1.105771601972364</v>
      </c>
    </row>
    <row r="2940" spans="1:21" x14ac:dyDescent="0.25">
      <c r="A2940" s="53" t="s">
        <v>677</v>
      </c>
      <c r="B2940" s="53">
        <f t="shared" si="45"/>
        <v>2931</v>
      </c>
      <c r="D2940" s="53">
        <v>-7.775045693225828E-2</v>
      </c>
      <c r="E2940" s="53">
        <v>10.029388367351242</v>
      </c>
      <c r="F2940" s="53">
        <v>-1.2988657342813419</v>
      </c>
      <c r="K2940" s="53">
        <v>-1.3681995702199516</v>
      </c>
      <c r="P2940" s="53">
        <v>-1.4644112419549908</v>
      </c>
      <c r="U2940" s="53">
        <v>-1.4044328746153627</v>
      </c>
    </row>
    <row r="2941" spans="1:21" x14ac:dyDescent="0.25">
      <c r="A2941" s="53" t="s">
        <v>677</v>
      </c>
      <c r="B2941" s="53">
        <f t="shared" si="45"/>
        <v>2932</v>
      </c>
      <c r="D2941" s="53">
        <v>-0.52775814696686507</v>
      </c>
      <c r="E2941" s="53">
        <v>2.7149471984656421</v>
      </c>
      <c r="F2941" s="53">
        <v>-1.3189746332174856</v>
      </c>
      <c r="K2941" s="53">
        <v>-1.392371523354468</v>
      </c>
      <c r="P2941" s="53">
        <v>-1.4794062820337943</v>
      </c>
      <c r="U2941" s="53">
        <v>-1.4197451713272051</v>
      </c>
    </row>
    <row r="2942" spans="1:21" x14ac:dyDescent="0.25">
      <c r="A2942" s="53" t="s">
        <v>677</v>
      </c>
      <c r="B2942" s="53">
        <f t="shared" si="45"/>
        <v>2933</v>
      </c>
      <c r="D2942" s="53">
        <v>-0.69410029418576691</v>
      </c>
      <c r="E2942" s="53">
        <v>4.6159700637368219</v>
      </c>
      <c r="F2942" s="53">
        <v>-1.0813013291109712</v>
      </c>
      <c r="K2942" s="53">
        <v>-1.1066757233789535</v>
      </c>
      <c r="P2942" s="53">
        <v>-1.3021752594872023</v>
      </c>
      <c r="U2942" s="53">
        <v>-1.2387643943826463</v>
      </c>
    </row>
    <row r="2943" spans="1:21" x14ac:dyDescent="0.25">
      <c r="A2943" s="53" t="s">
        <v>677</v>
      </c>
      <c r="B2943" s="53">
        <f t="shared" si="45"/>
        <v>2934</v>
      </c>
      <c r="D2943" s="53">
        <v>0.20824149677003487</v>
      </c>
      <c r="E2943" s="53">
        <v>2.9540938507221046</v>
      </c>
      <c r="F2943" s="53">
        <v>-0.79022988056323262</v>
      </c>
      <c r="K2943" s="53">
        <v>-0.75679254800301643</v>
      </c>
      <c r="P2943" s="53">
        <v>-1.0851256810578362</v>
      </c>
      <c r="U2943" s="53">
        <v>-1.017122602921962</v>
      </c>
    </row>
    <row r="2944" spans="1:21" x14ac:dyDescent="0.25">
      <c r="A2944" s="53" t="s">
        <v>677</v>
      </c>
      <c r="B2944" s="53">
        <f t="shared" si="45"/>
        <v>2935</v>
      </c>
      <c r="D2944" s="53">
        <v>-0.68995882478070358</v>
      </c>
      <c r="E2944" s="53">
        <v>3.2225515518586336</v>
      </c>
      <c r="F2944" s="53">
        <v>-1.1772509614191171</v>
      </c>
      <c r="K2944" s="53">
        <v>-1.2220122230446764</v>
      </c>
      <c r="P2944" s="53">
        <v>-1.3737241089083441</v>
      </c>
      <c r="U2944" s="53">
        <v>-1.3118270341601908</v>
      </c>
    </row>
    <row r="2945" spans="1:21" x14ac:dyDescent="0.25">
      <c r="A2945" s="53" t="s">
        <v>677</v>
      </c>
      <c r="B2945" s="53">
        <f t="shared" si="45"/>
        <v>2936</v>
      </c>
      <c r="D2945" s="53">
        <v>-0.80700879142345139</v>
      </c>
      <c r="E2945" s="53">
        <v>4.4148276843055809</v>
      </c>
      <c r="F2945" s="53">
        <v>-1.0694219590268783</v>
      </c>
      <c r="K2945" s="53">
        <v>-1.0923960963415849</v>
      </c>
      <c r="P2945" s="53">
        <v>-1.2933169111963498</v>
      </c>
      <c r="U2945" s="53">
        <v>-1.2297186261357103</v>
      </c>
    </row>
    <row r="2946" spans="1:21" x14ac:dyDescent="0.25">
      <c r="A2946" s="53" t="s">
        <v>677</v>
      </c>
      <c r="B2946" s="53">
        <f t="shared" si="45"/>
        <v>2937</v>
      </c>
      <c r="D2946" s="53">
        <v>-0.75239767113488032</v>
      </c>
      <c r="E2946" s="53">
        <v>3.1078158543115966</v>
      </c>
      <c r="F2946" s="53">
        <v>-1.1296129979228045</v>
      </c>
      <c r="K2946" s="53">
        <v>-1.1647488878062178</v>
      </c>
      <c r="P2946" s="53">
        <v>-1.3382008724463097</v>
      </c>
      <c r="U2946" s="53">
        <v>-1.2755522170197875</v>
      </c>
    </row>
    <row r="2947" spans="1:21" x14ac:dyDescent="0.25">
      <c r="A2947" s="53" t="s">
        <v>677</v>
      </c>
      <c r="B2947" s="53">
        <f t="shared" si="45"/>
        <v>2938</v>
      </c>
      <c r="E2947" s="53">
        <v>4.2085366187259163</v>
      </c>
      <c r="F2947" s="53">
        <v>-1.0543521966574885</v>
      </c>
      <c r="K2947" s="53">
        <v>-1.0742814501395266</v>
      </c>
      <c r="P2947" s="53">
        <v>-1.2820795136926566</v>
      </c>
      <c r="U2947" s="53">
        <v>-1.2182434740893544</v>
      </c>
    </row>
    <row r="2948" spans="1:21" x14ac:dyDescent="0.25">
      <c r="A2948" s="53" t="s">
        <v>677</v>
      </c>
      <c r="B2948" s="53">
        <f t="shared" si="45"/>
        <v>2939</v>
      </c>
      <c r="E2948" s="53">
        <v>11.379715210942177</v>
      </c>
      <c r="F2948" s="53">
        <v>-1.0367633209489748</v>
      </c>
      <c r="K2948" s="53">
        <v>-1.0531386973381363</v>
      </c>
      <c r="P2948" s="53">
        <v>-1.2689636341495854</v>
      </c>
      <c r="U2948" s="53">
        <v>-1.2048500961360546</v>
      </c>
    </row>
    <row r="2949" spans="1:21" x14ac:dyDescent="0.25">
      <c r="A2949" s="53" t="s">
        <v>677</v>
      </c>
      <c r="B2949" s="53">
        <f t="shared" si="45"/>
        <v>2940</v>
      </c>
      <c r="E2949" s="53">
        <v>6.4022463078268288</v>
      </c>
      <c r="F2949" s="53">
        <v>-0.51323523753351519</v>
      </c>
      <c r="K2949" s="53">
        <v>-0.42383043251931046</v>
      </c>
      <c r="P2949" s="53">
        <v>-0.87857306039799055</v>
      </c>
      <c r="U2949" s="53">
        <v>-0.80619985796557991</v>
      </c>
    </row>
    <row r="2950" spans="1:21" x14ac:dyDescent="0.25">
      <c r="A2950" s="53" t="s">
        <v>677</v>
      </c>
      <c r="B2950" s="53">
        <f t="shared" si="45"/>
        <v>2941</v>
      </c>
      <c r="E2950" s="53">
        <v>9.2027565145377697</v>
      </c>
      <c r="F2950" s="53">
        <v>-0.79703096898655468</v>
      </c>
      <c r="K2950" s="53">
        <v>-0.76496781364805677</v>
      </c>
      <c r="P2950" s="53">
        <v>-1.0901971965998383</v>
      </c>
      <c r="U2950" s="53">
        <v>-1.0223014187403756</v>
      </c>
    </row>
    <row r="2951" spans="1:21" x14ac:dyDescent="0.25">
      <c r="A2951" s="53" t="s">
        <v>677</v>
      </c>
      <c r="B2951" s="53">
        <f t="shared" si="45"/>
        <v>2942</v>
      </c>
      <c r="E2951" s="53">
        <v>4.7961899398296026</v>
      </c>
      <c r="F2951" s="53">
        <v>-1.1202278559758094</v>
      </c>
      <c r="K2951" s="53">
        <v>-1.1534674540477641</v>
      </c>
      <c r="P2951" s="53">
        <v>-1.3312024495049373</v>
      </c>
      <c r="U2951" s="53">
        <v>-1.2684057253778787</v>
      </c>
    </row>
    <row r="2952" spans="1:21" x14ac:dyDescent="0.25">
      <c r="A2952" s="53" t="s">
        <v>677</v>
      </c>
      <c r="B2952" s="53">
        <f t="shared" si="45"/>
        <v>2943</v>
      </c>
      <c r="E2952" s="53">
        <v>2.9186369077238199</v>
      </c>
      <c r="F2952" s="53">
        <v>-1.0036245948686595</v>
      </c>
      <c r="K2952" s="53">
        <v>-1.0133042073297749</v>
      </c>
      <c r="P2952" s="53">
        <v>-1.2442523594391803</v>
      </c>
      <c r="U2952" s="53">
        <v>-1.179615994159332</v>
      </c>
    </row>
    <row r="2953" spans="1:21" x14ac:dyDescent="0.25">
      <c r="A2953" s="53" t="s">
        <v>677</v>
      </c>
      <c r="B2953" s="53">
        <f t="shared" si="45"/>
        <v>2944</v>
      </c>
      <c r="E2953" s="53">
        <v>6.6069981702114227</v>
      </c>
      <c r="F2953" s="53">
        <v>-0.79392585264530446</v>
      </c>
      <c r="K2953" s="53">
        <v>-0.76123530064889822</v>
      </c>
      <c r="P2953" s="53">
        <v>-1.0878817369551184</v>
      </c>
      <c r="U2953" s="53">
        <v>-1.0199369699014313</v>
      </c>
    </row>
    <row r="2954" spans="1:21" x14ac:dyDescent="0.25">
      <c r="A2954" s="53" t="s">
        <v>677</v>
      </c>
      <c r="B2954" s="53">
        <f t="shared" si="45"/>
        <v>2945</v>
      </c>
      <c r="E2954" s="53">
        <v>5.10333594112074</v>
      </c>
      <c r="F2954" s="53">
        <v>-1.0512340336089228</v>
      </c>
      <c r="K2954" s="53">
        <v>-1.0705332543126413</v>
      </c>
      <c r="P2954" s="53">
        <v>-1.2797543252259005</v>
      </c>
      <c r="U2954" s="53">
        <v>-1.2158690905914236</v>
      </c>
    </row>
    <row r="2955" spans="1:21" x14ac:dyDescent="0.25">
      <c r="A2955" s="53" t="s">
        <v>677</v>
      </c>
      <c r="B2955" s="53">
        <f t="shared" ref="B2955:B3018" si="46">B2954+1</f>
        <v>2946</v>
      </c>
      <c r="E2955" s="53">
        <v>9.9087987156504571</v>
      </c>
      <c r="F2955" s="53">
        <v>-0.98673158001217565</v>
      </c>
      <c r="K2955" s="53">
        <v>-0.99299791583622765</v>
      </c>
      <c r="P2955" s="53">
        <v>-1.2316553775940184</v>
      </c>
      <c r="U2955" s="53">
        <v>-1.166752492449892</v>
      </c>
    </row>
    <row r="2956" spans="1:21" x14ac:dyDescent="0.25">
      <c r="A2956" s="53" t="s">
        <v>677</v>
      </c>
      <c r="B2956" s="53">
        <f t="shared" si="46"/>
        <v>2947</v>
      </c>
      <c r="E2956" s="53">
        <v>4.889234139032979</v>
      </c>
      <c r="F2956" s="53">
        <v>-1.0252326420173523</v>
      </c>
      <c r="K2956" s="53">
        <v>-1.0392782153878608</v>
      </c>
      <c r="P2956" s="53">
        <v>-1.2603653019751311</v>
      </c>
      <c r="U2956" s="53">
        <v>-1.1960698452804177</v>
      </c>
    </row>
    <row r="2957" spans="1:21" x14ac:dyDescent="0.25">
      <c r="A2957" s="53" t="s">
        <v>677</v>
      </c>
      <c r="B2957" s="53">
        <f t="shared" si="46"/>
        <v>2948</v>
      </c>
      <c r="E2957" s="53">
        <v>4.1511278001093013</v>
      </c>
      <c r="F2957" s="53">
        <v>-0.99855754013819276</v>
      </c>
      <c r="K2957" s="53">
        <v>-1.0072133412975863</v>
      </c>
      <c r="P2957" s="53">
        <v>-1.2404738985196582</v>
      </c>
      <c r="U2957" s="53">
        <v>-1.1757575906865994</v>
      </c>
    </row>
    <row r="2958" spans="1:21" x14ac:dyDescent="0.25">
      <c r="A2958" s="53" t="s">
        <v>677</v>
      </c>
      <c r="B2958" s="53">
        <f t="shared" si="46"/>
        <v>2949</v>
      </c>
      <c r="E2958" s="53">
        <v>4.4442989630598726</v>
      </c>
      <c r="F2958" s="53">
        <v>-1.0008220438019184</v>
      </c>
      <c r="K2958" s="53">
        <v>-1.0099353936887361</v>
      </c>
      <c r="P2958" s="53">
        <v>-1.2421625202241082</v>
      </c>
      <c r="U2958" s="53">
        <v>-1.1774819393003215</v>
      </c>
    </row>
    <row r="2959" spans="1:21" x14ac:dyDescent="0.25">
      <c r="A2959" s="53" t="s">
        <v>677</v>
      </c>
      <c r="B2959" s="53">
        <f t="shared" si="46"/>
        <v>2950</v>
      </c>
      <c r="E2959" s="53">
        <v>5.9139651621593066</v>
      </c>
      <c r="F2959" s="53">
        <v>-0.81441682022866524</v>
      </c>
      <c r="K2959" s="53">
        <v>-0.78586652037299909</v>
      </c>
      <c r="P2959" s="53">
        <v>-1.1031616824728554</v>
      </c>
      <c r="U2959" s="53">
        <v>-1.0355401999214104</v>
      </c>
    </row>
    <row r="2960" spans="1:21" x14ac:dyDescent="0.25">
      <c r="A2960" s="53" t="s">
        <v>677</v>
      </c>
      <c r="B2960" s="53">
        <f t="shared" si="46"/>
        <v>2951</v>
      </c>
      <c r="E2960" s="53">
        <v>3.7630649068585686</v>
      </c>
      <c r="F2960" s="53">
        <v>-1.0026911188708054</v>
      </c>
      <c r="K2960" s="53">
        <v>-1.0121821201312677</v>
      </c>
      <c r="P2960" s="53">
        <v>-1.2435562740868757</v>
      </c>
      <c r="U2960" s="53">
        <v>-1.1789051814242384</v>
      </c>
    </row>
    <row r="2961" spans="1:21" x14ac:dyDescent="0.25">
      <c r="A2961" s="53" t="s">
        <v>677</v>
      </c>
      <c r="B2961" s="53">
        <f t="shared" si="46"/>
        <v>2952</v>
      </c>
      <c r="E2961" s="53">
        <v>6.5999090846738175</v>
      </c>
      <c r="F2961" s="53">
        <v>-0.9102474908297814</v>
      </c>
      <c r="K2961" s="53">
        <v>-0.90106002181608147</v>
      </c>
      <c r="P2961" s="53">
        <v>-1.1746218231302594</v>
      </c>
      <c r="U2961" s="53">
        <v>-1.1085122540850347</v>
      </c>
    </row>
    <row r="2962" spans="1:21" x14ac:dyDescent="0.25">
      <c r="A2962" s="53" t="s">
        <v>677</v>
      </c>
      <c r="B2962" s="53">
        <f t="shared" si="46"/>
        <v>2953</v>
      </c>
      <c r="E2962" s="53">
        <v>4.275019213454061</v>
      </c>
      <c r="F2962" s="53">
        <v>-1.0665629600683078</v>
      </c>
      <c r="K2962" s="53">
        <v>-1.0889594293685374</v>
      </c>
      <c r="P2962" s="53">
        <v>-1.2911849792539218</v>
      </c>
      <c r="U2962" s="53">
        <v>-1.2275415879750682</v>
      </c>
    </row>
    <row r="2963" spans="1:21" x14ac:dyDescent="0.25">
      <c r="A2963" s="53" t="s">
        <v>677</v>
      </c>
      <c r="B2963" s="53">
        <f t="shared" si="46"/>
        <v>2954</v>
      </c>
      <c r="E2963" s="53">
        <v>3.2779714188387579</v>
      </c>
      <c r="F2963" s="53">
        <v>0.22770794481222398</v>
      </c>
      <c r="K2963" s="53">
        <v>0.46682220519469297</v>
      </c>
      <c r="P2963" s="53">
        <v>-0.32605784061036769</v>
      </c>
      <c r="U2963" s="53">
        <v>-0.24199483158781815</v>
      </c>
    </row>
    <row r="2964" spans="1:21" x14ac:dyDescent="0.25">
      <c r="A2964" s="53" t="s">
        <v>677</v>
      </c>
      <c r="B2964" s="53">
        <f t="shared" si="46"/>
        <v>2955</v>
      </c>
      <c r="E2964" s="53">
        <v>6.3500577980030304</v>
      </c>
      <c r="F2964" s="53">
        <v>-0.6789865290115954</v>
      </c>
      <c r="K2964" s="53">
        <v>-0.62307219420484961</v>
      </c>
      <c r="P2964" s="53">
        <v>-1.0021724313391764</v>
      </c>
      <c r="U2964" s="53">
        <v>-0.9324142749529557</v>
      </c>
    </row>
    <row r="2965" spans="1:21" x14ac:dyDescent="0.25">
      <c r="A2965" s="53" t="s">
        <v>677</v>
      </c>
      <c r="B2965" s="53">
        <f t="shared" si="46"/>
        <v>2956</v>
      </c>
      <c r="E2965" s="53">
        <v>3.6384694386931584</v>
      </c>
      <c r="F2965" s="53">
        <v>-0.90428125245678181</v>
      </c>
      <c r="K2965" s="53">
        <v>-0.89388828979835822</v>
      </c>
      <c r="P2965" s="53">
        <v>-1.1701728483849527</v>
      </c>
      <c r="U2965" s="53">
        <v>-1.1039691504317191</v>
      </c>
    </row>
    <row r="2966" spans="1:21" x14ac:dyDescent="0.25">
      <c r="A2966" s="53" t="s">
        <v>677</v>
      </c>
      <c r="B2966" s="53">
        <f t="shared" si="46"/>
        <v>2957</v>
      </c>
      <c r="E2966" s="53">
        <v>4.7847636494727146</v>
      </c>
      <c r="F2966" s="53">
        <v>-0.94972785141460514</v>
      </c>
      <c r="K2966" s="53">
        <v>-0.94851748971726435</v>
      </c>
      <c r="P2966" s="53">
        <v>-1.2040620023849755</v>
      </c>
      <c r="U2966" s="53">
        <v>-1.1385753121114868</v>
      </c>
    </row>
    <row r="2967" spans="1:21" x14ac:dyDescent="0.25">
      <c r="A2967" s="53" t="s">
        <v>677</v>
      </c>
      <c r="B2967" s="53">
        <f t="shared" si="46"/>
        <v>2958</v>
      </c>
      <c r="E2967" s="53">
        <v>2.9583072410956626</v>
      </c>
      <c r="F2967" s="53">
        <v>-0.92634723207137659</v>
      </c>
      <c r="K2967" s="53">
        <v>-0.92041275674231859</v>
      </c>
      <c r="P2967" s="53">
        <v>-1.1866272673837068</v>
      </c>
      <c r="U2967" s="53">
        <v>-1.1207717027827497</v>
      </c>
    </row>
    <row r="2968" spans="1:21" x14ac:dyDescent="0.25">
      <c r="A2968" s="53" t="s">
        <v>677</v>
      </c>
      <c r="B2968" s="53">
        <f t="shared" si="46"/>
        <v>2959</v>
      </c>
      <c r="E2968" s="53">
        <v>3.2937324876455816</v>
      </c>
      <c r="F2968" s="53">
        <v>-0.87124813310794302</v>
      </c>
      <c r="K2968" s="53">
        <v>-0.85418074463029126</v>
      </c>
      <c r="P2968" s="53">
        <v>-1.1455403237431672</v>
      </c>
      <c r="U2968" s="53">
        <v>-1.0788154646733221</v>
      </c>
    </row>
    <row r="2969" spans="1:21" x14ac:dyDescent="0.25">
      <c r="A2969" s="53" t="s">
        <v>677</v>
      </c>
      <c r="B2969" s="53">
        <f t="shared" si="46"/>
        <v>2960</v>
      </c>
      <c r="E2969" s="53">
        <v>6.3104827543208666</v>
      </c>
      <c r="F2969" s="53">
        <v>-1.0028935367448713</v>
      </c>
      <c r="K2969" s="53">
        <v>-1.0124254370518533</v>
      </c>
      <c r="P2969" s="53">
        <v>-1.2437072154260271</v>
      </c>
      <c r="U2969" s="53">
        <v>-1.1790593162954375</v>
      </c>
    </row>
    <row r="2970" spans="1:21" x14ac:dyDescent="0.25">
      <c r="A2970" s="53" t="s">
        <v>677</v>
      </c>
      <c r="B2970" s="53">
        <f t="shared" si="46"/>
        <v>2961</v>
      </c>
      <c r="E2970" s="53">
        <v>4.5608051097282658</v>
      </c>
      <c r="F2970" s="53">
        <v>-0.75373537131646029</v>
      </c>
      <c r="K2970" s="53">
        <v>-0.71292423030041985</v>
      </c>
      <c r="P2970" s="53">
        <v>-1.0579120265186506</v>
      </c>
      <c r="U2970" s="53">
        <v>-0.98933317717000091</v>
      </c>
    </row>
    <row r="2971" spans="1:21" x14ac:dyDescent="0.25">
      <c r="A2971" s="53" t="s">
        <v>677</v>
      </c>
      <c r="B2971" s="53">
        <f t="shared" si="46"/>
        <v>2962</v>
      </c>
      <c r="E2971" s="53">
        <v>2.2631013844875456</v>
      </c>
      <c r="F2971" s="53">
        <v>-0.83812973781505751</v>
      </c>
      <c r="K2971" s="53">
        <v>-0.81437069329669309</v>
      </c>
      <c r="P2971" s="53">
        <v>-1.1208442095332607</v>
      </c>
      <c r="U2971" s="53">
        <v>-1.0535968439544496</v>
      </c>
    </row>
    <row r="2972" spans="1:21" x14ac:dyDescent="0.25">
      <c r="A2972" s="53" t="s">
        <v>677</v>
      </c>
      <c r="B2972" s="53">
        <f t="shared" si="46"/>
        <v>2963</v>
      </c>
      <c r="E2972" s="53">
        <v>7.4169500414083753</v>
      </c>
      <c r="F2972" s="53">
        <v>-0.69922348853982574</v>
      </c>
      <c r="K2972" s="53">
        <v>-0.64739808289994194</v>
      </c>
      <c r="P2972" s="53">
        <v>-1.0172629651452572</v>
      </c>
      <c r="U2972" s="53">
        <v>-0.94782408579470412</v>
      </c>
    </row>
    <row r="2973" spans="1:21" x14ac:dyDescent="0.25">
      <c r="A2973" s="53" t="s">
        <v>677</v>
      </c>
      <c r="B2973" s="53">
        <f t="shared" si="46"/>
        <v>2964</v>
      </c>
      <c r="E2973" s="53">
        <v>7.0528370792695911</v>
      </c>
      <c r="F2973" s="53">
        <v>-0.88029035150173829</v>
      </c>
      <c r="K2973" s="53">
        <v>-0.86504996625903141</v>
      </c>
      <c r="P2973" s="53">
        <v>-1.1522830314193468</v>
      </c>
      <c r="U2973" s="53">
        <v>-1.0857008307701306</v>
      </c>
    </row>
    <row r="2974" spans="1:21" x14ac:dyDescent="0.25">
      <c r="A2974" s="53" t="s">
        <v>677</v>
      </c>
      <c r="B2974" s="53">
        <f t="shared" si="46"/>
        <v>2965</v>
      </c>
      <c r="E2974" s="53">
        <v>4.4224077814797313</v>
      </c>
      <c r="F2974" s="53">
        <v>-0.32160971013951445</v>
      </c>
      <c r="K2974" s="53">
        <v>-0.19348647971246105</v>
      </c>
      <c r="P2974" s="53">
        <v>-0.73567948514458936</v>
      </c>
      <c r="U2974" s="53">
        <v>-0.66028302073158063</v>
      </c>
    </row>
    <row r="2975" spans="1:21" x14ac:dyDescent="0.25">
      <c r="A2975" s="53" t="s">
        <v>677</v>
      </c>
      <c r="B2975" s="53">
        <f t="shared" si="46"/>
        <v>2966</v>
      </c>
      <c r="E2975" s="53">
        <v>3.3718471318346017</v>
      </c>
      <c r="F2975" s="53">
        <v>-0.86339339379506364</v>
      </c>
      <c r="K2975" s="53">
        <v>-0.84473893525237942</v>
      </c>
      <c r="P2975" s="53">
        <v>-1.1396831094233182</v>
      </c>
      <c r="U2975" s="53">
        <v>-1.0728343267037637</v>
      </c>
    </row>
    <row r="2976" spans="1:21" x14ac:dyDescent="0.25">
      <c r="A2976" s="53" t="s">
        <v>677</v>
      </c>
      <c r="B2976" s="53">
        <f t="shared" si="46"/>
        <v>2967</v>
      </c>
      <c r="E2976" s="53">
        <v>4.4008200700905356</v>
      </c>
      <c r="F2976" s="53">
        <v>-0.90436349046707487</v>
      </c>
      <c r="K2976" s="53">
        <v>-0.89398714420789072</v>
      </c>
      <c r="P2976" s="53">
        <v>-1.1702341725909304</v>
      </c>
      <c r="U2976" s="53">
        <v>-1.104031772100792</v>
      </c>
    </row>
    <row r="2977" spans="1:21" x14ac:dyDescent="0.25">
      <c r="A2977" s="53" t="s">
        <v>677</v>
      </c>
      <c r="B2977" s="53">
        <f t="shared" si="46"/>
        <v>2968</v>
      </c>
      <c r="E2977" s="53">
        <v>2.5215293697099446</v>
      </c>
      <c r="F2977" s="53">
        <v>-0.86703049161595758</v>
      </c>
      <c r="K2977" s="53">
        <v>-0.84911091794280313</v>
      </c>
      <c r="P2977" s="53">
        <v>-1.1423952632696337</v>
      </c>
      <c r="U2977" s="53">
        <v>-1.0756038627773388</v>
      </c>
    </row>
    <row r="2978" spans="1:21" x14ac:dyDescent="0.25">
      <c r="A2978" s="53" t="s">
        <v>677</v>
      </c>
      <c r="B2978" s="53">
        <f t="shared" si="46"/>
        <v>2969</v>
      </c>
      <c r="E2978" s="53">
        <v>3.9140113676565256</v>
      </c>
      <c r="F2978" s="53">
        <v>-0.90110694481255449</v>
      </c>
      <c r="K2978" s="53">
        <v>-0.89007260521739462</v>
      </c>
      <c r="P2978" s="53">
        <v>-1.1678057933562915</v>
      </c>
      <c r="U2978" s="53">
        <v>-1.1015520145826889</v>
      </c>
    </row>
    <row r="2979" spans="1:21" x14ac:dyDescent="0.25">
      <c r="A2979" s="53" t="s">
        <v>677</v>
      </c>
      <c r="B2979" s="53">
        <f t="shared" si="46"/>
        <v>2970</v>
      </c>
      <c r="E2979" s="53">
        <v>2.9629005770432566</v>
      </c>
      <c r="F2979" s="53">
        <v>-0.93829336708909805</v>
      </c>
      <c r="K2979" s="53">
        <v>-0.93477263873804284</v>
      </c>
      <c r="P2979" s="53">
        <v>-1.19553540173489</v>
      </c>
      <c r="U2979" s="53">
        <v>-1.1298683104355087</v>
      </c>
    </row>
    <row r="2980" spans="1:21" x14ac:dyDescent="0.25">
      <c r="A2980" s="53" t="s">
        <v>677</v>
      </c>
      <c r="B2980" s="53">
        <f t="shared" si="46"/>
        <v>2971</v>
      </c>
      <c r="E2980" s="53">
        <v>4.293372534725246</v>
      </c>
      <c r="F2980" s="53">
        <v>-0.93022649945269054</v>
      </c>
      <c r="K2980" s="53">
        <v>-0.92507583996906051</v>
      </c>
      <c r="P2980" s="53">
        <v>-1.1895200050738171</v>
      </c>
      <c r="U2980" s="53">
        <v>-1.1237256433916254</v>
      </c>
    </row>
    <row r="2981" spans="1:21" x14ac:dyDescent="0.25">
      <c r="A2981" s="53" t="s">
        <v>677</v>
      </c>
      <c r="B2981" s="53">
        <f t="shared" si="46"/>
        <v>2972</v>
      </c>
      <c r="E2981" s="53">
        <v>3.5952491032214811</v>
      </c>
      <c r="F2981" s="53">
        <v>-0.96030290378393246</v>
      </c>
      <c r="K2981" s="53">
        <v>-0.9612292583266826</v>
      </c>
      <c r="P2981" s="53">
        <v>-1.2119477317139191</v>
      </c>
      <c r="U2981" s="53">
        <v>-1.1466278832709829</v>
      </c>
    </row>
    <row r="2982" spans="1:21" x14ac:dyDescent="0.25">
      <c r="A2982" s="53" t="s">
        <v>677</v>
      </c>
      <c r="B2982" s="53">
        <f t="shared" si="46"/>
        <v>2973</v>
      </c>
      <c r="E2982" s="53">
        <v>3.1089502317026727</v>
      </c>
      <c r="F2982" s="53">
        <v>-0.9238399572269631</v>
      </c>
      <c r="K2982" s="53">
        <v>-0.91739888063567687</v>
      </c>
      <c r="P2982" s="53">
        <v>-1.1847576132121909</v>
      </c>
      <c r="U2982" s="53">
        <v>-1.1188624915187362</v>
      </c>
    </row>
    <row r="2983" spans="1:21" x14ac:dyDescent="0.25">
      <c r="A2983" s="53" t="s">
        <v>677</v>
      </c>
      <c r="B2983" s="53">
        <f t="shared" si="46"/>
        <v>2974</v>
      </c>
      <c r="E2983" s="53">
        <v>4.0156079818297545</v>
      </c>
      <c r="F2983" s="53">
        <v>-0.97943644201855218</v>
      </c>
      <c r="K2983" s="53">
        <v>-0.98422877664806729</v>
      </c>
      <c r="P2983" s="53">
        <v>-1.2262154533623557</v>
      </c>
      <c r="U2983" s="53">
        <v>-1.1611974733577519</v>
      </c>
    </row>
    <row r="2984" spans="1:21" x14ac:dyDescent="0.25">
      <c r="A2984" s="53" t="s">
        <v>677</v>
      </c>
      <c r="B2984" s="53">
        <f t="shared" si="46"/>
        <v>2975</v>
      </c>
      <c r="E2984" s="53">
        <v>3.2028581090085892</v>
      </c>
      <c r="F2984" s="53">
        <v>-0.63941694963253304</v>
      </c>
      <c r="K2984" s="53">
        <v>-0.57550748062502943</v>
      </c>
      <c r="P2984" s="53">
        <v>-0.97266572236547166</v>
      </c>
      <c r="U2984" s="53">
        <v>-0.90228327960910037</v>
      </c>
    </row>
    <row r="2985" spans="1:21" x14ac:dyDescent="0.25">
      <c r="A2985" s="53" t="s">
        <v>677</v>
      </c>
      <c r="B2985" s="53">
        <f t="shared" si="46"/>
        <v>2976</v>
      </c>
      <c r="E2985" s="53">
        <v>3.6115054347832802</v>
      </c>
      <c r="F2985" s="53">
        <v>-0.92407605589194319</v>
      </c>
      <c r="K2985" s="53">
        <v>-0.9176826836366837</v>
      </c>
      <c r="P2985" s="53">
        <v>-1.1849336700393285</v>
      </c>
      <c r="U2985" s="53">
        <v>-1.1190422732573051</v>
      </c>
    </row>
    <row r="2986" spans="1:21" x14ac:dyDescent="0.25">
      <c r="A2986" s="53" t="s">
        <v>677</v>
      </c>
      <c r="B2986" s="53">
        <f t="shared" si="46"/>
        <v>2977</v>
      </c>
      <c r="E2986" s="53">
        <v>3.5647332774347555</v>
      </c>
      <c r="F2986" s="53">
        <v>-1.1254169053749912</v>
      </c>
      <c r="K2986" s="53">
        <v>-1.1597049640819046</v>
      </c>
      <c r="P2986" s="53">
        <v>-1.33507188084271</v>
      </c>
      <c r="U2986" s="53">
        <v>-1.2723570239698598</v>
      </c>
    </row>
    <row r="2987" spans="1:21" x14ac:dyDescent="0.25">
      <c r="A2987" s="53" t="s">
        <v>677</v>
      </c>
      <c r="B2987" s="53">
        <f t="shared" si="46"/>
        <v>2978</v>
      </c>
      <c r="E2987" s="53">
        <v>3.8312675786837471</v>
      </c>
      <c r="F2987" s="53">
        <v>-1.1907557205308348</v>
      </c>
      <c r="K2987" s="53">
        <v>-1.2382456530986032</v>
      </c>
      <c r="P2987" s="53">
        <v>-1.3837944963909135</v>
      </c>
      <c r="U2987" s="53">
        <v>-1.3221104852430789</v>
      </c>
    </row>
    <row r="2988" spans="1:21" x14ac:dyDescent="0.25">
      <c r="A2988" s="53" t="s">
        <v>677</v>
      </c>
      <c r="B2988" s="53">
        <f t="shared" si="46"/>
        <v>2979</v>
      </c>
      <c r="E2988" s="53">
        <v>3.9690622126967487</v>
      </c>
      <c r="F2988" s="53">
        <v>-1.158083732449446</v>
      </c>
      <c r="K2988" s="53">
        <v>-1.198972206689495</v>
      </c>
      <c r="P2988" s="53">
        <v>-1.3594312643566602</v>
      </c>
      <c r="U2988" s="53">
        <v>-1.2972317896339027</v>
      </c>
    </row>
    <row r="2989" spans="1:21" x14ac:dyDescent="0.25">
      <c r="A2989" s="53" t="s">
        <v>677</v>
      </c>
      <c r="B2989" s="53">
        <f t="shared" si="46"/>
        <v>2980</v>
      </c>
      <c r="E2989" s="53">
        <v>4.0404325146783773</v>
      </c>
      <c r="F2989" s="53">
        <v>-1.1223005621034368</v>
      </c>
      <c r="K2989" s="53">
        <v>-1.1559589557226062</v>
      </c>
      <c r="P2989" s="53">
        <v>-1.3327480493686616</v>
      </c>
      <c r="U2989" s="53">
        <v>-1.2699840261751261</v>
      </c>
    </row>
    <row r="2990" spans="1:21" x14ac:dyDescent="0.25">
      <c r="A2990" s="53" t="s">
        <v>677</v>
      </c>
      <c r="B2990" s="53">
        <f t="shared" si="46"/>
        <v>2981</v>
      </c>
      <c r="E2990" s="53">
        <v>7.2875475924910003</v>
      </c>
      <c r="F2990" s="53">
        <v>-1.040932101925413</v>
      </c>
      <c r="K2990" s="53">
        <v>-1.0581497911185822</v>
      </c>
      <c r="P2990" s="53">
        <v>-1.2720722597396761</v>
      </c>
      <c r="U2990" s="53">
        <v>-1.2080244922798025</v>
      </c>
    </row>
    <row r="2991" spans="1:21" x14ac:dyDescent="0.25">
      <c r="A2991" s="53" t="s">
        <v>677</v>
      </c>
      <c r="B2991" s="53">
        <f t="shared" si="46"/>
        <v>2982</v>
      </c>
      <c r="E2991" s="53">
        <v>9.7789884029953331</v>
      </c>
      <c r="F2991" s="53">
        <v>-1.1430385519859141</v>
      </c>
      <c r="K2991" s="53">
        <v>-1.1808871092299236</v>
      </c>
      <c r="P2991" s="53">
        <v>-1.3482121973774139</v>
      </c>
      <c r="U2991" s="53">
        <v>-1.2857753559389313</v>
      </c>
    </row>
    <row r="2992" spans="1:21" x14ac:dyDescent="0.25">
      <c r="A2992" s="53" t="s">
        <v>677</v>
      </c>
      <c r="B2992" s="53">
        <f t="shared" si="46"/>
        <v>2983</v>
      </c>
      <c r="E2992" s="53">
        <v>3.520978832438185</v>
      </c>
      <c r="F2992" s="53">
        <v>-1.1341064897661246</v>
      </c>
      <c r="K2992" s="53">
        <v>-1.1701503011104462</v>
      </c>
      <c r="P2992" s="53">
        <v>-1.3415516322516241</v>
      </c>
      <c r="U2992" s="53">
        <v>-1.2789738703184419</v>
      </c>
    </row>
    <row r="2993" spans="1:21" x14ac:dyDescent="0.25">
      <c r="A2993" s="53" t="s">
        <v>677</v>
      </c>
      <c r="B2993" s="53">
        <f t="shared" si="46"/>
        <v>2984</v>
      </c>
      <c r="E2993" s="53">
        <v>4.1348132008786607</v>
      </c>
      <c r="F2993" s="53">
        <v>-1.0260061864650794</v>
      </c>
      <c r="K2993" s="53">
        <v>-1.0402080564595824</v>
      </c>
      <c r="P2993" s="53">
        <v>-1.2609421276896189</v>
      </c>
      <c r="U2993" s="53">
        <v>-1.1966588751492837</v>
      </c>
    </row>
    <row r="2994" spans="1:21" x14ac:dyDescent="0.25">
      <c r="A2994" s="53" t="s">
        <v>677</v>
      </c>
      <c r="B2994" s="53">
        <f t="shared" si="46"/>
        <v>2985</v>
      </c>
      <c r="E2994" s="53">
        <v>5.8927331177344602</v>
      </c>
      <c r="F2994" s="53">
        <v>-0.9971600607789981</v>
      </c>
      <c r="K2994" s="53">
        <v>-1.0055334976778947</v>
      </c>
      <c r="P2994" s="53">
        <v>-1.2394318096878942</v>
      </c>
      <c r="U2994" s="53">
        <v>-1.1746934539248295</v>
      </c>
    </row>
    <row r="2995" spans="1:21" x14ac:dyDescent="0.25">
      <c r="A2995" s="53" t="s">
        <v>677</v>
      </c>
      <c r="B2995" s="53">
        <f t="shared" si="46"/>
        <v>2986</v>
      </c>
      <c r="E2995" s="53">
        <v>7.441156098676565</v>
      </c>
      <c r="F2995" s="53">
        <v>-1.0792884071330273</v>
      </c>
      <c r="K2995" s="53">
        <v>-1.104256085393363</v>
      </c>
      <c r="P2995" s="53">
        <v>-1.300674240170798</v>
      </c>
      <c r="U2995" s="53">
        <v>-1.2372316173428919</v>
      </c>
    </row>
    <row r="2996" spans="1:21" x14ac:dyDescent="0.25">
      <c r="A2996" s="53" t="s">
        <v>677</v>
      </c>
      <c r="B2996" s="53">
        <f t="shared" si="46"/>
        <v>2987</v>
      </c>
      <c r="E2996" s="53">
        <v>5.6430384213838733</v>
      </c>
      <c r="F2996" s="53">
        <v>-1.0019627904125348</v>
      </c>
      <c r="K2996" s="53">
        <v>-1.011306631054727</v>
      </c>
      <c r="P2996" s="53">
        <v>-1.2430131655627847</v>
      </c>
      <c r="U2996" s="53">
        <v>-1.1783505821151397</v>
      </c>
    </row>
    <row r="2997" spans="1:21" x14ac:dyDescent="0.25">
      <c r="A2997" s="53" t="s">
        <v>677</v>
      </c>
      <c r="B2997" s="53">
        <f t="shared" si="46"/>
        <v>2988</v>
      </c>
      <c r="E2997" s="53">
        <v>2.5353433666118788</v>
      </c>
      <c r="F2997" s="53">
        <v>-1.0609244655238754</v>
      </c>
      <c r="K2997" s="53">
        <v>-1.0821816626539076</v>
      </c>
      <c r="P2997" s="53">
        <v>-1.286980400378352</v>
      </c>
      <c r="U2997" s="53">
        <v>-1.2232480509819876</v>
      </c>
    </row>
    <row r="2998" spans="1:21" x14ac:dyDescent="0.25">
      <c r="A2998" s="53" t="s">
        <v>677</v>
      </c>
      <c r="B2998" s="53">
        <f t="shared" si="46"/>
        <v>2989</v>
      </c>
      <c r="E2998" s="53">
        <v>4.7874087003307455</v>
      </c>
      <c r="F2998" s="53">
        <v>-0.91918015964190825</v>
      </c>
      <c r="K2998" s="53">
        <v>-0.91179755909142135</v>
      </c>
      <c r="P2998" s="53">
        <v>-1.1812828405869518</v>
      </c>
      <c r="U2998" s="53">
        <v>-1.11531420160659</v>
      </c>
    </row>
    <row r="2999" spans="1:21" x14ac:dyDescent="0.25">
      <c r="A2999" s="53" t="s">
        <v>677</v>
      </c>
      <c r="B2999" s="53">
        <f t="shared" si="46"/>
        <v>2990</v>
      </c>
      <c r="E2999" s="53">
        <v>5.804102598733456</v>
      </c>
      <c r="F2999" s="53">
        <v>-1.0063603859738397</v>
      </c>
      <c r="K2999" s="53">
        <v>-1.016592771989145</v>
      </c>
      <c r="P2999" s="53">
        <v>-1.2462924163015516</v>
      </c>
      <c r="U2999" s="53">
        <v>-1.1816992133985935</v>
      </c>
    </row>
    <row r="3000" spans="1:21" x14ac:dyDescent="0.25">
      <c r="A3000" s="53" t="s">
        <v>677</v>
      </c>
      <c r="B3000" s="53">
        <f t="shared" si="46"/>
        <v>2991</v>
      </c>
      <c r="E3000" s="53">
        <v>4.9198039813701167</v>
      </c>
      <c r="F3000" s="53">
        <v>-1.0336205759945505</v>
      </c>
      <c r="K3000" s="53">
        <v>-1.0493609527687635</v>
      </c>
      <c r="P3000" s="53">
        <v>-1.2666201151583816</v>
      </c>
      <c r="U3000" s="53">
        <v>-1.2024569942867389</v>
      </c>
    </row>
    <row r="3001" spans="1:21" x14ac:dyDescent="0.25">
      <c r="A3001" s="53" t="s">
        <v>677</v>
      </c>
      <c r="B3001" s="53">
        <f t="shared" si="46"/>
        <v>2992</v>
      </c>
      <c r="E3001" s="53">
        <v>4.005124276299914</v>
      </c>
      <c r="F3001" s="53">
        <v>-0.95644123255246316</v>
      </c>
      <c r="K3001" s="53">
        <v>-0.95658732659663603</v>
      </c>
      <c r="P3001" s="53">
        <v>-1.2090681153276153</v>
      </c>
      <c r="U3001" s="53">
        <v>-1.1436873415790874</v>
      </c>
    </row>
    <row r="3002" spans="1:21" x14ac:dyDescent="0.25">
      <c r="A3002" s="53" t="s">
        <v>677</v>
      </c>
      <c r="B3002" s="53">
        <f t="shared" si="46"/>
        <v>2993</v>
      </c>
      <c r="E3002" s="53">
        <v>5.5178341880874928</v>
      </c>
      <c r="F3002" s="53">
        <v>-1.0244384585139588</v>
      </c>
      <c r="K3002" s="53">
        <v>-1.0383235650867579</v>
      </c>
      <c r="P3002" s="53">
        <v>-1.2597730858870633</v>
      </c>
      <c r="U3002" s="53">
        <v>-1.1954650994170948</v>
      </c>
    </row>
    <row r="3003" spans="1:21" x14ac:dyDescent="0.25">
      <c r="A3003" s="53" t="s">
        <v>677</v>
      </c>
      <c r="B3003" s="53">
        <f t="shared" si="46"/>
        <v>2994</v>
      </c>
      <c r="E3003" s="53">
        <v>4.7125369534686596</v>
      </c>
      <c r="F3003" s="53">
        <v>-0.96801926049085818</v>
      </c>
      <c r="K3003" s="53">
        <v>-0.97050472454098491</v>
      </c>
      <c r="P3003" s="53">
        <v>-1.217701755265886</v>
      </c>
      <c r="U3003" s="53">
        <v>-1.15250364722037</v>
      </c>
    </row>
    <row r="3004" spans="1:21" x14ac:dyDescent="0.25">
      <c r="A3004" s="53" t="s">
        <v>677</v>
      </c>
      <c r="B3004" s="53">
        <f t="shared" si="46"/>
        <v>2995</v>
      </c>
      <c r="E3004" s="53">
        <v>5.1575473866681154</v>
      </c>
      <c r="F3004" s="53">
        <v>-1.0135329227064107</v>
      </c>
      <c r="K3004" s="53">
        <v>-1.025214538019491</v>
      </c>
      <c r="P3004" s="53">
        <v>-1.2516409177840608</v>
      </c>
      <c r="U3004" s="53">
        <v>-1.1871608754704195</v>
      </c>
    </row>
    <row r="3005" spans="1:21" x14ac:dyDescent="0.25">
      <c r="A3005" s="53" t="s">
        <v>677</v>
      </c>
      <c r="B3005" s="53">
        <f t="shared" si="46"/>
        <v>2996</v>
      </c>
      <c r="E3005" s="53">
        <v>6.1505839005156879</v>
      </c>
      <c r="F3005" s="53">
        <v>-1.0196657701173133</v>
      </c>
      <c r="K3005" s="53">
        <v>-1.0325865428551724</v>
      </c>
      <c r="P3005" s="53">
        <v>-1.2562141315147428</v>
      </c>
      <c r="U3005" s="53">
        <v>-1.1918308466877598</v>
      </c>
    </row>
    <row r="3006" spans="1:21" x14ac:dyDescent="0.25">
      <c r="A3006" s="53" t="s">
        <v>677</v>
      </c>
      <c r="B3006" s="53">
        <f t="shared" si="46"/>
        <v>2997</v>
      </c>
      <c r="E3006" s="53">
        <v>2.3960908575255933</v>
      </c>
      <c r="F3006" s="53">
        <v>-0.37538112266699891</v>
      </c>
      <c r="K3006" s="53">
        <v>-0.25812254296577619</v>
      </c>
      <c r="P3006" s="53">
        <v>-0.77577638396057835</v>
      </c>
      <c r="U3006" s="53">
        <v>-0.70122826720431553</v>
      </c>
    </row>
    <row r="3007" spans="1:21" x14ac:dyDescent="0.25">
      <c r="A3007" s="53" t="s">
        <v>677</v>
      </c>
      <c r="B3007" s="53">
        <f t="shared" si="46"/>
        <v>2998</v>
      </c>
      <c r="E3007" s="53">
        <v>1.758403065819591</v>
      </c>
      <c r="F3007" s="53">
        <v>-0.41985964997548009</v>
      </c>
      <c r="K3007" s="53">
        <v>-0.31158806989527288</v>
      </c>
      <c r="P3007" s="53">
        <v>-0.80894365491632625</v>
      </c>
      <c r="U3007" s="53">
        <v>-0.73509727264394698</v>
      </c>
    </row>
    <row r="3008" spans="1:21" x14ac:dyDescent="0.25">
      <c r="A3008" s="53" t="s">
        <v>677</v>
      </c>
      <c r="B3008" s="53">
        <f t="shared" si="46"/>
        <v>2999</v>
      </c>
      <c r="E3008" s="53">
        <v>2.3109897065408287</v>
      </c>
      <c r="F3008" s="53">
        <v>-0.41750259125966277</v>
      </c>
      <c r="K3008" s="53">
        <v>-0.30875476146824443</v>
      </c>
      <c r="P3008" s="53">
        <v>-0.80718601567292414</v>
      </c>
      <c r="U3008" s="53">
        <v>-0.73330244625696073</v>
      </c>
    </row>
    <row r="3009" spans="1:21" x14ac:dyDescent="0.25">
      <c r="A3009" s="53" t="s">
        <v>677</v>
      </c>
      <c r="B3009" s="53">
        <f t="shared" si="46"/>
        <v>3000</v>
      </c>
      <c r="E3009" s="53">
        <v>3.8282972053944286</v>
      </c>
      <c r="F3009" s="53">
        <v>-0.26028672519392831</v>
      </c>
      <c r="K3009" s="53">
        <v>-0.11977302961852818</v>
      </c>
      <c r="P3009" s="53">
        <v>-0.68995144106167117</v>
      </c>
      <c r="U3009" s="53">
        <v>-0.61358748838421229</v>
      </c>
    </row>
    <row r="3010" spans="1:21" x14ac:dyDescent="0.25">
      <c r="A3010" s="53" t="s">
        <v>677</v>
      </c>
      <c r="B3010" s="53">
        <f t="shared" si="46"/>
        <v>3001</v>
      </c>
      <c r="E3010" s="53">
        <v>5.3914239646997757</v>
      </c>
      <c r="F3010" s="53">
        <v>-0.36885740604792239</v>
      </c>
      <c r="K3010" s="53">
        <v>-0.25028069280381882</v>
      </c>
      <c r="P3010" s="53">
        <v>-0.77091170228524397</v>
      </c>
      <c r="U3010" s="53">
        <v>-0.69626066132731101</v>
      </c>
    </row>
    <row r="3011" spans="1:21" x14ac:dyDescent="0.25">
      <c r="A3011" s="53" t="s">
        <v>677</v>
      </c>
      <c r="B3011" s="53">
        <f t="shared" si="46"/>
        <v>3002</v>
      </c>
      <c r="E3011" s="53">
        <v>2.8684167154529141</v>
      </c>
      <c r="F3011" s="53">
        <v>-0.31994244138028766</v>
      </c>
      <c r="K3011" s="53">
        <v>-0.19148233505796497</v>
      </c>
      <c r="P3011" s="53">
        <v>-0.73443621658244007</v>
      </c>
      <c r="U3011" s="53">
        <v>-0.65901344779172266</v>
      </c>
    </row>
    <row r="3012" spans="1:21" x14ac:dyDescent="0.25">
      <c r="A3012" s="53" t="s">
        <v>677</v>
      </c>
      <c r="B3012" s="53">
        <f t="shared" si="46"/>
        <v>3003</v>
      </c>
      <c r="E3012" s="53">
        <v>2.295175834368266</v>
      </c>
      <c r="F3012" s="53">
        <v>-0.19262999641628378</v>
      </c>
      <c r="K3012" s="53">
        <v>-3.8446086634670459E-2</v>
      </c>
      <c r="P3012" s="53">
        <v>-0.63950037644380553</v>
      </c>
      <c r="U3012" s="53">
        <v>-0.56206900848704244</v>
      </c>
    </row>
    <row r="3013" spans="1:21" x14ac:dyDescent="0.25">
      <c r="A3013" s="53" t="s">
        <v>677</v>
      </c>
      <c r="B3013" s="53">
        <f t="shared" si="46"/>
        <v>3004</v>
      </c>
      <c r="E3013" s="53">
        <v>2.1718112464682857</v>
      </c>
      <c r="F3013" s="53">
        <v>0.11408446911975377</v>
      </c>
      <c r="K3013" s="53">
        <v>0.33024081711666625</v>
      </c>
      <c r="P3013" s="53">
        <v>-0.4107859292696206</v>
      </c>
      <c r="U3013" s="53">
        <v>-0.32851554954253109</v>
      </c>
    </row>
    <row r="3014" spans="1:21" x14ac:dyDescent="0.25">
      <c r="A3014" s="53" t="s">
        <v>677</v>
      </c>
      <c r="B3014" s="53">
        <f t="shared" si="46"/>
        <v>3005</v>
      </c>
      <c r="E3014" s="53">
        <v>3.8220966881334602</v>
      </c>
      <c r="F3014" s="53">
        <v>-6.7779307011069309E-2</v>
      </c>
      <c r="K3014" s="53">
        <v>0.11163100225509345</v>
      </c>
      <c r="P3014" s="53">
        <v>-0.54640024712083957</v>
      </c>
      <c r="U3014" s="53">
        <v>-0.46699911893607632</v>
      </c>
    </row>
    <row r="3015" spans="1:21" x14ac:dyDescent="0.25">
      <c r="A3015" s="53" t="s">
        <v>677</v>
      </c>
      <c r="B3015" s="53">
        <f t="shared" si="46"/>
        <v>3006</v>
      </c>
      <c r="E3015" s="53">
        <v>3.4647219923345589</v>
      </c>
      <c r="F3015" s="53">
        <v>5.6493265092401691E-2</v>
      </c>
      <c r="K3015" s="53">
        <v>0.26101316377124173</v>
      </c>
      <c r="P3015" s="53">
        <v>-0.45373121510148134</v>
      </c>
      <c r="U3015" s="53">
        <v>-0.37236944760325608</v>
      </c>
    </row>
    <row r="3016" spans="1:21" x14ac:dyDescent="0.25">
      <c r="A3016" s="53" t="s">
        <v>677</v>
      </c>
      <c r="B3016" s="53">
        <f t="shared" si="46"/>
        <v>3007</v>
      </c>
      <c r="E3016" s="53">
        <v>3.366180719126457</v>
      </c>
      <c r="F3016" s="53">
        <v>-0.16209292498155486</v>
      </c>
      <c r="K3016" s="53">
        <v>-1.7389222131059992E-3</v>
      </c>
      <c r="P3016" s="53">
        <v>-0.61672913414420816</v>
      </c>
      <c r="U3016" s="53">
        <v>-0.53881598503687</v>
      </c>
    </row>
    <row r="3017" spans="1:21" x14ac:dyDescent="0.25">
      <c r="A3017" s="53" t="s">
        <v>677</v>
      </c>
      <c r="B3017" s="53">
        <f t="shared" si="46"/>
        <v>3008</v>
      </c>
      <c r="E3017" s="53">
        <v>15.023363667233328</v>
      </c>
      <c r="F3017" s="53">
        <v>0.12598811781353583</v>
      </c>
      <c r="K3017" s="53">
        <v>0.3445496283185901</v>
      </c>
      <c r="P3017" s="53">
        <v>-0.40190947661977261</v>
      </c>
      <c r="U3017" s="53">
        <v>-0.31945129389474369</v>
      </c>
    </row>
    <row r="3018" spans="1:21" x14ac:dyDescent="0.25">
      <c r="A3018" s="53" t="s">
        <v>677</v>
      </c>
      <c r="B3018" s="53">
        <f t="shared" si="46"/>
        <v>3009</v>
      </c>
      <c r="E3018" s="53">
        <v>3.8904911525226686</v>
      </c>
      <c r="F3018" s="53">
        <v>-4.5083452441566103E-3</v>
      </c>
      <c r="K3018" s="53">
        <v>0.18768602284384822</v>
      </c>
      <c r="P3018" s="53">
        <v>-0.49921961278914007</v>
      </c>
      <c r="U3018" s="53">
        <v>-0.41882026325157928</v>
      </c>
    </row>
    <row r="3019" spans="1:21" x14ac:dyDescent="0.25">
      <c r="A3019" s="53" t="s">
        <v>677</v>
      </c>
      <c r="B3019" s="53">
        <f t="shared" ref="B3019:B3082" si="47">B3018+1</f>
        <v>3010</v>
      </c>
      <c r="E3019" s="53">
        <v>11.537009068871845</v>
      </c>
      <c r="F3019" s="53">
        <v>-7.517732207065296E-2</v>
      </c>
      <c r="K3019" s="53">
        <v>0.1027381994280185</v>
      </c>
      <c r="P3019" s="53">
        <v>-0.55191688593206045</v>
      </c>
      <c r="U3019" s="53">
        <v>-0.47263247569174693</v>
      </c>
    </row>
    <row r="3020" spans="1:21" x14ac:dyDescent="0.25">
      <c r="A3020" s="53" t="s">
        <v>677</v>
      </c>
      <c r="B3020" s="53">
        <f t="shared" si="47"/>
        <v>3011</v>
      </c>
      <c r="E3020" s="53">
        <v>9.3494276727672379</v>
      </c>
      <c r="F3020" s="53">
        <v>7.1553317012329601E-2</v>
      </c>
      <c r="K3020" s="53">
        <v>0.27911613750281561</v>
      </c>
      <c r="P3020" s="53">
        <v>-0.44250105859986005</v>
      </c>
      <c r="U3020" s="53">
        <v>-0.36090168976002579</v>
      </c>
    </row>
    <row r="3021" spans="1:21" x14ac:dyDescent="0.25">
      <c r="A3021" s="53" t="s">
        <v>677</v>
      </c>
      <c r="B3021" s="53">
        <f t="shared" si="47"/>
        <v>3012</v>
      </c>
      <c r="E3021" s="53">
        <v>6.4887755909720868</v>
      </c>
      <c r="F3021" s="53">
        <v>0.19016858523684951</v>
      </c>
      <c r="K3021" s="53">
        <v>0.42169792249591453</v>
      </c>
      <c r="P3021" s="53">
        <v>-0.35405063142168314</v>
      </c>
      <c r="U3021" s="53">
        <v>-0.27057987813939766</v>
      </c>
    </row>
    <row r="3022" spans="1:21" x14ac:dyDescent="0.25">
      <c r="A3022" s="53" t="s">
        <v>677</v>
      </c>
      <c r="B3022" s="53">
        <f t="shared" si="47"/>
        <v>3013</v>
      </c>
      <c r="E3022" s="53">
        <v>3.5098353781886451</v>
      </c>
      <c r="F3022" s="53">
        <v>-0.15400997767614549</v>
      </c>
      <c r="K3022" s="53">
        <v>7.9772051629157775E-3</v>
      </c>
      <c r="P3022" s="53">
        <v>-0.61070174700658542</v>
      </c>
      <c r="U3022" s="53">
        <v>-0.53266107382867089</v>
      </c>
    </row>
    <row r="3023" spans="1:21" x14ac:dyDescent="0.25">
      <c r="A3023" s="53" t="s">
        <v>677</v>
      </c>
      <c r="B3023" s="53">
        <f t="shared" si="47"/>
        <v>3014</v>
      </c>
      <c r="E3023" s="53">
        <v>6.0313847523622224</v>
      </c>
      <c r="F3023" s="53">
        <v>-0.31401443821279873</v>
      </c>
      <c r="K3023" s="53">
        <v>-0.18435656376631782</v>
      </c>
      <c r="P3023" s="53">
        <v>-0.73001575351451953</v>
      </c>
      <c r="U3023" s="53">
        <v>-0.65449945904984386</v>
      </c>
    </row>
    <row r="3024" spans="1:21" x14ac:dyDescent="0.25">
      <c r="A3024" s="53" t="s">
        <v>677</v>
      </c>
      <c r="B3024" s="53">
        <f t="shared" si="47"/>
        <v>3015</v>
      </c>
      <c r="E3024" s="53">
        <v>3.7993800636562902</v>
      </c>
      <c r="F3024" s="53">
        <v>-1.5905802576758606E-2</v>
      </c>
      <c r="K3024" s="53">
        <v>0.17398568025566574</v>
      </c>
      <c r="P3024" s="53">
        <v>-0.50771860271601443</v>
      </c>
      <c r="U3024" s="53">
        <v>-0.42749907003217735</v>
      </c>
    </row>
    <row r="3025" spans="1:21" x14ac:dyDescent="0.25">
      <c r="A3025" s="53" t="s">
        <v>677</v>
      </c>
      <c r="B3025" s="53">
        <f t="shared" si="47"/>
        <v>3016</v>
      </c>
      <c r="E3025" s="53">
        <v>8.5207601408190428</v>
      </c>
      <c r="F3025" s="53">
        <v>0.13003125959516756</v>
      </c>
      <c r="K3025" s="53">
        <v>0.34940969718522247</v>
      </c>
      <c r="P3025" s="53">
        <v>-0.398894539140979</v>
      </c>
      <c r="U3025" s="53">
        <v>-0.31637256806271341</v>
      </c>
    </row>
    <row r="3026" spans="1:21" x14ac:dyDescent="0.25">
      <c r="A3026" s="53" t="s">
        <v>677</v>
      </c>
      <c r="B3026" s="53">
        <f t="shared" si="47"/>
        <v>3017</v>
      </c>
      <c r="E3026" s="53">
        <v>3.5642537910526122</v>
      </c>
      <c r="F3026" s="53">
        <v>-0.38514864152944756</v>
      </c>
      <c r="K3026" s="53">
        <v>-0.26986361386843255</v>
      </c>
      <c r="P3026" s="53">
        <v>-0.78305994221396591</v>
      </c>
      <c r="U3026" s="53">
        <v>-0.7086659268909683</v>
      </c>
    </row>
    <row r="3027" spans="1:21" x14ac:dyDescent="0.25">
      <c r="A3027" s="53" t="s">
        <v>677</v>
      </c>
      <c r="B3027" s="53">
        <f t="shared" si="47"/>
        <v>3018</v>
      </c>
      <c r="E3027" s="53">
        <v>2.4689408818487792</v>
      </c>
      <c r="F3027" s="53">
        <v>0.11607615042176146</v>
      </c>
      <c r="K3027" s="53">
        <v>0.33263492269369965</v>
      </c>
      <c r="P3027" s="53">
        <v>-0.40930074895006924</v>
      </c>
      <c r="U3027" s="53">
        <v>-0.32699894661222567</v>
      </c>
    </row>
    <row r="3028" spans="1:21" x14ac:dyDescent="0.25">
      <c r="A3028" s="53" t="s">
        <v>677</v>
      </c>
      <c r="B3028" s="53">
        <f t="shared" si="47"/>
        <v>3019</v>
      </c>
      <c r="E3028" s="53">
        <v>2.8933171121202212</v>
      </c>
      <c r="F3028" s="53">
        <v>-0.30785003308416142</v>
      </c>
      <c r="K3028" s="53">
        <v>-0.1769466248957329</v>
      </c>
      <c r="P3028" s="53">
        <v>-0.72541900745401022</v>
      </c>
      <c r="U3028" s="53">
        <v>-0.64980545761886355</v>
      </c>
    </row>
    <row r="3029" spans="1:21" x14ac:dyDescent="0.25">
      <c r="A3029" s="53" t="s">
        <v>677</v>
      </c>
      <c r="B3029" s="53">
        <f t="shared" si="47"/>
        <v>3020</v>
      </c>
      <c r="E3029" s="53">
        <v>5.9809503086946103</v>
      </c>
      <c r="F3029" s="53">
        <v>-1.8994975939116385E-4</v>
      </c>
      <c r="K3029" s="53">
        <v>0.19287696112473232</v>
      </c>
      <c r="P3029" s="53">
        <v>-0.49599942089420784</v>
      </c>
      <c r="U3029" s="53">
        <v>-0.41553194034579566</v>
      </c>
    </row>
    <row r="3030" spans="1:21" x14ac:dyDescent="0.25">
      <c r="A3030" s="53" t="s">
        <v>677</v>
      </c>
      <c r="B3030" s="53">
        <f t="shared" si="47"/>
        <v>3021</v>
      </c>
      <c r="E3030" s="53">
        <v>2.929260820608695</v>
      </c>
      <c r="F3030" s="53">
        <v>-0.19542466178264251</v>
      </c>
      <c r="K3030" s="53">
        <v>-4.1805421249499153E-2</v>
      </c>
      <c r="P3030" s="53">
        <v>-0.64158433535714376</v>
      </c>
      <c r="U3030" s="53">
        <v>-0.56419705863219871</v>
      </c>
    </row>
    <row r="3031" spans="1:21" x14ac:dyDescent="0.25">
      <c r="A3031" s="53" t="s">
        <v>677</v>
      </c>
      <c r="B3031" s="53">
        <f t="shared" si="47"/>
        <v>3022</v>
      </c>
      <c r="E3031" s="53">
        <v>3.9548543086528873</v>
      </c>
      <c r="F3031" s="53">
        <v>0.10629437166732283</v>
      </c>
      <c r="K3031" s="53">
        <v>0.32087671065159157</v>
      </c>
      <c r="P3031" s="53">
        <v>-0.41659494068729835</v>
      </c>
      <c r="U3031" s="53">
        <v>-0.33444746475999676</v>
      </c>
    </row>
    <row r="3032" spans="1:21" x14ac:dyDescent="0.25">
      <c r="A3032" s="53" t="s">
        <v>677</v>
      </c>
      <c r="B3032" s="53">
        <f t="shared" si="47"/>
        <v>3023</v>
      </c>
      <c r="E3032" s="53">
        <v>10.485067019536521</v>
      </c>
      <c r="F3032" s="53">
        <v>0.17550729816961441</v>
      </c>
      <c r="K3032" s="53">
        <v>0.40407428507020166</v>
      </c>
      <c r="P3032" s="53">
        <v>-0.36498343226165758</v>
      </c>
      <c r="U3032" s="53">
        <v>-0.28174398903696102</v>
      </c>
    </row>
    <row r="3033" spans="1:21" x14ac:dyDescent="0.25">
      <c r="A3033" s="53" t="s">
        <v>677</v>
      </c>
      <c r="B3033" s="53">
        <f t="shared" si="47"/>
        <v>3024</v>
      </c>
      <c r="E3033" s="53">
        <v>9.7016834203584388</v>
      </c>
      <c r="F3033" s="53">
        <v>-0.29780483912129835</v>
      </c>
      <c r="K3033" s="53">
        <v>-0.16487177393206207</v>
      </c>
      <c r="P3033" s="53">
        <v>-0.71792838916850343</v>
      </c>
      <c r="U3033" s="53">
        <v>-0.64215635704026841</v>
      </c>
    </row>
    <row r="3034" spans="1:21" x14ac:dyDescent="0.25">
      <c r="A3034" s="53" t="s">
        <v>677</v>
      </c>
      <c r="B3034" s="53">
        <f t="shared" si="47"/>
        <v>3025</v>
      </c>
      <c r="E3034" s="53">
        <v>4.6400055691169158</v>
      </c>
      <c r="F3034" s="53">
        <v>-5.7034117013543559E-3</v>
      </c>
      <c r="K3034" s="53">
        <v>0.18624949016805387</v>
      </c>
      <c r="P3034" s="53">
        <v>-0.50011076398938326</v>
      </c>
      <c r="U3034" s="53">
        <v>-0.41973026892822479</v>
      </c>
    </row>
    <row r="3035" spans="1:21" x14ac:dyDescent="0.25">
      <c r="A3035" s="53" t="s">
        <v>677</v>
      </c>
      <c r="B3035" s="53">
        <f t="shared" si="47"/>
        <v>3026</v>
      </c>
      <c r="E3035" s="53">
        <v>2.3514363189979837</v>
      </c>
      <c r="F3035" s="53">
        <v>9.0065650000998143E-2</v>
      </c>
      <c r="K3035" s="53">
        <v>0.30136893447760971</v>
      </c>
      <c r="P3035" s="53">
        <v>-0.42869656457963823</v>
      </c>
      <c r="U3035" s="53">
        <v>-0.34680512801136537</v>
      </c>
    </row>
    <row r="3036" spans="1:21" x14ac:dyDescent="0.25">
      <c r="A3036" s="53" t="s">
        <v>677</v>
      </c>
      <c r="B3036" s="53">
        <f t="shared" si="47"/>
        <v>3027</v>
      </c>
      <c r="E3036" s="53">
        <v>2.6274140298628108</v>
      </c>
      <c r="F3036" s="53">
        <v>0.19183403421906509</v>
      </c>
      <c r="K3036" s="53">
        <v>0.42369987968282369</v>
      </c>
      <c r="P3036" s="53">
        <v>-0.35280871985224171</v>
      </c>
      <c r="U3036" s="53">
        <v>-0.26931169090273682</v>
      </c>
    </row>
    <row r="3037" spans="1:21" x14ac:dyDescent="0.25">
      <c r="A3037" s="53" t="s">
        <v>677</v>
      </c>
      <c r="B3037" s="53">
        <f t="shared" si="47"/>
        <v>3028</v>
      </c>
      <c r="E3037" s="53">
        <v>4.3258900555596096</v>
      </c>
      <c r="F3037" s="53">
        <v>2.0358067336067959E-2</v>
      </c>
      <c r="K3037" s="53">
        <v>0.21757675736001694</v>
      </c>
      <c r="P3037" s="53">
        <v>-0.48067693402584249</v>
      </c>
      <c r="U3037" s="53">
        <v>-0.39988526890919346</v>
      </c>
    </row>
    <row r="3038" spans="1:21" x14ac:dyDescent="0.25">
      <c r="A3038" s="53" t="s">
        <v>677</v>
      </c>
      <c r="B3038" s="53">
        <f t="shared" si="47"/>
        <v>3029</v>
      </c>
      <c r="E3038" s="53">
        <v>10.565020692585469</v>
      </c>
      <c r="F3038" s="53">
        <v>0.33790553614675395</v>
      </c>
      <c r="K3038" s="53">
        <v>0.59928550026288518</v>
      </c>
      <c r="P3038" s="53">
        <v>-0.24388440566019104</v>
      </c>
      <c r="U3038" s="53">
        <v>-0.15808281727002846</v>
      </c>
    </row>
    <row r="3039" spans="1:21" x14ac:dyDescent="0.25">
      <c r="A3039" s="53" t="s">
        <v>677</v>
      </c>
      <c r="B3039" s="53">
        <f t="shared" si="47"/>
        <v>3030</v>
      </c>
      <c r="E3039" s="53">
        <v>4.215980759663462</v>
      </c>
      <c r="F3039" s="53">
        <v>-0.43277962424181482</v>
      </c>
      <c r="K3039" s="53">
        <v>-0.32711855783778637</v>
      </c>
      <c r="P3039" s="53">
        <v>-0.81857797316298964</v>
      </c>
      <c r="U3039" s="53">
        <v>-0.74493542838304105</v>
      </c>
    </row>
    <row r="3040" spans="1:21" x14ac:dyDescent="0.25">
      <c r="A3040" s="53" t="s">
        <v>677</v>
      </c>
      <c r="B3040" s="53">
        <f t="shared" si="47"/>
        <v>3031</v>
      </c>
      <c r="E3040" s="53">
        <v>3.7717799880161333</v>
      </c>
      <c r="F3040" s="53">
        <v>9.0643459034504353E-2</v>
      </c>
      <c r="K3040" s="53">
        <v>0.30206349129660631</v>
      </c>
      <c r="P3040" s="53">
        <v>-0.42826569714911239</v>
      </c>
      <c r="U3040" s="53">
        <v>-0.34636514452982692</v>
      </c>
    </row>
    <row r="3041" spans="1:21" x14ac:dyDescent="0.25">
      <c r="A3041" s="53" t="s">
        <v>677</v>
      </c>
      <c r="B3041" s="53">
        <f t="shared" si="47"/>
        <v>3032</v>
      </c>
      <c r="E3041" s="53">
        <v>4.2347607589789815</v>
      </c>
      <c r="F3041" s="53">
        <v>-0.21700265775030703</v>
      </c>
      <c r="K3041" s="53">
        <v>-6.7743306208962614E-2</v>
      </c>
      <c r="P3041" s="53">
        <v>-0.65767486897526328</v>
      </c>
      <c r="U3041" s="53">
        <v>-0.58062802672016012</v>
      </c>
    </row>
    <row r="3042" spans="1:21" x14ac:dyDescent="0.25">
      <c r="A3042" s="53" t="s">
        <v>677</v>
      </c>
      <c r="B3042" s="53">
        <f t="shared" si="47"/>
        <v>3033</v>
      </c>
      <c r="E3042" s="53">
        <v>4.1985669902576381</v>
      </c>
      <c r="F3042" s="53">
        <v>-6.9991007309056413E-2</v>
      </c>
      <c r="K3042" s="53">
        <v>0.10897242228409119</v>
      </c>
      <c r="P3042" s="53">
        <v>-0.54804949379097967</v>
      </c>
      <c r="U3042" s="53">
        <v>-0.4686832594406356</v>
      </c>
    </row>
    <row r="3043" spans="1:21" x14ac:dyDescent="0.25">
      <c r="A3043" s="53" t="s">
        <v>677</v>
      </c>
      <c r="B3043" s="53">
        <f t="shared" si="47"/>
        <v>3034</v>
      </c>
      <c r="E3043" s="53">
        <v>4.6170825888875582</v>
      </c>
      <c r="F3043" s="53">
        <v>-0.42453279756401935</v>
      </c>
      <c r="K3043" s="53">
        <v>-0.31720543884518676</v>
      </c>
      <c r="P3043" s="53">
        <v>-0.81242838252905292</v>
      </c>
      <c r="U3043" s="53">
        <v>-0.73865572816561287</v>
      </c>
    </row>
    <row r="3044" spans="1:21" x14ac:dyDescent="0.25">
      <c r="A3044" s="53" t="s">
        <v>677</v>
      </c>
      <c r="B3044" s="53">
        <f t="shared" si="47"/>
        <v>3035</v>
      </c>
      <c r="E3044" s="53">
        <v>2.5066016295005316</v>
      </c>
      <c r="F3044" s="53">
        <v>-0.49622963516160984</v>
      </c>
      <c r="K3044" s="53">
        <v>-0.40338880491636486</v>
      </c>
      <c r="P3044" s="53">
        <v>-0.86589212297119889</v>
      </c>
      <c r="U3044" s="53">
        <v>-0.79325062438948435</v>
      </c>
    </row>
    <row r="3045" spans="1:21" x14ac:dyDescent="0.25">
      <c r="A3045" s="53" t="s">
        <v>677</v>
      </c>
      <c r="B3045" s="53">
        <f t="shared" si="47"/>
        <v>3036</v>
      </c>
      <c r="E3045" s="53">
        <v>3.3331108810529511</v>
      </c>
      <c r="F3045" s="53">
        <v>1.5228498790400837E-2</v>
      </c>
      <c r="K3045" s="53">
        <v>0.21141074643719646</v>
      </c>
      <c r="P3045" s="53">
        <v>-0.48450201098174661</v>
      </c>
      <c r="U3045" s="53">
        <v>-0.40379127469421489</v>
      </c>
    </row>
    <row r="3046" spans="1:21" x14ac:dyDescent="0.25">
      <c r="A3046" s="53" t="s">
        <v>677</v>
      </c>
      <c r="B3046" s="53">
        <f t="shared" si="47"/>
        <v>3037</v>
      </c>
      <c r="E3046" s="53">
        <v>4.1984249631255937</v>
      </c>
      <c r="F3046" s="53">
        <v>-0.31089839823741272</v>
      </c>
      <c r="K3046" s="53">
        <v>-0.18061091998495046</v>
      </c>
      <c r="P3046" s="53">
        <v>-0.72769214820592243</v>
      </c>
      <c r="U3046" s="53">
        <v>-0.65212669220564279</v>
      </c>
    </row>
    <row r="3047" spans="1:21" x14ac:dyDescent="0.25">
      <c r="A3047" s="53" t="s">
        <v>677</v>
      </c>
      <c r="B3047" s="53">
        <f t="shared" si="47"/>
        <v>3038</v>
      </c>
      <c r="E3047" s="53">
        <v>4.03849273182567</v>
      </c>
      <c r="F3047" s="53">
        <v>-0.43095090745161874</v>
      </c>
      <c r="K3047" s="53">
        <v>-0.32492034416684928</v>
      </c>
      <c r="P3047" s="53">
        <v>-0.81721431413576739</v>
      </c>
      <c r="U3047" s="53">
        <v>-0.74354291782429138</v>
      </c>
    </row>
    <row r="3048" spans="1:21" x14ac:dyDescent="0.25">
      <c r="A3048" s="53" t="s">
        <v>677</v>
      </c>
      <c r="B3048" s="53">
        <f t="shared" si="47"/>
        <v>3039</v>
      </c>
      <c r="E3048" s="53">
        <v>3.3239060014435124</v>
      </c>
      <c r="F3048" s="53">
        <v>-8.6595418458921561E-2</v>
      </c>
      <c r="K3048" s="53">
        <v>8.9013047610454657E-2</v>
      </c>
      <c r="P3048" s="53">
        <v>-0.56043126623251471</v>
      </c>
      <c r="U3048" s="53">
        <v>-0.48132699846680216</v>
      </c>
    </row>
    <row r="3049" spans="1:21" x14ac:dyDescent="0.25">
      <c r="A3049" s="53" t="s">
        <v>677</v>
      </c>
      <c r="B3049" s="53">
        <f t="shared" si="47"/>
        <v>3040</v>
      </c>
      <c r="E3049" s="53">
        <v>4.4207969556402658</v>
      </c>
      <c r="F3049" s="53">
        <v>-0.57528534272476639</v>
      </c>
      <c r="K3049" s="53">
        <v>-0.49841791935474705</v>
      </c>
      <c r="P3049" s="53">
        <v>-0.92484331205082493</v>
      </c>
      <c r="U3049" s="53">
        <v>-0.85344906960598999</v>
      </c>
    </row>
    <row r="3050" spans="1:21" x14ac:dyDescent="0.25">
      <c r="A3050" s="53" t="s">
        <v>677</v>
      </c>
      <c r="B3050" s="53">
        <f t="shared" si="47"/>
        <v>3041</v>
      </c>
      <c r="E3050" s="53">
        <v>2.5790383307549343</v>
      </c>
      <c r="F3050" s="53">
        <v>-2.6341865747794423E-2</v>
      </c>
      <c r="K3050" s="53">
        <v>0.16144098396572024</v>
      </c>
      <c r="P3050" s="53">
        <v>-0.51550068894617262</v>
      </c>
      <c r="U3050" s="53">
        <v>-0.4354458052704358</v>
      </c>
    </row>
    <row r="3051" spans="1:21" x14ac:dyDescent="0.25">
      <c r="A3051" s="53" t="s">
        <v>677</v>
      </c>
      <c r="B3051" s="53">
        <f t="shared" si="47"/>
        <v>3042</v>
      </c>
      <c r="E3051" s="53">
        <v>7.3410361738832037</v>
      </c>
      <c r="F3051" s="53">
        <v>-0.11743777986160822</v>
      </c>
      <c r="K3051" s="53">
        <v>5.1938908606077583E-2</v>
      </c>
      <c r="P3051" s="53">
        <v>-0.58343016074319143</v>
      </c>
      <c r="U3051" s="53">
        <v>-0.50481249066562961</v>
      </c>
    </row>
    <row r="3052" spans="1:21" x14ac:dyDescent="0.25">
      <c r="A3052" s="53" t="s">
        <v>677</v>
      </c>
      <c r="B3052" s="53">
        <f t="shared" si="47"/>
        <v>3043</v>
      </c>
      <c r="E3052" s="53">
        <v>3.6578454547564343</v>
      </c>
      <c r="F3052" s="53">
        <v>-0.27576101007114412</v>
      </c>
      <c r="K3052" s="53">
        <v>-0.13837393313045104</v>
      </c>
      <c r="P3052" s="53">
        <v>-0.70149048766295519</v>
      </c>
      <c r="U3052" s="53">
        <v>-0.62537067165028437</v>
      </c>
    </row>
    <row r="3053" spans="1:21" x14ac:dyDescent="0.25">
      <c r="A3053" s="53" t="s">
        <v>677</v>
      </c>
      <c r="B3053" s="53">
        <f t="shared" si="47"/>
        <v>3044</v>
      </c>
      <c r="E3053" s="53">
        <v>1.3991523091957898</v>
      </c>
      <c r="F3053" s="53">
        <v>-0.65331743566318923</v>
      </c>
      <c r="K3053" s="53">
        <v>-0.59221659522881787</v>
      </c>
      <c r="P3053" s="53">
        <v>-0.98303120014754408</v>
      </c>
      <c r="U3053" s="53">
        <v>-0.91286806434625256</v>
      </c>
    </row>
    <row r="3054" spans="1:21" x14ac:dyDescent="0.25">
      <c r="A3054" s="53" t="s">
        <v>677</v>
      </c>
      <c r="B3054" s="53">
        <f t="shared" si="47"/>
        <v>3045</v>
      </c>
      <c r="E3054" s="53">
        <v>12.751365142501276</v>
      </c>
      <c r="F3054" s="53">
        <v>-0.42797021214843328</v>
      </c>
      <c r="K3054" s="53">
        <v>-0.32133739179309345</v>
      </c>
      <c r="P3054" s="53">
        <v>-0.81499163423290955</v>
      </c>
      <c r="U3054" s="53">
        <v>-0.74127321170885929</v>
      </c>
    </row>
    <row r="3055" spans="1:21" x14ac:dyDescent="0.25">
      <c r="A3055" s="53" t="s">
        <v>677</v>
      </c>
      <c r="B3055" s="53">
        <f t="shared" si="47"/>
        <v>3046</v>
      </c>
      <c r="E3055" s="53">
        <v>4.420315047860842</v>
      </c>
      <c r="F3055" s="53">
        <v>-0.27734452433923495</v>
      </c>
      <c r="K3055" s="53">
        <v>-0.14027740048575868</v>
      </c>
      <c r="P3055" s="53">
        <v>-0.70267130119187005</v>
      </c>
      <c r="U3055" s="53">
        <v>-0.62657646816840507</v>
      </c>
    </row>
    <row r="3056" spans="1:21" x14ac:dyDescent="0.25">
      <c r="A3056" s="53" t="s">
        <v>677</v>
      </c>
      <c r="B3056" s="53">
        <f t="shared" si="47"/>
        <v>3047</v>
      </c>
      <c r="E3056" s="53">
        <v>13.427153714878919</v>
      </c>
      <c r="F3056" s="53">
        <v>-0.22858523513123014</v>
      </c>
      <c r="K3056" s="53">
        <v>-8.1666172822278768E-2</v>
      </c>
      <c r="P3056" s="53">
        <v>-0.6663119013953035</v>
      </c>
      <c r="U3056" s="53">
        <v>-0.58944779661943547</v>
      </c>
    </row>
    <row r="3057" spans="1:21" x14ac:dyDescent="0.25">
      <c r="A3057" s="53" t="s">
        <v>677</v>
      </c>
      <c r="B3057" s="53">
        <f t="shared" si="47"/>
        <v>3048</v>
      </c>
      <c r="E3057" s="53">
        <v>4.6360822989308197</v>
      </c>
      <c r="F3057" s="53">
        <v>-0.14828287590188008</v>
      </c>
      <c r="K3057" s="53">
        <v>1.4861482423632768E-2</v>
      </c>
      <c r="P3057" s="53">
        <v>-0.60643109445056009</v>
      </c>
      <c r="U3057" s="53">
        <v>-0.52830006520532713</v>
      </c>
    </row>
    <row r="3058" spans="1:21" x14ac:dyDescent="0.25">
      <c r="A3058" s="53" t="s">
        <v>677</v>
      </c>
      <c r="B3058" s="53">
        <f t="shared" si="47"/>
        <v>3049</v>
      </c>
      <c r="E3058" s="53">
        <v>3.8844593624007144</v>
      </c>
      <c r="F3058" s="53">
        <v>-7.0620709819795568E-2</v>
      </c>
      <c r="K3058" s="53">
        <v>0.10821548677874057</v>
      </c>
      <c r="P3058" s="53">
        <v>-0.54851905775946153</v>
      </c>
      <c r="U3058" s="53">
        <v>-0.46916275817973857</v>
      </c>
    </row>
    <row r="3059" spans="1:21" x14ac:dyDescent="0.25">
      <c r="A3059" s="53" t="s">
        <v>677</v>
      </c>
      <c r="B3059" s="53">
        <f t="shared" si="47"/>
        <v>3050</v>
      </c>
      <c r="E3059" s="53">
        <v>10.280000763326845</v>
      </c>
      <c r="F3059" s="53">
        <v>-9.9391274983360492E-2</v>
      </c>
      <c r="K3059" s="53">
        <v>7.3631755715412223E-2</v>
      </c>
      <c r="P3059" s="53">
        <v>-0.56997303090276752</v>
      </c>
      <c r="U3059" s="53">
        <v>-0.49107064243291715</v>
      </c>
    </row>
    <row r="3060" spans="1:21" x14ac:dyDescent="0.25">
      <c r="A3060" s="53" t="s">
        <v>677</v>
      </c>
      <c r="B3060" s="53">
        <f t="shared" si="47"/>
        <v>3051</v>
      </c>
      <c r="E3060" s="53">
        <v>3.5325969153591021</v>
      </c>
      <c r="F3060" s="53">
        <v>-0.5065118376779586</v>
      </c>
      <c r="K3060" s="53">
        <v>-0.41574855261483601</v>
      </c>
      <c r="P3060" s="53">
        <v>-0.87355947658019717</v>
      </c>
      <c r="U3060" s="53">
        <v>-0.80108019955824683</v>
      </c>
    </row>
    <row r="3061" spans="1:21" x14ac:dyDescent="0.25">
      <c r="A3061" s="53" t="s">
        <v>677</v>
      </c>
      <c r="B3061" s="53">
        <f t="shared" si="47"/>
        <v>3052</v>
      </c>
      <c r="E3061" s="53">
        <v>4.6985256996995934</v>
      </c>
      <c r="F3061" s="53">
        <v>-0.66320543271351062</v>
      </c>
      <c r="K3061" s="53">
        <v>-0.6041024872437708</v>
      </c>
      <c r="P3061" s="53">
        <v>-0.99040459799192626</v>
      </c>
      <c r="U3061" s="53">
        <v>-0.92039746439948977</v>
      </c>
    </row>
    <row r="3062" spans="1:21" x14ac:dyDescent="0.25">
      <c r="A3062" s="53" t="s">
        <v>677</v>
      </c>
      <c r="B3062" s="53">
        <f t="shared" si="47"/>
        <v>3053</v>
      </c>
      <c r="E3062" s="53">
        <v>14.004563073643837</v>
      </c>
      <c r="F3062" s="53">
        <v>-0.33588468241317332</v>
      </c>
      <c r="K3062" s="53">
        <v>-0.21064574645755391</v>
      </c>
      <c r="P3062" s="53">
        <v>-0.74632421422931228</v>
      </c>
      <c r="U3062" s="53">
        <v>-0.6711529650135476</v>
      </c>
    </row>
    <row r="3063" spans="1:21" x14ac:dyDescent="0.25">
      <c r="A3063" s="53" t="s">
        <v>677</v>
      </c>
      <c r="B3063" s="53">
        <f t="shared" si="47"/>
        <v>3054</v>
      </c>
      <c r="E3063" s="53">
        <v>4.6403642740150177</v>
      </c>
      <c r="F3063" s="53">
        <v>-0.19733804295248022</v>
      </c>
      <c r="K3063" s="53">
        <v>-4.410540595341815E-2</v>
      </c>
      <c r="P3063" s="53">
        <v>-0.64301112791395421</v>
      </c>
      <c r="U3063" s="53">
        <v>-0.5656540384642843</v>
      </c>
    </row>
    <row r="3064" spans="1:21" x14ac:dyDescent="0.25">
      <c r="A3064" s="53" t="s">
        <v>677</v>
      </c>
      <c r="B3064" s="53">
        <f t="shared" si="47"/>
        <v>3055</v>
      </c>
      <c r="E3064" s="53">
        <v>4.0773491525269581</v>
      </c>
      <c r="F3064" s="53">
        <v>0.1156643388617532</v>
      </c>
      <c r="K3064" s="53">
        <v>0.33213990356011197</v>
      </c>
      <c r="P3064" s="53">
        <v>-0.40960783343375218</v>
      </c>
      <c r="U3064" s="53">
        <v>-0.32731252821687928</v>
      </c>
    </row>
    <row r="3065" spans="1:21" x14ac:dyDescent="0.25">
      <c r="A3065" s="53" t="s">
        <v>677</v>
      </c>
      <c r="B3065" s="53">
        <f t="shared" si="47"/>
        <v>3056</v>
      </c>
      <c r="E3065" s="53">
        <v>4.0801896404751101</v>
      </c>
      <c r="F3065" s="53">
        <v>2.3892596359238884E-2</v>
      </c>
      <c r="K3065" s="53">
        <v>0.22182544696614515</v>
      </c>
      <c r="P3065" s="53">
        <v>-0.47804126488600313</v>
      </c>
      <c r="U3065" s="53">
        <v>-0.39719383576254147</v>
      </c>
    </row>
    <row r="3066" spans="1:21" x14ac:dyDescent="0.25">
      <c r="A3066" s="53" t="s">
        <v>677</v>
      </c>
      <c r="B3066" s="53">
        <f t="shared" si="47"/>
        <v>3057</v>
      </c>
      <c r="E3066" s="53">
        <v>4.8789598222170127</v>
      </c>
      <c r="F3066" s="53">
        <v>2.1215067950830977E-2</v>
      </c>
      <c r="K3066" s="53">
        <v>0.21860691712968339</v>
      </c>
      <c r="P3066" s="53">
        <v>-0.48003787573594114</v>
      </c>
      <c r="U3066" s="53">
        <v>-0.39923268978304866</v>
      </c>
    </row>
    <row r="3067" spans="1:21" x14ac:dyDescent="0.25">
      <c r="A3067" s="53" t="s">
        <v>677</v>
      </c>
      <c r="B3067" s="53">
        <f t="shared" si="47"/>
        <v>3058</v>
      </c>
      <c r="E3067" s="53">
        <v>2.0336815795745342</v>
      </c>
      <c r="F3067" s="53">
        <v>0.13546733626553417</v>
      </c>
      <c r="K3067" s="53">
        <v>0.35594414697926663</v>
      </c>
      <c r="P3067" s="53">
        <v>-0.39484090160456065</v>
      </c>
      <c r="U3067" s="53">
        <v>-0.31223316594083173</v>
      </c>
    </row>
    <row r="3068" spans="1:21" x14ac:dyDescent="0.25">
      <c r="A3068" s="53" t="s">
        <v>677</v>
      </c>
      <c r="B3068" s="53">
        <f t="shared" si="47"/>
        <v>3059</v>
      </c>
      <c r="E3068" s="53">
        <v>3.8189903586075364</v>
      </c>
      <c r="F3068" s="53">
        <v>0.12214131803846219</v>
      </c>
      <c r="K3068" s="53">
        <v>0.3399255728605452</v>
      </c>
      <c r="P3068" s="53">
        <v>-0.40477800348370163</v>
      </c>
      <c r="U3068" s="53">
        <v>-0.32238051143838076</v>
      </c>
    </row>
    <row r="3069" spans="1:21" x14ac:dyDescent="0.25">
      <c r="A3069" s="53" t="s">
        <v>677</v>
      </c>
      <c r="B3069" s="53">
        <f t="shared" si="47"/>
        <v>3060</v>
      </c>
      <c r="E3069" s="53">
        <v>12.75232047073947</v>
      </c>
      <c r="F3069" s="53">
        <v>0.13439426447705205</v>
      </c>
      <c r="K3069" s="53">
        <v>0.35465425830542485</v>
      </c>
      <c r="P3069" s="53">
        <v>-0.39564108238655271</v>
      </c>
      <c r="U3069" s="53">
        <v>-0.31305027649822836</v>
      </c>
    </row>
    <row r="3070" spans="1:21" x14ac:dyDescent="0.25">
      <c r="A3070" s="53" t="s">
        <v>677</v>
      </c>
      <c r="B3070" s="53">
        <f t="shared" si="47"/>
        <v>3061</v>
      </c>
      <c r="E3070" s="53">
        <v>5.6858569590411738</v>
      </c>
      <c r="F3070" s="53">
        <v>0.18895895061942453</v>
      </c>
      <c r="K3070" s="53">
        <v>0.42024387812604946</v>
      </c>
      <c r="P3070" s="53">
        <v>-0.35495264597884985</v>
      </c>
      <c r="U3070" s="53">
        <v>-0.27150097701376891</v>
      </c>
    </row>
    <row r="3071" spans="1:21" x14ac:dyDescent="0.25">
      <c r="A3071" s="53" t="s">
        <v>677</v>
      </c>
      <c r="B3071" s="53">
        <f t="shared" si="47"/>
        <v>3062</v>
      </c>
      <c r="E3071" s="53">
        <v>8.7555714080332354</v>
      </c>
      <c r="F3071" s="53">
        <v>0.27464397656106648</v>
      </c>
      <c r="K3071" s="53">
        <v>0.52324178158999657</v>
      </c>
      <c r="P3071" s="53">
        <v>-0.29105802886289994</v>
      </c>
      <c r="U3071" s="53">
        <v>-0.20625451348800694</v>
      </c>
    </row>
    <row r="3072" spans="1:21" x14ac:dyDescent="0.25">
      <c r="A3072" s="53" t="s">
        <v>677</v>
      </c>
      <c r="B3072" s="53">
        <f t="shared" si="47"/>
        <v>3063</v>
      </c>
      <c r="E3072" s="53">
        <v>11.522773853256608</v>
      </c>
      <c r="F3072" s="53">
        <v>0.2047609892693448</v>
      </c>
      <c r="K3072" s="53">
        <v>0.43923875889444131</v>
      </c>
      <c r="P3072" s="53">
        <v>-0.34316919609256796</v>
      </c>
      <c r="U3072" s="53">
        <v>-0.25946821951531274</v>
      </c>
    </row>
    <row r="3073" spans="1:21" x14ac:dyDescent="0.25">
      <c r="A3073" s="53" t="s">
        <v>677</v>
      </c>
      <c r="B3073" s="53">
        <f t="shared" si="47"/>
        <v>3064</v>
      </c>
      <c r="E3073" s="53">
        <v>7.949643556043088</v>
      </c>
      <c r="F3073" s="53">
        <v>0.29503085389379302</v>
      </c>
      <c r="K3073" s="53">
        <v>0.54774787936345848</v>
      </c>
      <c r="P3073" s="53">
        <v>-0.27585570258652609</v>
      </c>
      <c r="U3073" s="53">
        <v>-0.19073054493368946</v>
      </c>
    </row>
    <row r="3074" spans="1:21" x14ac:dyDescent="0.25">
      <c r="A3074" s="53" t="s">
        <v>677</v>
      </c>
      <c r="B3074" s="53">
        <f t="shared" si="47"/>
        <v>3065</v>
      </c>
      <c r="E3074" s="53">
        <v>11.815448540267528</v>
      </c>
      <c r="F3074" s="53">
        <v>0.27532496595670131</v>
      </c>
      <c r="K3074" s="53">
        <v>0.52406036662583866</v>
      </c>
      <c r="P3074" s="53">
        <v>-0.29055022068736475</v>
      </c>
      <c r="U3074" s="53">
        <v>-0.2057359613924053</v>
      </c>
    </row>
    <row r="3075" spans="1:21" x14ac:dyDescent="0.25">
      <c r="A3075" s="53" t="s">
        <v>677</v>
      </c>
      <c r="B3075" s="53">
        <f t="shared" si="47"/>
        <v>3066</v>
      </c>
      <c r="E3075" s="53">
        <v>4.2367399951939424</v>
      </c>
      <c r="F3075" s="53">
        <v>0.29909827428511387</v>
      </c>
      <c r="K3075" s="53">
        <v>0.55263713239464607</v>
      </c>
      <c r="P3075" s="53">
        <v>-0.27282266074873684</v>
      </c>
      <c r="U3075" s="53">
        <v>-0.18763333170080784</v>
      </c>
    </row>
    <row r="3076" spans="1:21" x14ac:dyDescent="0.25">
      <c r="A3076" s="53" t="s">
        <v>677</v>
      </c>
      <c r="B3076" s="53">
        <f t="shared" si="47"/>
        <v>3067</v>
      </c>
      <c r="E3076" s="53">
        <v>7.2218315614266357</v>
      </c>
      <c r="F3076" s="53">
        <v>0.2856954823508509</v>
      </c>
      <c r="K3076" s="53">
        <v>0.53652627224584026</v>
      </c>
      <c r="P3076" s="53">
        <v>-0.28281701214810184</v>
      </c>
      <c r="U3076" s="53">
        <v>-0.1978391379717642</v>
      </c>
    </row>
    <row r="3077" spans="1:21" x14ac:dyDescent="0.25">
      <c r="A3077" s="53" t="s">
        <v>677</v>
      </c>
      <c r="B3077" s="53">
        <f t="shared" si="47"/>
        <v>3068</v>
      </c>
      <c r="E3077" s="53">
        <v>5.3913323145641217</v>
      </c>
      <c r="F3077" s="53">
        <v>0.35571503247151542</v>
      </c>
      <c r="K3077" s="53">
        <v>0.62069345063741876</v>
      </c>
      <c r="P3077" s="53">
        <v>-0.23060401114325912</v>
      </c>
      <c r="U3077" s="53">
        <v>-0.14452144362748379</v>
      </c>
    </row>
    <row r="3078" spans="1:21" x14ac:dyDescent="0.25">
      <c r="A3078" s="53" t="s">
        <v>677</v>
      </c>
      <c r="B3078" s="53">
        <f t="shared" si="47"/>
        <v>3069</v>
      </c>
      <c r="E3078" s="53">
        <v>11.075273139742315</v>
      </c>
      <c r="F3078" s="53">
        <v>0.60299106617958664</v>
      </c>
      <c r="K3078" s="53">
        <v>0.91793223616521846</v>
      </c>
      <c r="P3078" s="53">
        <v>-4.6212312335947359E-2</v>
      </c>
      <c r="U3078" s="53">
        <v>4.3771511142900232E-2</v>
      </c>
    </row>
    <row r="3079" spans="1:21" x14ac:dyDescent="0.25">
      <c r="A3079" s="53" t="s">
        <v>677</v>
      </c>
      <c r="B3079" s="53">
        <f t="shared" si="47"/>
        <v>3070</v>
      </c>
      <c r="E3079" s="53">
        <v>4.9259116402828251</v>
      </c>
      <c r="F3079" s="53">
        <v>0.58907388891552359</v>
      </c>
      <c r="K3079" s="53">
        <v>0.9012030578218414</v>
      </c>
      <c r="P3079" s="53">
        <v>-5.6590236633102302E-2</v>
      </c>
      <c r="U3079" s="53">
        <v>3.3174016554292543E-2</v>
      </c>
    </row>
    <row r="3080" spans="1:21" x14ac:dyDescent="0.25">
      <c r="A3080" s="53" t="s">
        <v>677</v>
      </c>
      <c r="B3080" s="53">
        <f t="shared" si="47"/>
        <v>3071</v>
      </c>
      <c r="E3080" s="53">
        <v>2.850596897114285</v>
      </c>
      <c r="F3080" s="53">
        <v>0.51797913896112902</v>
      </c>
      <c r="K3080" s="53">
        <v>0.8157434327342159</v>
      </c>
      <c r="P3080" s="53">
        <v>-0.10960500528572636</v>
      </c>
      <c r="U3080" s="53">
        <v>-2.0962408787188625E-2</v>
      </c>
    </row>
    <row r="3081" spans="1:21" x14ac:dyDescent="0.25">
      <c r="A3081" s="53" t="s">
        <v>677</v>
      </c>
      <c r="B3081" s="53">
        <f t="shared" si="47"/>
        <v>3072</v>
      </c>
      <c r="E3081" s="53">
        <v>10.080189406589406</v>
      </c>
      <c r="F3081" s="53">
        <v>0.34916491416956963</v>
      </c>
      <c r="K3081" s="53">
        <v>0.6128198642653877</v>
      </c>
      <c r="P3081" s="53">
        <v>-0.23548838033574843</v>
      </c>
      <c r="U3081" s="53">
        <v>-0.1495091535590698</v>
      </c>
    </row>
    <row r="3082" spans="1:21" x14ac:dyDescent="0.25">
      <c r="A3082" s="53" t="s">
        <v>677</v>
      </c>
      <c r="B3082" s="53">
        <f t="shared" si="47"/>
        <v>3073</v>
      </c>
      <c r="E3082" s="53">
        <v>10.48947220247411</v>
      </c>
      <c r="F3082" s="53">
        <v>0.28254180879022245</v>
      </c>
      <c r="K3082" s="53">
        <v>0.53273539091757138</v>
      </c>
      <c r="P3082" s="53">
        <v>-0.28516868051081307</v>
      </c>
      <c r="U3082" s="53">
        <v>-0.20024056161241111</v>
      </c>
    </row>
    <row r="3083" spans="1:21" x14ac:dyDescent="0.25">
      <c r="A3083" s="53" t="s">
        <v>677</v>
      </c>
      <c r="B3083" s="53">
        <f t="shared" ref="B3083:B3146" si="48">B3082+1</f>
        <v>3074</v>
      </c>
      <c r="E3083" s="53">
        <v>4.3997894846259928</v>
      </c>
      <c r="F3083" s="53">
        <v>0.32637454894689488</v>
      </c>
      <c r="K3083" s="53">
        <v>0.58542464775799141</v>
      </c>
      <c r="P3083" s="53">
        <v>-0.25248296770772677</v>
      </c>
      <c r="U3083" s="53">
        <v>-0.16686330286227238</v>
      </c>
    </row>
    <row r="3084" spans="1:21" x14ac:dyDescent="0.25">
      <c r="A3084" s="53" t="s">
        <v>677</v>
      </c>
      <c r="B3084" s="53">
        <f t="shared" si="48"/>
        <v>3075</v>
      </c>
      <c r="E3084" s="53">
        <v>10.095396944972414</v>
      </c>
      <c r="F3084" s="53">
        <v>0.44505020791343564</v>
      </c>
      <c r="K3084" s="53">
        <v>0.72807902559620441</v>
      </c>
      <c r="P3084" s="53">
        <v>-0.1639875076513268</v>
      </c>
      <c r="U3084" s="53">
        <v>-7.6495505583085474E-2</v>
      </c>
    </row>
    <row r="3085" spans="1:21" x14ac:dyDescent="0.25">
      <c r="A3085" s="53" t="s">
        <v>677</v>
      </c>
      <c r="B3085" s="53">
        <f t="shared" si="48"/>
        <v>3076</v>
      </c>
      <c r="E3085" s="53">
        <v>6.8354863139315212</v>
      </c>
      <c r="F3085" s="53">
        <v>0.32498586517658817</v>
      </c>
      <c r="K3085" s="53">
        <v>0.58375537689830326</v>
      </c>
      <c r="P3085" s="53">
        <v>-0.25351849774140278</v>
      </c>
      <c r="U3085" s="53">
        <v>-0.16792074205858945</v>
      </c>
    </row>
    <row r="3086" spans="1:21" x14ac:dyDescent="0.25">
      <c r="A3086" s="53" t="s">
        <v>677</v>
      </c>
      <c r="B3086" s="53">
        <f t="shared" si="48"/>
        <v>3077</v>
      </c>
      <c r="E3086" s="53">
        <v>11.483855525332457</v>
      </c>
      <c r="F3086" s="53">
        <v>0.31306916977548954</v>
      </c>
      <c r="K3086" s="53">
        <v>0.56943088286865129</v>
      </c>
      <c r="P3086" s="53">
        <v>-0.26240467921328775</v>
      </c>
      <c r="U3086" s="53">
        <v>-0.17699493236536429</v>
      </c>
    </row>
    <row r="3087" spans="1:21" x14ac:dyDescent="0.25">
      <c r="A3087" s="53" t="s">
        <v>677</v>
      </c>
      <c r="B3087" s="53">
        <f t="shared" si="48"/>
        <v>3078</v>
      </c>
      <c r="E3087" s="53">
        <v>2.614883105027638</v>
      </c>
      <c r="F3087" s="53">
        <v>0.33250071887002147</v>
      </c>
      <c r="K3087" s="53">
        <v>0.59278862590250025</v>
      </c>
      <c r="P3087" s="53">
        <v>-0.24791473332460343</v>
      </c>
      <c r="U3087" s="53">
        <v>-0.16219841634272891</v>
      </c>
    </row>
    <row r="3088" spans="1:21" x14ac:dyDescent="0.25">
      <c r="A3088" s="53" t="s">
        <v>677</v>
      </c>
      <c r="B3088" s="53">
        <f t="shared" si="48"/>
        <v>3079</v>
      </c>
      <c r="E3088" s="53">
        <v>2.9669312787099091</v>
      </c>
      <c r="F3088" s="53">
        <v>0.4174920120048809</v>
      </c>
      <c r="K3088" s="53">
        <v>0.69495262608080888</v>
      </c>
      <c r="P3088" s="53">
        <v>-0.18453742704077408</v>
      </c>
      <c r="U3088" s="53">
        <v>-9.7480208621022885E-2</v>
      </c>
    </row>
    <row r="3089" spans="1:21" x14ac:dyDescent="0.25">
      <c r="A3089" s="53" t="s">
        <v>677</v>
      </c>
      <c r="B3089" s="53">
        <f t="shared" si="48"/>
        <v>3080</v>
      </c>
      <c r="E3089" s="53">
        <v>5.4544348524881876</v>
      </c>
      <c r="F3089" s="53">
        <v>0.27518628005457824</v>
      </c>
      <c r="K3089" s="53">
        <v>0.52389365888429684</v>
      </c>
      <c r="P3089" s="53">
        <v>-0.29065363762069879</v>
      </c>
      <c r="U3089" s="53">
        <v>-0.20584156636311013</v>
      </c>
    </row>
    <row r="3090" spans="1:21" x14ac:dyDescent="0.25">
      <c r="A3090" s="53" t="s">
        <v>677</v>
      </c>
      <c r="B3090" s="53">
        <f t="shared" si="48"/>
        <v>3081</v>
      </c>
      <c r="E3090" s="53">
        <v>8.3730462503620871</v>
      </c>
      <c r="F3090" s="53">
        <v>0.36599450532234734</v>
      </c>
      <c r="K3090" s="53">
        <v>0.63304991713450953</v>
      </c>
      <c r="P3090" s="53">
        <v>-0.2229386930233225</v>
      </c>
      <c r="U3090" s="53">
        <v>-0.13669394701351692</v>
      </c>
    </row>
    <row r="3091" spans="1:21" x14ac:dyDescent="0.25">
      <c r="A3091" s="53" t="s">
        <v>677</v>
      </c>
      <c r="B3091" s="53">
        <f t="shared" si="48"/>
        <v>3082</v>
      </c>
      <c r="E3091" s="53">
        <v>3.0619990252012661</v>
      </c>
      <c r="F3091" s="53">
        <v>0.46264788418290609</v>
      </c>
      <c r="K3091" s="53">
        <v>0.74923235713428638</v>
      </c>
      <c r="P3091" s="53">
        <v>-0.15086506560253693</v>
      </c>
      <c r="U3091" s="53">
        <v>-6.3095426278258343E-2</v>
      </c>
    </row>
    <row r="3092" spans="1:21" x14ac:dyDescent="0.25">
      <c r="A3092" s="53" t="s">
        <v>677</v>
      </c>
      <c r="B3092" s="53">
        <f t="shared" si="48"/>
        <v>3083</v>
      </c>
      <c r="E3092" s="53">
        <v>8.7270827641164423</v>
      </c>
      <c r="F3092" s="53">
        <v>0.20652870375311447</v>
      </c>
      <c r="K3092" s="53">
        <v>0.44136364458771438</v>
      </c>
      <c r="P3092" s="53">
        <v>-0.34185102598210193</v>
      </c>
      <c r="U3092" s="53">
        <v>-0.25812216030226198</v>
      </c>
    </row>
    <row r="3093" spans="1:21" x14ac:dyDescent="0.25">
      <c r="A3093" s="53" t="s">
        <v>677</v>
      </c>
      <c r="B3093" s="53">
        <f t="shared" si="48"/>
        <v>3084</v>
      </c>
      <c r="E3093" s="53">
        <v>5.7981855241721725</v>
      </c>
      <c r="F3093" s="53">
        <v>0.43900779745351337</v>
      </c>
      <c r="K3093" s="53">
        <v>0.72081573072757132</v>
      </c>
      <c r="P3093" s="53">
        <v>-0.16849328329358537</v>
      </c>
      <c r="U3093" s="53">
        <v>-8.1096611894817386E-2</v>
      </c>
    </row>
    <row r="3094" spans="1:21" x14ac:dyDescent="0.25">
      <c r="A3094" s="53" t="s">
        <v>677</v>
      </c>
      <c r="B3094" s="53">
        <f t="shared" si="48"/>
        <v>3085</v>
      </c>
      <c r="E3094" s="53">
        <v>9.9961643653268784</v>
      </c>
      <c r="F3094" s="53">
        <v>0.58554088134526383</v>
      </c>
      <c r="K3094" s="53">
        <v>0.89695619708205665</v>
      </c>
      <c r="P3094" s="53">
        <v>-5.9224771238054655E-2</v>
      </c>
      <c r="U3094" s="53">
        <v>3.0483741946379254E-2</v>
      </c>
    </row>
    <row r="3095" spans="1:21" x14ac:dyDescent="0.25">
      <c r="A3095" s="53" t="s">
        <v>677</v>
      </c>
      <c r="B3095" s="53">
        <f t="shared" si="48"/>
        <v>3086</v>
      </c>
      <c r="E3095" s="53">
        <v>3.9366994624055769</v>
      </c>
      <c r="F3095" s="53">
        <v>0.33477948242573713</v>
      </c>
      <c r="K3095" s="53">
        <v>0.59552781943310173</v>
      </c>
      <c r="P3095" s="53">
        <v>-0.24621547813631187</v>
      </c>
      <c r="U3095" s="53">
        <v>-0.16046320926788829</v>
      </c>
    </row>
    <row r="3096" spans="1:21" x14ac:dyDescent="0.25">
      <c r="A3096" s="53" t="s">
        <v>677</v>
      </c>
      <c r="B3096" s="53">
        <f t="shared" si="48"/>
        <v>3087</v>
      </c>
      <c r="E3096" s="53">
        <v>4.1541109217818351</v>
      </c>
      <c r="F3096" s="53">
        <v>0.53236912511955847</v>
      </c>
      <c r="K3096" s="53">
        <v>0.83304095221215713</v>
      </c>
      <c r="P3096" s="53">
        <v>-9.8874511295762676E-2</v>
      </c>
      <c r="U3096" s="53">
        <v>-1.0004885034302677E-2</v>
      </c>
    </row>
    <row r="3097" spans="1:21" x14ac:dyDescent="0.25">
      <c r="A3097" s="53" t="s">
        <v>677</v>
      </c>
      <c r="B3097" s="53">
        <f t="shared" si="48"/>
        <v>3088</v>
      </c>
      <c r="E3097" s="53">
        <v>3.6430166487627913</v>
      </c>
      <c r="F3097" s="53">
        <v>0.29298849727129467</v>
      </c>
      <c r="K3097" s="53">
        <v>0.54529285938848282</v>
      </c>
      <c r="P3097" s="53">
        <v>-0.27737867107459813</v>
      </c>
      <c r="U3097" s="53">
        <v>-0.19228573553335379</v>
      </c>
    </row>
    <row r="3098" spans="1:21" x14ac:dyDescent="0.25">
      <c r="A3098" s="53" t="s">
        <v>677</v>
      </c>
      <c r="B3098" s="53">
        <f t="shared" si="48"/>
        <v>3089</v>
      </c>
      <c r="E3098" s="53">
        <v>5.7131723787969717</v>
      </c>
      <c r="F3098" s="53">
        <v>0.62929228840808049</v>
      </c>
      <c r="K3098" s="53">
        <v>0.94954768727005023</v>
      </c>
      <c r="P3098" s="53">
        <v>-2.6599707852222553E-2</v>
      </c>
      <c r="U3098" s="53">
        <v>6.3799068092969327E-2</v>
      </c>
    </row>
    <row r="3099" spans="1:21" x14ac:dyDescent="0.25">
      <c r="A3099" s="53" t="s">
        <v>677</v>
      </c>
      <c r="B3099" s="53">
        <f t="shared" si="48"/>
        <v>3090</v>
      </c>
      <c r="E3099" s="53">
        <v>4.5730355973341776</v>
      </c>
      <c r="F3099" s="53">
        <v>0.22919616441856849</v>
      </c>
      <c r="K3099" s="53">
        <v>0.46861112335936539</v>
      </c>
      <c r="P3099" s="53">
        <v>-0.32494808752472826</v>
      </c>
      <c r="U3099" s="53">
        <v>-0.24086159896990642</v>
      </c>
    </row>
    <row r="3100" spans="1:21" x14ac:dyDescent="0.25">
      <c r="A3100" s="53" t="s">
        <v>677</v>
      </c>
      <c r="B3100" s="53">
        <f t="shared" si="48"/>
        <v>3091</v>
      </c>
      <c r="E3100" s="53">
        <v>5.6082005605583616</v>
      </c>
      <c r="F3100" s="53">
        <v>0.35476881306251434</v>
      </c>
      <c r="K3100" s="53">
        <v>0.61955604518911578</v>
      </c>
      <c r="P3100" s="53">
        <v>-0.2313095991521486</v>
      </c>
      <c r="U3100" s="53">
        <v>-0.14524196007103141</v>
      </c>
    </row>
    <row r="3101" spans="1:21" x14ac:dyDescent="0.25">
      <c r="A3101" s="53" t="s">
        <v>677</v>
      </c>
      <c r="B3101" s="53">
        <f t="shared" si="48"/>
        <v>3092</v>
      </c>
      <c r="E3101" s="53">
        <v>12.196160150928977</v>
      </c>
      <c r="F3101" s="53">
        <v>0.35343171947327107</v>
      </c>
      <c r="K3101" s="53">
        <v>0.61794878843784939</v>
      </c>
      <c r="P3101" s="53">
        <v>-0.23230665881332063</v>
      </c>
      <c r="U3101" s="53">
        <v>-0.14626011496031754</v>
      </c>
    </row>
    <row r="3102" spans="1:21" x14ac:dyDescent="0.25">
      <c r="A3102" s="53" t="s">
        <v>677</v>
      </c>
      <c r="B3102" s="53">
        <f t="shared" si="48"/>
        <v>3093</v>
      </c>
      <c r="E3102" s="53">
        <v>11.781482854809344</v>
      </c>
      <c r="F3102" s="53">
        <v>0.35275922734242465</v>
      </c>
      <c r="K3102" s="53">
        <v>0.6171404175607681</v>
      </c>
      <c r="P3102" s="53">
        <v>-0.23280813064858838</v>
      </c>
      <c r="U3102" s="53">
        <v>-0.14677219665492441</v>
      </c>
    </row>
    <row r="3103" spans="1:21" x14ac:dyDescent="0.25">
      <c r="A3103" s="53" t="s">
        <v>677</v>
      </c>
      <c r="B3103" s="53">
        <f t="shared" si="48"/>
        <v>3094</v>
      </c>
      <c r="E3103" s="53">
        <v>4.1984431708398429</v>
      </c>
      <c r="F3103" s="53">
        <v>0.24259319372562879</v>
      </c>
      <c r="K3103" s="53">
        <v>0.48471505652747882</v>
      </c>
      <c r="P3103" s="53">
        <v>-0.31495803326893823</v>
      </c>
      <c r="U3103" s="53">
        <v>-0.23066018075907446</v>
      </c>
    </row>
    <row r="3104" spans="1:21" x14ac:dyDescent="0.25">
      <c r="A3104" s="53" t="s">
        <v>677</v>
      </c>
      <c r="B3104" s="53">
        <f t="shared" si="48"/>
        <v>3095</v>
      </c>
      <c r="E3104" s="53">
        <v>4.8073758754310125</v>
      </c>
      <c r="F3104" s="53">
        <v>0.33030814114685864</v>
      </c>
      <c r="K3104" s="53">
        <v>0.59015303227122407</v>
      </c>
      <c r="P3104" s="53">
        <v>-0.24954972044841975</v>
      </c>
      <c r="U3104" s="53">
        <v>-0.16386799560549503</v>
      </c>
    </row>
    <row r="3105" spans="1:21" x14ac:dyDescent="0.25">
      <c r="A3105" s="53" t="s">
        <v>677</v>
      </c>
      <c r="B3105" s="53">
        <f t="shared" si="48"/>
        <v>3096</v>
      </c>
      <c r="E3105" s="53">
        <v>5.6388486980556012</v>
      </c>
      <c r="F3105" s="53">
        <v>0.3755559667567071</v>
      </c>
      <c r="K3105" s="53">
        <v>0.64454329618140593</v>
      </c>
      <c r="P3105" s="53">
        <v>-0.21580879009450241</v>
      </c>
      <c r="U3105" s="53">
        <v>-0.12941319360445774</v>
      </c>
    </row>
    <row r="3106" spans="1:21" x14ac:dyDescent="0.25">
      <c r="A3106" s="53" t="s">
        <v>677</v>
      </c>
      <c r="B3106" s="53">
        <f t="shared" si="48"/>
        <v>3097</v>
      </c>
      <c r="E3106" s="53">
        <v>6.0887826473447024</v>
      </c>
      <c r="F3106" s="53">
        <v>0.27362340484215403</v>
      </c>
      <c r="K3106" s="53">
        <v>0.5220150007583706</v>
      </c>
      <c r="P3106" s="53">
        <v>-0.29181906077603365</v>
      </c>
      <c r="U3106" s="53">
        <v>-0.2070316468867737</v>
      </c>
    </row>
    <row r="3107" spans="1:21" x14ac:dyDescent="0.25">
      <c r="A3107" s="53" t="s">
        <v>677</v>
      </c>
      <c r="B3107" s="53">
        <f t="shared" si="48"/>
        <v>3098</v>
      </c>
      <c r="E3107" s="53">
        <v>10.010528253098608</v>
      </c>
      <c r="F3107" s="53">
        <v>0.1950107682326403</v>
      </c>
      <c r="K3107" s="53">
        <v>0.42751848088723604</v>
      </c>
      <c r="P3107" s="53">
        <v>-0.35043985549997037</v>
      </c>
      <c r="U3107" s="53">
        <v>-0.26689270744944416</v>
      </c>
    </row>
    <row r="3108" spans="1:21" x14ac:dyDescent="0.25">
      <c r="A3108" s="53" t="s">
        <v>677</v>
      </c>
      <c r="B3108" s="53">
        <f t="shared" si="48"/>
        <v>3099</v>
      </c>
      <c r="E3108" s="53">
        <v>6.6004832541533016</v>
      </c>
      <c r="F3108" s="53">
        <v>0.35993752670219781</v>
      </c>
      <c r="K3108" s="53">
        <v>0.62576911057180584</v>
      </c>
      <c r="P3108" s="53">
        <v>-0.22745533202250456</v>
      </c>
      <c r="U3108" s="53">
        <v>-0.14130614652297455</v>
      </c>
    </row>
    <row r="3109" spans="1:21" x14ac:dyDescent="0.25">
      <c r="A3109" s="53" t="s">
        <v>677</v>
      </c>
      <c r="B3109" s="53">
        <f t="shared" si="48"/>
        <v>3100</v>
      </c>
      <c r="E3109" s="53">
        <v>7.5108548857526065</v>
      </c>
      <c r="F3109" s="53">
        <v>0.2179425539950233</v>
      </c>
      <c r="K3109" s="53">
        <v>0.45508369231424189</v>
      </c>
      <c r="P3109" s="53">
        <v>-0.33333981199796597</v>
      </c>
      <c r="U3109" s="53">
        <v>-0.24943087083466681</v>
      </c>
    </row>
    <row r="3110" spans="1:21" x14ac:dyDescent="0.25">
      <c r="A3110" s="53" t="s">
        <v>677</v>
      </c>
      <c r="B3110" s="53">
        <f t="shared" si="48"/>
        <v>3101</v>
      </c>
      <c r="E3110" s="53">
        <v>5.3854971747169618</v>
      </c>
      <c r="F3110" s="53">
        <v>0.44907028924212056</v>
      </c>
      <c r="K3110" s="53">
        <v>0.73291137458669331</v>
      </c>
      <c r="P3110" s="53">
        <v>-0.16098976616209335</v>
      </c>
      <c r="U3110" s="53">
        <v>-7.3434339563700907E-2</v>
      </c>
    </row>
    <row r="3111" spans="1:21" x14ac:dyDescent="0.25">
      <c r="A3111" s="53" t="s">
        <v>677</v>
      </c>
      <c r="B3111" s="53">
        <f t="shared" si="48"/>
        <v>3102</v>
      </c>
      <c r="E3111" s="53">
        <v>4.8411364183216845</v>
      </c>
      <c r="F3111" s="53">
        <v>0.41624838832830441</v>
      </c>
      <c r="K3111" s="53">
        <v>0.69345772507590342</v>
      </c>
      <c r="P3111" s="53">
        <v>-0.18546478695900886</v>
      </c>
      <c r="U3111" s="53">
        <v>-9.842718909937144E-2</v>
      </c>
    </row>
    <row r="3112" spans="1:21" x14ac:dyDescent="0.25">
      <c r="A3112" s="53" t="s">
        <v>677</v>
      </c>
      <c r="B3112" s="53">
        <f t="shared" si="48"/>
        <v>3103</v>
      </c>
      <c r="E3112" s="53">
        <v>3.9598172731327193</v>
      </c>
      <c r="F3112" s="53">
        <v>0.40404096614740753</v>
      </c>
      <c r="K3112" s="53">
        <v>0.67878376218082292</v>
      </c>
      <c r="P3112" s="53">
        <v>-0.1945677609926795</v>
      </c>
      <c r="U3112" s="53">
        <v>-0.10772275874314954</v>
      </c>
    </row>
    <row r="3113" spans="1:21" x14ac:dyDescent="0.25">
      <c r="A3113" s="53" t="s">
        <v>677</v>
      </c>
      <c r="B3113" s="53">
        <f t="shared" si="48"/>
        <v>3104</v>
      </c>
      <c r="E3113" s="53">
        <v>3.2001141239347897</v>
      </c>
      <c r="F3113" s="53">
        <v>0.32486569028488377</v>
      </c>
      <c r="K3113" s="53">
        <v>0.58361092036393769</v>
      </c>
      <c r="P3113" s="53">
        <v>-0.25360811116694615</v>
      </c>
      <c r="U3113" s="53">
        <v>-0.16801225147464124</v>
      </c>
    </row>
    <row r="3114" spans="1:21" x14ac:dyDescent="0.25">
      <c r="A3114" s="53" t="s">
        <v>677</v>
      </c>
      <c r="B3114" s="53">
        <f t="shared" si="48"/>
        <v>3105</v>
      </c>
      <c r="E3114" s="53">
        <v>12.716786445765758</v>
      </c>
      <c r="F3114" s="53">
        <v>5.3077702748329493E-2</v>
      </c>
      <c r="K3114" s="53">
        <v>0.25690747836444222</v>
      </c>
      <c r="P3114" s="53">
        <v>-0.45627817176995206</v>
      </c>
      <c r="U3114" s="53">
        <v>-0.37497029134991322</v>
      </c>
    </row>
    <row r="3115" spans="1:21" x14ac:dyDescent="0.25">
      <c r="A3115" s="53" t="s">
        <v>677</v>
      </c>
      <c r="B3115" s="53">
        <f t="shared" si="48"/>
        <v>3106</v>
      </c>
      <c r="E3115" s="53">
        <v>12.211333700252833</v>
      </c>
      <c r="F3115" s="53">
        <v>5.0543414656640535E-2</v>
      </c>
      <c r="K3115" s="53">
        <v>0.2538611309151762</v>
      </c>
      <c r="P3115" s="53">
        <v>-0.4581679694971566</v>
      </c>
      <c r="U3115" s="53">
        <v>-0.37690007235564899</v>
      </c>
    </row>
    <row r="3116" spans="1:21" x14ac:dyDescent="0.25">
      <c r="A3116" s="53" t="s">
        <v>677</v>
      </c>
      <c r="B3116" s="53">
        <f t="shared" si="48"/>
        <v>3107</v>
      </c>
      <c r="E3116" s="53">
        <v>11.739919471055092</v>
      </c>
      <c r="F3116" s="53">
        <v>2.7086931494727146E-2</v>
      </c>
      <c r="K3116" s="53">
        <v>0.22566520564394019</v>
      </c>
      <c r="P3116" s="53">
        <v>-0.47565927552229498</v>
      </c>
      <c r="U3116" s="53">
        <v>-0.39476144960619436</v>
      </c>
    </row>
    <row r="3117" spans="1:21" x14ac:dyDescent="0.25">
      <c r="A3117" s="53" t="s">
        <v>677</v>
      </c>
      <c r="B3117" s="53">
        <f t="shared" si="48"/>
        <v>3108</v>
      </c>
      <c r="E3117" s="53">
        <v>5.8767608354646814</v>
      </c>
      <c r="F3117" s="53">
        <v>2.049057137902524E-3</v>
      </c>
      <c r="K3117" s="53">
        <v>0.19556836506291436</v>
      </c>
      <c r="P3117" s="53">
        <v>-0.49432981191818925</v>
      </c>
      <c r="U3117" s="53">
        <v>-0.4138270067211306</v>
      </c>
    </row>
    <row r="3118" spans="1:21" x14ac:dyDescent="0.25">
      <c r="A3118" s="53" t="s">
        <v>677</v>
      </c>
      <c r="B3118" s="53">
        <f t="shared" si="48"/>
        <v>3109</v>
      </c>
      <c r="E3118" s="53">
        <v>5.6961865055922267</v>
      </c>
      <c r="F3118" s="53">
        <v>2.7297235069175231E-2</v>
      </c>
      <c r="K3118" s="53">
        <v>0.22591800159073583</v>
      </c>
      <c r="P3118" s="53">
        <v>-0.4755024538814096</v>
      </c>
      <c r="U3118" s="53">
        <v>-0.39460131002114118</v>
      </c>
    </row>
    <row r="3119" spans="1:21" x14ac:dyDescent="0.25">
      <c r="A3119" s="53" t="s">
        <v>677</v>
      </c>
      <c r="B3119" s="53">
        <f t="shared" si="48"/>
        <v>3110</v>
      </c>
      <c r="E3119" s="53">
        <v>10.719895281280285</v>
      </c>
      <c r="F3119" s="53">
        <v>0.21900712851871751</v>
      </c>
      <c r="K3119" s="53">
        <v>0.4563633668293236</v>
      </c>
      <c r="P3119" s="53">
        <v>-0.33254596755624094</v>
      </c>
      <c r="U3119" s="53">
        <v>-0.24862023067826447</v>
      </c>
    </row>
    <row r="3120" spans="1:21" x14ac:dyDescent="0.25">
      <c r="A3120" s="53" t="s">
        <v>677</v>
      </c>
      <c r="B3120" s="53">
        <f t="shared" si="48"/>
        <v>3111</v>
      </c>
      <c r="E3120" s="53">
        <v>12.001089014981943</v>
      </c>
      <c r="F3120" s="53">
        <v>-8.8272700963778608E-2</v>
      </c>
      <c r="K3120" s="53">
        <v>8.6996865907543172E-2</v>
      </c>
      <c r="P3120" s="53">
        <v>-0.56168200196218721</v>
      </c>
      <c r="U3120" s="53">
        <v>-0.48260419656031839</v>
      </c>
    </row>
    <row r="3121" spans="1:21" x14ac:dyDescent="0.25">
      <c r="A3121" s="53" t="s">
        <v>677</v>
      </c>
      <c r="B3121" s="53">
        <f t="shared" si="48"/>
        <v>3112</v>
      </c>
      <c r="E3121" s="53">
        <v>6.5628310037663375</v>
      </c>
      <c r="F3121" s="53">
        <v>0.30365701458121974</v>
      </c>
      <c r="K3121" s="53">
        <v>0.55811697776757396</v>
      </c>
      <c r="P3121" s="53">
        <v>-0.2694232457103482</v>
      </c>
      <c r="U3121" s="53">
        <v>-0.18416199374899495</v>
      </c>
    </row>
    <row r="3122" spans="1:21" x14ac:dyDescent="0.25">
      <c r="A3122" s="53" t="s">
        <v>677</v>
      </c>
      <c r="B3122" s="53">
        <f t="shared" si="48"/>
        <v>3113</v>
      </c>
      <c r="E3122" s="53">
        <v>12.406998426578273</v>
      </c>
      <c r="F3122" s="53">
        <v>-3.8646811655274763E-3</v>
      </c>
      <c r="K3122" s="53">
        <v>0.18845974088740702</v>
      </c>
      <c r="P3122" s="53">
        <v>-0.49873963779463742</v>
      </c>
      <c r="U3122" s="53">
        <v>-0.41833013321581641</v>
      </c>
    </row>
    <row r="3123" spans="1:21" x14ac:dyDescent="0.25">
      <c r="A3123" s="53" t="s">
        <v>677</v>
      </c>
      <c r="B3123" s="53">
        <f t="shared" si="48"/>
        <v>3114</v>
      </c>
      <c r="E3123" s="53">
        <v>5.5634076394247955</v>
      </c>
      <c r="F3123" s="53">
        <v>1.6784089922711166E-2</v>
      </c>
      <c r="K3123" s="53">
        <v>0.21328064871608698</v>
      </c>
      <c r="P3123" s="53">
        <v>-0.48334201950487371</v>
      </c>
      <c r="U3123" s="53">
        <v>-0.40260674076941438</v>
      </c>
    </row>
    <row r="3124" spans="1:21" x14ac:dyDescent="0.25">
      <c r="A3124" s="53" t="s">
        <v>677</v>
      </c>
      <c r="B3124" s="53">
        <f t="shared" si="48"/>
        <v>3115</v>
      </c>
      <c r="E3124" s="53">
        <v>3.3507783552177348</v>
      </c>
      <c r="F3124" s="53">
        <v>0.2702354573656251</v>
      </c>
      <c r="K3124" s="53">
        <v>0.51794250987336909</v>
      </c>
      <c r="P3124" s="53">
        <v>-0.2943454252655443</v>
      </c>
      <c r="U3124" s="53">
        <v>-0.20961146277671805</v>
      </c>
    </row>
    <row r="3125" spans="1:21" x14ac:dyDescent="0.25">
      <c r="A3125" s="53" t="s">
        <v>677</v>
      </c>
      <c r="B3125" s="53">
        <f t="shared" si="48"/>
        <v>3116</v>
      </c>
      <c r="E3125" s="53">
        <v>5.624465389384949</v>
      </c>
      <c r="F3125" s="53">
        <v>-2.8330812412217479E-2</v>
      </c>
      <c r="K3125" s="53">
        <v>0.15905016556675389</v>
      </c>
      <c r="P3125" s="53">
        <v>-0.51698383006903237</v>
      </c>
      <c r="U3125" s="53">
        <v>-0.43696032585987171</v>
      </c>
    </row>
    <row r="3126" spans="1:21" x14ac:dyDescent="0.25">
      <c r="A3126" s="53" t="s">
        <v>677</v>
      </c>
      <c r="B3126" s="53">
        <f t="shared" si="48"/>
        <v>3117</v>
      </c>
      <c r="E3126" s="53">
        <v>5.1250850955688367</v>
      </c>
      <c r="F3126" s="53">
        <v>3.9783242238991642E-2</v>
      </c>
      <c r="K3126" s="53">
        <v>0.24092683828062361</v>
      </c>
      <c r="P3126" s="53">
        <v>-0.46619174131926622</v>
      </c>
      <c r="U3126" s="53">
        <v>-0.38509360663382258</v>
      </c>
    </row>
    <row r="3127" spans="1:21" x14ac:dyDescent="0.25">
      <c r="A3127" s="53" t="s">
        <v>677</v>
      </c>
      <c r="B3127" s="53">
        <f t="shared" si="48"/>
        <v>3118</v>
      </c>
      <c r="E3127" s="53">
        <v>12.224501910002957</v>
      </c>
      <c r="F3127" s="53">
        <v>0.49310210604293636</v>
      </c>
      <c r="K3127" s="53">
        <v>0.78583993201376856</v>
      </c>
      <c r="P3127" s="53">
        <v>-0.12815560354745037</v>
      </c>
      <c r="U3127" s="53">
        <v>-3.9905490184298981E-2</v>
      </c>
    </row>
    <row r="3128" spans="1:21" x14ac:dyDescent="0.25">
      <c r="A3128" s="53" t="s">
        <v>677</v>
      </c>
      <c r="B3128" s="53">
        <f t="shared" si="48"/>
        <v>3119</v>
      </c>
      <c r="E3128" s="53">
        <v>12.65631682188091</v>
      </c>
      <c r="F3128" s="53">
        <v>0.46906720725517947</v>
      </c>
      <c r="K3128" s="53">
        <v>0.75694872076767328</v>
      </c>
      <c r="P3128" s="53">
        <v>-0.14607822933401737</v>
      </c>
      <c r="U3128" s="53">
        <v>-5.8207312817448675E-2</v>
      </c>
    </row>
    <row r="3129" spans="1:21" x14ac:dyDescent="0.25">
      <c r="A3129" s="53" t="s">
        <v>677</v>
      </c>
      <c r="B3129" s="53">
        <f t="shared" si="48"/>
        <v>3120</v>
      </c>
      <c r="E3129" s="53">
        <v>8.4916439174646925</v>
      </c>
      <c r="F3129" s="53">
        <v>0.13092042949207031</v>
      </c>
      <c r="K3129" s="53">
        <v>0.35047852612234165</v>
      </c>
      <c r="P3129" s="53">
        <v>-0.39823149248271783</v>
      </c>
      <c r="U3129" s="53">
        <v>-0.31569549303578881</v>
      </c>
    </row>
    <row r="3130" spans="1:21" x14ac:dyDescent="0.25">
      <c r="A3130" s="53" t="s">
        <v>677</v>
      </c>
      <c r="B3130" s="53">
        <f t="shared" si="48"/>
        <v>3121</v>
      </c>
      <c r="E3130" s="53">
        <v>6.1974980849962584</v>
      </c>
      <c r="F3130" s="53">
        <v>5.2434645262037068E-2</v>
      </c>
      <c r="K3130" s="53">
        <v>0.25613448947674522</v>
      </c>
      <c r="P3130" s="53">
        <v>-0.45675769443355235</v>
      </c>
      <c r="U3130" s="53">
        <v>-0.37545995948461069</v>
      </c>
    </row>
    <row r="3131" spans="1:21" x14ac:dyDescent="0.25">
      <c r="A3131" s="53" t="s">
        <v>677</v>
      </c>
      <c r="B3131" s="53">
        <f t="shared" si="48"/>
        <v>3122</v>
      </c>
      <c r="E3131" s="53">
        <v>9.1611020872402005</v>
      </c>
      <c r="F3131" s="53">
        <v>0.23191587088267915</v>
      </c>
      <c r="K3131" s="53">
        <v>0.47188035343500923</v>
      </c>
      <c r="P3131" s="53">
        <v>-0.32292002484653665</v>
      </c>
      <c r="U3131" s="53">
        <v>-0.23879062768103462</v>
      </c>
    </row>
    <row r="3132" spans="1:21" x14ac:dyDescent="0.25">
      <c r="A3132" s="53" t="s">
        <v>677</v>
      </c>
      <c r="B3132" s="53">
        <f t="shared" si="48"/>
        <v>3123</v>
      </c>
      <c r="E3132" s="53">
        <v>4.5759847249754912</v>
      </c>
      <c r="F3132" s="53">
        <v>0.3395700752404639</v>
      </c>
      <c r="K3132" s="53">
        <v>0.60128636371600086</v>
      </c>
      <c r="P3132" s="53">
        <v>-0.24264317258710352</v>
      </c>
      <c r="U3132" s="53">
        <v>-0.15681532288496614</v>
      </c>
    </row>
    <row r="3133" spans="1:21" x14ac:dyDescent="0.25">
      <c r="A3133" s="53" t="s">
        <v>677</v>
      </c>
      <c r="B3133" s="53">
        <f t="shared" si="48"/>
        <v>3124</v>
      </c>
      <c r="E3133" s="53">
        <v>3.2065914064076662</v>
      </c>
      <c r="F3133" s="53">
        <v>8.5055043162361413E-2</v>
      </c>
      <c r="K3133" s="53">
        <v>0.29534592177743046</v>
      </c>
      <c r="P3133" s="53">
        <v>-0.43243293277180406</v>
      </c>
      <c r="U3133" s="53">
        <v>-0.3506205481824663</v>
      </c>
    </row>
    <row r="3134" spans="1:21" x14ac:dyDescent="0.25">
      <c r="A3134" s="53" t="s">
        <v>677</v>
      </c>
      <c r="B3134" s="53">
        <f t="shared" si="48"/>
        <v>3125</v>
      </c>
      <c r="E3134" s="53">
        <v>3.4669858844338788</v>
      </c>
      <c r="F3134" s="53">
        <v>0.12998422382870001</v>
      </c>
      <c r="K3134" s="53">
        <v>0.34935315772245473</v>
      </c>
      <c r="P3134" s="53">
        <v>-0.39892961332408361</v>
      </c>
      <c r="U3134" s="53">
        <v>-0.31640838432567775</v>
      </c>
    </row>
    <row r="3135" spans="1:21" x14ac:dyDescent="0.25">
      <c r="A3135" s="53" t="s">
        <v>677</v>
      </c>
      <c r="B3135" s="53">
        <f t="shared" si="48"/>
        <v>3126</v>
      </c>
      <c r="E3135" s="53">
        <v>12.25796383544138</v>
      </c>
      <c r="F3135" s="53">
        <v>0.21866086870766327</v>
      </c>
      <c r="K3135" s="53">
        <v>0.45594714434236655</v>
      </c>
      <c r="P3135" s="53">
        <v>-0.33280417064139867</v>
      </c>
      <c r="U3135" s="53">
        <v>-0.24888389667922683</v>
      </c>
    </row>
    <row r="3136" spans="1:21" x14ac:dyDescent="0.25">
      <c r="A3136" s="53" t="s">
        <v>677</v>
      </c>
      <c r="B3136" s="53">
        <f t="shared" si="48"/>
        <v>3127</v>
      </c>
      <c r="E3136" s="53">
        <v>4.1599885479529339</v>
      </c>
      <c r="F3136" s="53">
        <v>0.17924424009478279</v>
      </c>
      <c r="K3136" s="53">
        <v>0.40856628562022795</v>
      </c>
      <c r="P3136" s="53">
        <v>-0.36219682549029714</v>
      </c>
      <c r="U3136" s="53">
        <v>-0.27889842480518434</v>
      </c>
    </row>
    <row r="3137" spans="1:21" x14ac:dyDescent="0.25">
      <c r="A3137" s="53" t="s">
        <v>677</v>
      </c>
      <c r="B3137" s="53">
        <f t="shared" si="48"/>
        <v>3128</v>
      </c>
      <c r="E3137" s="53">
        <v>2.2174113978125587</v>
      </c>
      <c r="F3137" s="53">
        <v>0.14339429984307633</v>
      </c>
      <c r="K3137" s="53">
        <v>0.36547277371829551</v>
      </c>
      <c r="P3137" s="53">
        <v>-0.3889298302462571</v>
      </c>
      <c r="U3137" s="53">
        <v>-0.30619703145585875</v>
      </c>
    </row>
    <row r="3138" spans="1:21" x14ac:dyDescent="0.25">
      <c r="A3138" s="53" t="s">
        <v>677</v>
      </c>
      <c r="B3138" s="53">
        <f t="shared" si="48"/>
        <v>3129</v>
      </c>
      <c r="E3138" s="53">
        <v>4.3152103063473115</v>
      </c>
      <c r="F3138" s="53">
        <v>-4.4135580727654077E-2</v>
      </c>
      <c r="K3138" s="53">
        <v>0.14005200359698236</v>
      </c>
      <c r="P3138" s="53">
        <v>-0.52876931544437555</v>
      </c>
      <c r="U3138" s="53">
        <v>-0.44899516191312305</v>
      </c>
    </row>
    <row r="3139" spans="1:21" x14ac:dyDescent="0.25">
      <c r="A3139" s="53" t="s">
        <v>677</v>
      </c>
      <c r="B3139" s="53">
        <f t="shared" si="48"/>
        <v>3130</v>
      </c>
      <c r="E3139" s="53">
        <v>9.0893045006218998</v>
      </c>
      <c r="F3139" s="53">
        <v>-1.9360211690747722E-2</v>
      </c>
      <c r="K3139" s="53">
        <v>0.16983329899023958</v>
      </c>
      <c r="P3139" s="53">
        <v>-0.51029452710040457</v>
      </c>
      <c r="U3139" s="53">
        <v>-0.43012949437741194</v>
      </c>
    </row>
    <row r="3140" spans="1:21" x14ac:dyDescent="0.25">
      <c r="A3140" s="53" t="s">
        <v>677</v>
      </c>
      <c r="B3140" s="53">
        <f t="shared" si="48"/>
        <v>3131</v>
      </c>
      <c r="E3140" s="53">
        <v>13.387825091875603</v>
      </c>
      <c r="F3140" s="53">
        <v>0.12866655113838102</v>
      </c>
      <c r="K3140" s="53">
        <v>0.34776924591215791</v>
      </c>
      <c r="P3140" s="53">
        <v>-0.39991219098111108</v>
      </c>
      <c r="U3140" s="53">
        <v>-0.31741175080871231</v>
      </c>
    </row>
    <row r="3141" spans="1:21" x14ac:dyDescent="0.25">
      <c r="A3141" s="53" t="s">
        <v>677</v>
      </c>
      <c r="B3141" s="53">
        <f t="shared" si="48"/>
        <v>3132</v>
      </c>
      <c r="E3141" s="53">
        <v>5.7479307312777088</v>
      </c>
      <c r="F3141" s="53">
        <v>9.803631805922261E-2</v>
      </c>
      <c r="K3141" s="53">
        <v>0.31095009629885145</v>
      </c>
      <c r="P3141" s="53">
        <v>-0.42275290315056374</v>
      </c>
      <c r="U3141" s="53">
        <v>-0.34073571393321483</v>
      </c>
    </row>
    <row r="3142" spans="1:21" x14ac:dyDescent="0.25">
      <c r="A3142" s="53" t="s">
        <v>677</v>
      </c>
      <c r="B3142" s="53">
        <f t="shared" si="48"/>
        <v>3133</v>
      </c>
      <c r="E3142" s="53">
        <v>4.3958904880775185</v>
      </c>
      <c r="F3142" s="53">
        <v>-6.5149734201771239E-2</v>
      </c>
      <c r="K3142" s="53">
        <v>0.11479188694161926</v>
      </c>
      <c r="P3142" s="53">
        <v>-0.54443939636562078</v>
      </c>
      <c r="U3142" s="53">
        <v>-0.46499678160228058</v>
      </c>
    </row>
    <row r="3143" spans="1:21" x14ac:dyDescent="0.25">
      <c r="A3143" s="53" t="s">
        <v>677</v>
      </c>
      <c r="B3143" s="53">
        <f t="shared" si="48"/>
        <v>3134</v>
      </c>
      <c r="E3143" s="53">
        <v>13.278457796176799</v>
      </c>
      <c r="F3143" s="53">
        <v>-6.7898384653897279E-3</v>
      </c>
      <c r="K3143" s="53">
        <v>0.1849435481118657</v>
      </c>
      <c r="P3143" s="53">
        <v>-0.50092090346649376</v>
      </c>
      <c r="U3143" s="53">
        <v>-0.42055754888121594</v>
      </c>
    </row>
    <row r="3144" spans="1:21" x14ac:dyDescent="0.25">
      <c r="A3144" s="53" t="s">
        <v>677</v>
      </c>
      <c r="B3144" s="53">
        <f t="shared" si="48"/>
        <v>3135</v>
      </c>
      <c r="E3144" s="53">
        <v>9.1934011105314983</v>
      </c>
      <c r="F3144" s="53">
        <v>-0.94665277631024736</v>
      </c>
      <c r="K3144" s="53">
        <v>-0.94482108786335406</v>
      </c>
      <c r="P3144" s="53">
        <v>-1.2017689442428265</v>
      </c>
      <c r="U3144" s="53">
        <v>-1.1362337387335186</v>
      </c>
    </row>
    <row r="3145" spans="1:21" x14ac:dyDescent="0.25">
      <c r="A3145" s="53" t="s">
        <v>677</v>
      </c>
      <c r="B3145" s="53">
        <f t="shared" si="48"/>
        <v>3136</v>
      </c>
      <c r="E3145" s="53">
        <v>7.1304151825923014</v>
      </c>
      <c r="F3145" s="53">
        <v>-1.1371806549819767</v>
      </c>
      <c r="K3145" s="53">
        <v>-1.1738456092305629</v>
      </c>
      <c r="P3145" s="53">
        <v>-1.3438440118974193</v>
      </c>
      <c r="U3145" s="53">
        <v>-1.2813147508448115</v>
      </c>
    </row>
    <row r="3146" spans="1:21" x14ac:dyDescent="0.25">
      <c r="A3146" s="53" t="s">
        <v>677</v>
      </c>
      <c r="B3146" s="53">
        <f t="shared" si="48"/>
        <v>3137</v>
      </c>
      <c r="E3146" s="53">
        <v>3.2311786274066345</v>
      </c>
      <c r="F3146" s="53">
        <v>-0.87654734365319886</v>
      </c>
      <c r="K3146" s="53">
        <v>-0.86055067415038189</v>
      </c>
      <c r="P3146" s="53">
        <v>-1.1494919013389602</v>
      </c>
      <c r="U3146" s="53">
        <v>-1.0828506475276969</v>
      </c>
    </row>
    <row r="3147" spans="1:21" x14ac:dyDescent="0.25">
      <c r="A3147" s="53" t="s">
        <v>677</v>
      </c>
      <c r="B3147" s="53">
        <f t="shared" ref="B3147:B3210" si="49">B3146+1</f>
        <v>3138</v>
      </c>
      <c r="E3147" s="53">
        <v>4.0095482735440884</v>
      </c>
      <c r="F3147" s="53">
        <v>-0.83433756615480204</v>
      </c>
      <c r="K3147" s="53">
        <v>-0.80981230370306989</v>
      </c>
      <c r="P3147" s="53">
        <v>-1.1180164184039798</v>
      </c>
      <c r="U3147" s="53">
        <v>-1.050709224009247</v>
      </c>
    </row>
    <row r="3148" spans="1:21" x14ac:dyDescent="0.25">
      <c r="A3148" s="53" t="s">
        <v>677</v>
      </c>
      <c r="B3148" s="53">
        <f t="shared" si="49"/>
        <v>3139</v>
      </c>
      <c r="E3148" s="53">
        <v>4.8635422835557263</v>
      </c>
      <c r="F3148" s="53">
        <v>-1.0553181452336511</v>
      </c>
      <c r="K3148" s="53">
        <v>-1.0754425710834181</v>
      </c>
      <c r="P3148" s="53">
        <v>-1.2827998135787724</v>
      </c>
      <c r="U3148" s="53">
        <v>-1.218979013675761</v>
      </c>
    </row>
    <row r="3149" spans="1:21" x14ac:dyDescent="0.25">
      <c r="A3149" s="53" t="s">
        <v>677</v>
      </c>
      <c r="B3149" s="53">
        <f t="shared" si="49"/>
        <v>3140</v>
      </c>
      <c r="E3149" s="53">
        <v>8.8335877245988232</v>
      </c>
      <c r="F3149" s="53">
        <v>-0.77165624694403756</v>
      </c>
      <c r="K3149" s="53">
        <v>-0.73446606444931473</v>
      </c>
      <c r="P3149" s="53">
        <v>-1.0712754756630376</v>
      </c>
      <c r="U3149" s="53">
        <v>-1.0029793626631442</v>
      </c>
    </row>
    <row r="3150" spans="1:21" x14ac:dyDescent="0.25">
      <c r="A3150" s="53" t="s">
        <v>677</v>
      </c>
      <c r="B3150" s="53">
        <f t="shared" si="49"/>
        <v>3141</v>
      </c>
      <c r="E3150" s="53">
        <v>7.6575612462258986</v>
      </c>
      <c r="F3150" s="53">
        <v>-0.80555243283100986</v>
      </c>
      <c r="K3150" s="53">
        <v>-0.77521106094567083</v>
      </c>
      <c r="P3150" s="53">
        <v>-1.0965515819037501</v>
      </c>
      <c r="U3150" s="53">
        <v>-1.0287902465583427</v>
      </c>
    </row>
    <row r="3151" spans="1:21" x14ac:dyDescent="0.25">
      <c r="A3151" s="53" t="s">
        <v>677</v>
      </c>
      <c r="B3151" s="53">
        <f t="shared" si="49"/>
        <v>3142</v>
      </c>
      <c r="E3151" s="53">
        <v>5.1927336303778606</v>
      </c>
      <c r="F3151" s="53">
        <v>-0.70817800959229371</v>
      </c>
      <c r="K3151" s="53">
        <v>-0.65816188771638828</v>
      </c>
      <c r="P3151" s="53">
        <v>-1.0239402776373352</v>
      </c>
      <c r="U3151" s="53">
        <v>-0.95464267311284812</v>
      </c>
    </row>
    <row r="3152" spans="1:21" x14ac:dyDescent="0.25">
      <c r="A3152" s="53" t="s">
        <v>677</v>
      </c>
      <c r="B3152" s="53">
        <f t="shared" si="49"/>
        <v>3143</v>
      </c>
      <c r="E3152" s="53">
        <v>11.034776756881106</v>
      </c>
      <c r="F3152" s="53">
        <v>-0.81185097441924214</v>
      </c>
      <c r="K3152" s="53">
        <v>-0.78278223888883025</v>
      </c>
      <c r="P3152" s="53">
        <v>-1.1012483524158241</v>
      </c>
      <c r="U3152" s="53">
        <v>-1.0335863887020351</v>
      </c>
    </row>
    <row r="3153" spans="1:21" x14ac:dyDescent="0.25">
      <c r="A3153" s="53" t="s">
        <v>677</v>
      </c>
      <c r="B3153" s="53">
        <f t="shared" si="49"/>
        <v>3144</v>
      </c>
      <c r="E3153" s="53">
        <v>2.9810645321197602</v>
      </c>
      <c r="F3153" s="53">
        <v>-0.75457325930053565</v>
      </c>
      <c r="K3153" s="53">
        <v>-0.71393141568373497</v>
      </c>
      <c r="P3153" s="53">
        <v>-1.0585368326774889</v>
      </c>
      <c r="U3153" s="53">
        <v>-0.98997120262650118</v>
      </c>
    </row>
    <row r="3154" spans="1:21" x14ac:dyDescent="0.25">
      <c r="A3154" s="53" t="s">
        <v>677</v>
      </c>
      <c r="B3154" s="53">
        <f t="shared" si="49"/>
        <v>3145</v>
      </c>
      <c r="E3154" s="53">
        <v>6.5002686412905337</v>
      </c>
      <c r="F3154" s="53">
        <v>-0.82102095508102357</v>
      </c>
      <c r="K3154" s="53">
        <v>-0.79380503747690201</v>
      </c>
      <c r="P3154" s="53">
        <v>-1.1080863313614597</v>
      </c>
      <c r="U3154" s="53">
        <v>-1.0405690417642908</v>
      </c>
    </row>
    <row r="3155" spans="1:21" x14ac:dyDescent="0.25">
      <c r="A3155" s="53" t="s">
        <v>677</v>
      </c>
      <c r="B3155" s="53">
        <f t="shared" si="49"/>
        <v>3146</v>
      </c>
      <c r="E3155" s="53">
        <v>6.578958663171643</v>
      </c>
      <c r="F3155" s="53">
        <v>-0.66519316619325919</v>
      </c>
      <c r="K3155" s="53">
        <v>-0.60649184733101202</v>
      </c>
      <c r="P3155" s="53">
        <v>-0.99188683445298054</v>
      </c>
      <c r="U3155" s="53">
        <v>-0.921911061186794</v>
      </c>
    </row>
    <row r="3156" spans="1:21" x14ac:dyDescent="0.25">
      <c r="A3156" s="53" t="s">
        <v>677</v>
      </c>
      <c r="B3156" s="53">
        <f t="shared" si="49"/>
        <v>3147</v>
      </c>
      <c r="E3156" s="53">
        <v>9.3963624963034746</v>
      </c>
      <c r="F3156" s="53">
        <v>-0.6128832682930816</v>
      </c>
      <c r="K3156" s="53">
        <v>-0.54361260145436463</v>
      </c>
      <c r="P3156" s="53">
        <v>-0.95287977504002486</v>
      </c>
      <c r="U3156" s="53">
        <v>-0.88207871232685653</v>
      </c>
    </row>
    <row r="3157" spans="1:21" x14ac:dyDescent="0.25">
      <c r="A3157" s="53" t="s">
        <v>677</v>
      </c>
      <c r="B3157" s="53">
        <f t="shared" si="49"/>
        <v>3148</v>
      </c>
      <c r="E3157" s="53">
        <v>5.665309548538052</v>
      </c>
      <c r="F3157" s="53">
        <v>-1.0750470985957579</v>
      </c>
      <c r="K3157" s="53">
        <v>-1.0991578096738688</v>
      </c>
      <c r="P3157" s="53">
        <v>-1.2975115313768018</v>
      </c>
      <c r="U3157" s="53">
        <v>-1.234001993733197</v>
      </c>
    </row>
    <row r="3158" spans="1:21" x14ac:dyDescent="0.25">
      <c r="A3158" s="53" t="s">
        <v>677</v>
      </c>
      <c r="B3158" s="53">
        <f t="shared" si="49"/>
        <v>3149</v>
      </c>
      <c r="E3158" s="53">
        <v>3.9664960635911561</v>
      </c>
      <c r="F3158" s="53">
        <v>-0.94785846807748086</v>
      </c>
      <c r="K3158" s="53">
        <v>-0.94627039272011382</v>
      </c>
      <c r="P3158" s="53">
        <v>-1.2026680186491261</v>
      </c>
      <c r="U3158" s="53">
        <v>-1.1371518352509626</v>
      </c>
    </row>
    <row r="3159" spans="1:21" x14ac:dyDescent="0.25">
      <c r="A3159" s="53" t="s">
        <v>677</v>
      </c>
      <c r="B3159" s="53">
        <f t="shared" si="49"/>
        <v>3150</v>
      </c>
      <c r="E3159" s="53">
        <v>5.6754029914520565</v>
      </c>
      <c r="F3159" s="53">
        <v>-0.84710640943196669</v>
      </c>
      <c r="K3159" s="53">
        <v>-0.82516112425548938</v>
      </c>
      <c r="P3159" s="53">
        <v>-1.127538039518545</v>
      </c>
      <c r="U3159" s="53">
        <v>-1.0604322982336407</v>
      </c>
    </row>
    <row r="3160" spans="1:21" x14ac:dyDescent="0.25">
      <c r="A3160" s="53" t="s">
        <v>677</v>
      </c>
      <c r="B3160" s="53">
        <f t="shared" si="49"/>
        <v>3151</v>
      </c>
      <c r="E3160" s="53">
        <v>4.1197543621434063</v>
      </c>
      <c r="F3160" s="53">
        <v>-0.83397370522183534</v>
      </c>
      <c r="K3160" s="53">
        <v>-0.80937492374273079</v>
      </c>
      <c r="P3160" s="53">
        <v>-1.1177450903073856</v>
      </c>
      <c r="U3160" s="53">
        <v>-1.0504321553052305</v>
      </c>
    </row>
    <row r="3161" spans="1:21" x14ac:dyDescent="0.25">
      <c r="A3161" s="53" t="s">
        <v>677</v>
      </c>
      <c r="B3161" s="53">
        <f t="shared" si="49"/>
        <v>3152</v>
      </c>
      <c r="E3161" s="53">
        <v>3.5339346155406819</v>
      </c>
      <c r="F3161" s="53">
        <v>-1.1665457154403864</v>
      </c>
      <c r="K3161" s="53">
        <v>-1.2091439548757892</v>
      </c>
      <c r="P3161" s="53">
        <v>-1.3657412952787034</v>
      </c>
      <c r="U3161" s="53">
        <v>-1.30367532464491</v>
      </c>
    </row>
    <row r="3162" spans="1:21" x14ac:dyDescent="0.25">
      <c r="A3162" s="53" t="s">
        <v>677</v>
      </c>
      <c r="B3162" s="53">
        <f t="shared" si="49"/>
        <v>3153</v>
      </c>
      <c r="E3162" s="53">
        <v>4.9528713930742754</v>
      </c>
      <c r="F3162" s="53">
        <v>-0.9086214952098195</v>
      </c>
      <c r="K3162" s="53">
        <v>-0.89910548964366077</v>
      </c>
      <c r="P3162" s="53">
        <v>-1.1734093316076397</v>
      </c>
      <c r="U3162" s="53">
        <v>-1.1072741093480167</v>
      </c>
    </row>
    <row r="3163" spans="1:21" x14ac:dyDescent="0.25">
      <c r="A3163" s="53" t="s">
        <v>677</v>
      </c>
      <c r="B3163" s="53">
        <f t="shared" si="49"/>
        <v>3154</v>
      </c>
      <c r="E3163" s="53">
        <v>3.8381691178036803</v>
      </c>
      <c r="F3163" s="53">
        <v>-1.0886292429790716</v>
      </c>
      <c r="K3163" s="53">
        <v>-1.1154842608904292</v>
      </c>
      <c r="P3163" s="53">
        <v>-1.3076396244181276</v>
      </c>
      <c r="U3163" s="53">
        <v>-1.2443443712766322</v>
      </c>
    </row>
    <row r="3164" spans="1:21" x14ac:dyDescent="0.25">
      <c r="A3164" s="53" t="s">
        <v>677</v>
      </c>
      <c r="B3164" s="53">
        <f t="shared" si="49"/>
        <v>3155</v>
      </c>
      <c r="E3164" s="53">
        <v>6.1570041334764696</v>
      </c>
      <c r="F3164" s="53">
        <v>-0.95646611775448953</v>
      </c>
      <c r="K3164" s="53">
        <v>-0.95661723991705383</v>
      </c>
      <c r="P3164" s="53">
        <v>-1.2090866720175137</v>
      </c>
      <c r="U3164" s="53">
        <v>-1.1437062908810045</v>
      </c>
    </row>
    <row r="3165" spans="1:21" x14ac:dyDescent="0.25">
      <c r="A3165" s="53" t="s">
        <v>677</v>
      </c>
      <c r="B3165" s="53">
        <f t="shared" si="49"/>
        <v>3156</v>
      </c>
      <c r="E3165" s="53">
        <v>4.7113200347711208</v>
      </c>
      <c r="F3165" s="53">
        <v>-0.81949541015767335</v>
      </c>
      <c r="K3165" s="53">
        <v>-0.79197125231994636</v>
      </c>
      <c r="P3165" s="53">
        <v>-1.1069487450947877</v>
      </c>
      <c r="U3165" s="53">
        <v>-1.0394073870865403</v>
      </c>
    </row>
    <row r="3166" spans="1:21" x14ac:dyDescent="0.25">
      <c r="A3166" s="53" t="s">
        <v>677</v>
      </c>
      <c r="B3166" s="53">
        <f t="shared" si="49"/>
        <v>3157</v>
      </c>
      <c r="E3166" s="53">
        <v>4.9966240133217665</v>
      </c>
      <c r="F3166" s="53">
        <v>-0.80243426978244425</v>
      </c>
      <c r="K3166" s="53">
        <v>-0.77146286511878559</v>
      </c>
      <c r="P3166" s="53">
        <v>-1.094226393436994</v>
      </c>
      <c r="U3166" s="53">
        <v>-1.0264158630604117</v>
      </c>
    </row>
    <row r="3167" spans="1:21" x14ac:dyDescent="0.25">
      <c r="A3167" s="53" t="s">
        <v>677</v>
      </c>
      <c r="B3167" s="53">
        <f t="shared" si="49"/>
        <v>3158</v>
      </c>
      <c r="E3167" s="53">
        <v>3.7838799787164734</v>
      </c>
      <c r="F3167" s="53">
        <v>-0.75961937167916682</v>
      </c>
      <c r="K3167" s="53">
        <v>-0.71999710790861049</v>
      </c>
      <c r="P3167" s="53">
        <v>-1.0622996770579793</v>
      </c>
      <c r="U3167" s="53">
        <v>-0.99381365915424369</v>
      </c>
    </row>
    <row r="3168" spans="1:21" x14ac:dyDescent="0.25">
      <c r="A3168" s="53" t="s">
        <v>677</v>
      </c>
      <c r="B3168" s="53">
        <f t="shared" si="49"/>
        <v>3159</v>
      </c>
      <c r="E3168" s="53">
        <v>3.5478627164388818</v>
      </c>
      <c r="F3168" s="53">
        <v>-0.67424600989709027</v>
      </c>
      <c r="K3168" s="53">
        <v>-0.61737384114071758</v>
      </c>
      <c r="P3168" s="53">
        <v>-0.99863746533521636</v>
      </c>
      <c r="U3168" s="53">
        <v>-0.9288045181244009</v>
      </c>
    </row>
    <row r="3169" spans="1:21" x14ac:dyDescent="0.25">
      <c r="A3169" s="53" t="s">
        <v>677</v>
      </c>
      <c r="B3169" s="53">
        <f t="shared" si="49"/>
        <v>3160</v>
      </c>
      <c r="E3169" s="53">
        <v>2.9269162069799242</v>
      </c>
      <c r="F3169" s="53">
        <v>-0.88303403327936969</v>
      </c>
      <c r="K3169" s="53">
        <v>-0.86834801592129962</v>
      </c>
      <c r="P3169" s="53">
        <v>-1.1543289722910828</v>
      </c>
      <c r="U3169" s="53">
        <v>-1.087790058509321</v>
      </c>
    </row>
    <row r="3170" spans="1:21" x14ac:dyDescent="0.25">
      <c r="A3170" s="53" t="s">
        <v>677</v>
      </c>
      <c r="B3170" s="53">
        <f t="shared" si="49"/>
        <v>3161</v>
      </c>
      <c r="E3170" s="53">
        <v>4.5443897565048452</v>
      </c>
      <c r="F3170" s="53">
        <v>-0.85119659195213426</v>
      </c>
      <c r="K3170" s="53">
        <v>-0.83007773856157685</v>
      </c>
      <c r="P3170" s="53">
        <v>-1.1305880548880736</v>
      </c>
      <c r="U3170" s="53">
        <v>-1.0635468441147098</v>
      </c>
    </row>
    <row r="3171" spans="1:21" x14ac:dyDescent="0.25">
      <c r="A3171" s="53" t="s">
        <v>677</v>
      </c>
      <c r="B3171" s="53">
        <f t="shared" si="49"/>
        <v>3162</v>
      </c>
      <c r="E3171" s="53">
        <v>2.9913946802910822</v>
      </c>
      <c r="F3171" s="53">
        <v>-0.79445905228169167</v>
      </c>
      <c r="K3171" s="53">
        <v>-0.76187623462857657</v>
      </c>
      <c r="P3171" s="53">
        <v>-1.0882793395261501</v>
      </c>
      <c r="U3171" s="53">
        <v>-1.0203429847242684</v>
      </c>
    </row>
    <row r="3172" spans="1:21" x14ac:dyDescent="0.25">
      <c r="A3172" s="53" t="s">
        <v>677</v>
      </c>
      <c r="B3172" s="53">
        <f t="shared" si="49"/>
        <v>3163</v>
      </c>
      <c r="E3172" s="53">
        <v>6.3815034602335867</v>
      </c>
      <c r="F3172" s="53">
        <v>-0.68190773848919795</v>
      </c>
      <c r="K3172" s="53">
        <v>-0.6265836414905982</v>
      </c>
      <c r="P3172" s="53">
        <v>-1.0043507531525353</v>
      </c>
      <c r="U3172" s="53">
        <v>-0.93463868447535359</v>
      </c>
    </row>
    <row r="3173" spans="1:21" x14ac:dyDescent="0.25">
      <c r="A3173" s="53" t="s">
        <v>677</v>
      </c>
      <c r="B3173" s="53">
        <f t="shared" si="49"/>
        <v>3164</v>
      </c>
      <c r="E3173" s="53">
        <v>5.1377938514001498</v>
      </c>
      <c r="F3173" s="53">
        <v>-0.76166173327373343</v>
      </c>
      <c r="K3173" s="53">
        <v>-0.72245213386027352</v>
      </c>
      <c r="P3173" s="53">
        <v>-1.0638226492536818</v>
      </c>
      <c r="U3173" s="53">
        <v>-0.99536885353998239</v>
      </c>
    </row>
    <row r="3174" spans="1:21" x14ac:dyDescent="0.25">
      <c r="A3174" s="53" t="s">
        <v>677</v>
      </c>
      <c r="B3174" s="53">
        <f t="shared" si="49"/>
        <v>3165</v>
      </c>
      <c r="E3174" s="53">
        <v>3.8515558250968733</v>
      </c>
      <c r="F3174" s="53">
        <v>-0.6324516835127254</v>
      </c>
      <c r="K3174" s="53">
        <v>-0.56713486476216846</v>
      </c>
      <c r="P3174" s="53">
        <v>-0.96747178086933538</v>
      </c>
      <c r="U3174" s="53">
        <v>-0.89697944761699966</v>
      </c>
    </row>
    <row r="3175" spans="1:21" x14ac:dyDescent="0.25">
      <c r="A3175" s="53" t="s">
        <v>677</v>
      </c>
      <c r="B3175" s="53">
        <f t="shared" si="49"/>
        <v>3166</v>
      </c>
      <c r="E3175" s="53">
        <v>7.5722239965761542</v>
      </c>
      <c r="F3175" s="53">
        <v>-0.80484231208698886</v>
      </c>
      <c r="K3175" s="53">
        <v>-0.77435745849837467</v>
      </c>
      <c r="P3175" s="53">
        <v>-1.0960220507219984</v>
      </c>
      <c r="U3175" s="53">
        <v>-1.0282495118533639</v>
      </c>
    </row>
    <row r="3176" spans="1:21" x14ac:dyDescent="0.25">
      <c r="A3176" s="53" t="s">
        <v>677</v>
      </c>
      <c r="B3176" s="53">
        <f t="shared" si="49"/>
        <v>3167</v>
      </c>
      <c r="E3176" s="53">
        <v>5.2045356151903581</v>
      </c>
      <c r="F3176" s="53">
        <v>-0.68888180516996234</v>
      </c>
      <c r="K3176" s="53">
        <v>-0.63496683609015081</v>
      </c>
      <c r="P3176" s="53">
        <v>-1.0095512571543903</v>
      </c>
      <c r="U3176" s="53">
        <v>-0.93994921781898177</v>
      </c>
    </row>
    <row r="3177" spans="1:21" x14ac:dyDescent="0.25">
      <c r="A3177" s="53" t="s">
        <v>677</v>
      </c>
      <c r="B3177" s="53">
        <f t="shared" si="49"/>
        <v>3168</v>
      </c>
      <c r="E3177" s="53">
        <v>11.065547500611467</v>
      </c>
      <c r="F3177" s="53">
        <v>-0.60479697975775037</v>
      </c>
      <c r="K3177" s="53">
        <v>-0.5338924577444133</v>
      </c>
      <c r="P3177" s="53">
        <v>-0.94684989637480765</v>
      </c>
      <c r="U3177" s="53">
        <v>-0.87592125687672207</v>
      </c>
    </row>
    <row r="3178" spans="1:21" x14ac:dyDescent="0.25">
      <c r="A3178" s="53" t="s">
        <v>677</v>
      </c>
      <c r="B3178" s="53">
        <f t="shared" si="49"/>
        <v>3169</v>
      </c>
      <c r="E3178" s="53">
        <v>2.46300074186248</v>
      </c>
      <c r="F3178" s="53">
        <v>-0.5834611533505053</v>
      </c>
      <c r="K3178" s="53">
        <v>-0.50824567332126724</v>
      </c>
      <c r="P3178" s="53">
        <v>-0.93093994660048218</v>
      </c>
      <c r="U3178" s="53">
        <v>-0.85967469332406088</v>
      </c>
    </row>
    <row r="3179" spans="1:21" x14ac:dyDescent="0.25">
      <c r="A3179" s="53" t="s">
        <v>677</v>
      </c>
      <c r="B3179" s="53">
        <f t="shared" si="49"/>
        <v>3170</v>
      </c>
      <c r="E3179" s="53">
        <v>4.6270758844011191</v>
      </c>
      <c r="F3179" s="53">
        <v>-0.68184765104334544</v>
      </c>
      <c r="K3179" s="53">
        <v>-0.62651141322341497</v>
      </c>
      <c r="P3179" s="53">
        <v>-1.0043059464397635</v>
      </c>
      <c r="U3179" s="53">
        <v>-0.93459292976732755</v>
      </c>
    </row>
    <row r="3180" spans="1:21" x14ac:dyDescent="0.25">
      <c r="A3180" s="53" t="s">
        <v>677</v>
      </c>
      <c r="B3180" s="53">
        <f t="shared" si="49"/>
        <v>3171</v>
      </c>
      <c r="E3180" s="53">
        <v>5.9314881828226973</v>
      </c>
      <c r="F3180" s="53">
        <v>-0.69943592015952238</v>
      </c>
      <c r="K3180" s="53">
        <v>-0.6476534368689435</v>
      </c>
      <c r="P3180" s="53">
        <v>-1.0174213736519324</v>
      </c>
      <c r="U3180" s="53">
        <v>-0.9479858458195618</v>
      </c>
    </row>
    <row r="3181" spans="1:21" x14ac:dyDescent="0.25">
      <c r="A3181" s="53" t="s">
        <v>677</v>
      </c>
      <c r="B3181" s="53">
        <f t="shared" si="49"/>
        <v>3172</v>
      </c>
      <c r="E3181" s="53">
        <v>3.8700809114408261</v>
      </c>
      <c r="F3181" s="53">
        <v>-0.69351914889440713</v>
      </c>
      <c r="K3181" s="53">
        <v>-0.64054116691412488</v>
      </c>
      <c r="P3181" s="53">
        <v>-1.0130092861209714</v>
      </c>
      <c r="U3181" s="53">
        <v>-0.94348040981954762</v>
      </c>
    </row>
    <row r="3182" spans="1:21" x14ac:dyDescent="0.25">
      <c r="A3182" s="53" t="s">
        <v>677</v>
      </c>
      <c r="B3182" s="53">
        <f t="shared" si="49"/>
        <v>3173</v>
      </c>
      <c r="E3182" s="53">
        <v>6.428757530333602</v>
      </c>
      <c r="F3182" s="53">
        <v>-0.53926181762328029</v>
      </c>
      <c r="K3182" s="53">
        <v>-0.4551157493424397</v>
      </c>
      <c r="P3182" s="53">
        <v>-0.89798086650410935</v>
      </c>
      <c r="U3182" s="53">
        <v>-0.82601828352903539</v>
      </c>
    </row>
    <row r="3183" spans="1:21" x14ac:dyDescent="0.25">
      <c r="A3183" s="53" t="s">
        <v>677</v>
      </c>
      <c r="B3183" s="53">
        <f t="shared" si="49"/>
        <v>3174</v>
      </c>
      <c r="E3183" s="53">
        <v>5.215342823374475</v>
      </c>
      <c r="F3183" s="53">
        <v>-0.50273210613268249</v>
      </c>
      <c r="K3183" s="53">
        <v>-0.41120511669307835</v>
      </c>
      <c r="P3183" s="53">
        <v>-0.87074096194205042</v>
      </c>
      <c r="U3183" s="53">
        <v>-0.79820205237096586</v>
      </c>
    </row>
    <row r="3184" spans="1:21" x14ac:dyDescent="0.25">
      <c r="A3184" s="53" t="s">
        <v>677</v>
      </c>
      <c r="B3184" s="53">
        <f t="shared" si="49"/>
        <v>3175</v>
      </c>
      <c r="E3184" s="53">
        <v>13.943293498656324</v>
      </c>
      <c r="F3184" s="53">
        <v>-0.61611037930304691</v>
      </c>
      <c r="K3184" s="53">
        <v>-0.54749175845547504</v>
      </c>
      <c r="P3184" s="53">
        <v>-0.95528620510299556</v>
      </c>
      <c r="U3184" s="53">
        <v>-0.88453605628504928</v>
      </c>
    </row>
    <row r="3185" spans="1:21" x14ac:dyDescent="0.25">
      <c r="A3185" s="53" t="s">
        <v>677</v>
      </c>
      <c r="B3185" s="53">
        <f t="shared" si="49"/>
        <v>3176</v>
      </c>
      <c r="E3185" s="53">
        <v>4.203245298853111</v>
      </c>
      <c r="F3185" s="53">
        <v>-0.49845073764082209</v>
      </c>
      <c r="K3185" s="53">
        <v>-0.40605868680323326</v>
      </c>
      <c r="P3185" s="53">
        <v>-0.86754838077032947</v>
      </c>
      <c r="U3185" s="53">
        <v>-0.7949419243605621</v>
      </c>
    </row>
    <row r="3186" spans="1:21" x14ac:dyDescent="0.25">
      <c r="A3186" s="53" t="s">
        <v>677</v>
      </c>
      <c r="B3186" s="53">
        <f t="shared" si="49"/>
        <v>3177</v>
      </c>
      <c r="E3186" s="53">
        <v>6.1986427794291359</v>
      </c>
      <c r="F3186" s="53">
        <v>-0.48338310331668027</v>
      </c>
      <c r="K3186" s="53">
        <v>-0.38794659862338021</v>
      </c>
      <c r="P3186" s="53">
        <v>-0.85631257013242545</v>
      </c>
      <c r="U3186" s="53">
        <v>-0.78346839275401037</v>
      </c>
    </row>
    <row r="3187" spans="1:21" x14ac:dyDescent="0.25">
      <c r="A3187" s="53" t="s">
        <v>677</v>
      </c>
      <c r="B3187" s="53">
        <f t="shared" si="49"/>
        <v>3178</v>
      </c>
      <c r="E3187" s="53">
        <v>7.1545034963102037</v>
      </c>
      <c r="F3187" s="53">
        <v>-0.50107181815740065</v>
      </c>
      <c r="K3187" s="53">
        <v>-0.40920936330768637</v>
      </c>
      <c r="P3187" s="53">
        <v>-0.86950289889291166</v>
      </c>
      <c r="U3187" s="53">
        <v>-0.79693779507943785</v>
      </c>
    </row>
    <row r="3188" spans="1:21" x14ac:dyDescent="0.25">
      <c r="A3188" s="53" t="s">
        <v>677</v>
      </c>
      <c r="B3188" s="53">
        <f t="shared" si="49"/>
        <v>3179</v>
      </c>
      <c r="E3188" s="53">
        <v>13.568248295730955</v>
      </c>
      <c r="F3188" s="53">
        <v>-0.6293544578439263</v>
      </c>
      <c r="K3188" s="53">
        <v>-0.56341183676590822</v>
      </c>
      <c r="P3188" s="53">
        <v>-0.96516220523398011</v>
      </c>
      <c r="U3188" s="53">
        <v>-0.89462100727798433</v>
      </c>
    </row>
    <row r="3189" spans="1:21" x14ac:dyDescent="0.25">
      <c r="A3189" s="53" t="s">
        <v>677</v>
      </c>
      <c r="B3189" s="53">
        <f t="shared" si="49"/>
        <v>3180</v>
      </c>
      <c r="E3189" s="53">
        <v>4.9281749257898078</v>
      </c>
      <c r="F3189" s="53">
        <v>-0.60360919738066587</v>
      </c>
      <c r="K3189" s="53">
        <v>-0.53246468091565391</v>
      </c>
      <c r="P3189" s="53">
        <v>-0.94596417685302603</v>
      </c>
      <c r="U3189" s="53">
        <v>-0.87501679779893915</v>
      </c>
    </row>
    <row r="3190" spans="1:21" x14ac:dyDescent="0.25">
      <c r="A3190" s="53" t="s">
        <v>677</v>
      </c>
      <c r="B3190" s="53">
        <f t="shared" si="49"/>
        <v>3181</v>
      </c>
      <c r="E3190" s="53">
        <v>3.5480350881039873</v>
      </c>
      <c r="F3190" s="53">
        <v>-0.5807672419769272</v>
      </c>
      <c r="K3190" s="53">
        <v>-0.50500745029983529</v>
      </c>
      <c r="P3190" s="53">
        <v>-0.9289311191085432</v>
      </c>
      <c r="U3190" s="53">
        <v>-0.85762336418870522</v>
      </c>
    </row>
    <row r="3191" spans="1:21" x14ac:dyDescent="0.25">
      <c r="A3191" s="53" t="s">
        <v>677</v>
      </c>
      <c r="B3191" s="53">
        <f t="shared" si="49"/>
        <v>3182</v>
      </c>
      <c r="E3191" s="53">
        <v>3.8746657501236328</v>
      </c>
      <c r="F3191" s="53">
        <v>-0.53680340329441401</v>
      </c>
      <c r="K3191" s="53">
        <v>-0.45216060614284009</v>
      </c>
      <c r="P3191" s="53">
        <v>-0.89614764721603601</v>
      </c>
      <c r="U3191" s="53">
        <v>-0.82414627801725748</v>
      </c>
    </row>
    <row r="3192" spans="1:21" x14ac:dyDescent="0.25">
      <c r="A3192" s="53" t="s">
        <v>677</v>
      </c>
      <c r="B3192" s="53">
        <f t="shared" si="49"/>
        <v>3183</v>
      </c>
      <c r="E3192" s="53">
        <v>3.0482663564211188</v>
      </c>
      <c r="F3192" s="53">
        <v>-0.42916770994704728</v>
      </c>
      <c r="K3192" s="53">
        <v>-0.32277684706902393</v>
      </c>
      <c r="P3192" s="53">
        <v>-0.81588459846439321</v>
      </c>
      <c r="U3192" s="53">
        <v>-0.74218506877584156</v>
      </c>
    </row>
    <row r="3193" spans="1:21" x14ac:dyDescent="0.25">
      <c r="A3193" s="53" t="s">
        <v>677</v>
      </c>
      <c r="B3193" s="53">
        <f t="shared" si="49"/>
        <v>3184</v>
      </c>
      <c r="E3193" s="53">
        <v>2.4482229194575629</v>
      </c>
      <c r="F3193" s="53">
        <v>-0.58003132117030531</v>
      </c>
      <c r="K3193" s="53">
        <v>-0.50412283482163989</v>
      </c>
      <c r="P3193" s="53">
        <v>-0.92838234903290839</v>
      </c>
      <c r="U3193" s="53">
        <v>-0.85706298354413601</v>
      </c>
    </row>
    <row r="3194" spans="1:21" x14ac:dyDescent="0.25">
      <c r="A3194" s="53" t="s">
        <v>677</v>
      </c>
      <c r="B3194" s="53">
        <f t="shared" si="49"/>
        <v>3185</v>
      </c>
      <c r="E3194" s="53">
        <v>5.6013700325184148</v>
      </c>
      <c r="F3194" s="53">
        <v>-0.49402916676599584</v>
      </c>
      <c r="K3194" s="53">
        <v>-0.40074372628219046</v>
      </c>
      <c r="P3194" s="53">
        <v>-0.86425125183801788</v>
      </c>
      <c r="U3194" s="53">
        <v>-0.7915750366267893</v>
      </c>
    </row>
    <row r="3195" spans="1:21" x14ac:dyDescent="0.25">
      <c r="A3195" s="53" t="s">
        <v>677</v>
      </c>
      <c r="B3195" s="53">
        <f t="shared" si="49"/>
        <v>3186</v>
      </c>
      <c r="E3195" s="53">
        <v>7.588326169159167</v>
      </c>
      <c r="F3195" s="53">
        <v>-0.53247317428700647</v>
      </c>
      <c r="K3195" s="53">
        <v>-0.446955443345953</v>
      </c>
      <c r="P3195" s="53">
        <v>-0.89291863116087233</v>
      </c>
      <c r="U3195" s="53">
        <v>-0.82084894425461807</v>
      </c>
    </row>
    <row r="3196" spans="1:21" x14ac:dyDescent="0.25">
      <c r="A3196" s="53" t="s">
        <v>677</v>
      </c>
      <c r="B3196" s="53">
        <f t="shared" si="49"/>
        <v>3187</v>
      </c>
      <c r="E3196" s="53">
        <v>14.948783855363645</v>
      </c>
      <c r="F3196" s="53">
        <v>-0.57884019756329896</v>
      </c>
      <c r="K3196" s="53">
        <v>-0.50269104165895095</v>
      </c>
      <c r="P3196" s="53">
        <v>-0.92749413798353242</v>
      </c>
      <c r="U3196" s="53">
        <v>-0.85615598022441786</v>
      </c>
    </row>
    <row r="3197" spans="1:21" x14ac:dyDescent="0.25">
      <c r="A3197" s="53" t="s">
        <v>677</v>
      </c>
      <c r="B3197" s="53">
        <f t="shared" si="49"/>
        <v>3188</v>
      </c>
      <c r="E3197" s="53">
        <v>4.55017513092002</v>
      </c>
      <c r="F3197" s="53">
        <v>-0.55120431308697926</v>
      </c>
      <c r="K3197" s="53">
        <v>-0.4694712564029902</v>
      </c>
      <c r="P3197" s="53">
        <v>-0.90688628686987682</v>
      </c>
      <c r="U3197" s="53">
        <v>-0.83511211977540023</v>
      </c>
    </row>
    <row r="3198" spans="1:21" x14ac:dyDescent="0.25">
      <c r="A3198" s="53" t="s">
        <v>677</v>
      </c>
      <c r="B3198" s="53">
        <f t="shared" si="49"/>
        <v>3189</v>
      </c>
      <c r="E3198" s="53">
        <v>11.755799501568946</v>
      </c>
      <c r="F3198" s="53">
        <v>-0.5050154241029946</v>
      </c>
      <c r="K3198" s="53">
        <v>-0.41394978486933448</v>
      </c>
      <c r="P3198" s="53">
        <v>-0.87244361331974185</v>
      </c>
      <c r="U3198" s="53">
        <v>-0.79994072748987344</v>
      </c>
    </row>
    <row r="3199" spans="1:21" x14ac:dyDescent="0.25">
      <c r="A3199" s="53" t="s">
        <v>677</v>
      </c>
      <c r="B3199" s="53">
        <f t="shared" si="49"/>
        <v>3190</v>
      </c>
      <c r="E3199" s="53">
        <v>6.0914459059169834</v>
      </c>
      <c r="F3199" s="53">
        <v>-0.57498126096941493</v>
      </c>
      <c r="K3199" s="53">
        <v>-0.49805239710697213</v>
      </c>
      <c r="P3199" s="53">
        <v>-0.92461656079392074</v>
      </c>
      <c r="U3199" s="53">
        <v>-0.85321752087339231</v>
      </c>
    </row>
    <row r="3200" spans="1:21" x14ac:dyDescent="0.25">
      <c r="A3200" s="53" t="s">
        <v>677</v>
      </c>
      <c r="B3200" s="53">
        <f t="shared" si="49"/>
        <v>3191</v>
      </c>
      <c r="E3200" s="53">
        <v>3.4005518419530438</v>
      </c>
      <c r="F3200" s="53">
        <v>-0.50484153595704606</v>
      </c>
      <c r="K3200" s="53">
        <v>-0.41374076218102795</v>
      </c>
      <c r="P3200" s="53">
        <v>-0.87231394636353465</v>
      </c>
      <c r="U3200" s="53">
        <v>-0.79980831711306011</v>
      </c>
    </row>
    <row r="3201" spans="1:21" x14ac:dyDescent="0.25">
      <c r="A3201" s="53" t="s">
        <v>677</v>
      </c>
      <c r="B3201" s="53">
        <f t="shared" si="49"/>
        <v>3192</v>
      </c>
      <c r="E3201" s="53">
        <v>6.5252163819925455</v>
      </c>
      <c r="F3201" s="53">
        <v>-0.5620473301072586</v>
      </c>
      <c r="K3201" s="53">
        <v>-0.48250513260293781</v>
      </c>
      <c r="P3201" s="53">
        <v>-0.91497183522886694</v>
      </c>
      <c r="U3201" s="53">
        <v>-0.84336873762371256</v>
      </c>
    </row>
    <row r="3202" spans="1:21" x14ac:dyDescent="0.25">
      <c r="A3202" s="53" t="s">
        <v>677</v>
      </c>
      <c r="B3202" s="53">
        <f t="shared" si="49"/>
        <v>3193</v>
      </c>
      <c r="E3202" s="53">
        <v>3.2141569403936594</v>
      </c>
      <c r="F3202" s="53">
        <v>-0.57338560988251375</v>
      </c>
      <c r="K3202" s="53">
        <v>-0.4961343406577306</v>
      </c>
      <c r="P3202" s="53">
        <v>-0.92342669693932333</v>
      </c>
      <c r="U3202" s="53">
        <v>-0.85200248254788313</v>
      </c>
    </row>
    <row r="3203" spans="1:21" x14ac:dyDescent="0.25">
      <c r="A3203" s="53" t="s">
        <v>677</v>
      </c>
      <c r="B3203" s="53">
        <f t="shared" si="49"/>
        <v>3194</v>
      </c>
      <c r="E3203" s="53">
        <v>3.1110107960394213</v>
      </c>
      <c r="F3203" s="53">
        <v>-0.77875321818202325</v>
      </c>
      <c r="K3203" s="53">
        <v>-0.74299699678461351</v>
      </c>
      <c r="P3203" s="53">
        <v>-1.0765676285794976</v>
      </c>
      <c r="U3203" s="53">
        <v>-1.0083834839776198</v>
      </c>
    </row>
    <row r="3204" spans="1:21" x14ac:dyDescent="0.25">
      <c r="A3204" s="53" t="s">
        <v>677</v>
      </c>
      <c r="B3204" s="53">
        <f t="shared" si="49"/>
        <v>3195</v>
      </c>
      <c r="E3204" s="53">
        <v>12.924832790686281</v>
      </c>
      <c r="F3204" s="53">
        <v>-0.83577055602605999</v>
      </c>
      <c r="K3204" s="53">
        <v>-0.81153483282414607</v>
      </c>
      <c r="P3204" s="53">
        <v>-1.1190849871316992</v>
      </c>
      <c r="U3204" s="53">
        <v>-1.0518004009137332</v>
      </c>
    </row>
    <row r="3205" spans="1:21" x14ac:dyDescent="0.25">
      <c r="A3205" s="53" t="s">
        <v>677</v>
      </c>
      <c r="B3205" s="53">
        <f t="shared" si="49"/>
        <v>3196</v>
      </c>
      <c r="E3205" s="53">
        <v>6.4518820185485222</v>
      </c>
      <c r="F3205" s="53">
        <v>-0.69645128200614548</v>
      </c>
      <c r="K3205" s="53">
        <v>-0.64406574498208224</v>
      </c>
      <c r="P3205" s="53">
        <v>-1.0151957535982072</v>
      </c>
      <c r="U3205" s="53">
        <v>-0.94571313734720241</v>
      </c>
    </row>
    <row r="3206" spans="1:21" x14ac:dyDescent="0.25">
      <c r="A3206" s="53" t="s">
        <v>677</v>
      </c>
      <c r="B3206" s="53">
        <f t="shared" si="49"/>
        <v>3197</v>
      </c>
      <c r="E3206" s="53">
        <v>4.193791567223407</v>
      </c>
      <c r="F3206" s="53">
        <v>-0.80065744646948056</v>
      </c>
      <c r="K3206" s="53">
        <v>-0.76932703013420189</v>
      </c>
      <c r="P3206" s="53">
        <v>-1.0929014309477276</v>
      </c>
      <c r="U3206" s="53">
        <v>-1.0250628677592262</v>
      </c>
    </row>
    <row r="3207" spans="1:21" x14ac:dyDescent="0.25">
      <c r="A3207" s="53" t="s">
        <v>677</v>
      </c>
      <c r="B3207" s="53">
        <f t="shared" si="49"/>
        <v>3198</v>
      </c>
      <c r="E3207" s="53">
        <v>5.9976120776248081</v>
      </c>
      <c r="F3207" s="53">
        <v>-0.74738949066559146</v>
      </c>
      <c r="K3207" s="53">
        <v>-0.70529614831656107</v>
      </c>
      <c r="P3207" s="53">
        <v>-1.0531799556580206</v>
      </c>
      <c r="U3207" s="53">
        <v>-0.98450098781281103</v>
      </c>
    </row>
    <row r="3208" spans="1:21" x14ac:dyDescent="0.25">
      <c r="A3208" s="53" t="s">
        <v>677</v>
      </c>
      <c r="B3208" s="53">
        <f t="shared" si="49"/>
        <v>3199</v>
      </c>
      <c r="E3208" s="53">
        <v>12.902193854776877</v>
      </c>
      <c r="F3208" s="53">
        <v>-0.84145153192236355</v>
      </c>
      <c r="K3208" s="53">
        <v>-0.81836366435588881</v>
      </c>
      <c r="P3208" s="53">
        <v>-1.1233212440009737</v>
      </c>
      <c r="U3208" s="53">
        <v>-1.0561262861257112</v>
      </c>
    </row>
    <row r="3209" spans="1:21" x14ac:dyDescent="0.25">
      <c r="A3209" s="53" t="s">
        <v>677</v>
      </c>
      <c r="B3209" s="53">
        <f t="shared" si="49"/>
        <v>3200</v>
      </c>
      <c r="E3209" s="53">
        <v>6.3675972066036595</v>
      </c>
      <c r="F3209" s="53">
        <v>-0.6788757612731845</v>
      </c>
      <c r="K3209" s="53">
        <v>-0.62293904556303759</v>
      </c>
      <c r="P3209" s="53">
        <v>-1.0020898327502541</v>
      </c>
      <c r="U3209" s="53">
        <v>-0.93232992878949683</v>
      </c>
    </row>
    <row r="3210" spans="1:21" x14ac:dyDescent="0.25">
      <c r="A3210" s="53" t="s">
        <v>677</v>
      </c>
      <c r="B3210" s="53">
        <f t="shared" si="49"/>
        <v>3201</v>
      </c>
      <c r="E3210" s="53">
        <v>3.7484861610977949</v>
      </c>
      <c r="F3210" s="53">
        <v>-0.75998323261213352</v>
      </c>
      <c r="K3210" s="53">
        <v>-0.72043448786894959</v>
      </c>
      <c r="P3210" s="53">
        <v>-1.0625710051545736</v>
      </c>
      <c r="U3210" s="53">
        <v>-0.99409072785826014</v>
      </c>
    </row>
    <row r="3211" spans="1:21" x14ac:dyDescent="0.25">
      <c r="A3211" s="53" t="s">
        <v>677</v>
      </c>
      <c r="B3211" s="53">
        <f t="shared" ref="B3211:B3274" si="50">B3210+1</f>
        <v>3202</v>
      </c>
      <c r="E3211" s="53">
        <v>3.9585730428638057</v>
      </c>
      <c r="F3211" s="53">
        <v>-0.52754844501268539</v>
      </c>
      <c r="K3211" s="53">
        <v>-0.44103565999048</v>
      </c>
      <c r="P3211" s="53">
        <v>-0.88924630116009984</v>
      </c>
      <c r="U3211" s="53">
        <v>-0.81709891715898419</v>
      </c>
    </row>
    <row r="3212" spans="1:21" x14ac:dyDescent="0.25">
      <c r="A3212" s="53" t="s">
        <v>677</v>
      </c>
      <c r="B3212" s="53">
        <f t="shared" si="50"/>
        <v>3203</v>
      </c>
      <c r="E3212" s="53">
        <v>2.9868055954619153</v>
      </c>
      <c r="F3212" s="53">
        <v>-0.6130562465505246</v>
      </c>
      <c r="K3212" s="53">
        <v>-0.54382053040887768</v>
      </c>
      <c r="P3212" s="53">
        <v>-0.95300876349987806</v>
      </c>
      <c r="U3212" s="53">
        <v>-0.88221042985207143</v>
      </c>
    </row>
    <row r="3213" spans="1:21" x14ac:dyDescent="0.25">
      <c r="A3213" s="53" t="s">
        <v>677</v>
      </c>
      <c r="B3213" s="53">
        <f t="shared" si="50"/>
        <v>3204</v>
      </c>
      <c r="E3213" s="53">
        <v>4.5324615259052052</v>
      </c>
      <c r="F3213" s="53">
        <v>-0.32495851252202701</v>
      </c>
      <c r="K3213" s="53">
        <v>-0.19751191613759303</v>
      </c>
      <c r="P3213" s="53">
        <v>-0.73817665946036004</v>
      </c>
      <c r="U3213" s="53">
        <v>-0.6628330288584896</v>
      </c>
    </row>
    <row r="3214" spans="1:21" x14ac:dyDescent="0.25">
      <c r="A3214" s="53" t="s">
        <v>677</v>
      </c>
      <c r="B3214" s="53">
        <f t="shared" si="50"/>
        <v>3205</v>
      </c>
      <c r="E3214" s="53">
        <v>13.437244731423576</v>
      </c>
      <c r="F3214" s="53">
        <v>-0.56655812474839129</v>
      </c>
      <c r="K3214" s="53">
        <v>-0.48792734477930461</v>
      </c>
      <c r="P3214" s="53">
        <v>-0.91833549758779709</v>
      </c>
      <c r="U3214" s="53">
        <v>-0.84680356646096266</v>
      </c>
    </row>
    <row r="3215" spans="1:21" x14ac:dyDescent="0.25">
      <c r="A3215" s="53" t="s">
        <v>677</v>
      </c>
      <c r="B3215" s="53">
        <f t="shared" si="50"/>
        <v>3206</v>
      </c>
      <c r="E3215" s="53">
        <v>4.0476866878009723</v>
      </c>
      <c r="F3215" s="53">
        <v>-0.58101001812968389</v>
      </c>
      <c r="K3215" s="53">
        <v>-0.50529927999201529</v>
      </c>
      <c r="P3215" s="53">
        <v>-0.92911215528324009</v>
      </c>
      <c r="U3215" s="53">
        <v>-0.85780823062507128</v>
      </c>
    </row>
    <row r="3216" spans="1:21" x14ac:dyDescent="0.25">
      <c r="A3216" s="53" t="s">
        <v>677</v>
      </c>
      <c r="B3216" s="53">
        <f t="shared" si="50"/>
        <v>3207</v>
      </c>
      <c r="E3216" s="53">
        <v>4.681330422864769</v>
      </c>
      <c r="F3216" s="53">
        <v>-0.69448752383991774</v>
      </c>
      <c r="K3216" s="53">
        <v>-0.64170520448146517</v>
      </c>
      <c r="P3216" s="53">
        <v>-1.0137313953306974</v>
      </c>
      <c r="U3216" s="53">
        <v>-0.9442177970102168</v>
      </c>
    </row>
    <row r="3217" spans="1:21" x14ac:dyDescent="0.25">
      <c r="A3217" s="53" t="s">
        <v>677</v>
      </c>
      <c r="B3217" s="53">
        <f t="shared" si="50"/>
        <v>3208</v>
      </c>
      <c r="E3217" s="53">
        <v>3.902803574842705</v>
      </c>
      <c r="F3217" s="53">
        <v>-0.62597470433601643</v>
      </c>
      <c r="K3217" s="53">
        <v>-0.55934919546173523</v>
      </c>
      <c r="P3217" s="53">
        <v>-0.96264195091928484</v>
      </c>
      <c r="U3217" s="53">
        <v>-0.89204743083850113</v>
      </c>
    </row>
    <row r="3218" spans="1:21" x14ac:dyDescent="0.25">
      <c r="A3218" s="53" t="s">
        <v>677</v>
      </c>
      <c r="B3218" s="53">
        <f t="shared" si="50"/>
        <v>3209</v>
      </c>
      <c r="E3218" s="53">
        <v>7.923327770626436</v>
      </c>
    </row>
    <row r="3219" spans="1:21" x14ac:dyDescent="0.25">
      <c r="A3219" s="53" t="s">
        <v>677</v>
      </c>
      <c r="B3219" s="53">
        <f t="shared" si="50"/>
        <v>3210</v>
      </c>
      <c r="E3219" s="53">
        <v>10.65930912205776</v>
      </c>
    </row>
    <row r="3220" spans="1:21" x14ac:dyDescent="0.25">
      <c r="A3220" s="53" t="s">
        <v>677</v>
      </c>
      <c r="B3220" s="53">
        <f t="shared" si="50"/>
        <v>3211</v>
      </c>
      <c r="E3220" s="53">
        <v>7.7622696592002232</v>
      </c>
    </row>
    <row r="3221" spans="1:21" x14ac:dyDescent="0.25">
      <c r="A3221" s="53" t="s">
        <v>677</v>
      </c>
      <c r="B3221" s="53">
        <f t="shared" si="50"/>
        <v>3212</v>
      </c>
      <c r="E3221" s="53">
        <v>4.6508152036703816</v>
      </c>
    </row>
    <row r="3222" spans="1:21" x14ac:dyDescent="0.25">
      <c r="A3222" s="53" t="s">
        <v>677</v>
      </c>
      <c r="B3222" s="53">
        <f t="shared" si="50"/>
        <v>3213</v>
      </c>
      <c r="E3222" s="53">
        <v>8.9159825191229611</v>
      </c>
    </row>
    <row r="3223" spans="1:21" x14ac:dyDescent="0.25">
      <c r="A3223" s="53" t="s">
        <v>677</v>
      </c>
      <c r="B3223" s="53">
        <f t="shared" si="50"/>
        <v>3214</v>
      </c>
      <c r="E3223" s="53">
        <v>3.5470797648378607</v>
      </c>
    </row>
    <row r="3224" spans="1:21" x14ac:dyDescent="0.25">
      <c r="A3224" s="53" t="s">
        <v>677</v>
      </c>
      <c r="B3224" s="53">
        <f t="shared" si="50"/>
        <v>3215</v>
      </c>
      <c r="E3224" s="53">
        <v>12.565262180906362</v>
      </c>
    </row>
    <row r="3225" spans="1:21" x14ac:dyDescent="0.25">
      <c r="A3225" s="53" t="s">
        <v>677</v>
      </c>
      <c r="B3225" s="53">
        <f t="shared" si="50"/>
        <v>3216</v>
      </c>
      <c r="E3225" s="53">
        <v>4.0832079643914696</v>
      </c>
    </row>
    <row r="3226" spans="1:21" x14ac:dyDescent="0.25">
      <c r="A3226" s="53" t="s">
        <v>677</v>
      </c>
      <c r="B3226" s="53">
        <f t="shared" si="50"/>
        <v>3217</v>
      </c>
      <c r="E3226" s="53">
        <v>7.3507290371395753</v>
      </c>
    </row>
    <row r="3227" spans="1:21" x14ac:dyDescent="0.25">
      <c r="A3227" s="53" t="s">
        <v>677</v>
      </c>
      <c r="B3227" s="53">
        <f t="shared" si="50"/>
        <v>3218</v>
      </c>
      <c r="E3227" s="53">
        <v>8.7757352334082945</v>
      </c>
    </row>
    <row r="3228" spans="1:21" x14ac:dyDescent="0.25">
      <c r="A3228" s="53" t="s">
        <v>677</v>
      </c>
      <c r="B3228" s="53">
        <f t="shared" si="50"/>
        <v>3219</v>
      </c>
      <c r="E3228" s="53">
        <v>4.5037495317066494</v>
      </c>
    </row>
    <row r="3229" spans="1:21" x14ac:dyDescent="0.25">
      <c r="A3229" s="53" t="s">
        <v>677</v>
      </c>
      <c r="B3229" s="53">
        <f t="shared" si="50"/>
        <v>3220</v>
      </c>
      <c r="E3229" s="53">
        <v>4.1747900374031337</v>
      </c>
    </row>
    <row r="3230" spans="1:21" x14ac:dyDescent="0.25">
      <c r="A3230" s="53" t="s">
        <v>677</v>
      </c>
      <c r="B3230" s="53">
        <f t="shared" si="50"/>
        <v>3221</v>
      </c>
      <c r="E3230" s="53">
        <v>3.9136842254482267</v>
      </c>
    </row>
    <row r="3231" spans="1:21" x14ac:dyDescent="0.25">
      <c r="A3231" s="53" t="s">
        <v>677</v>
      </c>
      <c r="B3231" s="53">
        <f t="shared" si="50"/>
        <v>3222</v>
      </c>
      <c r="E3231" s="53">
        <v>4.4727275145587431</v>
      </c>
    </row>
    <row r="3232" spans="1:21" x14ac:dyDescent="0.25">
      <c r="A3232" s="53" t="s">
        <v>677</v>
      </c>
      <c r="B3232" s="53">
        <f t="shared" si="50"/>
        <v>3223</v>
      </c>
      <c r="E3232" s="53">
        <v>4.9143245084873044</v>
      </c>
    </row>
    <row r="3233" spans="1:5" x14ac:dyDescent="0.25">
      <c r="A3233" s="53" t="s">
        <v>677</v>
      </c>
      <c r="B3233" s="53">
        <f t="shared" si="50"/>
        <v>3224</v>
      </c>
      <c r="E3233" s="53">
        <v>3.9396206768552484</v>
      </c>
    </row>
    <row r="3234" spans="1:5" x14ac:dyDescent="0.25">
      <c r="A3234" s="53" t="s">
        <v>677</v>
      </c>
      <c r="B3234" s="53">
        <f t="shared" si="50"/>
        <v>3225</v>
      </c>
      <c r="E3234" s="53">
        <v>12.563623436903185</v>
      </c>
    </row>
    <row r="3235" spans="1:5" x14ac:dyDescent="0.25">
      <c r="A3235" s="53" t="s">
        <v>677</v>
      </c>
      <c r="B3235" s="53">
        <f t="shared" si="50"/>
        <v>3226</v>
      </c>
      <c r="E3235" s="53">
        <v>8.6601492077622044</v>
      </c>
    </row>
    <row r="3236" spans="1:5" x14ac:dyDescent="0.25">
      <c r="A3236" s="53" t="s">
        <v>677</v>
      </c>
      <c r="B3236" s="53">
        <f t="shared" si="50"/>
        <v>3227</v>
      </c>
      <c r="E3236" s="53">
        <v>12.210883350191144</v>
      </c>
    </row>
    <row r="3237" spans="1:5" x14ac:dyDescent="0.25">
      <c r="A3237" s="53" t="s">
        <v>677</v>
      </c>
      <c r="B3237" s="53">
        <f t="shared" si="50"/>
        <v>3228</v>
      </c>
      <c r="E3237" s="53">
        <v>12.761226737868727</v>
      </c>
    </row>
    <row r="3238" spans="1:5" x14ac:dyDescent="0.25">
      <c r="A3238" s="53" t="s">
        <v>677</v>
      </c>
      <c r="B3238" s="53">
        <f t="shared" si="50"/>
        <v>3229</v>
      </c>
      <c r="E3238" s="53">
        <v>4.6287273767875137</v>
      </c>
    </row>
    <row r="3239" spans="1:5" x14ac:dyDescent="0.25">
      <c r="A3239" s="53" t="s">
        <v>677</v>
      </c>
      <c r="B3239" s="53">
        <f t="shared" si="50"/>
        <v>3230</v>
      </c>
      <c r="E3239" s="53">
        <v>7.2107500193720302</v>
      </c>
    </row>
    <row r="3240" spans="1:5" x14ac:dyDescent="0.25">
      <c r="A3240" s="53" t="s">
        <v>677</v>
      </c>
      <c r="B3240" s="53">
        <f t="shared" si="50"/>
        <v>3231</v>
      </c>
      <c r="E3240" s="53">
        <v>9.0198096479007663</v>
      </c>
    </row>
    <row r="3241" spans="1:5" x14ac:dyDescent="0.25">
      <c r="A3241" s="53" t="s">
        <v>677</v>
      </c>
      <c r="B3241" s="53">
        <f t="shared" si="50"/>
        <v>3232</v>
      </c>
      <c r="E3241" s="53">
        <v>3.6953198691751918</v>
      </c>
    </row>
    <row r="3242" spans="1:5" x14ac:dyDescent="0.25">
      <c r="A3242" s="53" t="s">
        <v>677</v>
      </c>
      <c r="B3242" s="53">
        <f t="shared" si="50"/>
        <v>3233</v>
      </c>
      <c r="E3242" s="53">
        <v>3.4522997121646171</v>
      </c>
    </row>
    <row r="3243" spans="1:5" x14ac:dyDescent="0.25">
      <c r="A3243" s="53" t="s">
        <v>677</v>
      </c>
      <c r="B3243" s="53">
        <f t="shared" si="50"/>
        <v>3234</v>
      </c>
      <c r="E3243" s="53">
        <v>8.0729340999013939</v>
      </c>
    </row>
    <row r="3244" spans="1:5" x14ac:dyDescent="0.25">
      <c r="A3244" s="53" t="s">
        <v>677</v>
      </c>
      <c r="B3244" s="53">
        <f t="shared" si="50"/>
        <v>3235</v>
      </c>
      <c r="E3244" s="53">
        <v>5.2505132907113889</v>
      </c>
    </row>
    <row r="3245" spans="1:5" x14ac:dyDescent="0.25">
      <c r="A3245" s="53" t="s">
        <v>677</v>
      </c>
      <c r="B3245" s="53">
        <f t="shared" si="50"/>
        <v>3236</v>
      </c>
      <c r="E3245" s="53">
        <v>6.4571381361775</v>
      </c>
    </row>
    <row r="3246" spans="1:5" x14ac:dyDescent="0.25">
      <c r="A3246" s="53" t="s">
        <v>677</v>
      </c>
      <c r="B3246" s="53">
        <f t="shared" si="50"/>
        <v>3237</v>
      </c>
      <c r="E3246" s="53">
        <v>10.480201771115714</v>
      </c>
    </row>
    <row r="3247" spans="1:5" x14ac:dyDescent="0.25">
      <c r="A3247" s="53" t="s">
        <v>677</v>
      </c>
      <c r="B3247" s="53">
        <f t="shared" si="50"/>
        <v>3238</v>
      </c>
      <c r="E3247" s="53">
        <v>4.6386933607296994</v>
      </c>
    </row>
    <row r="3248" spans="1:5" x14ac:dyDescent="0.25">
      <c r="A3248" s="53" t="s">
        <v>677</v>
      </c>
      <c r="B3248" s="53">
        <f t="shared" si="50"/>
        <v>3239</v>
      </c>
      <c r="E3248" s="53">
        <v>5.3627987629261105</v>
      </c>
    </row>
    <row r="3249" spans="1:5" x14ac:dyDescent="0.25">
      <c r="A3249" s="53" t="s">
        <v>677</v>
      </c>
      <c r="B3249" s="53">
        <f t="shared" si="50"/>
        <v>3240</v>
      </c>
      <c r="E3249" s="53">
        <v>6.0143952346313876</v>
      </c>
    </row>
    <row r="3250" spans="1:5" x14ac:dyDescent="0.25">
      <c r="A3250" s="53" t="s">
        <v>677</v>
      </c>
      <c r="B3250" s="53">
        <f t="shared" si="50"/>
        <v>3241</v>
      </c>
      <c r="E3250" s="53">
        <v>9.1934205314304211</v>
      </c>
    </row>
    <row r="3251" spans="1:5" x14ac:dyDescent="0.25">
      <c r="A3251" s="53" t="s">
        <v>677</v>
      </c>
      <c r="B3251" s="53">
        <f t="shared" si="50"/>
        <v>3242</v>
      </c>
      <c r="E3251" s="53">
        <v>4.6235198114058447</v>
      </c>
    </row>
    <row r="3252" spans="1:5" x14ac:dyDescent="0.25">
      <c r="A3252" s="53" t="s">
        <v>677</v>
      </c>
      <c r="B3252" s="53">
        <f t="shared" si="50"/>
        <v>3243</v>
      </c>
      <c r="E3252" s="53">
        <v>5.6812181038079563</v>
      </c>
    </row>
    <row r="3253" spans="1:5" x14ac:dyDescent="0.25">
      <c r="A3253" s="53" t="s">
        <v>677</v>
      </c>
      <c r="B3253" s="53">
        <f t="shared" si="50"/>
        <v>3244</v>
      </c>
      <c r="E3253" s="53">
        <v>3.3450858441228903</v>
      </c>
    </row>
    <row r="3254" spans="1:5" x14ac:dyDescent="0.25">
      <c r="A3254" s="53" t="s">
        <v>677</v>
      </c>
      <c r="B3254" s="53">
        <f t="shared" si="50"/>
        <v>3245</v>
      </c>
      <c r="E3254" s="53">
        <v>4.3460648045688082</v>
      </c>
    </row>
    <row r="3255" spans="1:5" x14ac:dyDescent="0.25">
      <c r="A3255" s="53" t="s">
        <v>677</v>
      </c>
      <c r="B3255" s="53">
        <f t="shared" si="50"/>
        <v>3246</v>
      </c>
      <c r="E3255" s="53">
        <v>3.4043482647317278</v>
      </c>
    </row>
    <row r="3256" spans="1:5" x14ac:dyDescent="0.25">
      <c r="A3256" s="53" t="s">
        <v>677</v>
      </c>
      <c r="B3256" s="53">
        <f t="shared" si="50"/>
        <v>3247</v>
      </c>
      <c r="E3256" s="53">
        <v>7.8883654837907899</v>
      </c>
    </row>
    <row r="3257" spans="1:5" x14ac:dyDescent="0.25">
      <c r="A3257" s="53" t="s">
        <v>677</v>
      </c>
      <c r="B3257" s="53">
        <f t="shared" si="50"/>
        <v>3248</v>
      </c>
      <c r="E3257" s="53">
        <v>3.3587408243352721</v>
      </c>
    </row>
    <row r="3258" spans="1:5" x14ac:dyDescent="0.25">
      <c r="A3258" s="53" t="s">
        <v>677</v>
      </c>
      <c r="B3258" s="53">
        <f t="shared" si="50"/>
        <v>3249</v>
      </c>
      <c r="E3258" s="53">
        <v>3.8341469134018156</v>
      </c>
    </row>
    <row r="3259" spans="1:5" x14ac:dyDescent="0.25">
      <c r="A3259" s="53" t="s">
        <v>677</v>
      </c>
      <c r="B3259" s="53">
        <f t="shared" si="50"/>
        <v>3250</v>
      </c>
      <c r="E3259" s="53">
        <v>3.793905448484244</v>
      </c>
    </row>
    <row r="3260" spans="1:5" x14ac:dyDescent="0.25">
      <c r="A3260" s="53" t="s">
        <v>677</v>
      </c>
      <c r="B3260" s="53">
        <f t="shared" si="50"/>
        <v>3251</v>
      </c>
      <c r="E3260" s="53">
        <v>4.5800688415722881</v>
      </c>
    </row>
    <row r="3261" spans="1:5" x14ac:dyDescent="0.25">
      <c r="A3261" s="53" t="s">
        <v>677</v>
      </c>
      <c r="B3261" s="53">
        <f t="shared" si="50"/>
        <v>3252</v>
      </c>
      <c r="E3261" s="53">
        <v>3.7935054704468771</v>
      </c>
    </row>
    <row r="3262" spans="1:5" x14ac:dyDescent="0.25">
      <c r="A3262" s="53" t="s">
        <v>677</v>
      </c>
      <c r="B3262" s="53">
        <f t="shared" si="50"/>
        <v>3253</v>
      </c>
      <c r="E3262" s="53">
        <v>3.7999991458290618</v>
      </c>
    </row>
    <row r="3263" spans="1:5" x14ac:dyDescent="0.25">
      <c r="A3263" s="53" t="s">
        <v>677</v>
      </c>
      <c r="B3263" s="53">
        <f t="shared" si="50"/>
        <v>3254</v>
      </c>
      <c r="E3263" s="53">
        <v>3.1628436388988721</v>
      </c>
    </row>
    <row r="3264" spans="1:5" x14ac:dyDescent="0.25">
      <c r="A3264" s="53" t="s">
        <v>677</v>
      </c>
      <c r="B3264" s="53">
        <f t="shared" si="50"/>
        <v>3255</v>
      </c>
      <c r="E3264" s="53">
        <v>3.5589861431971599</v>
      </c>
    </row>
    <row r="3265" spans="1:5" x14ac:dyDescent="0.25">
      <c r="A3265" s="53" t="s">
        <v>677</v>
      </c>
      <c r="B3265" s="53">
        <f t="shared" si="50"/>
        <v>3256</v>
      </c>
      <c r="E3265" s="53">
        <v>3.9259590191550897</v>
      </c>
    </row>
    <row r="3266" spans="1:5" x14ac:dyDescent="0.25">
      <c r="A3266" s="53" t="s">
        <v>677</v>
      </c>
      <c r="B3266" s="53">
        <f t="shared" si="50"/>
        <v>3257</v>
      </c>
      <c r="E3266" s="53">
        <v>5.6899677756449405</v>
      </c>
    </row>
    <row r="3267" spans="1:5" x14ac:dyDescent="0.25">
      <c r="A3267" s="53" t="s">
        <v>677</v>
      </c>
      <c r="B3267" s="53">
        <f t="shared" si="50"/>
        <v>3258</v>
      </c>
      <c r="E3267" s="53">
        <v>2.7339396244287903</v>
      </c>
    </row>
    <row r="3268" spans="1:5" x14ac:dyDescent="0.25">
      <c r="A3268" s="53" t="s">
        <v>677</v>
      </c>
      <c r="B3268" s="53">
        <f t="shared" si="50"/>
        <v>3259</v>
      </c>
      <c r="E3268" s="53">
        <v>3.7184880568987242</v>
      </c>
    </row>
    <row r="3269" spans="1:5" x14ac:dyDescent="0.25">
      <c r="A3269" s="53" t="s">
        <v>677</v>
      </c>
      <c r="B3269" s="53">
        <f t="shared" si="50"/>
        <v>3260</v>
      </c>
      <c r="E3269" s="53">
        <v>9.4573346670234084</v>
      </c>
    </row>
    <row r="3270" spans="1:5" x14ac:dyDescent="0.25">
      <c r="A3270" s="53" t="s">
        <v>677</v>
      </c>
      <c r="B3270" s="53">
        <f t="shared" si="50"/>
        <v>3261</v>
      </c>
      <c r="E3270" s="53">
        <v>3.3317021697913822</v>
      </c>
    </row>
    <row r="3271" spans="1:5" x14ac:dyDescent="0.25">
      <c r="A3271" s="53" t="s">
        <v>677</v>
      </c>
      <c r="B3271" s="53">
        <f t="shared" si="50"/>
        <v>3262</v>
      </c>
      <c r="E3271" s="53">
        <v>7.5584148573849843</v>
      </c>
    </row>
    <row r="3272" spans="1:5" x14ac:dyDescent="0.25">
      <c r="A3272" s="53" t="s">
        <v>677</v>
      </c>
      <c r="B3272" s="53">
        <f t="shared" si="50"/>
        <v>3263</v>
      </c>
      <c r="E3272" s="53">
        <v>9.9501144655411871</v>
      </c>
    </row>
    <row r="3273" spans="1:5" x14ac:dyDescent="0.25">
      <c r="A3273" s="53" t="s">
        <v>677</v>
      </c>
      <c r="B3273" s="53">
        <f t="shared" si="50"/>
        <v>3264</v>
      </c>
      <c r="E3273" s="53">
        <v>8.9903013471256354</v>
      </c>
    </row>
    <row r="3274" spans="1:5" x14ac:dyDescent="0.25">
      <c r="A3274" s="53" t="s">
        <v>677</v>
      </c>
      <c r="B3274" s="53">
        <f t="shared" si="50"/>
        <v>3265</v>
      </c>
      <c r="E3274" s="53">
        <v>9.9275277313772499</v>
      </c>
    </row>
    <row r="3275" spans="1:5" x14ac:dyDescent="0.25">
      <c r="A3275" s="53" t="s">
        <v>677</v>
      </c>
      <c r="B3275" s="53">
        <f t="shared" ref="B3275:B3338" si="51">B3274+1</f>
        <v>3266</v>
      </c>
      <c r="E3275" s="53">
        <v>3.8871705716000369</v>
      </c>
    </row>
    <row r="3276" spans="1:5" x14ac:dyDescent="0.25">
      <c r="A3276" s="53" t="s">
        <v>677</v>
      </c>
      <c r="B3276" s="53">
        <f t="shared" si="51"/>
        <v>3267</v>
      </c>
      <c r="E3276" s="53">
        <v>2.9618566366031609</v>
      </c>
    </row>
    <row r="3277" spans="1:5" x14ac:dyDescent="0.25">
      <c r="A3277" s="53" t="s">
        <v>677</v>
      </c>
      <c r="B3277" s="53">
        <f t="shared" si="51"/>
        <v>3268</v>
      </c>
      <c r="E3277" s="53">
        <v>4.9853622089296019</v>
      </c>
    </row>
    <row r="3278" spans="1:5" x14ac:dyDescent="0.25">
      <c r="A3278" s="53" t="s">
        <v>677</v>
      </c>
      <c r="B3278" s="53">
        <f t="shared" si="51"/>
        <v>3269</v>
      </c>
      <c r="E3278" s="53">
        <v>1.7477973606489663</v>
      </c>
    </row>
    <row r="3279" spans="1:5" x14ac:dyDescent="0.25">
      <c r="A3279" s="53" t="s">
        <v>677</v>
      </c>
      <c r="B3279" s="53">
        <f t="shared" si="51"/>
        <v>3270</v>
      </c>
      <c r="E3279" s="53">
        <v>2.8817591166451568</v>
      </c>
    </row>
    <row r="3280" spans="1:5" x14ac:dyDescent="0.25">
      <c r="A3280" s="53" t="s">
        <v>677</v>
      </c>
      <c r="B3280" s="53">
        <f t="shared" si="51"/>
        <v>3271</v>
      </c>
      <c r="E3280" s="53">
        <v>2.5235213493360522</v>
      </c>
    </row>
    <row r="3281" spans="1:5" x14ac:dyDescent="0.25">
      <c r="A3281" s="53" t="s">
        <v>677</v>
      </c>
      <c r="B3281" s="53">
        <f t="shared" si="51"/>
        <v>3272</v>
      </c>
      <c r="E3281" s="53">
        <v>3.0269529838744837</v>
      </c>
    </row>
    <row r="3282" spans="1:5" x14ac:dyDescent="0.25">
      <c r="A3282" s="53" t="s">
        <v>677</v>
      </c>
      <c r="B3282" s="53">
        <f t="shared" si="51"/>
        <v>3273</v>
      </c>
      <c r="E3282" s="53">
        <v>5.6185907961755355</v>
      </c>
    </row>
    <row r="3283" spans="1:5" x14ac:dyDescent="0.25">
      <c r="A3283" s="53" t="s">
        <v>677</v>
      </c>
      <c r="B3283" s="53">
        <f t="shared" si="51"/>
        <v>3274</v>
      </c>
      <c r="E3283" s="53">
        <v>1.7128235435868471</v>
      </c>
    </row>
    <row r="3284" spans="1:5" x14ac:dyDescent="0.25">
      <c r="A3284" s="53" t="s">
        <v>677</v>
      </c>
      <c r="B3284" s="53">
        <f t="shared" si="51"/>
        <v>3275</v>
      </c>
      <c r="E3284" s="53">
        <v>2.0571180352451872</v>
      </c>
    </row>
    <row r="3285" spans="1:5" x14ac:dyDescent="0.25">
      <c r="A3285" s="53" t="s">
        <v>677</v>
      </c>
      <c r="B3285" s="53">
        <f t="shared" si="51"/>
        <v>3276</v>
      </c>
      <c r="E3285" s="53">
        <v>2.6286704019226033</v>
      </c>
    </row>
    <row r="3286" spans="1:5" x14ac:dyDescent="0.25">
      <c r="A3286" s="53" t="s">
        <v>677</v>
      </c>
      <c r="B3286" s="53">
        <f t="shared" si="51"/>
        <v>3277</v>
      </c>
      <c r="E3286" s="53">
        <v>3.8451556245994238</v>
      </c>
    </row>
    <row r="3287" spans="1:5" x14ac:dyDescent="0.25">
      <c r="A3287" s="53" t="s">
        <v>677</v>
      </c>
      <c r="B3287" s="53">
        <f t="shared" si="51"/>
        <v>3278</v>
      </c>
      <c r="E3287" s="53">
        <v>4.3435781638079929</v>
      </c>
    </row>
    <row r="3288" spans="1:5" x14ac:dyDescent="0.25">
      <c r="A3288" s="53" t="s">
        <v>677</v>
      </c>
      <c r="B3288" s="53">
        <f t="shared" si="51"/>
        <v>3279</v>
      </c>
      <c r="E3288" s="53">
        <v>3.6540144363262632</v>
      </c>
    </row>
    <row r="3289" spans="1:5" x14ac:dyDescent="0.25">
      <c r="A3289" s="53" t="s">
        <v>677</v>
      </c>
      <c r="B3289" s="53">
        <f t="shared" si="51"/>
        <v>3280</v>
      </c>
      <c r="E3289" s="53">
        <v>2.5179690455962414</v>
      </c>
    </row>
    <row r="3290" spans="1:5" x14ac:dyDescent="0.25">
      <c r="A3290" s="53" t="s">
        <v>677</v>
      </c>
      <c r="B3290" s="53">
        <f t="shared" si="51"/>
        <v>3281</v>
      </c>
      <c r="E3290" s="53">
        <v>3.2988629710518218</v>
      </c>
    </row>
    <row r="3291" spans="1:5" x14ac:dyDescent="0.25">
      <c r="A3291" s="53" t="s">
        <v>677</v>
      </c>
      <c r="B3291" s="53">
        <f t="shared" si="51"/>
        <v>3282</v>
      </c>
      <c r="E3291" s="53">
        <v>5.6233067383562512</v>
      </c>
    </row>
    <row r="3292" spans="1:5" x14ac:dyDescent="0.25">
      <c r="A3292" s="53" t="s">
        <v>677</v>
      </c>
      <c r="B3292" s="53">
        <f t="shared" si="51"/>
        <v>3283</v>
      </c>
      <c r="E3292" s="53">
        <v>3.5835946048720633</v>
      </c>
    </row>
    <row r="3293" spans="1:5" x14ac:dyDescent="0.25">
      <c r="A3293" s="53" t="s">
        <v>677</v>
      </c>
      <c r="B3293" s="53">
        <f t="shared" si="51"/>
        <v>3284</v>
      </c>
      <c r="E3293" s="53">
        <v>4.1805468820901908</v>
      </c>
    </row>
    <row r="3294" spans="1:5" x14ac:dyDescent="0.25">
      <c r="A3294" s="53" t="s">
        <v>677</v>
      </c>
      <c r="B3294" s="53">
        <f t="shared" si="51"/>
        <v>3285</v>
      </c>
      <c r="E3294" s="53">
        <v>2.3938457797328603</v>
      </c>
    </row>
    <row r="3295" spans="1:5" x14ac:dyDescent="0.25">
      <c r="A3295" s="53" t="s">
        <v>677</v>
      </c>
      <c r="B3295" s="53">
        <f t="shared" si="51"/>
        <v>3286</v>
      </c>
      <c r="E3295" s="53">
        <v>6.3733534446983793</v>
      </c>
    </row>
    <row r="3296" spans="1:5" x14ac:dyDescent="0.25">
      <c r="A3296" s="53" t="s">
        <v>677</v>
      </c>
      <c r="B3296" s="53">
        <f t="shared" si="51"/>
        <v>3287</v>
      </c>
      <c r="E3296" s="53">
        <v>2.8031176519834253</v>
      </c>
    </row>
    <row r="3297" spans="1:5" x14ac:dyDescent="0.25">
      <c r="A3297" s="53" t="s">
        <v>677</v>
      </c>
      <c r="B3297" s="53">
        <f t="shared" si="51"/>
        <v>3288</v>
      </c>
      <c r="E3297" s="53">
        <v>4.9804660044113289</v>
      </c>
    </row>
    <row r="3298" spans="1:5" x14ac:dyDescent="0.25">
      <c r="A3298" s="53" t="s">
        <v>677</v>
      </c>
      <c r="B3298" s="53">
        <f t="shared" si="51"/>
        <v>3289</v>
      </c>
      <c r="E3298" s="53">
        <v>1.9038293871878085</v>
      </c>
    </row>
    <row r="3299" spans="1:5" x14ac:dyDescent="0.25">
      <c r="A3299" s="53" t="s">
        <v>677</v>
      </c>
      <c r="B3299" s="53">
        <f t="shared" si="51"/>
        <v>3290</v>
      </c>
      <c r="E3299" s="53">
        <v>4.240626243359201</v>
      </c>
    </row>
    <row r="3300" spans="1:5" x14ac:dyDescent="0.25">
      <c r="A3300" s="53" t="s">
        <v>677</v>
      </c>
      <c r="B3300" s="53">
        <f t="shared" si="51"/>
        <v>3291</v>
      </c>
      <c r="E3300" s="53">
        <v>1.6171591787274657</v>
      </c>
    </row>
    <row r="3301" spans="1:5" x14ac:dyDescent="0.25">
      <c r="A3301" s="53" t="s">
        <v>677</v>
      </c>
      <c r="B3301" s="53">
        <f t="shared" si="51"/>
        <v>3292</v>
      </c>
      <c r="E3301" s="53">
        <v>2.9827858174293991</v>
      </c>
    </row>
    <row r="3302" spans="1:5" x14ac:dyDescent="0.25">
      <c r="A3302" s="53" t="s">
        <v>677</v>
      </c>
      <c r="B3302" s="53">
        <f t="shared" si="51"/>
        <v>3293</v>
      </c>
      <c r="E3302" s="53">
        <v>3.9119362301874814</v>
      </c>
    </row>
    <row r="3303" spans="1:5" x14ac:dyDescent="0.25">
      <c r="A3303" s="53" t="s">
        <v>677</v>
      </c>
      <c r="B3303" s="53">
        <f t="shared" si="51"/>
        <v>3294</v>
      </c>
      <c r="E3303" s="53">
        <v>1.910250833333262</v>
      </c>
    </row>
    <row r="3304" spans="1:5" x14ac:dyDescent="0.25">
      <c r="A3304" s="53" t="s">
        <v>677</v>
      </c>
      <c r="B3304" s="53">
        <f t="shared" si="51"/>
        <v>3295</v>
      </c>
      <c r="E3304" s="53">
        <v>2.5721962724885157</v>
      </c>
    </row>
    <row r="3305" spans="1:5" x14ac:dyDescent="0.25">
      <c r="A3305" s="53" t="s">
        <v>677</v>
      </c>
      <c r="B3305" s="53">
        <f t="shared" si="51"/>
        <v>3296</v>
      </c>
      <c r="E3305" s="53">
        <v>4.7493328048611296</v>
      </c>
    </row>
    <row r="3306" spans="1:5" x14ac:dyDescent="0.25">
      <c r="A3306" s="53" t="s">
        <v>677</v>
      </c>
      <c r="B3306" s="53">
        <f t="shared" si="51"/>
        <v>3297</v>
      </c>
      <c r="E3306" s="53">
        <v>7.0905342423498414</v>
      </c>
    </row>
    <row r="3307" spans="1:5" x14ac:dyDescent="0.25">
      <c r="A3307" s="53" t="s">
        <v>677</v>
      </c>
      <c r="B3307" s="53">
        <f t="shared" si="51"/>
        <v>3298</v>
      </c>
      <c r="E3307" s="53">
        <v>2.1023430987261889</v>
      </c>
    </row>
    <row r="3308" spans="1:5" x14ac:dyDescent="0.25">
      <c r="A3308" s="53" t="s">
        <v>677</v>
      </c>
      <c r="B3308" s="53">
        <f t="shared" si="51"/>
        <v>3299</v>
      </c>
      <c r="E3308" s="53">
        <v>3.1689858934630695</v>
      </c>
    </row>
    <row r="3309" spans="1:5" x14ac:dyDescent="0.25">
      <c r="A3309" s="53" t="s">
        <v>677</v>
      </c>
      <c r="B3309" s="53">
        <f t="shared" si="51"/>
        <v>3300</v>
      </c>
      <c r="E3309" s="53">
        <v>6.9473566383283805</v>
      </c>
    </row>
    <row r="3310" spans="1:5" x14ac:dyDescent="0.25">
      <c r="A3310" s="53" t="s">
        <v>677</v>
      </c>
      <c r="B3310" s="53">
        <f t="shared" si="51"/>
        <v>3301</v>
      </c>
      <c r="E3310" s="53">
        <v>5.2194688147308055</v>
      </c>
    </row>
    <row r="3311" spans="1:5" x14ac:dyDescent="0.25">
      <c r="A3311" s="53" t="s">
        <v>677</v>
      </c>
      <c r="B3311" s="53">
        <f t="shared" si="51"/>
        <v>3302</v>
      </c>
      <c r="E3311" s="53">
        <v>8.1365064137581431</v>
      </c>
    </row>
    <row r="3312" spans="1:5" x14ac:dyDescent="0.25">
      <c r="A3312" s="53" t="s">
        <v>677</v>
      </c>
      <c r="B3312" s="53">
        <f t="shared" si="51"/>
        <v>3303</v>
      </c>
      <c r="E3312" s="53">
        <v>2.0631121917818986</v>
      </c>
    </row>
    <row r="3313" spans="1:5" x14ac:dyDescent="0.25">
      <c r="A3313" s="53" t="s">
        <v>677</v>
      </c>
      <c r="B3313" s="53">
        <f t="shared" si="51"/>
        <v>3304</v>
      </c>
      <c r="E3313" s="53">
        <v>12.36607961679116</v>
      </c>
    </row>
    <row r="3314" spans="1:5" x14ac:dyDescent="0.25">
      <c r="A3314" s="53" t="s">
        <v>677</v>
      </c>
      <c r="B3314" s="53">
        <f t="shared" si="51"/>
        <v>3305</v>
      </c>
      <c r="E3314" s="53">
        <v>3.6286345532768118</v>
      </c>
    </row>
    <row r="3315" spans="1:5" x14ac:dyDescent="0.25">
      <c r="A3315" s="53" t="s">
        <v>677</v>
      </c>
      <c r="B3315" s="53">
        <f t="shared" si="51"/>
        <v>3306</v>
      </c>
      <c r="E3315" s="53">
        <v>2.1058257342721274</v>
      </c>
    </row>
    <row r="3316" spans="1:5" x14ac:dyDescent="0.25">
      <c r="A3316" s="53" t="s">
        <v>677</v>
      </c>
      <c r="B3316" s="53">
        <f t="shared" si="51"/>
        <v>3307</v>
      </c>
      <c r="E3316" s="53">
        <v>6.7464709966177869</v>
      </c>
    </row>
    <row r="3317" spans="1:5" x14ac:dyDescent="0.25">
      <c r="A3317" s="53" t="s">
        <v>677</v>
      </c>
      <c r="B3317" s="53">
        <f t="shared" si="51"/>
        <v>3308</v>
      </c>
      <c r="E3317" s="53">
        <v>11.437646608857211</v>
      </c>
    </row>
    <row r="3318" spans="1:5" x14ac:dyDescent="0.25">
      <c r="A3318" s="53" t="s">
        <v>677</v>
      </c>
      <c r="B3318" s="53">
        <f t="shared" si="51"/>
        <v>3309</v>
      </c>
      <c r="E3318" s="53">
        <v>5.3600905866884725</v>
      </c>
    </row>
    <row r="3319" spans="1:5" x14ac:dyDescent="0.25">
      <c r="A3319" s="53" t="s">
        <v>677</v>
      </c>
      <c r="B3319" s="53">
        <f t="shared" si="51"/>
        <v>3310</v>
      </c>
      <c r="E3319" s="53">
        <v>12.331141608565202</v>
      </c>
    </row>
    <row r="3320" spans="1:5" x14ac:dyDescent="0.25">
      <c r="A3320" s="53" t="s">
        <v>677</v>
      </c>
      <c r="B3320" s="53">
        <f t="shared" si="51"/>
        <v>3311</v>
      </c>
      <c r="E3320" s="53">
        <v>1.6222702362627146</v>
      </c>
    </row>
    <row r="3321" spans="1:5" x14ac:dyDescent="0.25">
      <c r="A3321" s="53" t="s">
        <v>677</v>
      </c>
      <c r="B3321" s="53">
        <f t="shared" si="51"/>
        <v>3312</v>
      </c>
      <c r="E3321" s="53">
        <v>2.0884016428524372</v>
      </c>
    </row>
    <row r="3322" spans="1:5" x14ac:dyDescent="0.25">
      <c r="A3322" s="53" t="s">
        <v>677</v>
      </c>
      <c r="B3322" s="53">
        <f t="shared" si="51"/>
        <v>3313</v>
      </c>
      <c r="E3322" s="53">
        <v>5.6523859347176968</v>
      </c>
    </row>
    <row r="3323" spans="1:5" x14ac:dyDescent="0.25">
      <c r="A3323" s="53" t="s">
        <v>677</v>
      </c>
      <c r="B3323" s="53">
        <f t="shared" si="51"/>
        <v>3314</v>
      </c>
      <c r="E3323" s="53">
        <v>4.4969384295376971</v>
      </c>
    </row>
    <row r="3324" spans="1:5" x14ac:dyDescent="0.25">
      <c r="A3324" s="53" t="s">
        <v>677</v>
      </c>
      <c r="B3324" s="53">
        <f t="shared" si="51"/>
        <v>3315</v>
      </c>
      <c r="E3324" s="53">
        <v>1.9266910667866397</v>
      </c>
    </row>
    <row r="3325" spans="1:5" x14ac:dyDescent="0.25">
      <c r="A3325" s="53" t="s">
        <v>677</v>
      </c>
      <c r="B3325" s="53">
        <f t="shared" si="51"/>
        <v>3316</v>
      </c>
      <c r="E3325" s="53">
        <v>4.814489846170642</v>
      </c>
    </row>
    <row r="3326" spans="1:5" x14ac:dyDescent="0.25">
      <c r="A3326" s="53" t="s">
        <v>677</v>
      </c>
      <c r="B3326" s="53">
        <f t="shared" si="51"/>
        <v>3317</v>
      </c>
      <c r="E3326" s="53">
        <v>2.7724579792876427</v>
      </c>
    </row>
    <row r="3327" spans="1:5" x14ac:dyDescent="0.25">
      <c r="A3327" s="53" t="s">
        <v>677</v>
      </c>
      <c r="B3327" s="53">
        <f t="shared" si="51"/>
        <v>3318</v>
      </c>
      <c r="E3327" s="53">
        <v>2.9373999125097647</v>
      </c>
    </row>
    <row r="3328" spans="1:5" x14ac:dyDescent="0.25">
      <c r="A3328" s="53" t="s">
        <v>677</v>
      </c>
      <c r="B3328" s="53">
        <f t="shared" si="51"/>
        <v>3319</v>
      </c>
      <c r="E3328" s="53">
        <v>3.4054929541925349</v>
      </c>
    </row>
    <row r="3329" spans="1:5" x14ac:dyDescent="0.25">
      <c r="A3329" s="53" t="s">
        <v>677</v>
      </c>
      <c r="B3329" s="53">
        <f t="shared" si="51"/>
        <v>3320</v>
      </c>
      <c r="E3329" s="53">
        <v>12.752095902300963</v>
      </c>
    </row>
    <row r="3330" spans="1:5" x14ac:dyDescent="0.25">
      <c r="A3330" s="53" t="s">
        <v>677</v>
      </c>
      <c r="B3330" s="53">
        <f t="shared" si="51"/>
        <v>3321</v>
      </c>
      <c r="E3330" s="53">
        <v>2.6857872756026779</v>
      </c>
    </row>
    <row r="3331" spans="1:5" x14ac:dyDescent="0.25">
      <c r="A3331" s="53" t="s">
        <v>677</v>
      </c>
      <c r="B3331" s="53">
        <f t="shared" si="51"/>
        <v>3322</v>
      </c>
      <c r="E3331" s="53">
        <v>12.84606022252664</v>
      </c>
    </row>
    <row r="3332" spans="1:5" x14ac:dyDescent="0.25">
      <c r="A3332" s="53" t="s">
        <v>677</v>
      </c>
      <c r="B3332" s="53">
        <f t="shared" si="51"/>
        <v>3323</v>
      </c>
      <c r="E3332" s="53">
        <v>1.6090043054814946</v>
      </c>
    </row>
    <row r="3333" spans="1:5" x14ac:dyDescent="0.25">
      <c r="A3333" s="53" t="s">
        <v>677</v>
      </c>
      <c r="B3333" s="53">
        <f t="shared" si="51"/>
        <v>3324</v>
      </c>
      <c r="E3333" s="53">
        <v>0.87120113842466163</v>
      </c>
    </row>
    <row r="3334" spans="1:5" x14ac:dyDescent="0.25">
      <c r="A3334" s="53" t="s">
        <v>677</v>
      </c>
      <c r="B3334" s="53">
        <f t="shared" si="51"/>
        <v>3325</v>
      </c>
      <c r="E3334" s="53">
        <v>4.1579395088705891</v>
      </c>
    </row>
    <row r="3335" spans="1:5" x14ac:dyDescent="0.25">
      <c r="A3335" s="53" t="s">
        <v>677</v>
      </c>
      <c r="B3335" s="53">
        <f t="shared" si="51"/>
        <v>3326</v>
      </c>
      <c r="E3335" s="53">
        <v>7.9877291619621662</v>
      </c>
    </row>
    <row r="3336" spans="1:5" x14ac:dyDescent="0.25">
      <c r="A3336" s="53" t="s">
        <v>677</v>
      </c>
      <c r="B3336" s="53">
        <f t="shared" si="51"/>
        <v>3327</v>
      </c>
      <c r="E3336" s="53">
        <v>3.2686081291321032</v>
      </c>
    </row>
    <row r="3337" spans="1:5" x14ac:dyDescent="0.25">
      <c r="A3337" s="53" t="s">
        <v>677</v>
      </c>
      <c r="B3337" s="53">
        <f t="shared" si="51"/>
        <v>3328</v>
      </c>
      <c r="E3337" s="53">
        <v>1.7882900989840831</v>
      </c>
    </row>
    <row r="3338" spans="1:5" x14ac:dyDescent="0.25">
      <c r="A3338" s="53" t="s">
        <v>677</v>
      </c>
      <c r="B3338" s="53">
        <f t="shared" si="51"/>
        <v>3329</v>
      </c>
      <c r="E3338" s="53">
        <v>2.6347707717831295</v>
      </c>
    </row>
    <row r="3339" spans="1:5" x14ac:dyDescent="0.25">
      <c r="A3339" s="53" t="s">
        <v>677</v>
      </c>
      <c r="B3339" s="53">
        <f t="shared" ref="B3339:B3402" si="52">B3338+1</f>
        <v>3330</v>
      </c>
      <c r="E3339" s="53">
        <v>3.2532324652303508</v>
      </c>
    </row>
    <row r="3340" spans="1:5" x14ac:dyDescent="0.25">
      <c r="A3340" s="53" t="s">
        <v>677</v>
      </c>
      <c r="B3340" s="53">
        <f t="shared" si="52"/>
        <v>3331</v>
      </c>
      <c r="E3340" s="53">
        <v>3.2067613517034239</v>
      </c>
    </row>
    <row r="3341" spans="1:5" x14ac:dyDescent="0.25">
      <c r="A3341" s="53" t="s">
        <v>677</v>
      </c>
      <c r="B3341" s="53">
        <f t="shared" si="52"/>
        <v>3332</v>
      </c>
      <c r="E3341" s="53">
        <v>2.8083676987169639</v>
      </c>
    </row>
    <row r="3342" spans="1:5" x14ac:dyDescent="0.25">
      <c r="A3342" s="53" t="s">
        <v>677</v>
      </c>
      <c r="B3342" s="53">
        <f t="shared" si="52"/>
        <v>3333</v>
      </c>
      <c r="E3342" s="53">
        <v>3.4845271128115196</v>
      </c>
    </row>
    <row r="3343" spans="1:5" x14ac:dyDescent="0.25">
      <c r="A3343" s="53" t="s">
        <v>677</v>
      </c>
      <c r="B3343" s="53">
        <f t="shared" si="52"/>
        <v>3334</v>
      </c>
      <c r="E3343" s="53">
        <v>1.8122011833261131</v>
      </c>
    </row>
    <row r="3344" spans="1:5" x14ac:dyDescent="0.25">
      <c r="A3344" s="53" t="s">
        <v>677</v>
      </c>
      <c r="B3344" s="53">
        <f t="shared" si="52"/>
        <v>3335</v>
      </c>
      <c r="E3344" s="53">
        <v>4.1153473594288075</v>
      </c>
    </row>
    <row r="3345" spans="1:5" x14ac:dyDescent="0.25">
      <c r="A3345" s="53" t="s">
        <v>677</v>
      </c>
      <c r="B3345" s="53">
        <f t="shared" si="52"/>
        <v>3336</v>
      </c>
      <c r="E3345" s="53">
        <v>7.1834048567034392</v>
      </c>
    </row>
    <row r="3346" spans="1:5" x14ac:dyDescent="0.25">
      <c r="A3346" s="53" t="s">
        <v>677</v>
      </c>
      <c r="B3346" s="53">
        <f t="shared" si="52"/>
        <v>3337</v>
      </c>
      <c r="E3346" s="53">
        <v>3.9757191509148453</v>
      </c>
    </row>
    <row r="3347" spans="1:5" x14ac:dyDescent="0.25">
      <c r="A3347" s="53" t="s">
        <v>677</v>
      </c>
      <c r="B3347" s="53">
        <f t="shared" si="52"/>
        <v>3338</v>
      </c>
      <c r="E3347" s="53">
        <v>4.2065950111241293</v>
      </c>
    </row>
    <row r="3348" spans="1:5" x14ac:dyDescent="0.25">
      <c r="A3348" s="53" t="s">
        <v>677</v>
      </c>
      <c r="B3348" s="53">
        <f t="shared" si="52"/>
        <v>3339</v>
      </c>
      <c r="E3348" s="53">
        <v>8.9503560683188983</v>
      </c>
    </row>
    <row r="3349" spans="1:5" x14ac:dyDescent="0.25">
      <c r="A3349" s="53" t="s">
        <v>677</v>
      </c>
      <c r="B3349" s="53">
        <f t="shared" si="52"/>
        <v>3340</v>
      </c>
      <c r="E3349" s="53">
        <v>10.778097373511791</v>
      </c>
    </row>
    <row r="3350" spans="1:5" x14ac:dyDescent="0.25">
      <c r="A3350" s="53" t="s">
        <v>677</v>
      </c>
      <c r="B3350" s="53">
        <f t="shared" si="52"/>
        <v>3341</v>
      </c>
      <c r="E3350" s="53">
        <v>8.0830979522751196</v>
      </c>
    </row>
    <row r="3351" spans="1:5" x14ac:dyDescent="0.25">
      <c r="A3351" s="53" t="s">
        <v>677</v>
      </c>
      <c r="B3351" s="53">
        <f t="shared" si="52"/>
        <v>3342</v>
      </c>
      <c r="E3351" s="53">
        <v>5.2434144947243233</v>
      </c>
    </row>
    <row r="3352" spans="1:5" x14ac:dyDescent="0.25">
      <c r="A3352" s="53" t="s">
        <v>677</v>
      </c>
      <c r="B3352" s="53">
        <f t="shared" si="52"/>
        <v>3343</v>
      </c>
      <c r="E3352" s="53">
        <v>2.4779072364238881</v>
      </c>
    </row>
    <row r="3353" spans="1:5" x14ac:dyDescent="0.25">
      <c r="A3353" s="53" t="s">
        <v>677</v>
      </c>
      <c r="B3353" s="53">
        <f t="shared" si="52"/>
        <v>3344</v>
      </c>
      <c r="E3353" s="53">
        <v>5.4810796048622175</v>
      </c>
    </row>
    <row r="3354" spans="1:5" x14ac:dyDescent="0.25">
      <c r="A3354" s="53" t="s">
        <v>677</v>
      </c>
      <c r="B3354" s="53">
        <f t="shared" si="52"/>
        <v>3345</v>
      </c>
      <c r="E3354" s="53">
        <v>4.1252308020645323</v>
      </c>
    </row>
    <row r="3355" spans="1:5" x14ac:dyDescent="0.25">
      <c r="A3355" s="53" t="s">
        <v>677</v>
      </c>
      <c r="B3355" s="53">
        <f t="shared" si="52"/>
        <v>3346</v>
      </c>
      <c r="E3355" s="53">
        <v>3.987504146169834</v>
      </c>
    </row>
    <row r="3356" spans="1:5" x14ac:dyDescent="0.25">
      <c r="A3356" s="53" t="s">
        <v>677</v>
      </c>
      <c r="B3356" s="53">
        <f t="shared" si="52"/>
        <v>3347</v>
      </c>
      <c r="E3356" s="53">
        <v>3.4907950015984541</v>
      </c>
    </row>
    <row r="3357" spans="1:5" x14ac:dyDescent="0.25">
      <c r="A3357" s="53" t="s">
        <v>677</v>
      </c>
      <c r="B3357" s="53">
        <f t="shared" si="52"/>
        <v>3348</v>
      </c>
      <c r="E3357" s="53">
        <v>0.65855842459485858</v>
      </c>
    </row>
    <row r="3358" spans="1:5" x14ac:dyDescent="0.25">
      <c r="A3358" s="53" t="s">
        <v>677</v>
      </c>
      <c r="B3358" s="53">
        <f t="shared" si="52"/>
        <v>3349</v>
      </c>
      <c r="E3358" s="53">
        <v>4.8300651883368069</v>
      </c>
    </row>
    <row r="3359" spans="1:5" x14ac:dyDescent="0.25">
      <c r="A3359" s="53" t="s">
        <v>677</v>
      </c>
      <c r="B3359" s="53">
        <f t="shared" si="52"/>
        <v>3350</v>
      </c>
      <c r="E3359" s="53">
        <v>3.075153273383501</v>
      </c>
    </row>
    <row r="3360" spans="1:5" x14ac:dyDescent="0.25">
      <c r="A3360" s="53" t="s">
        <v>677</v>
      </c>
      <c r="B3360" s="53">
        <f t="shared" si="52"/>
        <v>3351</v>
      </c>
      <c r="E3360" s="53">
        <v>3.956634473195773</v>
      </c>
    </row>
    <row r="3361" spans="1:5" x14ac:dyDescent="0.25">
      <c r="A3361" s="53" t="s">
        <v>677</v>
      </c>
      <c r="B3361" s="53">
        <f t="shared" si="52"/>
        <v>3352</v>
      </c>
      <c r="E3361" s="53">
        <v>2.3461571359439897</v>
      </c>
    </row>
    <row r="3362" spans="1:5" x14ac:dyDescent="0.25">
      <c r="A3362" s="53" t="s">
        <v>677</v>
      </c>
      <c r="B3362" s="53">
        <f t="shared" si="52"/>
        <v>3353</v>
      </c>
      <c r="E3362" s="53">
        <v>3.2143135307138624</v>
      </c>
    </row>
    <row r="3363" spans="1:5" x14ac:dyDescent="0.25">
      <c r="A3363" s="53" t="s">
        <v>677</v>
      </c>
      <c r="B3363" s="53">
        <f t="shared" si="52"/>
        <v>3354</v>
      </c>
      <c r="E3363" s="53">
        <v>3.8763409095553105</v>
      </c>
    </row>
    <row r="3364" spans="1:5" x14ac:dyDescent="0.25">
      <c r="A3364" s="53" t="s">
        <v>677</v>
      </c>
      <c r="B3364" s="53">
        <f t="shared" si="52"/>
        <v>3355</v>
      </c>
      <c r="E3364" s="53">
        <v>4.1900698000508037</v>
      </c>
    </row>
    <row r="3365" spans="1:5" x14ac:dyDescent="0.25">
      <c r="A3365" s="53" t="s">
        <v>677</v>
      </c>
      <c r="B3365" s="53">
        <f t="shared" si="52"/>
        <v>3356</v>
      </c>
      <c r="E3365" s="53">
        <v>2.7569560745708146</v>
      </c>
    </row>
    <row r="3366" spans="1:5" x14ac:dyDescent="0.25">
      <c r="A3366" s="53" t="s">
        <v>677</v>
      </c>
      <c r="B3366" s="53">
        <f t="shared" si="52"/>
        <v>3357</v>
      </c>
      <c r="E3366" s="53">
        <v>3.9841374393692401</v>
      </c>
    </row>
    <row r="3367" spans="1:5" x14ac:dyDescent="0.25">
      <c r="A3367" s="53" t="s">
        <v>677</v>
      </c>
      <c r="B3367" s="53">
        <f t="shared" si="52"/>
        <v>3358</v>
      </c>
      <c r="E3367" s="53">
        <v>4.4164257617618299</v>
      </c>
    </row>
    <row r="3368" spans="1:5" x14ac:dyDescent="0.25">
      <c r="A3368" s="53" t="s">
        <v>677</v>
      </c>
      <c r="B3368" s="53">
        <f t="shared" si="52"/>
        <v>3359</v>
      </c>
      <c r="E3368" s="53">
        <v>4.0943471675225815</v>
      </c>
    </row>
    <row r="3369" spans="1:5" x14ac:dyDescent="0.25">
      <c r="A3369" s="53" t="s">
        <v>677</v>
      </c>
      <c r="B3369" s="53">
        <f t="shared" si="52"/>
        <v>3360</v>
      </c>
      <c r="E3369" s="53">
        <v>3.5836692604781426</v>
      </c>
    </row>
    <row r="3370" spans="1:5" x14ac:dyDescent="0.25">
      <c r="A3370" s="53" t="s">
        <v>677</v>
      </c>
      <c r="B3370" s="53">
        <f t="shared" si="52"/>
        <v>3361</v>
      </c>
      <c r="E3370" s="53">
        <v>8.2289606621371334</v>
      </c>
    </row>
    <row r="3371" spans="1:5" x14ac:dyDescent="0.25">
      <c r="A3371" s="53" t="s">
        <v>677</v>
      </c>
      <c r="B3371" s="53">
        <f t="shared" si="52"/>
        <v>3362</v>
      </c>
      <c r="E3371" s="53">
        <v>4.359487932262569</v>
      </c>
    </row>
    <row r="3372" spans="1:5" x14ac:dyDescent="0.25">
      <c r="A3372" s="53" t="s">
        <v>677</v>
      </c>
      <c r="B3372" s="53">
        <f t="shared" si="52"/>
        <v>3363</v>
      </c>
      <c r="E3372" s="53">
        <v>4.7740383760027232</v>
      </c>
    </row>
    <row r="3373" spans="1:5" x14ac:dyDescent="0.25">
      <c r="A3373" s="53" t="s">
        <v>677</v>
      </c>
      <c r="B3373" s="53">
        <f t="shared" si="52"/>
        <v>3364</v>
      </c>
      <c r="E3373" s="53">
        <v>8.4698486371386359</v>
      </c>
    </row>
    <row r="3374" spans="1:5" x14ac:dyDescent="0.25">
      <c r="A3374" s="53" t="s">
        <v>677</v>
      </c>
      <c r="B3374" s="53">
        <f t="shared" si="52"/>
        <v>3365</v>
      </c>
      <c r="E3374" s="53">
        <v>5.1222688862303745</v>
      </c>
    </row>
    <row r="3375" spans="1:5" x14ac:dyDescent="0.25">
      <c r="A3375" s="53" t="s">
        <v>677</v>
      </c>
      <c r="B3375" s="53">
        <f t="shared" si="52"/>
        <v>3366</v>
      </c>
      <c r="E3375" s="53">
        <v>3.2597801571629477</v>
      </c>
    </row>
    <row r="3376" spans="1:5" x14ac:dyDescent="0.25">
      <c r="A3376" s="53" t="s">
        <v>677</v>
      </c>
      <c r="B3376" s="53">
        <f t="shared" si="52"/>
        <v>3367</v>
      </c>
      <c r="E3376" s="53">
        <v>2.1127424431725563</v>
      </c>
    </row>
    <row r="3377" spans="1:5" x14ac:dyDescent="0.25">
      <c r="A3377" s="53" t="s">
        <v>677</v>
      </c>
      <c r="B3377" s="53">
        <f t="shared" si="52"/>
        <v>3368</v>
      </c>
      <c r="E3377" s="53">
        <v>4.6070225234682987</v>
      </c>
    </row>
    <row r="3378" spans="1:5" x14ac:dyDescent="0.25">
      <c r="A3378" s="53" t="s">
        <v>677</v>
      </c>
      <c r="B3378" s="53">
        <f t="shared" si="52"/>
        <v>3369</v>
      </c>
      <c r="E3378" s="53">
        <v>5.9779847881439876</v>
      </c>
    </row>
    <row r="3379" spans="1:5" x14ac:dyDescent="0.25">
      <c r="A3379" s="53" t="s">
        <v>677</v>
      </c>
      <c r="B3379" s="53">
        <f t="shared" si="52"/>
        <v>3370</v>
      </c>
      <c r="E3379" s="53">
        <v>3.4819202971590002</v>
      </c>
    </row>
    <row r="3380" spans="1:5" x14ac:dyDescent="0.25">
      <c r="A3380" s="53" t="s">
        <v>677</v>
      </c>
      <c r="B3380" s="53">
        <f t="shared" si="52"/>
        <v>3371</v>
      </c>
      <c r="E3380" s="53">
        <v>2.5151589071532183</v>
      </c>
    </row>
    <row r="3381" spans="1:5" x14ac:dyDescent="0.25">
      <c r="A3381" s="53" t="s">
        <v>677</v>
      </c>
      <c r="B3381" s="53">
        <f t="shared" si="52"/>
        <v>3372</v>
      </c>
      <c r="E3381" s="53">
        <v>6.4478227921258187</v>
      </c>
    </row>
    <row r="3382" spans="1:5" x14ac:dyDescent="0.25">
      <c r="A3382" s="53" t="s">
        <v>677</v>
      </c>
      <c r="B3382" s="53">
        <f t="shared" si="52"/>
        <v>3373</v>
      </c>
      <c r="E3382" s="53">
        <v>7.2633961583655617</v>
      </c>
    </row>
    <row r="3383" spans="1:5" x14ac:dyDescent="0.25">
      <c r="A3383" s="53" t="s">
        <v>677</v>
      </c>
      <c r="B3383" s="53">
        <f t="shared" si="52"/>
        <v>3374</v>
      </c>
      <c r="E3383" s="53">
        <v>6.9770530921135165</v>
      </c>
    </row>
    <row r="3384" spans="1:5" x14ac:dyDescent="0.25">
      <c r="A3384" s="53" t="s">
        <v>677</v>
      </c>
      <c r="B3384" s="53">
        <f t="shared" si="52"/>
        <v>3375</v>
      </c>
      <c r="E3384" s="53">
        <v>4.792971326084424</v>
      </c>
    </row>
    <row r="3385" spans="1:5" x14ac:dyDescent="0.25">
      <c r="A3385" s="53" t="s">
        <v>677</v>
      </c>
      <c r="B3385" s="53">
        <f t="shared" si="52"/>
        <v>3376</v>
      </c>
      <c r="E3385" s="53">
        <v>4.3950255967903047</v>
      </c>
    </row>
    <row r="3386" spans="1:5" x14ac:dyDescent="0.25">
      <c r="A3386" s="53" t="s">
        <v>677</v>
      </c>
      <c r="B3386" s="53">
        <f t="shared" si="52"/>
        <v>3377</v>
      </c>
      <c r="E3386" s="53">
        <v>3.8432734978511522</v>
      </c>
    </row>
    <row r="3387" spans="1:5" x14ac:dyDescent="0.25">
      <c r="A3387" s="53" t="s">
        <v>677</v>
      </c>
      <c r="B3387" s="53">
        <f t="shared" si="52"/>
        <v>3378</v>
      </c>
      <c r="E3387" s="53">
        <v>7.1267104099492737</v>
      </c>
    </row>
    <row r="3388" spans="1:5" x14ac:dyDescent="0.25">
      <c r="A3388" s="53" t="s">
        <v>677</v>
      </c>
      <c r="B3388" s="53">
        <f t="shared" si="52"/>
        <v>3379</v>
      </c>
      <c r="E3388" s="53">
        <v>3.1794677792158987</v>
      </c>
    </row>
    <row r="3389" spans="1:5" x14ac:dyDescent="0.25">
      <c r="A3389" s="53" t="s">
        <v>677</v>
      </c>
      <c r="B3389" s="53">
        <f t="shared" si="52"/>
        <v>3380</v>
      </c>
      <c r="E3389" s="53">
        <v>2.0132852950885143</v>
      </c>
    </row>
    <row r="3390" spans="1:5" x14ac:dyDescent="0.25">
      <c r="A3390" s="53" t="s">
        <v>677</v>
      </c>
      <c r="B3390" s="53">
        <f t="shared" si="52"/>
        <v>3381</v>
      </c>
      <c r="E3390" s="53">
        <v>4.3815575564032558</v>
      </c>
    </row>
    <row r="3391" spans="1:5" x14ac:dyDescent="0.25">
      <c r="A3391" s="53" t="s">
        <v>677</v>
      </c>
      <c r="B3391" s="53">
        <f t="shared" si="52"/>
        <v>3382</v>
      </c>
      <c r="E3391" s="53">
        <v>3.6039581134836065</v>
      </c>
    </row>
    <row r="3392" spans="1:5" x14ac:dyDescent="0.25">
      <c r="A3392" s="53" t="s">
        <v>677</v>
      </c>
      <c r="B3392" s="53">
        <f t="shared" si="52"/>
        <v>3383</v>
      </c>
      <c r="E3392" s="53">
        <v>3.7940978476406113</v>
      </c>
    </row>
    <row r="3393" spans="1:5" x14ac:dyDescent="0.25">
      <c r="A3393" s="53" t="s">
        <v>677</v>
      </c>
      <c r="B3393" s="53">
        <f t="shared" si="52"/>
        <v>3384</v>
      </c>
      <c r="E3393" s="53">
        <v>2.974536261086087</v>
      </c>
    </row>
    <row r="3394" spans="1:5" x14ac:dyDescent="0.25">
      <c r="A3394" s="53" t="s">
        <v>677</v>
      </c>
      <c r="B3394" s="53">
        <f t="shared" si="52"/>
        <v>3385</v>
      </c>
      <c r="E3394" s="53">
        <v>6.3646268333143414</v>
      </c>
    </row>
    <row r="3395" spans="1:5" x14ac:dyDescent="0.25">
      <c r="A3395" s="53" t="s">
        <v>677</v>
      </c>
      <c r="B3395" s="53">
        <f t="shared" si="52"/>
        <v>3386</v>
      </c>
      <c r="E3395" s="53">
        <v>3.0040002607323339</v>
      </c>
    </row>
    <row r="3396" spans="1:5" x14ac:dyDescent="0.25">
      <c r="A3396" s="53" t="s">
        <v>677</v>
      </c>
      <c r="B3396" s="53">
        <f t="shared" si="52"/>
        <v>3387</v>
      </c>
      <c r="E3396" s="53">
        <v>2.3611443570069173</v>
      </c>
    </row>
    <row r="3397" spans="1:5" x14ac:dyDescent="0.25">
      <c r="A3397" s="53" t="s">
        <v>677</v>
      </c>
      <c r="B3397" s="53">
        <f t="shared" si="52"/>
        <v>3388</v>
      </c>
      <c r="E3397" s="53">
        <v>3.6320061128161027</v>
      </c>
    </row>
    <row r="3398" spans="1:5" x14ac:dyDescent="0.25">
      <c r="A3398" s="53" t="s">
        <v>677</v>
      </c>
      <c r="B3398" s="53">
        <f t="shared" si="52"/>
        <v>3389</v>
      </c>
      <c r="E3398" s="53">
        <v>4.7358277424532442</v>
      </c>
    </row>
    <row r="3399" spans="1:5" x14ac:dyDescent="0.25">
      <c r="A3399" s="53" t="s">
        <v>677</v>
      </c>
      <c r="B3399" s="53">
        <f t="shared" si="52"/>
        <v>3390</v>
      </c>
      <c r="E3399" s="53">
        <v>4.1786259135440709</v>
      </c>
    </row>
    <row r="3400" spans="1:5" x14ac:dyDescent="0.25">
      <c r="A3400" s="53" t="s">
        <v>677</v>
      </c>
      <c r="B3400" s="53">
        <f t="shared" si="52"/>
        <v>3391</v>
      </c>
      <c r="E3400" s="53">
        <v>4.1065242451704176</v>
      </c>
    </row>
    <row r="3401" spans="1:5" x14ac:dyDescent="0.25">
      <c r="A3401" s="53" t="s">
        <v>677</v>
      </c>
      <c r="B3401" s="53">
        <f t="shared" si="52"/>
        <v>3392</v>
      </c>
      <c r="E3401" s="53">
        <v>3.0541360919197671</v>
      </c>
    </row>
    <row r="3402" spans="1:5" x14ac:dyDescent="0.25">
      <c r="A3402" s="53" t="s">
        <v>677</v>
      </c>
      <c r="B3402" s="53">
        <f t="shared" si="52"/>
        <v>3393</v>
      </c>
      <c r="E3402" s="53">
        <v>4.0103846400752534</v>
      </c>
    </row>
    <row r="3403" spans="1:5" x14ac:dyDescent="0.25">
      <c r="A3403" s="53" t="s">
        <v>677</v>
      </c>
      <c r="B3403" s="53">
        <f t="shared" ref="B3403:B3466" si="53">B3402+1</f>
        <v>3394</v>
      </c>
      <c r="E3403" s="53">
        <v>3.4840136423422936</v>
      </c>
    </row>
    <row r="3404" spans="1:5" x14ac:dyDescent="0.25">
      <c r="A3404" s="53" t="s">
        <v>677</v>
      </c>
      <c r="B3404" s="53">
        <f t="shared" si="53"/>
        <v>3395</v>
      </c>
      <c r="E3404" s="53">
        <v>4.1301615972622256</v>
      </c>
    </row>
    <row r="3405" spans="1:5" x14ac:dyDescent="0.25">
      <c r="A3405" s="53" t="s">
        <v>677</v>
      </c>
      <c r="B3405" s="53">
        <f t="shared" si="53"/>
        <v>3396</v>
      </c>
      <c r="E3405" s="53">
        <v>4.9126287149720289</v>
      </c>
    </row>
    <row r="3406" spans="1:5" x14ac:dyDescent="0.25">
      <c r="A3406" s="53" t="s">
        <v>677</v>
      </c>
      <c r="B3406" s="53">
        <f t="shared" si="53"/>
        <v>3397</v>
      </c>
      <c r="E3406" s="53">
        <v>2.3906150291688726</v>
      </c>
    </row>
    <row r="3407" spans="1:5" x14ac:dyDescent="0.25">
      <c r="A3407" s="53" t="s">
        <v>677</v>
      </c>
      <c r="B3407" s="53">
        <f t="shared" si="53"/>
        <v>3398</v>
      </c>
      <c r="E3407" s="53">
        <v>5.6186958012867434</v>
      </c>
    </row>
    <row r="3408" spans="1:5" x14ac:dyDescent="0.25">
      <c r="A3408" s="53" t="s">
        <v>677</v>
      </c>
      <c r="B3408" s="53">
        <f t="shared" si="53"/>
        <v>3399</v>
      </c>
      <c r="E3408" s="53">
        <v>5.6186302495377891</v>
      </c>
    </row>
    <row r="3409" spans="1:5" x14ac:dyDescent="0.25">
      <c r="A3409" s="53" t="s">
        <v>677</v>
      </c>
      <c r="B3409" s="53">
        <f t="shared" si="53"/>
        <v>3400</v>
      </c>
      <c r="E3409" s="53">
        <v>3.4713674003261823</v>
      </c>
    </row>
    <row r="3410" spans="1:5" x14ac:dyDescent="0.25">
      <c r="A3410" s="53" t="s">
        <v>677</v>
      </c>
      <c r="B3410" s="53">
        <f t="shared" si="53"/>
        <v>3401</v>
      </c>
      <c r="E3410" s="53">
        <v>2.8940065987806438</v>
      </c>
    </row>
    <row r="3411" spans="1:5" x14ac:dyDescent="0.25">
      <c r="A3411" s="53" t="s">
        <v>677</v>
      </c>
      <c r="B3411" s="53">
        <f t="shared" si="53"/>
        <v>3402</v>
      </c>
      <c r="E3411" s="53">
        <v>4.4646260562429161</v>
      </c>
    </row>
    <row r="3412" spans="1:5" x14ac:dyDescent="0.25">
      <c r="A3412" s="53" t="s">
        <v>677</v>
      </c>
      <c r="B3412" s="53">
        <f t="shared" si="53"/>
        <v>3403</v>
      </c>
      <c r="E3412" s="53">
        <v>2.6115971247285636</v>
      </c>
    </row>
    <row r="3413" spans="1:5" x14ac:dyDescent="0.25">
      <c r="A3413" s="53" t="s">
        <v>677</v>
      </c>
      <c r="B3413" s="53">
        <f t="shared" si="53"/>
        <v>3404</v>
      </c>
      <c r="E3413" s="53">
        <v>4.7100824770179157</v>
      </c>
    </row>
    <row r="3414" spans="1:5" x14ac:dyDescent="0.25">
      <c r="A3414" s="53" t="s">
        <v>677</v>
      </c>
      <c r="B3414" s="53">
        <f t="shared" si="53"/>
        <v>3405</v>
      </c>
      <c r="E3414" s="53">
        <v>3.1859274605668633</v>
      </c>
    </row>
    <row r="3415" spans="1:5" x14ac:dyDescent="0.25">
      <c r="A3415" s="53" t="s">
        <v>677</v>
      </c>
      <c r="B3415" s="53">
        <f t="shared" si="53"/>
        <v>3406</v>
      </c>
      <c r="E3415" s="53">
        <v>3.7849518422923505</v>
      </c>
    </row>
    <row r="3416" spans="1:5" x14ac:dyDescent="0.25">
      <c r="A3416" s="53" t="s">
        <v>677</v>
      </c>
      <c r="B3416" s="53">
        <f t="shared" si="53"/>
        <v>3407</v>
      </c>
      <c r="E3416" s="53">
        <v>3.5098748315508983</v>
      </c>
    </row>
    <row r="3417" spans="1:5" x14ac:dyDescent="0.25">
      <c r="A3417" s="53" t="s">
        <v>677</v>
      </c>
      <c r="B3417" s="53">
        <f t="shared" si="53"/>
        <v>3408</v>
      </c>
      <c r="E3417" s="53">
        <v>2.7190962502749194</v>
      </c>
    </row>
    <row r="3418" spans="1:5" x14ac:dyDescent="0.25">
      <c r="A3418" s="53" t="s">
        <v>677</v>
      </c>
      <c r="B3418" s="53">
        <f t="shared" si="53"/>
        <v>3409</v>
      </c>
      <c r="E3418" s="53">
        <v>2.8136553790357466</v>
      </c>
    </row>
    <row r="3419" spans="1:5" x14ac:dyDescent="0.25">
      <c r="A3419" s="53" t="s">
        <v>677</v>
      </c>
      <c r="B3419" s="53">
        <f t="shared" si="53"/>
        <v>3410</v>
      </c>
      <c r="E3419" s="53">
        <v>3.9177926156826444</v>
      </c>
    </row>
    <row r="3420" spans="1:5" x14ac:dyDescent="0.25">
      <c r="A3420" s="53" t="s">
        <v>677</v>
      </c>
      <c r="B3420" s="53">
        <f t="shared" si="53"/>
        <v>3411</v>
      </c>
      <c r="E3420" s="53">
        <v>5.3032553309590043</v>
      </c>
    </row>
    <row r="3421" spans="1:5" x14ac:dyDescent="0.25">
      <c r="A3421" s="53" t="s">
        <v>677</v>
      </c>
      <c r="B3421" s="53">
        <f t="shared" si="53"/>
        <v>3412</v>
      </c>
      <c r="E3421" s="53">
        <v>5.2732183799900163</v>
      </c>
    </row>
    <row r="3422" spans="1:5" x14ac:dyDescent="0.25">
      <c r="A3422" s="53" t="s">
        <v>677</v>
      </c>
      <c r="B3422" s="53">
        <f t="shared" si="53"/>
        <v>3413</v>
      </c>
      <c r="E3422" s="53">
        <v>2.4053315459711948</v>
      </c>
    </row>
    <row r="3423" spans="1:5" x14ac:dyDescent="0.25">
      <c r="A3423" s="53" t="s">
        <v>677</v>
      </c>
      <c r="B3423" s="53">
        <f t="shared" si="53"/>
        <v>3414</v>
      </c>
      <c r="E3423" s="53">
        <v>2.8185588626620639</v>
      </c>
    </row>
    <row r="3424" spans="1:5" x14ac:dyDescent="0.25">
      <c r="A3424" s="53" t="s">
        <v>677</v>
      </c>
      <c r="B3424" s="53">
        <f t="shared" si="53"/>
        <v>3415</v>
      </c>
      <c r="E3424" s="53">
        <v>4.913106376605092</v>
      </c>
    </row>
    <row r="3425" spans="1:5" x14ac:dyDescent="0.25">
      <c r="A3425" s="53" t="s">
        <v>677</v>
      </c>
      <c r="B3425" s="53">
        <f t="shared" si="53"/>
        <v>3416</v>
      </c>
      <c r="E3425" s="53">
        <v>6.8246718266393609</v>
      </c>
    </row>
    <row r="3426" spans="1:5" x14ac:dyDescent="0.25">
      <c r="A3426" s="53" t="s">
        <v>677</v>
      </c>
      <c r="B3426" s="53">
        <f t="shared" si="53"/>
        <v>3417</v>
      </c>
      <c r="E3426" s="53">
        <v>14.418558167183162</v>
      </c>
    </row>
    <row r="3427" spans="1:5" x14ac:dyDescent="0.25">
      <c r="A3427" s="53" t="s">
        <v>677</v>
      </c>
      <c r="B3427" s="53">
        <f t="shared" si="53"/>
        <v>3418</v>
      </c>
      <c r="E3427" s="53">
        <v>2.3915618551702109</v>
      </c>
    </row>
    <row r="3428" spans="1:5" x14ac:dyDescent="0.25">
      <c r="A3428" s="53" t="s">
        <v>677</v>
      </c>
      <c r="B3428" s="53">
        <f t="shared" si="53"/>
        <v>3419</v>
      </c>
      <c r="E3428" s="53">
        <v>4.8308062651782944</v>
      </c>
    </row>
    <row r="3429" spans="1:5" x14ac:dyDescent="0.25">
      <c r="A3429" s="53" t="s">
        <v>677</v>
      </c>
      <c r="B3429" s="53">
        <f t="shared" si="53"/>
        <v>3420</v>
      </c>
      <c r="E3429" s="53">
        <v>2.9936458289792545</v>
      </c>
    </row>
    <row r="3430" spans="1:5" x14ac:dyDescent="0.25">
      <c r="A3430" s="53" t="s">
        <v>677</v>
      </c>
      <c r="B3430" s="53">
        <f t="shared" si="53"/>
        <v>3421</v>
      </c>
      <c r="E3430" s="53">
        <v>7.8881494126170697</v>
      </c>
    </row>
    <row r="3431" spans="1:5" x14ac:dyDescent="0.25">
      <c r="A3431" s="53" t="s">
        <v>677</v>
      </c>
      <c r="B3431" s="53">
        <f t="shared" si="53"/>
        <v>3422</v>
      </c>
      <c r="E3431" s="53">
        <v>5.4298148605868102</v>
      </c>
    </row>
    <row r="3432" spans="1:5" x14ac:dyDescent="0.25">
      <c r="A3432" s="53" t="s">
        <v>677</v>
      </c>
      <c r="B3432" s="53">
        <f t="shared" si="53"/>
        <v>3423</v>
      </c>
      <c r="E3432" s="53">
        <v>6.8564270249842334</v>
      </c>
    </row>
    <row r="3433" spans="1:5" x14ac:dyDescent="0.25">
      <c r="A3433" s="53" t="s">
        <v>677</v>
      </c>
      <c r="B3433" s="53">
        <f t="shared" si="53"/>
        <v>3424</v>
      </c>
      <c r="E3433" s="53">
        <v>2.7024217379335709</v>
      </c>
    </row>
    <row r="3434" spans="1:5" x14ac:dyDescent="0.25">
      <c r="A3434" s="53" t="s">
        <v>677</v>
      </c>
      <c r="B3434" s="53">
        <f t="shared" si="53"/>
        <v>3425</v>
      </c>
      <c r="E3434" s="53">
        <v>3.5054465831882959</v>
      </c>
    </row>
    <row r="3435" spans="1:5" x14ac:dyDescent="0.25">
      <c r="A3435" s="53" t="s">
        <v>677</v>
      </c>
      <c r="B3435" s="53">
        <f t="shared" si="53"/>
        <v>3426</v>
      </c>
      <c r="E3435" s="53">
        <v>4.0112719901951452</v>
      </c>
    </row>
    <row r="3436" spans="1:5" x14ac:dyDescent="0.25">
      <c r="A3436" s="53" t="s">
        <v>677</v>
      </c>
      <c r="B3436" s="53">
        <f t="shared" si="53"/>
        <v>3427</v>
      </c>
      <c r="E3436" s="53">
        <v>7.896413537120611</v>
      </c>
    </row>
    <row r="3437" spans="1:5" x14ac:dyDescent="0.25">
      <c r="A3437" s="53" t="s">
        <v>677</v>
      </c>
      <c r="B3437" s="53">
        <f t="shared" si="53"/>
        <v>3428</v>
      </c>
      <c r="E3437" s="53">
        <v>5.8110435912156433</v>
      </c>
    </row>
    <row r="3438" spans="1:5" x14ac:dyDescent="0.25">
      <c r="A3438" s="53" t="s">
        <v>677</v>
      </c>
      <c r="B3438" s="53">
        <f t="shared" si="53"/>
        <v>3429</v>
      </c>
      <c r="E3438" s="53">
        <v>8.8246935942883766</v>
      </c>
    </row>
    <row r="3439" spans="1:5" x14ac:dyDescent="0.25">
      <c r="A3439" s="53" t="s">
        <v>677</v>
      </c>
      <c r="B3439" s="53">
        <f t="shared" si="53"/>
        <v>3430</v>
      </c>
      <c r="E3439" s="53">
        <v>10.107797979494354</v>
      </c>
    </row>
    <row r="3440" spans="1:5" x14ac:dyDescent="0.25">
      <c r="A3440" s="53" t="s">
        <v>677</v>
      </c>
      <c r="B3440" s="53">
        <f t="shared" si="53"/>
        <v>3431</v>
      </c>
      <c r="E3440" s="53">
        <v>11.996920537301673</v>
      </c>
    </row>
    <row r="3441" spans="1:5" x14ac:dyDescent="0.25">
      <c r="A3441" s="53" t="s">
        <v>677</v>
      </c>
      <c r="B3441" s="53">
        <f t="shared" si="53"/>
        <v>3432</v>
      </c>
      <c r="E3441" s="53">
        <v>6.1230736502621088</v>
      </c>
    </row>
    <row r="3442" spans="1:5" x14ac:dyDescent="0.25">
      <c r="A3442" s="53" t="s">
        <v>677</v>
      </c>
      <c r="B3442" s="53">
        <f t="shared" si="53"/>
        <v>3433</v>
      </c>
      <c r="E3442" s="53">
        <v>6.3760094191905479</v>
      </c>
    </row>
    <row r="3443" spans="1:5" x14ac:dyDescent="0.25">
      <c r="A3443" s="53" t="s">
        <v>677</v>
      </c>
      <c r="B3443" s="53">
        <f t="shared" si="53"/>
        <v>3434</v>
      </c>
      <c r="E3443" s="53">
        <v>7.5489866175496445</v>
      </c>
    </row>
    <row r="3444" spans="1:5" x14ac:dyDescent="0.25">
      <c r="A3444" s="53" t="s">
        <v>677</v>
      </c>
      <c r="B3444" s="53">
        <f t="shared" si="53"/>
        <v>3435</v>
      </c>
      <c r="E3444" s="53">
        <v>4.775026480115395</v>
      </c>
    </row>
    <row r="3445" spans="1:5" x14ac:dyDescent="0.25">
      <c r="A3445" s="53" t="s">
        <v>677</v>
      </c>
      <c r="B3445" s="53">
        <f t="shared" si="53"/>
        <v>3436</v>
      </c>
      <c r="E3445" s="53">
        <v>3.3062798004179919</v>
      </c>
    </row>
    <row r="3446" spans="1:5" x14ac:dyDescent="0.25">
      <c r="A3446" s="53" t="s">
        <v>677</v>
      </c>
      <c r="B3446" s="53">
        <f t="shared" si="53"/>
        <v>3437</v>
      </c>
      <c r="E3446" s="53">
        <v>3.4645526536311388</v>
      </c>
    </row>
    <row r="3447" spans="1:5" x14ac:dyDescent="0.25">
      <c r="A3447" s="53" t="s">
        <v>677</v>
      </c>
      <c r="B3447" s="53">
        <f t="shared" si="53"/>
        <v>3438</v>
      </c>
      <c r="E3447" s="53">
        <v>1.297695897405525</v>
      </c>
    </row>
    <row r="3448" spans="1:5" x14ac:dyDescent="0.25">
      <c r="A3448" s="53" t="s">
        <v>677</v>
      </c>
      <c r="B3448" s="53">
        <f t="shared" si="53"/>
        <v>3439</v>
      </c>
      <c r="E3448" s="53">
        <v>3.1168629304161559</v>
      </c>
    </row>
    <row r="3449" spans="1:5" x14ac:dyDescent="0.25">
      <c r="A3449" s="53" t="s">
        <v>677</v>
      </c>
      <c r="B3449" s="53">
        <f t="shared" si="53"/>
        <v>3440</v>
      </c>
      <c r="E3449" s="53">
        <v>3.8336079461661576</v>
      </c>
    </row>
    <row r="3450" spans="1:5" x14ac:dyDescent="0.25">
      <c r="A3450" s="53" t="s">
        <v>677</v>
      </c>
      <c r="B3450" s="53">
        <f t="shared" si="53"/>
        <v>3441</v>
      </c>
      <c r="E3450" s="53">
        <v>3.8440060774278519</v>
      </c>
    </row>
    <row r="3451" spans="1:5" x14ac:dyDescent="0.25">
      <c r="A3451" s="53" t="s">
        <v>677</v>
      </c>
      <c r="B3451" s="53">
        <f t="shared" si="53"/>
        <v>3442</v>
      </c>
      <c r="E3451" s="53">
        <v>4.7742720532704235</v>
      </c>
    </row>
    <row r="3452" spans="1:5" x14ac:dyDescent="0.25">
      <c r="A3452" s="53" t="s">
        <v>677</v>
      </c>
      <c r="B3452" s="53">
        <f t="shared" si="53"/>
        <v>3443</v>
      </c>
      <c r="E3452" s="53">
        <v>4.7936893375008962</v>
      </c>
    </row>
    <row r="3453" spans="1:5" x14ac:dyDescent="0.25">
      <c r="A3453" s="53" t="s">
        <v>677</v>
      </c>
      <c r="B3453" s="53">
        <f t="shared" si="53"/>
        <v>3444</v>
      </c>
      <c r="E3453" s="53">
        <v>11.494730711634876</v>
      </c>
    </row>
    <row r="3454" spans="1:5" x14ac:dyDescent="0.25">
      <c r="A3454" s="53" t="s">
        <v>677</v>
      </c>
      <c r="B3454" s="53">
        <f t="shared" si="53"/>
        <v>3445</v>
      </c>
      <c r="E3454" s="53">
        <v>10.84440335042847</v>
      </c>
    </row>
    <row r="3455" spans="1:5" x14ac:dyDescent="0.25">
      <c r="A3455" s="53" t="s">
        <v>677</v>
      </c>
      <c r="B3455" s="53">
        <f t="shared" si="53"/>
        <v>3446</v>
      </c>
      <c r="E3455" s="53">
        <v>5.8998495098713679</v>
      </c>
    </row>
    <row r="3456" spans="1:5" x14ac:dyDescent="0.25">
      <c r="A3456" s="53" t="s">
        <v>677</v>
      </c>
      <c r="B3456" s="53">
        <f t="shared" si="53"/>
        <v>3447</v>
      </c>
      <c r="E3456" s="53">
        <v>9.0261546186631296</v>
      </c>
    </row>
    <row r="3457" spans="1:5" x14ac:dyDescent="0.25">
      <c r="A3457" s="53" t="s">
        <v>677</v>
      </c>
      <c r="B3457" s="53">
        <f t="shared" si="53"/>
        <v>3448</v>
      </c>
      <c r="E3457" s="53">
        <v>4.1573034321682432</v>
      </c>
    </row>
    <row r="3458" spans="1:5" x14ac:dyDescent="0.25">
      <c r="A3458" s="53" t="s">
        <v>677</v>
      </c>
      <c r="B3458" s="53">
        <f t="shared" si="53"/>
        <v>3449</v>
      </c>
      <c r="E3458" s="53">
        <v>3.6748950599331218</v>
      </c>
    </row>
    <row r="3459" spans="1:5" x14ac:dyDescent="0.25">
      <c r="A3459" s="53" t="s">
        <v>677</v>
      </c>
      <c r="B3459" s="53">
        <f t="shared" si="53"/>
        <v>3450</v>
      </c>
      <c r="E3459" s="53">
        <v>4.7709878877762915</v>
      </c>
    </row>
    <row r="3460" spans="1:5" x14ac:dyDescent="0.25">
      <c r="A3460" s="53" t="s">
        <v>677</v>
      </c>
      <c r="B3460" s="53">
        <f t="shared" si="53"/>
        <v>3451</v>
      </c>
      <c r="E3460" s="53">
        <v>4.4976873970516351</v>
      </c>
    </row>
    <row r="3461" spans="1:5" x14ac:dyDescent="0.25">
      <c r="A3461" s="53" t="s">
        <v>677</v>
      </c>
      <c r="B3461" s="53">
        <f t="shared" si="53"/>
        <v>3452</v>
      </c>
      <c r="E3461" s="53">
        <v>8.6933695702325426</v>
      </c>
    </row>
    <row r="3462" spans="1:5" x14ac:dyDescent="0.25">
      <c r="A3462" s="53" t="s">
        <v>677</v>
      </c>
      <c r="B3462" s="53">
        <f t="shared" si="53"/>
        <v>3453</v>
      </c>
      <c r="E3462" s="53">
        <v>9.7256369910244072</v>
      </c>
    </row>
    <row r="3463" spans="1:5" x14ac:dyDescent="0.25">
      <c r="A3463" s="53" t="s">
        <v>677</v>
      </c>
      <c r="B3463" s="53">
        <f t="shared" si="53"/>
        <v>3454</v>
      </c>
      <c r="E3463" s="53">
        <v>3.289684791449353</v>
      </c>
    </row>
    <row r="3464" spans="1:5" x14ac:dyDescent="0.25">
      <c r="A3464" s="53" t="s">
        <v>677</v>
      </c>
      <c r="B3464" s="53">
        <f t="shared" si="53"/>
        <v>3455</v>
      </c>
      <c r="E3464" s="53">
        <v>6.8037189737957702</v>
      </c>
    </row>
    <row r="3465" spans="1:5" x14ac:dyDescent="0.25">
      <c r="A3465" s="53" t="s">
        <v>677</v>
      </c>
      <c r="B3465" s="53">
        <f t="shared" si="53"/>
        <v>3456</v>
      </c>
      <c r="E3465" s="53">
        <v>4.6667692831979766</v>
      </c>
    </row>
    <row r="3466" spans="1:5" x14ac:dyDescent="0.25">
      <c r="A3466" s="53" t="s">
        <v>677</v>
      </c>
      <c r="B3466" s="53">
        <f t="shared" si="53"/>
        <v>3457</v>
      </c>
      <c r="E3466" s="53">
        <v>5.9992447507325481</v>
      </c>
    </row>
    <row r="3467" spans="1:5" x14ac:dyDescent="0.25">
      <c r="A3467" s="53" t="s">
        <v>677</v>
      </c>
      <c r="B3467" s="53">
        <f t="shared" ref="B3467:B3530" si="54">B3466+1</f>
        <v>3458</v>
      </c>
      <c r="E3467" s="53">
        <v>4.5617525472940095</v>
      </c>
    </row>
    <row r="3468" spans="1:5" x14ac:dyDescent="0.25">
      <c r="A3468" s="53" t="s">
        <v>677</v>
      </c>
      <c r="B3468" s="53">
        <f t="shared" si="54"/>
        <v>3459</v>
      </c>
      <c r="E3468" s="53">
        <v>4.6136381935191988</v>
      </c>
    </row>
    <row r="3469" spans="1:5" x14ac:dyDescent="0.25">
      <c r="A3469" s="53" t="s">
        <v>677</v>
      </c>
      <c r="B3469" s="53">
        <f t="shared" si="54"/>
        <v>3460</v>
      </c>
      <c r="E3469" s="53">
        <v>6.0409647248070018</v>
      </c>
    </row>
    <row r="3470" spans="1:5" x14ac:dyDescent="0.25">
      <c r="A3470" s="53" t="s">
        <v>677</v>
      </c>
      <c r="B3470" s="53">
        <f t="shared" si="54"/>
        <v>3461</v>
      </c>
      <c r="E3470" s="53">
        <v>4.576019932191385</v>
      </c>
    </row>
    <row r="3471" spans="1:5" x14ac:dyDescent="0.25">
      <c r="A3471" s="53" t="s">
        <v>677</v>
      </c>
      <c r="B3471" s="53">
        <f t="shared" si="54"/>
        <v>3462</v>
      </c>
      <c r="E3471" s="53">
        <v>3.0975075534085459</v>
      </c>
    </row>
    <row r="3472" spans="1:5" x14ac:dyDescent="0.25">
      <c r="A3472" s="53" t="s">
        <v>677</v>
      </c>
      <c r="B3472" s="53">
        <f t="shared" si="54"/>
        <v>3463</v>
      </c>
      <c r="E3472" s="53">
        <v>4.3297696262370913</v>
      </c>
    </row>
    <row r="3473" spans="1:5" x14ac:dyDescent="0.25">
      <c r="A3473" s="53" t="s">
        <v>677</v>
      </c>
      <c r="B3473" s="53">
        <f t="shared" si="54"/>
        <v>3464</v>
      </c>
      <c r="E3473" s="53">
        <v>3.528403552476806</v>
      </c>
    </row>
    <row r="3474" spans="1:5" x14ac:dyDescent="0.25">
      <c r="A3474" s="53" t="s">
        <v>677</v>
      </c>
      <c r="B3474" s="53">
        <f t="shared" si="54"/>
        <v>3465</v>
      </c>
      <c r="E3474" s="53">
        <v>11.983613939973525</v>
      </c>
    </row>
    <row r="3475" spans="1:5" x14ac:dyDescent="0.25">
      <c r="A3475" s="53" t="s">
        <v>677</v>
      </c>
      <c r="B3475" s="53">
        <f t="shared" si="54"/>
        <v>3466</v>
      </c>
      <c r="E3475" s="53">
        <v>9.1670112761011033</v>
      </c>
    </row>
    <row r="3476" spans="1:5" x14ac:dyDescent="0.25">
      <c r="A3476" s="53" t="s">
        <v>677</v>
      </c>
      <c r="B3476" s="53">
        <f t="shared" si="54"/>
        <v>3467</v>
      </c>
      <c r="E3476" s="53">
        <v>6.4903147941671575</v>
      </c>
    </row>
    <row r="3477" spans="1:5" x14ac:dyDescent="0.25">
      <c r="A3477" s="53" t="s">
        <v>677</v>
      </c>
      <c r="B3477" s="53">
        <f t="shared" si="54"/>
        <v>3468</v>
      </c>
      <c r="E3477" s="53">
        <v>4.7147431844914767</v>
      </c>
    </row>
    <row r="3478" spans="1:5" x14ac:dyDescent="0.25">
      <c r="A3478" s="53" t="s">
        <v>677</v>
      </c>
      <c r="B3478" s="53">
        <f t="shared" si="54"/>
        <v>3469</v>
      </c>
      <c r="E3478" s="53">
        <v>4.3006467303670339</v>
      </c>
    </row>
    <row r="3479" spans="1:5" x14ac:dyDescent="0.25">
      <c r="A3479" s="53" t="s">
        <v>677</v>
      </c>
      <c r="B3479" s="53">
        <f t="shared" si="54"/>
        <v>3470</v>
      </c>
      <c r="E3479" s="53">
        <v>2.9992733949174819</v>
      </c>
    </row>
    <row r="3480" spans="1:5" x14ac:dyDescent="0.25">
      <c r="A3480" s="53" t="s">
        <v>677</v>
      </c>
      <c r="B3480" s="53">
        <f t="shared" si="54"/>
        <v>3471</v>
      </c>
      <c r="E3480" s="53">
        <v>6.8803029070824371</v>
      </c>
    </row>
    <row r="3481" spans="1:5" x14ac:dyDescent="0.25">
      <c r="A3481" s="53" t="s">
        <v>677</v>
      </c>
      <c r="B3481" s="53">
        <f t="shared" si="54"/>
        <v>3472</v>
      </c>
      <c r="E3481" s="53">
        <v>5.2051134242238639</v>
      </c>
    </row>
    <row r="3482" spans="1:5" x14ac:dyDescent="0.25">
      <c r="A3482" s="53" t="s">
        <v>677</v>
      </c>
      <c r="B3482" s="53">
        <f t="shared" si="54"/>
        <v>3473</v>
      </c>
      <c r="E3482" s="53">
        <v>9.270610196886377</v>
      </c>
    </row>
    <row r="3483" spans="1:5" x14ac:dyDescent="0.25">
      <c r="A3483" s="53" t="s">
        <v>677</v>
      </c>
      <c r="B3483" s="53">
        <f t="shared" si="54"/>
        <v>3474</v>
      </c>
      <c r="E3483" s="53">
        <v>2.5174847064754013</v>
      </c>
    </row>
    <row r="3484" spans="1:5" x14ac:dyDescent="0.25">
      <c r="A3484" s="53" t="s">
        <v>677</v>
      </c>
      <c r="B3484" s="53">
        <f t="shared" si="54"/>
        <v>3475</v>
      </c>
      <c r="E3484" s="53">
        <v>2.7631705533996742</v>
      </c>
    </row>
    <row r="3485" spans="1:5" x14ac:dyDescent="0.25">
      <c r="A3485" s="53" t="s">
        <v>677</v>
      </c>
      <c r="B3485" s="53">
        <f t="shared" si="54"/>
        <v>3476</v>
      </c>
      <c r="E3485" s="53">
        <v>7.0863342019797706</v>
      </c>
    </row>
    <row r="3486" spans="1:5" x14ac:dyDescent="0.25">
      <c r="A3486" s="53" t="s">
        <v>677</v>
      </c>
      <c r="B3486" s="53">
        <f t="shared" si="54"/>
        <v>3477</v>
      </c>
      <c r="E3486" s="53">
        <v>4.3357085530387174</v>
      </c>
    </row>
    <row r="3487" spans="1:5" x14ac:dyDescent="0.25">
      <c r="A3487" s="53" t="s">
        <v>677</v>
      </c>
      <c r="B3487" s="53">
        <f t="shared" si="54"/>
        <v>3478</v>
      </c>
      <c r="E3487" s="53">
        <v>6.0830446169642336</v>
      </c>
    </row>
    <row r="3488" spans="1:5" x14ac:dyDescent="0.25">
      <c r="A3488" s="53" t="s">
        <v>677</v>
      </c>
      <c r="B3488" s="53">
        <f t="shared" si="54"/>
        <v>3479</v>
      </c>
      <c r="E3488" s="53">
        <v>2.9556555127498543</v>
      </c>
    </row>
    <row r="3489" spans="1:5" x14ac:dyDescent="0.25">
      <c r="A3489" s="53" t="s">
        <v>677</v>
      </c>
      <c r="B3489" s="53">
        <f t="shared" si="54"/>
        <v>3480</v>
      </c>
      <c r="E3489" s="53">
        <v>3.4209238478293753</v>
      </c>
    </row>
    <row r="3490" spans="1:5" x14ac:dyDescent="0.25">
      <c r="A3490" s="53" t="s">
        <v>677</v>
      </c>
      <c r="B3490" s="53">
        <f t="shared" si="54"/>
        <v>3481</v>
      </c>
      <c r="E3490" s="53">
        <v>3.5791930614884988</v>
      </c>
    </row>
    <row r="3491" spans="1:5" x14ac:dyDescent="0.25">
      <c r="A3491" s="53" t="s">
        <v>677</v>
      </c>
      <c r="B3491" s="53">
        <f t="shared" si="54"/>
        <v>3482</v>
      </c>
      <c r="E3491" s="53">
        <v>3.7030838682409213</v>
      </c>
    </row>
    <row r="3492" spans="1:5" x14ac:dyDescent="0.25">
      <c r="A3492" s="53" t="s">
        <v>677</v>
      </c>
      <c r="B3492" s="53">
        <f t="shared" si="54"/>
        <v>3483</v>
      </c>
      <c r="E3492" s="53">
        <v>3.7399367790896272</v>
      </c>
    </row>
    <row r="3493" spans="1:5" x14ac:dyDescent="0.25">
      <c r="A3493" s="53" t="s">
        <v>677</v>
      </c>
      <c r="B3493" s="53">
        <f t="shared" si="54"/>
        <v>3484</v>
      </c>
      <c r="E3493" s="53">
        <v>2.7672352441254784</v>
      </c>
    </row>
    <row r="3494" spans="1:5" x14ac:dyDescent="0.25">
      <c r="A3494" s="53" t="s">
        <v>677</v>
      </c>
      <c r="B3494" s="53">
        <f t="shared" si="54"/>
        <v>3485</v>
      </c>
      <c r="E3494" s="53">
        <v>3.1780821284072776</v>
      </c>
    </row>
    <row r="3495" spans="1:5" x14ac:dyDescent="0.25">
      <c r="A3495" s="53" t="s">
        <v>677</v>
      </c>
      <c r="B3495" s="53">
        <f t="shared" si="54"/>
        <v>3486</v>
      </c>
      <c r="E3495" s="53">
        <v>10.326400259181449</v>
      </c>
    </row>
    <row r="3496" spans="1:5" x14ac:dyDescent="0.25">
      <c r="A3496" s="53" t="s">
        <v>677</v>
      </c>
      <c r="B3496" s="53">
        <f t="shared" si="54"/>
        <v>3487</v>
      </c>
      <c r="E3496" s="53">
        <v>3.243976602032185</v>
      </c>
    </row>
    <row r="3497" spans="1:5" x14ac:dyDescent="0.25">
      <c r="A3497" s="53" t="s">
        <v>677</v>
      </c>
      <c r="B3497" s="53">
        <f t="shared" si="54"/>
        <v>3488</v>
      </c>
      <c r="E3497" s="53">
        <v>2.0618867758195729</v>
      </c>
    </row>
    <row r="3498" spans="1:5" x14ac:dyDescent="0.25">
      <c r="A3498" s="53" t="s">
        <v>677</v>
      </c>
      <c r="B3498" s="53">
        <f t="shared" si="54"/>
        <v>3489</v>
      </c>
      <c r="E3498" s="53">
        <v>2.9219635595418909</v>
      </c>
    </row>
    <row r="3499" spans="1:5" x14ac:dyDescent="0.25">
      <c r="A3499" s="53" t="s">
        <v>677</v>
      </c>
      <c r="B3499" s="53">
        <f t="shared" si="54"/>
        <v>3490</v>
      </c>
      <c r="E3499" s="53">
        <v>2.9856384421963615</v>
      </c>
    </row>
    <row r="3500" spans="1:5" x14ac:dyDescent="0.25">
      <c r="A3500" s="53" t="s">
        <v>677</v>
      </c>
      <c r="B3500" s="53">
        <f t="shared" si="54"/>
        <v>3491</v>
      </c>
      <c r="E3500" s="53">
        <v>2.7912240170352733</v>
      </c>
    </row>
    <row r="3501" spans="1:5" x14ac:dyDescent="0.25">
      <c r="A3501" s="53" t="s">
        <v>677</v>
      </c>
      <c r="B3501" s="53">
        <f t="shared" si="54"/>
        <v>3492</v>
      </c>
      <c r="E3501" s="53">
        <v>2.9542534789760628</v>
      </c>
    </row>
    <row r="3502" spans="1:5" x14ac:dyDescent="0.25">
      <c r="A3502" s="53" t="s">
        <v>677</v>
      </c>
      <c r="B3502" s="53">
        <f t="shared" si="54"/>
        <v>3493</v>
      </c>
      <c r="E3502" s="53">
        <v>2.3763622074596542</v>
      </c>
    </row>
    <row r="3503" spans="1:5" x14ac:dyDescent="0.25">
      <c r="A3503" s="53" t="s">
        <v>677</v>
      </c>
      <c r="B3503" s="53">
        <f t="shared" si="54"/>
        <v>3494</v>
      </c>
      <c r="E3503" s="53">
        <v>4.37327037144677</v>
      </c>
    </row>
    <row r="3504" spans="1:5" x14ac:dyDescent="0.25">
      <c r="A3504" s="53" t="s">
        <v>677</v>
      </c>
      <c r="B3504" s="53">
        <f t="shared" si="54"/>
        <v>3495</v>
      </c>
      <c r="E3504" s="53">
        <v>4.7512810899506928</v>
      </c>
    </row>
    <row r="3505" spans="1:5" x14ac:dyDescent="0.25">
      <c r="A3505" s="53" t="s">
        <v>677</v>
      </c>
      <c r="B3505" s="53">
        <f t="shared" si="54"/>
        <v>3496</v>
      </c>
      <c r="E3505" s="53">
        <v>4.5399639394836599</v>
      </c>
    </row>
    <row r="3506" spans="1:5" x14ac:dyDescent="0.25">
      <c r="A3506" s="53" t="s">
        <v>677</v>
      </c>
      <c r="B3506" s="53">
        <f t="shared" si="54"/>
        <v>3497</v>
      </c>
      <c r="E3506" s="53">
        <v>6.1434511204415401</v>
      </c>
    </row>
    <row r="3507" spans="1:5" x14ac:dyDescent="0.25">
      <c r="A3507" s="53" t="s">
        <v>677</v>
      </c>
      <c r="B3507" s="53">
        <f t="shared" si="54"/>
        <v>3498</v>
      </c>
      <c r="E3507" s="53">
        <v>5.4291617943269559</v>
      </c>
    </row>
    <row r="3508" spans="1:5" x14ac:dyDescent="0.25">
      <c r="A3508" s="53" t="s">
        <v>677</v>
      </c>
      <c r="B3508" s="53">
        <f t="shared" si="54"/>
        <v>3499</v>
      </c>
      <c r="E3508" s="53">
        <v>3.6204742157277381</v>
      </c>
    </row>
    <row r="3509" spans="1:5" x14ac:dyDescent="0.25">
      <c r="A3509" s="53" t="s">
        <v>677</v>
      </c>
      <c r="B3509" s="53">
        <f t="shared" si="54"/>
        <v>3500</v>
      </c>
      <c r="E3509" s="53">
        <v>3.198185866336487</v>
      </c>
    </row>
    <row r="3510" spans="1:5" x14ac:dyDescent="0.25">
      <c r="A3510" s="53" t="s">
        <v>677</v>
      </c>
      <c r="B3510" s="53">
        <f t="shared" si="54"/>
        <v>3501</v>
      </c>
      <c r="E3510" s="53">
        <v>3.3389599824679999</v>
      </c>
    </row>
    <row r="3511" spans="1:5" x14ac:dyDescent="0.25">
      <c r="A3511" s="53" t="s">
        <v>677</v>
      </c>
      <c r="B3511" s="53">
        <f t="shared" si="54"/>
        <v>3502</v>
      </c>
      <c r="E3511" s="53">
        <v>2.6356726900632488</v>
      </c>
    </row>
    <row r="3512" spans="1:5" x14ac:dyDescent="0.25">
      <c r="A3512" s="53" t="s">
        <v>677</v>
      </c>
      <c r="B3512" s="53">
        <f t="shared" si="54"/>
        <v>3503</v>
      </c>
      <c r="E3512" s="53">
        <v>1.8839314033905183</v>
      </c>
    </row>
    <row r="3513" spans="1:5" x14ac:dyDescent="0.25">
      <c r="A3513" s="53" t="s">
        <v>677</v>
      </c>
      <c r="B3513" s="53">
        <f t="shared" si="54"/>
        <v>3504</v>
      </c>
      <c r="E3513" s="53">
        <v>3.6184955861051145</v>
      </c>
    </row>
    <row r="3514" spans="1:5" x14ac:dyDescent="0.25">
      <c r="A3514" s="53" t="s">
        <v>677</v>
      </c>
      <c r="B3514" s="53">
        <f t="shared" si="54"/>
        <v>3505</v>
      </c>
      <c r="E3514" s="53">
        <v>3.5381510388759247</v>
      </c>
    </row>
    <row r="3515" spans="1:5" x14ac:dyDescent="0.25">
      <c r="A3515" s="53" t="s">
        <v>677</v>
      </c>
      <c r="B3515" s="53">
        <f t="shared" si="54"/>
        <v>3506</v>
      </c>
      <c r="E3515" s="53">
        <v>2.9931590634890655</v>
      </c>
    </row>
    <row r="3516" spans="1:5" x14ac:dyDescent="0.25">
      <c r="A3516" s="53" t="s">
        <v>677</v>
      </c>
      <c r="B3516" s="53">
        <f t="shared" si="54"/>
        <v>3507</v>
      </c>
      <c r="E3516" s="53">
        <v>2.8027601602699974</v>
      </c>
    </row>
    <row r="3517" spans="1:5" x14ac:dyDescent="0.25">
      <c r="A3517" s="53" t="s">
        <v>677</v>
      </c>
      <c r="B3517" s="53">
        <f t="shared" si="54"/>
        <v>3508</v>
      </c>
      <c r="E3517" s="53">
        <v>3.6296821332709315</v>
      </c>
    </row>
    <row r="3518" spans="1:5" x14ac:dyDescent="0.25">
      <c r="A3518" s="53" t="s">
        <v>677</v>
      </c>
      <c r="B3518" s="53">
        <f t="shared" si="54"/>
        <v>3509</v>
      </c>
      <c r="E3518" s="53">
        <v>3.3187026871802718</v>
      </c>
    </row>
    <row r="3519" spans="1:5" x14ac:dyDescent="0.25">
      <c r="A3519" s="53" t="s">
        <v>677</v>
      </c>
      <c r="B3519" s="53">
        <f t="shared" si="54"/>
        <v>3510</v>
      </c>
      <c r="E3519" s="53">
        <v>5.1905510664003289</v>
      </c>
    </row>
    <row r="3520" spans="1:5" x14ac:dyDescent="0.25">
      <c r="A3520" s="53" t="s">
        <v>677</v>
      </c>
      <c r="B3520" s="53">
        <f t="shared" si="54"/>
        <v>3511</v>
      </c>
      <c r="E3520" s="53">
        <v>3.9564250745377625</v>
      </c>
    </row>
    <row r="3521" spans="1:5" x14ac:dyDescent="0.25">
      <c r="A3521" s="53" t="s">
        <v>677</v>
      </c>
      <c r="B3521" s="53">
        <f t="shared" si="54"/>
        <v>3512</v>
      </c>
      <c r="E3521" s="53">
        <v>3.5079927048026267</v>
      </c>
    </row>
    <row r="3522" spans="1:5" x14ac:dyDescent="0.25">
      <c r="A3522" s="53" t="s">
        <v>677</v>
      </c>
      <c r="B3522" s="53">
        <f t="shared" si="54"/>
        <v>3513</v>
      </c>
      <c r="E3522" s="53">
        <v>3.783568617853077</v>
      </c>
    </row>
    <row r="3523" spans="1:5" x14ac:dyDescent="0.25">
      <c r="A3523" s="53" t="s">
        <v>677</v>
      </c>
      <c r="B3523" s="53">
        <f t="shared" si="54"/>
        <v>3514</v>
      </c>
      <c r="E3523" s="53">
        <v>2.7727183565623132</v>
      </c>
    </row>
    <row r="3524" spans="1:5" x14ac:dyDescent="0.25">
      <c r="A3524" s="53" t="s">
        <v>677</v>
      </c>
      <c r="B3524" s="53">
        <f t="shared" si="54"/>
        <v>3515</v>
      </c>
      <c r="E3524" s="53">
        <v>3.5391719188630741</v>
      </c>
    </row>
    <row r="3525" spans="1:5" x14ac:dyDescent="0.25">
      <c r="A3525" s="53" t="s">
        <v>677</v>
      </c>
      <c r="B3525" s="53">
        <f t="shared" si="54"/>
        <v>3516</v>
      </c>
      <c r="E3525" s="53">
        <v>3.6449649288802854</v>
      </c>
    </row>
    <row r="3526" spans="1:5" x14ac:dyDescent="0.25">
      <c r="A3526" s="53" t="s">
        <v>677</v>
      </c>
      <c r="B3526" s="53">
        <f t="shared" si="54"/>
        <v>3517</v>
      </c>
      <c r="E3526" s="53">
        <v>4.6738959923766865</v>
      </c>
    </row>
    <row r="3527" spans="1:5" x14ac:dyDescent="0.25">
      <c r="A3527" s="53" t="s">
        <v>677</v>
      </c>
      <c r="B3527" s="53">
        <f t="shared" si="54"/>
        <v>3518</v>
      </c>
      <c r="E3527" s="53">
        <v>2.9852366493540528</v>
      </c>
    </row>
    <row r="3528" spans="1:5" x14ac:dyDescent="0.25">
      <c r="A3528" s="53" t="s">
        <v>677</v>
      </c>
      <c r="B3528" s="53">
        <f t="shared" si="54"/>
        <v>3519</v>
      </c>
      <c r="E3528" s="53">
        <v>2.2944031998090448</v>
      </c>
    </row>
    <row r="3529" spans="1:5" x14ac:dyDescent="0.25">
      <c r="A3529" s="53" t="s">
        <v>677</v>
      </c>
      <c r="B3529" s="53">
        <f t="shared" si="54"/>
        <v>3520</v>
      </c>
      <c r="E3529" s="53">
        <v>3.3566116752878834</v>
      </c>
    </row>
    <row r="3530" spans="1:5" x14ac:dyDescent="0.25">
      <c r="A3530" s="53" t="s">
        <v>677</v>
      </c>
      <c r="B3530" s="53">
        <f t="shared" si="54"/>
        <v>3521</v>
      </c>
      <c r="E3530" s="53">
        <v>2.3607255646629635</v>
      </c>
    </row>
    <row r="3531" spans="1:5" x14ac:dyDescent="0.25">
      <c r="A3531" s="53" t="s">
        <v>677</v>
      </c>
      <c r="B3531" s="53">
        <f t="shared" ref="B3531:B3579" si="55">B3530+1</f>
        <v>3522</v>
      </c>
      <c r="E3531" s="53">
        <v>4.9513467530673623</v>
      </c>
    </row>
    <row r="3532" spans="1:5" x14ac:dyDescent="0.25">
      <c r="A3532" s="53" t="s">
        <v>677</v>
      </c>
      <c r="B3532" s="53">
        <f t="shared" si="55"/>
        <v>3523</v>
      </c>
      <c r="E3532" s="53">
        <v>5.0387518561060372</v>
      </c>
    </row>
    <row r="3533" spans="1:5" x14ac:dyDescent="0.25">
      <c r="A3533" s="53" t="s">
        <v>677</v>
      </c>
      <c r="B3533" s="53">
        <f t="shared" si="55"/>
        <v>3524</v>
      </c>
      <c r="E3533" s="53">
        <v>4.1393840829656456</v>
      </c>
    </row>
    <row r="3534" spans="1:5" x14ac:dyDescent="0.25">
      <c r="A3534" s="53" t="s">
        <v>677</v>
      </c>
      <c r="B3534" s="53">
        <f t="shared" si="55"/>
        <v>3525</v>
      </c>
      <c r="E3534" s="53">
        <v>3.5572363281594033</v>
      </c>
    </row>
    <row r="3535" spans="1:5" x14ac:dyDescent="0.25">
      <c r="A3535" s="53" t="s">
        <v>677</v>
      </c>
      <c r="B3535" s="53">
        <f t="shared" si="55"/>
        <v>3526</v>
      </c>
      <c r="E3535" s="53">
        <v>3.6959043556964741</v>
      </c>
    </row>
    <row r="3536" spans="1:5" x14ac:dyDescent="0.25">
      <c r="A3536" s="53" t="s">
        <v>677</v>
      </c>
      <c r="B3536" s="53">
        <f t="shared" si="55"/>
        <v>3527</v>
      </c>
      <c r="E3536" s="53">
        <v>3.1681416362594534</v>
      </c>
    </row>
    <row r="3537" spans="1:5" x14ac:dyDescent="0.25">
      <c r="A3537" s="53" t="s">
        <v>677</v>
      </c>
      <c r="B3537" s="53">
        <f t="shared" si="55"/>
        <v>3528</v>
      </c>
      <c r="E3537" s="53">
        <v>5.4304958499824467</v>
      </c>
    </row>
    <row r="3538" spans="1:5" x14ac:dyDescent="0.25">
      <c r="A3538" s="53" t="s">
        <v>677</v>
      </c>
      <c r="B3538" s="53">
        <f t="shared" si="55"/>
        <v>3529</v>
      </c>
      <c r="E3538" s="53">
        <v>3.6804874236275253</v>
      </c>
    </row>
    <row r="3539" spans="1:5" x14ac:dyDescent="0.25">
      <c r="A3539" s="53" t="s">
        <v>677</v>
      </c>
      <c r="B3539" s="53">
        <f t="shared" si="55"/>
        <v>3530</v>
      </c>
      <c r="E3539" s="53">
        <v>3.7190567620751049</v>
      </c>
    </row>
    <row r="3540" spans="1:5" x14ac:dyDescent="0.25">
      <c r="A3540" s="53" t="s">
        <v>677</v>
      </c>
      <c r="B3540" s="53">
        <f t="shared" si="55"/>
        <v>3531</v>
      </c>
      <c r="E3540" s="53">
        <v>4.9293572488358581</v>
      </c>
    </row>
    <row r="3541" spans="1:5" x14ac:dyDescent="0.25">
      <c r="A3541" s="53" t="s">
        <v>677</v>
      </c>
      <c r="B3541" s="53">
        <f t="shared" si="55"/>
        <v>3532</v>
      </c>
      <c r="E3541" s="53">
        <v>4.3871165376308436</v>
      </c>
    </row>
    <row r="3542" spans="1:5" x14ac:dyDescent="0.25">
      <c r="A3542" s="53" t="s">
        <v>677</v>
      </c>
      <c r="B3542" s="53">
        <f t="shared" si="55"/>
        <v>3533</v>
      </c>
      <c r="E3542" s="53">
        <v>3.5392641706189982</v>
      </c>
    </row>
    <row r="3543" spans="1:5" x14ac:dyDescent="0.25">
      <c r="A3543" s="53" t="s">
        <v>677</v>
      </c>
      <c r="B3543" s="53">
        <f t="shared" si="55"/>
        <v>3534</v>
      </c>
      <c r="E3543" s="53">
        <v>4.5094912016411417</v>
      </c>
    </row>
    <row r="3544" spans="1:5" x14ac:dyDescent="0.25">
      <c r="A3544" s="53" t="s">
        <v>677</v>
      </c>
      <c r="B3544" s="53">
        <f t="shared" si="55"/>
        <v>3535</v>
      </c>
      <c r="E3544" s="53">
        <v>3.9387721685332044</v>
      </c>
    </row>
    <row r="3545" spans="1:5" x14ac:dyDescent="0.25">
      <c r="A3545" s="53" t="s">
        <v>677</v>
      </c>
      <c r="B3545" s="53">
        <f t="shared" si="55"/>
        <v>3536</v>
      </c>
      <c r="E3545" s="53">
        <v>4.8878921877329713</v>
      </c>
    </row>
    <row r="3546" spans="1:5" x14ac:dyDescent="0.25">
      <c r="A3546" s="53" t="s">
        <v>677</v>
      </c>
      <c r="B3546" s="53">
        <f t="shared" si="55"/>
        <v>3537</v>
      </c>
      <c r="E3546" s="53">
        <v>2.8463604413157122</v>
      </c>
    </row>
    <row r="3547" spans="1:5" x14ac:dyDescent="0.25">
      <c r="A3547" s="53" t="s">
        <v>677</v>
      </c>
      <c r="B3547" s="53">
        <f t="shared" si="55"/>
        <v>3538</v>
      </c>
      <c r="E3547" s="53">
        <v>4.797405640370398</v>
      </c>
    </row>
    <row r="3548" spans="1:5" x14ac:dyDescent="0.25">
      <c r="A3548" s="53" t="s">
        <v>677</v>
      </c>
      <c r="B3548" s="53">
        <f t="shared" si="55"/>
        <v>3539</v>
      </c>
      <c r="E3548" s="53">
        <v>3.6091869195412101</v>
      </c>
    </row>
    <row r="3549" spans="1:5" x14ac:dyDescent="0.25">
      <c r="A3549" s="53" t="s">
        <v>677</v>
      </c>
      <c r="B3549" s="53">
        <f t="shared" si="55"/>
        <v>3540</v>
      </c>
      <c r="E3549" s="53">
        <v>4.768418094144609</v>
      </c>
    </row>
    <row r="3550" spans="1:5" x14ac:dyDescent="0.25">
      <c r="A3550" s="53" t="s">
        <v>677</v>
      </c>
      <c r="B3550" s="53">
        <f t="shared" si="55"/>
        <v>3541</v>
      </c>
      <c r="E3550" s="53">
        <v>10.04409942482253</v>
      </c>
    </row>
    <row r="3551" spans="1:5" x14ac:dyDescent="0.25">
      <c r="A3551" s="53" t="s">
        <v>677</v>
      </c>
      <c r="B3551" s="53">
        <f t="shared" si="55"/>
        <v>3542</v>
      </c>
      <c r="E3551" s="53">
        <v>2.7716974815472324</v>
      </c>
    </row>
    <row r="3552" spans="1:5" x14ac:dyDescent="0.25">
      <c r="A3552" s="53" t="s">
        <v>677</v>
      </c>
      <c r="B3552" s="53">
        <f t="shared" si="55"/>
        <v>3543</v>
      </c>
      <c r="E3552" s="53">
        <v>4.7523924019167554</v>
      </c>
    </row>
    <row r="3553" spans="1:5" x14ac:dyDescent="0.25">
      <c r="A3553" s="53" t="s">
        <v>677</v>
      </c>
      <c r="B3553" s="53">
        <f t="shared" si="55"/>
        <v>3544</v>
      </c>
      <c r="E3553" s="53">
        <v>5.0008052393852518</v>
      </c>
    </row>
    <row r="3554" spans="1:5" x14ac:dyDescent="0.25">
      <c r="A3554" s="53" t="s">
        <v>677</v>
      </c>
      <c r="B3554" s="53">
        <f t="shared" si="55"/>
        <v>3545</v>
      </c>
      <c r="E3554" s="53">
        <v>4.7500028706226285</v>
      </c>
    </row>
    <row r="3555" spans="1:5" x14ac:dyDescent="0.25">
      <c r="A3555" s="53" t="s">
        <v>677</v>
      </c>
      <c r="B3555" s="53">
        <f t="shared" si="55"/>
        <v>3546</v>
      </c>
      <c r="E3555" s="53">
        <v>4.6990124651897816</v>
      </c>
    </row>
    <row r="3556" spans="1:5" x14ac:dyDescent="0.25">
      <c r="A3556" s="53" t="s">
        <v>677</v>
      </c>
      <c r="B3556" s="53">
        <f t="shared" si="55"/>
        <v>3547</v>
      </c>
      <c r="E3556" s="53">
        <v>2.8842657898693012</v>
      </c>
    </row>
    <row r="3557" spans="1:5" x14ac:dyDescent="0.25">
      <c r="A3557" s="53" t="s">
        <v>677</v>
      </c>
      <c r="B3557" s="53">
        <f t="shared" si="55"/>
        <v>3548</v>
      </c>
      <c r="E3557" s="53">
        <v>4.6597263285104038</v>
      </c>
    </row>
    <row r="3558" spans="1:5" x14ac:dyDescent="0.25">
      <c r="A3558" s="53" t="s">
        <v>677</v>
      </c>
      <c r="B3558" s="53">
        <f t="shared" si="55"/>
        <v>3549</v>
      </c>
      <c r="E3558" s="53">
        <v>2.6754358817833519</v>
      </c>
    </row>
    <row r="3559" spans="1:5" x14ac:dyDescent="0.25">
      <c r="A3559" s="53" t="s">
        <v>677</v>
      </c>
      <c r="B3559" s="53">
        <f t="shared" si="55"/>
        <v>3550</v>
      </c>
      <c r="E3559" s="53">
        <v>5.006916537851982</v>
      </c>
    </row>
    <row r="3560" spans="1:5" x14ac:dyDescent="0.25">
      <c r="A3560" s="53" t="s">
        <v>677</v>
      </c>
      <c r="B3560" s="53">
        <f t="shared" si="55"/>
        <v>3551</v>
      </c>
      <c r="E3560" s="53">
        <v>3.7477025979323693</v>
      </c>
    </row>
    <row r="3561" spans="1:5" x14ac:dyDescent="0.25">
      <c r="A3561" s="53" t="s">
        <v>677</v>
      </c>
      <c r="B3561" s="53">
        <f t="shared" si="55"/>
        <v>3552</v>
      </c>
      <c r="E3561" s="53">
        <v>3.655808557464971</v>
      </c>
    </row>
    <row r="3562" spans="1:5" x14ac:dyDescent="0.25">
      <c r="A3562" s="53" t="s">
        <v>677</v>
      </c>
      <c r="B3562" s="53">
        <f t="shared" si="55"/>
        <v>3553</v>
      </c>
      <c r="E3562" s="53">
        <v>3.6238391027513206</v>
      </c>
    </row>
    <row r="3563" spans="1:5" x14ac:dyDescent="0.25">
      <c r="A3563" s="53" t="s">
        <v>677</v>
      </c>
      <c r="B3563" s="53">
        <f t="shared" si="55"/>
        <v>3554</v>
      </c>
      <c r="E3563" s="53">
        <v>4.66447261522418</v>
      </c>
    </row>
    <row r="3564" spans="1:5" x14ac:dyDescent="0.25">
      <c r="A3564" s="53" t="s">
        <v>677</v>
      </c>
      <c r="B3564" s="53">
        <f t="shared" si="55"/>
        <v>3555</v>
      </c>
      <c r="E3564" s="53">
        <v>2.3946038511039225</v>
      </c>
    </row>
    <row r="3565" spans="1:5" x14ac:dyDescent="0.25">
      <c r="A3565" s="53" t="s">
        <v>677</v>
      </c>
      <c r="B3565" s="53">
        <f t="shared" si="55"/>
        <v>3556</v>
      </c>
      <c r="E3565" s="53">
        <v>4.0222303293684316</v>
      </c>
    </row>
    <row r="3566" spans="1:5" x14ac:dyDescent="0.25">
      <c r="A3566" s="53" t="s">
        <v>677</v>
      </c>
      <c r="B3566" s="53">
        <f t="shared" si="55"/>
        <v>3557</v>
      </c>
      <c r="E3566" s="53">
        <v>3.5309472477217878</v>
      </c>
    </row>
    <row r="3567" spans="1:5" x14ac:dyDescent="0.25">
      <c r="A3567" s="53" t="s">
        <v>677</v>
      </c>
      <c r="B3567" s="53">
        <f t="shared" si="55"/>
        <v>3558</v>
      </c>
      <c r="E3567" s="53">
        <v>2.5351084811315725</v>
      </c>
    </row>
    <row r="3568" spans="1:5" x14ac:dyDescent="0.25">
      <c r="A3568" s="53" t="s">
        <v>677</v>
      </c>
      <c r="B3568" s="53">
        <f t="shared" si="55"/>
        <v>3559</v>
      </c>
      <c r="E3568" s="53">
        <v>4.6780450491580314</v>
      </c>
    </row>
    <row r="3569" spans="1:5" x14ac:dyDescent="0.25">
      <c r="A3569" s="53" t="s">
        <v>677</v>
      </c>
      <c r="B3569" s="53">
        <f t="shared" si="55"/>
        <v>3560</v>
      </c>
      <c r="E3569" s="53">
        <v>5.5534968802456293</v>
      </c>
    </row>
    <row r="3570" spans="1:5" x14ac:dyDescent="0.25">
      <c r="A3570" s="53" t="s">
        <v>677</v>
      </c>
      <c r="B3570" s="53">
        <f t="shared" si="55"/>
        <v>3561</v>
      </c>
      <c r="E3570" s="53">
        <v>2.3476362566652771</v>
      </c>
    </row>
    <row r="3571" spans="1:5" x14ac:dyDescent="0.25">
      <c r="A3571" s="53" t="s">
        <v>677</v>
      </c>
      <c r="B3571" s="53">
        <f t="shared" si="55"/>
        <v>3562</v>
      </c>
      <c r="E3571" s="53">
        <v>5.7463563258388124</v>
      </c>
    </row>
    <row r="3572" spans="1:5" x14ac:dyDescent="0.25">
      <c r="A3572" s="53" t="s">
        <v>677</v>
      </c>
      <c r="B3572" s="53">
        <f t="shared" si="55"/>
        <v>3563</v>
      </c>
      <c r="E3572" s="53">
        <v>4.6520187723644355</v>
      </c>
    </row>
    <row r="3573" spans="1:5" x14ac:dyDescent="0.25">
      <c r="A3573" s="53" t="s">
        <v>677</v>
      </c>
      <c r="B3573" s="53">
        <f t="shared" si="55"/>
        <v>3564</v>
      </c>
      <c r="E3573" s="53">
        <v>3.2938890779657859</v>
      </c>
    </row>
    <row r="3574" spans="1:5" x14ac:dyDescent="0.25">
      <c r="A3574" s="53" t="s">
        <v>677</v>
      </c>
      <c r="B3574" s="53">
        <f t="shared" si="55"/>
        <v>3565</v>
      </c>
      <c r="E3574" s="53">
        <v>4.6246802871836223</v>
      </c>
    </row>
    <row r="3575" spans="1:5" x14ac:dyDescent="0.25">
      <c r="A3575" s="53" t="s">
        <v>677</v>
      </c>
      <c r="B3575" s="53">
        <f t="shared" si="55"/>
        <v>3566</v>
      </c>
      <c r="E3575" s="53">
        <v>2.5777048767197144</v>
      </c>
    </row>
    <row r="3576" spans="1:5" x14ac:dyDescent="0.25">
      <c r="A3576" s="53" t="s">
        <v>677</v>
      </c>
      <c r="B3576" s="53">
        <f t="shared" si="55"/>
        <v>3567</v>
      </c>
      <c r="E3576" s="53">
        <v>1.24327687794922</v>
      </c>
    </row>
    <row r="3577" spans="1:5" x14ac:dyDescent="0.25">
      <c r="A3577" s="53" t="s">
        <v>677</v>
      </c>
      <c r="B3577" s="53">
        <f t="shared" si="55"/>
        <v>3568</v>
      </c>
      <c r="E3577" s="53">
        <v>4.8522798675991554</v>
      </c>
    </row>
    <row r="3578" spans="1:5" x14ac:dyDescent="0.25">
      <c r="A3578" s="53" t="s">
        <v>677</v>
      </c>
      <c r="B3578" s="53">
        <f t="shared" si="55"/>
        <v>3569</v>
      </c>
      <c r="E3578" s="53">
        <v>3.4358886100596244</v>
      </c>
    </row>
    <row r="3579" spans="1:5" x14ac:dyDescent="0.25">
      <c r="A3579" s="53" t="s">
        <v>677</v>
      </c>
      <c r="B3579" s="53">
        <f t="shared" si="55"/>
        <v>3570</v>
      </c>
      <c r="E3579" s="53">
        <v>2.3817688494854661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BCCE6-149E-49AA-8406-27EED53B18BC}">
  <dimension ref="A1:J32"/>
  <sheetViews>
    <sheetView workbookViewId="0">
      <selection activeCell="A9" sqref="A9"/>
    </sheetView>
  </sheetViews>
  <sheetFormatPr defaultColWidth="10.875" defaultRowHeight="15.75" x14ac:dyDescent="0.25"/>
  <cols>
    <col min="1" max="1" width="34.875" customWidth="1"/>
    <col min="2" max="2" width="24.875" customWidth="1"/>
    <col min="4" max="4" width="18" customWidth="1"/>
  </cols>
  <sheetData>
    <row r="1" spans="1:7" s="98" customFormat="1" x14ac:dyDescent="0.25">
      <c r="A1" s="98" t="s">
        <v>732</v>
      </c>
    </row>
    <row r="2" spans="1:7" x14ac:dyDescent="0.25">
      <c r="A2" t="s">
        <v>675</v>
      </c>
    </row>
    <row r="3" spans="1:7" x14ac:dyDescent="0.25">
      <c r="A3" t="s">
        <v>674</v>
      </c>
      <c r="B3" s="110" t="s">
        <v>11</v>
      </c>
      <c r="C3" t="s">
        <v>731</v>
      </c>
      <c r="E3" t="s">
        <v>665</v>
      </c>
      <c r="F3" s="110" t="s">
        <v>144</v>
      </c>
      <c r="G3" t="s">
        <v>672</v>
      </c>
    </row>
    <row r="4" spans="1:7" x14ac:dyDescent="0.25">
      <c r="B4" s="110" t="s">
        <v>656</v>
      </c>
      <c r="C4" t="s">
        <v>730</v>
      </c>
      <c r="F4" s="110" t="s">
        <v>653</v>
      </c>
      <c r="G4" t="s">
        <v>729</v>
      </c>
    </row>
    <row r="5" spans="1:7" x14ac:dyDescent="0.25">
      <c r="B5" s="110" t="s">
        <v>662</v>
      </c>
      <c r="C5" t="s">
        <v>728</v>
      </c>
      <c r="F5" s="110" t="s">
        <v>350</v>
      </c>
      <c r="G5" t="s">
        <v>702</v>
      </c>
    </row>
    <row r="6" spans="1:7" x14ac:dyDescent="0.25">
      <c r="B6" s="110" t="s">
        <v>724</v>
      </c>
      <c r="C6" t="s">
        <v>727</v>
      </c>
    </row>
    <row r="7" spans="1:7" x14ac:dyDescent="0.25">
      <c r="B7" s="110"/>
    </row>
    <row r="8" spans="1:7" x14ac:dyDescent="0.25">
      <c r="B8" t="s">
        <v>665</v>
      </c>
      <c r="C8" t="s">
        <v>664</v>
      </c>
    </row>
    <row r="9" spans="1:7" x14ac:dyDescent="0.25">
      <c r="A9" s="114" t="s">
        <v>808</v>
      </c>
      <c r="B9" s="114" t="s">
        <v>722</v>
      </c>
      <c r="C9" s="110" t="s">
        <v>11</v>
      </c>
      <c r="D9" s="110" t="s">
        <v>656</v>
      </c>
      <c r="E9" s="110" t="s">
        <v>662</v>
      </c>
      <c r="F9" s="110" t="s">
        <v>724</v>
      </c>
    </row>
    <row r="10" spans="1:7" x14ac:dyDescent="0.25">
      <c r="B10" s="110" t="s">
        <v>144</v>
      </c>
      <c r="C10" s="121">
        <v>3.0906593406593408</v>
      </c>
      <c r="D10" s="121">
        <v>2.829581993569132</v>
      </c>
      <c r="E10" s="121">
        <v>13.469985358711567</v>
      </c>
      <c r="F10" s="121">
        <v>11.204629142556549</v>
      </c>
    </row>
    <row r="11" spans="1:7" x14ac:dyDescent="0.25">
      <c r="B11" s="110" t="s">
        <v>653</v>
      </c>
      <c r="C11" s="121">
        <v>22.362151123213071</v>
      </c>
      <c r="D11" s="121">
        <v>14.982078853046596</v>
      </c>
      <c r="E11" s="121">
        <v>46.860730593607308</v>
      </c>
      <c r="F11" s="121">
        <v>50.610583446404348</v>
      </c>
    </row>
    <row r="12" spans="1:7" x14ac:dyDescent="0.25">
      <c r="B12" s="110" t="s">
        <v>350</v>
      </c>
      <c r="C12" s="121">
        <v>96.751610193223186</v>
      </c>
      <c r="D12" s="121">
        <v>89.542483660130728</v>
      </c>
      <c r="E12" s="121">
        <v>98.955310504933252</v>
      </c>
      <c r="F12" s="121">
        <v>99.319371727748688</v>
      </c>
    </row>
    <row r="13" spans="1:7" x14ac:dyDescent="0.25">
      <c r="A13" s="114" t="s">
        <v>726</v>
      </c>
      <c r="B13" s="114" t="s">
        <v>722</v>
      </c>
      <c r="C13" s="110" t="s">
        <v>11</v>
      </c>
      <c r="D13" s="110" t="s">
        <v>656</v>
      </c>
      <c r="E13" s="110" t="s">
        <v>662</v>
      </c>
      <c r="F13" s="110" t="s">
        <v>724</v>
      </c>
    </row>
    <row r="14" spans="1:7" x14ac:dyDescent="0.25">
      <c r="B14" s="110" t="s">
        <v>144</v>
      </c>
      <c r="C14" s="109">
        <v>2.8089887640449436</v>
      </c>
      <c r="D14" s="109">
        <v>1.6871604232199029</v>
      </c>
      <c r="E14" s="109">
        <v>10.384507437552625</v>
      </c>
      <c r="F14" s="109">
        <v>10.17833840800348</v>
      </c>
    </row>
    <row r="15" spans="1:7" x14ac:dyDescent="0.25">
      <c r="B15" s="110" t="s">
        <v>653</v>
      </c>
      <c r="C15" s="109">
        <v>7.7282642567778126</v>
      </c>
      <c r="D15" s="109">
        <v>9.1547394004860916</v>
      </c>
      <c r="E15" s="109">
        <v>34.931852599697123</v>
      </c>
      <c r="F15" s="109">
        <v>28.491065519523495</v>
      </c>
    </row>
    <row r="16" spans="1:7" x14ac:dyDescent="0.25">
      <c r="B16" s="110" t="s">
        <v>350</v>
      </c>
      <c r="C16" s="109">
        <v>90.008036431824266</v>
      </c>
      <c r="D16" s="109">
        <v>92.886812045690547</v>
      </c>
      <c r="E16" s="109">
        <v>98.978790259230166</v>
      </c>
      <c r="F16" s="109">
        <v>99.482609945386599</v>
      </c>
    </row>
    <row r="17" spans="1:10" x14ac:dyDescent="0.25">
      <c r="A17" t="s">
        <v>725</v>
      </c>
      <c r="B17" s="114" t="s">
        <v>722</v>
      </c>
      <c r="C17" s="110" t="s">
        <v>11</v>
      </c>
      <c r="D17" s="110" t="s">
        <v>656</v>
      </c>
      <c r="E17" s="110" t="s">
        <v>662</v>
      </c>
      <c r="F17" s="110" t="s">
        <v>724</v>
      </c>
    </row>
    <row r="18" spans="1:10" x14ac:dyDescent="0.25">
      <c r="B18" s="110" t="s">
        <v>144</v>
      </c>
      <c r="C18" s="109">
        <f t="shared" ref="C18:F20" si="0">AVERAGE(C10,C14)</f>
        <v>2.9498240523521422</v>
      </c>
      <c r="D18" s="109">
        <f t="shared" si="0"/>
        <v>2.2583712083945175</v>
      </c>
      <c r="E18" s="109">
        <f t="shared" si="0"/>
        <v>11.927246398132095</v>
      </c>
      <c r="F18" s="109">
        <f t="shared" si="0"/>
        <v>10.691483775280014</v>
      </c>
    </row>
    <row r="19" spans="1:10" x14ac:dyDescent="0.25">
      <c r="B19" s="110" t="s">
        <v>653</v>
      </c>
      <c r="C19" s="109">
        <f t="shared" si="0"/>
        <v>15.045207689995442</v>
      </c>
      <c r="D19" s="109">
        <f t="shared" si="0"/>
        <v>12.068409126766344</v>
      </c>
      <c r="E19" s="109">
        <f t="shared" si="0"/>
        <v>40.896291596652219</v>
      </c>
      <c r="F19" s="109">
        <f t="shared" si="0"/>
        <v>39.550824482963918</v>
      </c>
    </row>
    <row r="20" spans="1:10" x14ac:dyDescent="0.25">
      <c r="B20" s="110" t="s">
        <v>350</v>
      </c>
      <c r="C20" s="109">
        <f t="shared" si="0"/>
        <v>93.379823312523726</v>
      </c>
      <c r="D20" s="109">
        <f t="shared" si="0"/>
        <v>91.214647852910645</v>
      </c>
      <c r="E20" s="109">
        <f t="shared" si="0"/>
        <v>98.967050382081709</v>
      </c>
      <c r="F20" s="109">
        <f t="shared" si="0"/>
        <v>99.400990836567644</v>
      </c>
    </row>
    <row r="21" spans="1:10" x14ac:dyDescent="0.25">
      <c r="A21" t="s">
        <v>119</v>
      </c>
      <c r="B21" s="120" t="s">
        <v>722</v>
      </c>
      <c r="C21" s="119" t="s">
        <v>11</v>
      </c>
      <c r="D21" s="119" t="s">
        <v>656</v>
      </c>
      <c r="E21" s="119" t="s">
        <v>662</v>
      </c>
      <c r="F21" s="119" t="s">
        <v>724</v>
      </c>
    </row>
    <row r="22" spans="1:10" x14ac:dyDescent="0.25">
      <c r="B22" s="119" t="s">
        <v>144</v>
      </c>
      <c r="C22" s="118">
        <f t="shared" ref="C22:F24" si="1">STDEV(C10,C14)</f>
        <v>0.19917117478476523</v>
      </c>
      <c r="D22" s="118">
        <f t="shared" si="1"/>
        <v>0.80781403936772356</v>
      </c>
      <c r="E22" s="118">
        <f t="shared" si="1"/>
        <v>2.1817623612528689</v>
      </c>
      <c r="F22" s="118">
        <f t="shared" si="1"/>
        <v>0.72569713787139778</v>
      </c>
    </row>
    <row r="23" spans="1:10" x14ac:dyDescent="0.25">
      <c r="B23" s="119" t="s">
        <v>653</v>
      </c>
      <c r="C23" s="118">
        <f t="shared" si="1"/>
        <v>10.347720638373127</v>
      </c>
      <c r="D23" s="118">
        <f t="shared" si="1"/>
        <v>4.1205512431814366</v>
      </c>
      <c r="E23" s="118">
        <f t="shared" si="1"/>
        <v>8.4349905214408309</v>
      </c>
      <c r="F23" s="118">
        <f t="shared" si="1"/>
        <v>15.640861122674879</v>
      </c>
    </row>
    <row r="24" spans="1:10" x14ac:dyDescent="0.25">
      <c r="B24" s="119" t="s">
        <v>350</v>
      </c>
      <c r="C24" s="118">
        <f t="shared" si="1"/>
        <v>4.7684267361168491</v>
      </c>
      <c r="D24" s="118">
        <f t="shared" si="1"/>
        <v>2.3647972799440073</v>
      </c>
      <c r="E24" s="118">
        <f t="shared" si="1"/>
        <v>1.6602693483942384E-2</v>
      </c>
      <c r="F24" s="118">
        <f t="shared" si="1"/>
        <v>0.11542685064057237</v>
      </c>
    </row>
    <row r="26" spans="1:10" x14ac:dyDescent="0.25">
      <c r="A26" t="s">
        <v>723</v>
      </c>
      <c r="B26" t="s">
        <v>651</v>
      </c>
    </row>
    <row r="27" spans="1:10" x14ac:dyDescent="0.25">
      <c r="B27" s="108" t="s">
        <v>650</v>
      </c>
    </row>
    <row r="28" spans="1:10" x14ac:dyDescent="0.25">
      <c r="B28" t="s">
        <v>722</v>
      </c>
      <c r="C28" s="12" t="s">
        <v>649</v>
      </c>
      <c r="D28" s="12" t="s">
        <v>648</v>
      </c>
      <c r="E28" s="12" t="s">
        <v>647</v>
      </c>
      <c r="F28" s="12" t="s">
        <v>646</v>
      </c>
      <c r="G28" s="12" t="s">
        <v>645</v>
      </c>
    </row>
    <row r="29" spans="1:10" x14ac:dyDescent="0.25">
      <c r="B29" s="108" t="s">
        <v>721</v>
      </c>
      <c r="C29" s="12">
        <v>-12.79</v>
      </c>
      <c r="D29" s="12" t="s">
        <v>720</v>
      </c>
      <c r="E29" s="12" t="s">
        <v>643</v>
      </c>
      <c r="F29" s="12" t="s">
        <v>642</v>
      </c>
      <c r="G29" s="12">
        <v>0.12529999999999999</v>
      </c>
      <c r="H29" s="12"/>
      <c r="I29" s="12"/>
      <c r="J29" s="12"/>
    </row>
    <row r="30" spans="1:10" x14ac:dyDescent="0.25">
      <c r="B30" s="108" t="s">
        <v>719</v>
      </c>
      <c r="C30" s="12">
        <v>2.9769999999999999</v>
      </c>
      <c r="D30" s="12" t="s">
        <v>718</v>
      </c>
      <c r="E30" s="12" t="s">
        <v>643</v>
      </c>
      <c r="F30" s="12" t="s">
        <v>642</v>
      </c>
      <c r="G30" s="12">
        <v>0.70069999999999999</v>
      </c>
      <c r="H30" s="12"/>
      <c r="I30" s="12"/>
      <c r="J30" s="12"/>
    </row>
    <row r="31" spans="1:10" x14ac:dyDescent="0.25">
      <c r="B31" s="108" t="s">
        <v>717</v>
      </c>
      <c r="C31" s="12">
        <v>-25.85</v>
      </c>
      <c r="D31" s="12" t="s">
        <v>716</v>
      </c>
      <c r="E31" s="12" t="s">
        <v>641</v>
      </c>
      <c r="F31" s="12" t="s">
        <v>715</v>
      </c>
      <c r="G31" s="12">
        <v>8.6E-3</v>
      </c>
      <c r="H31" s="12"/>
      <c r="I31" s="12"/>
      <c r="J31" s="12"/>
    </row>
    <row r="32" spans="1:10" x14ac:dyDescent="0.25">
      <c r="B32" s="108" t="s">
        <v>714</v>
      </c>
      <c r="C32" s="12">
        <v>-24.51</v>
      </c>
      <c r="D32" s="12" t="s">
        <v>713</v>
      </c>
      <c r="E32" s="12" t="s">
        <v>641</v>
      </c>
      <c r="F32" s="12" t="s">
        <v>376</v>
      </c>
      <c r="G32" s="12">
        <v>1.12E-2</v>
      </c>
      <c r="H32" s="12"/>
      <c r="I32" s="12"/>
      <c r="J32" s="12"/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45B21-07C0-4DA1-BF0C-2A072CD25C68}">
  <dimension ref="A1:Y2363"/>
  <sheetViews>
    <sheetView zoomScaleNormal="100" workbookViewId="0">
      <selection activeCell="C13" sqref="C13"/>
    </sheetView>
  </sheetViews>
  <sheetFormatPr defaultColWidth="20.375" defaultRowHeight="15.75" x14ac:dyDescent="0.25"/>
  <cols>
    <col min="1" max="1" width="20.375" style="122"/>
    <col min="2" max="2" width="9.625" style="122" customWidth="1"/>
    <col min="3" max="4" width="20.375" style="122"/>
    <col min="5" max="5" width="10.875" style="122" customWidth="1"/>
    <col min="6" max="16384" width="20.375" style="122"/>
  </cols>
  <sheetData>
    <row r="1" spans="1:25" s="129" customFormat="1" x14ac:dyDescent="0.25">
      <c r="A1" s="129" t="s">
        <v>752</v>
      </c>
    </row>
    <row r="2" spans="1:25" x14ac:dyDescent="0.25">
      <c r="A2" s="122" t="s">
        <v>751</v>
      </c>
    </row>
    <row r="3" spans="1:25" x14ac:dyDescent="0.25">
      <c r="A3" s="122" t="s">
        <v>674</v>
      </c>
      <c r="B3" s="122" t="s">
        <v>154</v>
      </c>
      <c r="C3" s="122" t="s">
        <v>750</v>
      </c>
      <c r="D3" s="122" t="s">
        <v>665</v>
      </c>
      <c r="E3" s="122" t="s">
        <v>144</v>
      </c>
      <c r="F3" s="122" t="s">
        <v>672</v>
      </c>
    </row>
    <row r="4" spans="1:25" x14ac:dyDescent="0.25">
      <c r="B4" s="122" t="s">
        <v>182</v>
      </c>
      <c r="C4" s="122" t="s">
        <v>749</v>
      </c>
      <c r="E4" s="122" t="s">
        <v>653</v>
      </c>
      <c r="F4" s="122" t="s">
        <v>748</v>
      </c>
    </row>
    <row r="5" spans="1:25" x14ac:dyDescent="0.25">
      <c r="B5" s="122" t="s">
        <v>747</v>
      </c>
      <c r="C5" s="122" t="s">
        <v>746</v>
      </c>
    </row>
    <row r="7" spans="1:25" s="128" customFormat="1" x14ac:dyDescent="0.25">
      <c r="C7" s="128" t="s">
        <v>745</v>
      </c>
      <c r="F7" s="128" t="s">
        <v>744</v>
      </c>
      <c r="K7" s="128" t="s">
        <v>745</v>
      </c>
      <c r="N7" s="128" t="s">
        <v>744</v>
      </c>
      <c r="S7" s="128" t="s">
        <v>745</v>
      </c>
      <c r="V7" s="128" t="s">
        <v>744</v>
      </c>
    </row>
    <row r="8" spans="1:25" x14ac:dyDescent="0.25">
      <c r="C8" s="122" t="s">
        <v>743</v>
      </c>
      <c r="F8" s="122" t="s">
        <v>743</v>
      </c>
      <c r="K8" s="122" t="s">
        <v>743</v>
      </c>
      <c r="N8" s="122" t="s">
        <v>743</v>
      </c>
      <c r="S8" s="122" t="s">
        <v>743</v>
      </c>
      <c r="V8" s="122" t="s">
        <v>743</v>
      </c>
    </row>
    <row r="9" spans="1:25" s="124" customFormat="1" ht="21" customHeight="1" x14ac:dyDescent="0.25">
      <c r="B9" s="124" t="s">
        <v>694</v>
      </c>
      <c r="C9" s="127" t="s">
        <v>742</v>
      </c>
      <c r="D9" s="127" t="s">
        <v>741</v>
      </c>
      <c r="E9" s="127"/>
      <c r="F9" s="124" t="s">
        <v>735</v>
      </c>
      <c r="G9" s="124" t="s">
        <v>742</v>
      </c>
      <c r="H9" s="124" t="s">
        <v>735</v>
      </c>
      <c r="I9" s="124" t="s">
        <v>741</v>
      </c>
      <c r="K9" s="124" t="s">
        <v>740</v>
      </c>
      <c r="L9" s="124" t="s">
        <v>739</v>
      </c>
      <c r="N9" s="124" t="s">
        <v>735</v>
      </c>
      <c r="O9" s="124" t="s">
        <v>738</v>
      </c>
      <c r="P9" s="124" t="s">
        <v>735</v>
      </c>
      <c r="Q9" s="124" t="s">
        <v>737</v>
      </c>
      <c r="S9" s="124" t="s">
        <v>736</v>
      </c>
      <c r="T9" s="124" t="s">
        <v>734</v>
      </c>
      <c r="V9" s="124" t="s">
        <v>735</v>
      </c>
      <c r="W9" s="124" t="s">
        <v>736</v>
      </c>
      <c r="X9" s="124" t="s">
        <v>735</v>
      </c>
      <c r="Y9" s="124" t="s">
        <v>734</v>
      </c>
    </row>
    <row r="10" spans="1:25" x14ac:dyDescent="0.25">
      <c r="A10" s="124" t="s">
        <v>677</v>
      </c>
      <c r="B10" s="122">
        <v>1</v>
      </c>
      <c r="C10" s="125">
        <v>50744</v>
      </c>
      <c r="D10" s="125">
        <v>49032</v>
      </c>
      <c r="E10" s="125"/>
      <c r="F10" s="122">
        <v>0</v>
      </c>
      <c r="G10" s="122">
        <v>0</v>
      </c>
      <c r="H10" s="122">
        <v>0</v>
      </c>
      <c r="I10" s="122">
        <v>0</v>
      </c>
      <c r="K10" s="123">
        <v>41296</v>
      </c>
      <c r="L10" s="123">
        <v>49176</v>
      </c>
      <c r="N10" s="122">
        <v>0</v>
      </c>
      <c r="O10" s="122">
        <v>0</v>
      </c>
      <c r="P10" s="122">
        <v>0</v>
      </c>
      <c r="Q10" s="122">
        <v>0</v>
      </c>
      <c r="S10" s="123">
        <v>47528</v>
      </c>
      <c r="T10" s="123">
        <v>76815</v>
      </c>
      <c r="V10" s="122">
        <v>0</v>
      </c>
      <c r="W10" s="122">
        <v>0</v>
      </c>
      <c r="X10" s="122">
        <v>0</v>
      </c>
      <c r="Y10" s="122">
        <v>0</v>
      </c>
    </row>
    <row r="11" spans="1:25" x14ac:dyDescent="0.25">
      <c r="A11" s="124" t="s">
        <v>677</v>
      </c>
      <c r="B11" s="122">
        <f t="shared" ref="B11:B74" si="0">B10+1</f>
        <v>2</v>
      </c>
      <c r="C11" s="125">
        <v>101472</v>
      </c>
      <c r="D11" s="125">
        <v>150106</v>
      </c>
      <c r="E11" s="125"/>
      <c r="F11" s="122">
        <v>70000</v>
      </c>
      <c r="G11" s="122">
        <v>6</v>
      </c>
      <c r="H11" s="122">
        <v>70000</v>
      </c>
      <c r="I11" s="122">
        <v>11</v>
      </c>
      <c r="K11" s="123">
        <v>31063</v>
      </c>
      <c r="L11" s="123">
        <v>27948</v>
      </c>
      <c r="N11" s="122">
        <v>100000</v>
      </c>
      <c r="O11" s="122">
        <v>30</v>
      </c>
      <c r="P11" s="122">
        <v>100000</v>
      </c>
      <c r="Q11" s="122">
        <v>25</v>
      </c>
      <c r="S11" s="123">
        <v>1763939</v>
      </c>
      <c r="T11" s="123">
        <v>60833</v>
      </c>
      <c r="V11" s="122">
        <v>70000</v>
      </c>
      <c r="W11" s="122">
        <v>21</v>
      </c>
      <c r="X11" s="122">
        <v>70000</v>
      </c>
      <c r="Y11" s="122">
        <v>22</v>
      </c>
    </row>
    <row r="12" spans="1:25" x14ac:dyDescent="0.25">
      <c r="A12" s="124" t="s">
        <v>677</v>
      </c>
      <c r="B12" s="122">
        <f t="shared" si="0"/>
        <v>3</v>
      </c>
      <c r="C12" s="125">
        <v>1782885</v>
      </c>
      <c r="D12" s="125">
        <v>2217502</v>
      </c>
      <c r="E12" s="125"/>
      <c r="F12" s="122">
        <v>140000</v>
      </c>
      <c r="G12" s="122">
        <v>3</v>
      </c>
      <c r="H12" s="122">
        <v>140000</v>
      </c>
      <c r="I12" s="122">
        <v>5</v>
      </c>
      <c r="K12" s="123">
        <v>2665897</v>
      </c>
      <c r="L12" s="123">
        <v>60896</v>
      </c>
      <c r="N12" s="122">
        <v>200000</v>
      </c>
      <c r="O12" s="122">
        <v>8</v>
      </c>
      <c r="P12" s="122">
        <v>200000</v>
      </c>
      <c r="Q12" s="122">
        <v>3</v>
      </c>
      <c r="S12" s="123">
        <v>948200</v>
      </c>
      <c r="T12" s="123">
        <v>1663056</v>
      </c>
      <c r="V12" s="122">
        <v>140000</v>
      </c>
      <c r="W12" s="122">
        <v>13</v>
      </c>
      <c r="X12" s="122">
        <v>140000</v>
      </c>
      <c r="Y12" s="122">
        <v>6</v>
      </c>
    </row>
    <row r="13" spans="1:25" x14ac:dyDescent="0.25">
      <c r="A13" s="124" t="s">
        <v>677</v>
      </c>
      <c r="B13" s="122">
        <f t="shared" si="0"/>
        <v>4</v>
      </c>
      <c r="C13" s="125">
        <v>1318215</v>
      </c>
      <c r="D13" s="125">
        <v>580877</v>
      </c>
      <c r="E13" s="125"/>
      <c r="F13" s="122">
        <v>210000</v>
      </c>
      <c r="G13" s="122">
        <v>3</v>
      </c>
      <c r="H13" s="122">
        <v>210000</v>
      </c>
      <c r="I13" s="122">
        <v>6</v>
      </c>
      <c r="K13" s="123">
        <v>3049680</v>
      </c>
      <c r="L13" s="123">
        <v>177643</v>
      </c>
      <c r="N13" s="122">
        <v>300000</v>
      </c>
      <c r="O13" s="122">
        <v>12</v>
      </c>
      <c r="P13" s="122">
        <v>300000</v>
      </c>
      <c r="Q13" s="122">
        <v>2</v>
      </c>
      <c r="S13" s="123">
        <v>961573</v>
      </c>
      <c r="T13" s="123">
        <v>1917072</v>
      </c>
      <c r="V13" s="122">
        <v>210000</v>
      </c>
      <c r="W13" s="122">
        <v>7</v>
      </c>
      <c r="X13" s="122">
        <v>210000</v>
      </c>
      <c r="Y13" s="122">
        <v>5</v>
      </c>
    </row>
    <row r="14" spans="1:25" x14ac:dyDescent="0.25">
      <c r="A14" s="124" t="s">
        <v>677</v>
      </c>
      <c r="B14" s="122">
        <f t="shared" si="0"/>
        <v>5</v>
      </c>
      <c r="C14" s="125">
        <v>2068921</v>
      </c>
      <c r="D14" s="125">
        <v>587592</v>
      </c>
      <c r="E14" s="125"/>
      <c r="F14" s="122">
        <v>280000</v>
      </c>
      <c r="G14" s="122">
        <v>6</v>
      </c>
      <c r="H14" s="122">
        <v>280000</v>
      </c>
      <c r="I14" s="122">
        <v>4</v>
      </c>
      <c r="K14" s="123">
        <v>1231383</v>
      </c>
      <c r="L14" s="123">
        <v>1803398</v>
      </c>
      <c r="N14" s="122">
        <v>400000</v>
      </c>
      <c r="O14" s="122">
        <v>5</v>
      </c>
      <c r="P14" s="122">
        <v>400000</v>
      </c>
      <c r="Q14" s="122">
        <v>5</v>
      </c>
      <c r="S14" s="123">
        <v>890988</v>
      </c>
      <c r="T14" s="123">
        <v>837517</v>
      </c>
      <c r="V14" s="122">
        <v>280000</v>
      </c>
      <c r="W14" s="122">
        <v>4</v>
      </c>
      <c r="X14" s="122">
        <v>280000</v>
      </c>
      <c r="Y14" s="122">
        <v>5</v>
      </c>
    </row>
    <row r="15" spans="1:25" x14ac:dyDescent="0.25">
      <c r="A15" s="124" t="s">
        <v>677</v>
      </c>
      <c r="B15" s="122">
        <f t="shared" si="0"/>
        <v>6</v>
      </c>
      <c r="C15" s="125">
        <v>1534798</v>
      </c>
      <c r="D15" s="125">
        <v>1724474</v>
      </c>
      <c r="E15" s="125"/>
      <c r="F15" s="122">
        <v>350000</v>
      </c>
      <c r="G15" s="122">
        <v>3</v>
      </c>
      <c r="H15" s="122">
        <v>350000</v>
      </c>
      <c r="I15" s="122">
        <v>4</v>
      </c>
      <c r="K15" s="123">
        <v>6470766</v>
      </c>
      <c r="L15" s="123">
        <v>1657722</v>
      </c>
      <c r="N15" s="122">
        <v>500000</v>
      </c>
      <c r="O15" s="122">
        <v>11</v>
      </c>
      <c r="P15" s="122">
        <v>500000</v>
      </c>
      <c r="Q15" s="122">
        <v>3</v>
      </c>
      <c r="S15" s="123">
        <v>2081477</v>
      </c>
      <c r="T15" s="123">
        <v>1280636</v>
      </c>
      <c r="V15" s="122">
        <v>350000</v>
      </c>
      <c r="W15" s="122">
        <v>3</v>
      </c>
      <c r="X15" s="122">
        <v>350000</v>
      </c>
      <c r="Y15" s="122">
        <v>6</v>
      </c>
    </row>
    <row r="16" spans="1:25" x14ac:dyDescent="0.25">
      <c r="A16" s="124" t="s">
        <v>677</v>
      </c>
      <c r="B16" s="122">
        <f t="shared" si="0"/>
        <v>7</v>
      </c>
      <c r="C16" s="125">
        <v>1659577</v>
      </c>
      <c r="D16" s="125">
        <v>463725</v>
      </c>
      <c r="E16" s="125"/>
      <c r="F16" s="122">
        <v>420000</v>
      </c>
      <c r="G16" s="122">
        <v>6</v>
      </c>
      <c r="H16" s="122">
        <v>420000</v>
      </c>
      <c r="I16" s="122">
        <v>4</v>
      </c>
      <c r="K16" s="123">
        <v>1072950</v>
      </c>
      <c r="L16" s="123">
        <v>1461057</v>
      </c>
      <c r="N16" s="122">
        <v>600000</v>
      </c>
      <c r="O16" s="122">
        <v>5</v>
      </c>
      <c r="P16" s="122">
        <v>600000</v>
      </c>
      <c r="Q16" s="122">
        <v>5</v>
      </c>
      <c r="S16" s="123">
        <v>2228220</v>
      </c>
      <c r="T16" s="123">
        <v>868762</v>
      </c>
      <c r="V16" s="122">
        <v>420000</v>
      </c>
      <c r="W16" s="122">
        <v>15</v>
      </c>
      <c r="X16" s="122">
        <v>420000</v>
      </c>
      <c r="Y16" s="122">
        <v>8</v>
      </c>
    </row>
    <row r="17" spans="1:25" x14ac:dyDescent="0.25">
      <c r="A17" s="124" t="s">
        <v>677</v>
      </c>
      <c r="B17" s="122">
        <f t="shared" si="0"/>
        <v>8</v>
      </c>
      <c r="C17" s="125">
        <v>926981</v>
      </c>
      <c r="D17" s="125">
        <v>108099</v>
      </c>
      <c r="E17" s="125"/>
      <c r="F17" s="122">
        <v>490000</v>
      </c>
      <c r="G17" s="122">
        <v>6</v>
      </c>
      <c r="H17" s="122">
        <v>490000</v>
      </c>
      <c r="I17" s="122">
        <v>6</v>
      </c>
      <c r="K17" s="123">
        <v>1255386</v>
      </c>
      <c r="L17" s="123">
        <v>2223711</v>
      </c>
      <c r="N17" s="122">
        <v>700000</v>
      </c>
      <c r="O17" s="122">
        <v>4</v>
      </c>
      <c r="P17" s="122">
        <v>700000</v>
      </c>
      <c r="Q17" s="122">
        <v>12</v>
      </c>
      <c r="S17" s="123">
        <v>934989</v>
      </c>
      <c r="T17" s="123">
        <v>851632</v>
      </c>
      <c r="V17" s="122">
        <v>490000</v>
      </c>
      <c r="W17" s="122">
        <v>13</v>
      </c>
      <c r="X17" s="122">
        <v>490000</v>
      </c>
      <c r="Y17" s="122">
        <v>13</v>
      </c>
    </row>
    <row r="18" spans="1:25" x14ac:dyDescent="0.25">
      <c r="A18" s="124" t="s">
        <v>677</v>
      </c>
      <c r="B18" s="122">
        <f t="shared" si="0"/>
        <v>9</v>
      </c>
      <c r="C18" s="125">
        <v>1844271</v>
      </c>
      <c r="D18" s="125">
        <v>1060119</v>
      </c>
      <c r="E18" s="125"/>
      <c r="F18" s="122">
        <v>560000</v>
      </c>
      <c r="G18" s="122">
        <v>11</v>
      </c>
      <c r="H18" s="122">
        <v>560000</v>
      </c>
      <c r="I18" s="122">
        <v>17</v>
      </c>
      <c r="K18" s="123">
        <v>1298476</v>
      </c>
      <c r="L18" s="123">
        <v>2443370</v>
      </c>
      <c r="N18" s="122">
        <v>800000</v>
      </c>
      <c r="O18" s="122">
        <v>13</v>
      </c>
      <c r="P18" s="122">
        <v>800000</v>
      </c>
      <c r="Q18" s="122">
        <v>5</v>
      </c>
      <c r="S18" s="123">
        <v>2464558</v>
      </c>
      <c r="T18" s="123">
        <v>2568567</v>
      </c>
      <c r="V18" s="122">
        <v>560000</v>
      </c>
      <c r="W18" s="122">
        <v>18</v>
      </c>
      <c r="X18" s="122">
        <v>560000</v>
      </c>
      <c r="Y18" s="122">
        <v>12</v>
      </c>
    </row>
    <row r="19" spans="1:25" x14ac:dyDescent="0.25">
      <c r="A19" s="124" t="s">
        <v>677</v>
      </c>
      <c r="B19" s="122">
        <f t="shared" si="0"/>
        <v>10</v>
      </c>
      <c r="C19" s="125">
        <v>1716259</v>
      </c>
      <c r="D19" s="125">
        <v>1253416</v>
      </c>
      <c r="E19" s="125"/>
      <c r="F19" s="122">
        <v>630000</v>
      </c>
      <c r="G19" s="122">
        <v>26</v>
      </c>
      <c r="H19" s="122">
        <v>630000</v>
      </c>
      <c r="I19" s="122">
        <v>29</v>
      </c>
      <c r="K19" s="123">
        <v>1228254</v>
      </c>
      <c r="L19" s="123">
        <v>1381991</v>
      </c>
      <c r="N19" s="122">
        <v>900000</v>
      </c>
      <c r="O19" s="122">
        <v>25</v>
      </c>
      <c r="P19" s="122">
        <v>900000</v>
      </c>
      <c r="Q19" s="122">
        <v>11</v>
      </c>
      <c r="S19" s="123">
        <v>1977116</v>
      </c>
      <c r="T19" s="123">
        <v>1367379</v>
      </c>
      <c r="V19" s="122">
        <v>630000</v>
      </c>
      <c r="W19" s="122">
        <v>20</v>
      </c>
      <c r="X19" s="122">
        <v>630000</v>
      </c>
      <c r="Y19" s="122">
        <v>11</v>
      </c>
    </row>
    <row r="20" spans="1:25" x14ac:dyDescent="0.25">
      <c r="A20" s="124" t="s">
        <v>677</v>
      </c>
      <c r="B20" s="122">
        <f t="shared" si="0"/>
        <v>11</v>
      </c>
      <c r="C20" s="125">
        <v>968488</v>
      </c>
      <c r="D20" s="125">
        <v>1481262</v>
      </c>
      <c r="E20" s="125"/>
      <c r="F20" s="122">
        <v>700000</v>
      </c>
      <c r="G20" s="122">
        <v>38</v>
      </c>
      <c r="H20" s="122">
        <v>700000</v>
      </c>
      <c r="I20" s="122">
        <v>37</v>
      </c>
      <c r="K20" s="123">
        <v>3608720</v>
      </c>
      <c r="L20" s="123">
        <v>1436807</v>
      </c>
      <c r="N20" s="122">
        <v>1000000</v>
      </c>
      <c r="O20" s="122">
        <v>77</v>
      </c>
      <c r="P20" s="122">
        <v>1000000</v>
      </c>
      <c r="Q20" s="122">
        <v>14</v>
      </c>
      <c r="S20" s="123">
        <v>1051463</v>
      </c>
      <c r="T20" s="123">
        <v>812600</v>
      </c>
      <c r="V20" s="122">
        <v>700000</v>
      </c>
      <c r="W20" s="122">
        <v>26</v>
      </c>
      <c r="X20" s="122">
        <v>700000</v>
      </c>
      <c r="Y20" s="122">
        <v>18</v>
      </c>
    </row>
    <row r="21" spans="1:25" x14ac:dyDescent="0.25">
      <c r="A21" s="124" t="s">
        <v>677</v>
      </c>
      <c r="B21" s="122">
        <f t="shared" si="0"/>
        <v>12</v>
      </c>
      <c r="C21" s="125">
        <v>1018145</v>
      </c>
      <c r="D21" s="125">
        <v>1495116</v>
      </c>
      <c r="E21" s="125"/>
      <c r="F21" s="122">
        <v>770000</v>
      </c>
      <c r="G21" s="122">
        <v>56</v>
      </c>
      <c r="H21" s="122">
        <v>770000</v>
      </c>
      <c r="I21" s="122">
        <v>66</v>
      </c>
      <c r="K21" s="123">
        <v>1321472</v>
      </c>
      <c r="L21" s="123">
        <v>2126581</v>
      </c>
      <c r="N21" s="122">
        <v>1100000</v>
      </c>
      <c r="O21" s="122">
        <v>90</v>
      </c>
      <c r="P21" s="122">
        <v>1100000</v>
      </c>
      <c r="Q21" s="122">
        <v>21</v>
      </c>
      <c r="S21" s="123">
        <v>2401233</v>
      </c>
      <c r="T21" s="123">
        <v>1373406</v>
      </c>
      <c r="V21" s="122">
        <v>770000</v>
      </c>
      <c r="W21" s="122">
        <v>37</v>
      </c>
      <c r="X21" s="122">
        <v>770000</v>
      </c>
      <c r="Y21" s="122">
        <v>28</v>
      </c>
    </row>
    <row r="22" spans="1:25" x14ac:dyDescent="0.25">
      <c r="A22" s="124" t="s">
        <v>677</v>
      </c>
      <c r="B22" s="122">
        <f t="shared" si="0"/>
        <v>13</v>
      </c>
      <c r="C22" s="125">
        <v>770557</v>
      </c>
      <c r="D22" s="125">
        <v>1132225</v>
      </c>
      <c r="E22" s="125"/>
      <c r="F22" s="122">
        <v>840000</v>
      </c>
      <c r="G22" s="122">
        <v>84</v>
      </c>
      <c r="H22" s="122">
        <v>840000</v>
      </c>
      <c r="I22" s="122">
        <v>61</v>
      </c>
      <c r="K22" s="123">
        <v>2954997</v>
      </c>
      <c r="L22" s="123">
        <v>1187211</v>
      </c>
      <c r="N22" s="122">
        <v>1200000</v>
      </c>
      <c r="O22" s="122">
        <v>112</v>
      </c>
      <c r="P22" s="122">
        <v>1200000</v>
      </c>
      <c r="Q22" s="122">
        <v>61</v>
      </c>
      <c r="S22" s="123">
        <v>1082382</v>
      </c>
      <c r="T22" s="123">
        <v>957317</v>
      </c>
      <c r="V22" s="122">
        <v>840000</v>
      </c>
      <c r="W22" s="122">
        <v>77</v>
      </c>
      <c r="X22" s="122">
        <v>840000</v>
      </c>
      <c r="Y22" s="122">
        <v>45</v>
      </c>
    </row>
    <row r="23" spans="1:25" x14ac:dyDescent="0.25">
      <c r="A23" s="124" t="s">
        <v>677</v>
      </c>
      <c r="B23" s="122">
        <f t="shared" si="0"/>
        <v>14</v>
      </c>
      <c r="C23" s="125">
        <v>1646457</v>
      </c>
      <c r="D23" s="125">
        <v>1387407</v>
      </c>
      <c r="E23" s="125"/>
      <c r="F23" s="122">
        <v>910000</v>
      </c>
      <c r="G23" s="122">
        <v>120</v>
      </c>
      <c r="H23" s="122">
        <v>910000</v>
      </c>
      <c r="I23" s="122">
        <v>51</v>
      </c>
      <c r="K23" s="123">
        <v>2881286</v>
      </c>
      <c r="L23" s="123">
        <v>1516325</v>
      </c>
      <c r="N23" s="122">
        <v>1300000</v>
      </c>
      <c r="O23" s="122">
        <v>151</v>
      </c>
      <c r="P23" s="122">
        <v>1300000</v>
      </c>
      <c r="Q23" s="122">
        <v>92</v>
      </c>
      <c r="S23" s="123">
        <v>2253831</v>
      </c>
      <c r="T23" s="123">
        <v>890663</v>
      </c>
      <c r="V23" s="122">
        <v>910000</v>
      </c>
      <c r="W23" s="122">
        <v>115</v>
      </c>
      <c r="X23" s="122">
        <v>910000</v>
      </c>
      <c r="Y23" s="122">
        <v>76</v>
      </c>
    </row>
    <row r="24" spans="1:25" x14ac:dyDescent="0.25">
      <c r="A24" s="124" t="s">
        <v>677</v>
      </c>
      <c r="B24" s="122">
        <f t="shared" si="0"/>
        <v>15</v>
      </c>
      <c r="C24" s="125">
        <v>947614</v>
      </c>
      <c r="D24" s="125">
        <v>2960146</v>
      </c>
      <c r="E24" s="125"/>
      <c r="F24" s="122">
        <v>980000</v>
      </c>
      <c r="G24" s="122">
        <v>142</v>
      </c>
      <c r="H24" s="122">
        <v>980000</v>
      </c>
      <c r="I24" s="122">
        <v>76</v>
      </c>
      <c r="K24" s="123">
        <v>1696586</v>
      </c>
      <c r="L24" s="123">
        <v>2266429</v>
      </c>
      <c r="N24" s="122">
        <v>1400000</v>
      </c>
      <c r="O24" s="122">
        <v>198</v>
      </c>
      <c r="P24" s="122">
        <v>1400000</v>
      </c>
      <c r="Q24" s="122">
        <v>130</v>
      </c>
      <c r="S24" s="123">
        <v>1050229</v>
      </c>
      <c r="T24" s="123">
        <v>1851723</v>
      </c>
      <c r="V24" s="122">
        <v>980000</v>
      </c>
      <c r="W24" s="122">
        <v>190</v>
      </c>
      <c r="X24" s="122">
        <v>980000</v>
      </c>
      <c r="Y24" s="122">
        <v>95</v>
      </c>
    </row>
    <row r="25" spans="1:25" x14ac:dyDescent="0.25">
      <c r="A25" s="124" t="s">
        <v>677</v>
      </c>
      <c r="B25" s="122">
        <f t="shared" si="0"/>
        <v>16</v>
      </c>
      <c r="C25" s="125">
        <v>1616068</v>
      </c>
      <c r="D25" s="125">
        <v>641822</v>
      </c>
      <c r="E25" s="125"/>
      <c r="F25" s="122">
        <v>1050000</v>
      </c>
      <c r="G25" s="122">
        <v>84</v>
      </c>
      <c r="H25" s="122">
        <v>1050000</v>
      </c>
      <c r="I25" s="122">
        <v>46</v>
      </c>
      <c r="K25" s="123">
        <v>1408419</v>
      </c>
      <c r="L25" s="123">
        <v>1121978</v>
      </c>
      <c r="N25" s="122">
        <v>1500000</v>
      </c>
      <c r="O25" s="122">
        <v>176</v>
      </c>
      <c r="P25" s="122">
        <v>1500000</v>
      </c>
      <c r="Q25" s="122">
        <v>160</v>
      </c>
      <c r="S25" s="123">
        <v>926798</v>
      </c>
      <c r="T25" s="123">
        <v>1554560</v>
      </c>
      <c r="V25" s="122">
        <v>1050000</v>
      </c>
      <c r="W25" s="122">
        <v>229</v>
      </c>
      <c r="X25" s="122">
        <v>1050000</v>
      </c>
      <c r="Y25" s="122">
        <v>106</v>
      </c>
    </row>
    <row r="26" spans="1:25" x14ac:dyDescent="0.25">
      <c r="A26" s="124" t="s">
        <v>677</v>
      </c>
      <c r="B26" s="122">
        <f t="shared" si="0"/>
        <v>17</v>
      </c>
      <c r="C26" s="125">
        <v>1015138</v>
      </c>
      <c r="D26" s="125">
        <v>1052746</v>
      </c>
      <c r="E26" s="125"/>
      <c r="F26" s="122">
        <v>1120000</v>
      </c>
      <c r="G26" s="122">
        <v>51</v>
      </c>
      <c r="H26" s="122">
        <v>1120000</v>
      </c>
      <c r="I26" s="122">
        <v>47</v>
      </c>
      <c r="K26" s="123">
        <v>4399796</v>
      </c>
      <c r="L26" s="123">
        <v>1526900</v>
      </c>
      <c r="N26" s="122">
        <v>1600000</v>
      </c>
      <c r="O26" s="122">
        <v>124</v>
      </c>
      <c r="P26" s="122">
        <v>1600000</v>
      </c>
      <c r="Q26" s="122">
        <v>168</v>
      </c>
      <c r="S26" s="123">
        <v>1072668</v>
      </c>
      <c r="T26" s="123">
        <v>3526253</v>
      </c>
      <c r="V26" s="122">
        <v>1120000</v>
      </c>
      <c r="W26" s="122">
        <v>198</v>
      </c>
      <c r="X26" s="122">
        <v>1120000</v>
      </c>
      <c r="Y26" s="122">
        <v>143</v>
      </c>
    </row>
    <row r="27" spans="1:25" x14ac:dyDescent="0.25">
      <c r="A27" s="124" t="s">
        <v>677</v>
      </c>
      <c r="B27" s="122">
        <f t="shared" si="0"/>
        <v>18</v>
      </c>
      <c r="C27" s="125">
        <v>1993763</v>
      </c>
      <c r="D27" s="125">
        <v>1365685</v>
      </c>
      <c r="E27" s="125"/>
      <c r="F27" s="122">
        <v>1190000</v>
      </c>
      <c r="G27" s="122">
        <v>30</v>
      </c>
      <c r="H27" s="122">
        <v>1190000</v>
      </c>
      <c r="I27" s="122">
        <v>45</v>
      </c>
      <c r="K27" s="123">
        <v>2952056</v>
      </c>
      <c r="L27" s="123">
        <v>2412293</v>
      </c>
      <c r="N27" s="122">
        <v>1700000</v>
      </c>
      <c r="O27" s="122">
        <v>105</v>
      </c>
      <c r="P27" s="122">
        <v>1700000</v>
      </c>
      <c r="Q27" s="122">
        <v>134</v>
      </c>
      <c r="S27" s="123">
        <v>1609537</v>
      </c>
      <c r="T27" s="123">
        <v>876072</v>
      </c>
      <c r="V27" s="122">
        <v>1190000</v>
      </c>
      <c r="W27" s="122">
        <v>166</v>
      </c>
      <c r="X27" s="122">
        <v>1190000</v>
      </c>
      <c r="Y27" s="122">
        <v>110</v>
      </c>
    </row>
    <row r="28" spans="1:25" x14ac:dyDescent="0.25">
      <c r="A28" s="124" t="s">
        <v>677</v>
      </c>
      <c r="B28" s="122">
        <f t="shared" si="0"/>
        <v>19</v>
      </c>
      <c r="C28" s="125">
        <v>1275258</v>
      </c>
      <c r="D28" s="125">
        <v>1187543</v>
      </c>
      <c r="E28" s="125"/>
      <c r="F28" s="122">
        <v>1260000</v>
      </c>
      <c r="G28" s="122">
        <v>36</v>
      </c>
      <c r="H28" s="122">
        <v>1260000</v>
      </c>
      <c r="I28" s="122">
        <v>40</v>
      </c>
      <c r="K28" s="123">
        <v>1664718</v>
      </c>
      <c r="L28" s="123">
        <v>2244117</v>
      </c>
      <c r="N28" s="122">
        <v>1800000</v>
      </c>
      <c r="O28" s="122">
        <v>89</v>
      </c>
      <c r="P28" s="122">
        <v>1800000</v>
      </c>
      <c r="Q28" s="122">
        <v>103</v>
      </c>
      <c r="S28" s="123">
        <v>828083</v>
      </c>
      <c r="T28" s="123">
        <v>1533098</v>
      </c>
      <c r="V28" s="122">
        <v>1260000</v>
      </c>
      <c r="W28" s="122">
        <v>106</v>
      </c>
      <c r="X28" s="122">
        <v>1260000</v>
      </c>
      <c r="Y28" s="122">
        <v>75</v>
      </c>
    </row>
    <row r="29" spans="1:25" x14ac:dyDescent="0.25">
      <c r="A29" s="124" t="s">
        <v>677</v>
      </c>
      <c r="B29" s="122">
        <f t="shared" si="0"/>
        <v>20</v>
      </c>
      <c r="C29" s="125">
        <v>1674224</v>
      </c>
      <c r="D29" s="125">
        <v>717657</v>
      </c>
      <c r="E29" s="125"/>
      <c r="F29" s="122">
        <v>1330000</v>
      </c>
      <c r="G29" s="122">
        <v>27</v>
      </c>
      <c r="H29" s="122">
        <v>1330000</v>
      </c>
      <c r="I29" s="122">
        <v>40</v>
      </c>
      <c r="K29" s="123">
        <v>1734225</v>
      </c>
      <c r="L29" s="123">
        <v>1516705</v>
      </c>
      <c r="N29" s="122">
        <v>1900000</v>
      </c>
      <c r="O29" s="122">
        <v>59</v>
      </c>
      <c r="P29" s="122">
        <v>1900000</v>
      </c>
      <c r="Q29" s="122">
        <v>68</v>
      </c>
      <c r="S29" s="123">
        <v>2060193</v>
      </c>
      <c r="T29" s="123">
        <v>708364</v>
      </c>
      <c r="V29" s="122">
        <v>1330000</v>
      </c>
      <c r="W29" s="122">
        <v>69</v>
      </c>
      <c r="X29" s="122">
        <v>1330000</v>
      </c>
      <c r="Y29" s="122">
        <v>69</v>
      </c>
    </row>
    <row r="30" spans="1:25" x14ac:dyDescent="0.25">
      <c r="A30" s="124" t="s">
        <v>677</v>
      </c>
      <c r="B30" s="122">
        <f t="shared" si="0"/>
        <v>21</v>
      </c>
      <c r="C30" s="125">
        <v>1365350</v>
      </c>
      <c r="D30" s="125">
        <v>753581</v>
      </c>
      <c r="E30" s="125"/>
      <c r="F30" s="122">
        <v>1400000</v>
      </c>
      <c r="G30" s="122">
        <v>36</v>
      </c>
      <c r="H30" s="122">
        <v>1400000</v>
      </c>
      <c r="I30" s="122">
        <v>58</v>
      </c>
      <c r="K30" s="123">
        <v>1554628</v>
      </c>
      <c r="L30" s="123">
        <v>1489244</v>
      </c>
      <c r="N30" s="122">
        <v>2000000</v>
      </c>
      <c r="O30" s="122">
        <v>65</v>
      </c>
      <c r="P30" s="122">
        <v>2000000</v>
      </c>
      <c r="Q30" s="122">
        <v>33</v>
      </c>
      <c r="S30" s="123">
        <v>2248892</v>
      </c>
      <c r="T30" s="123">
        <v>625300</v>
      </c>
      <c r="V30" s="122">
        <v>1400000</v>
      </c>
      <c r="W30" s="122">
        <v>66</v>
      </c>
      <c r="X30" s="122">
        <v>1400000</v>
      </c>
      <c r="Y30" s="122">
        <v>51</v>
      </c>
    </row>
    <row r="31" spans="1:25" x14ac:dyDescent="0.25">
      <c r="A31" s="124" t="s">
        <v>677</v>
      </c>
      <c r="B31" s="122">
        <f t="shared" si="0"/>
        <v>22</v>
      </c>
      <c r="C31" s="125">
        <v>1236064</v>
      </c>
      <c r="D31" s="125">
        <v>722473</v>
      </c>
      <c r="E31" s="125"/>
      <c r="F31" s="122">
        <v>1470000</v>
      </c>
      <c r="G31" s="122">
        <v>36</v>
      </c>
      <c r="H31" s="122">
        <v>1470000</v>
      </c>
      <c r="I31" s="122">
        <v>43</v>
      </c>
      <c r="K31" s="123">
        <v>3391154</v>
      </c>
      <c r="L31" s="123">
        <v>2392482</v>
      </c>
      <c r="N31" s="122">
        <v>2100000</v>
      </c>
      <c r="O31" s="122">
        <v>51</v>
      </c>
      <c r="P31" s="122">
        <v>2100000</v>
      </c>
      <c r="Q31" s="122">
        <v>45</v>
      </c>
      <c r="S31" s="123">
        <v>1326751</v>
      </c>
      <c r="T31" s="123">
        <v>1173759</v>
      </c>
      <c r="V31" s="122">
        <v>1470000</v>
      </c>
      <c r="W31" s="122">
        <v>51</v>
      </c>
      <c r="X31" s="122">
        <v>1470000</v>
      </c>
      <c r="Y31" s="122">
        <v>46</v>
      </c>
    </row>
    <row r="32" spans="1:25" x14ac:dyDescent="0.25">
      <c r="A32" s="124" t="s">
        <v>677</v>
      </c>
      <c r="B32" s="122">
        <f t="shared" si="0"/>
        <v>23</v>
      </c>
      <c r="C32" s="125">
        <v>1126642</v>
      </c>
      <c r="D32" s="125">
        <v>1780030</v>
      </c>
      <c r="E32" s="125"/>
      <c r="F32" s="122">
        <v>1540000</v>
      </c>
      <c r="G32" s="122">
        <v>33</v>
      </c>
      <c r="H32" s="122">
        <v>1540000</v>
      </c>
      <c r="I32" s="122">
        <v>70</v>
      </c>
      <c r="K32" s="123">
        <v>1584454</v>
      </c>
      <c r="L32" s="123">
        <v>2541366</v>
      </c>
      <c r="N32" s="122">
        <v>2200000</v>
      </c>
      <c r="O32" s="122">
        <v>41</v>
      </c>
      <c r="P32" s="122">
        <v>2200000</v>
      </c>
      <c r="Q32" s="122">
        <v>41</v>
      </c>
      <c r="S32" s="123">
        <v>849678</v>
      </c>
      <c r="T32" s="123">
        <v>2124981</v>
      </c>
      <c r="V32" s="122">
        <v>1540000</v>
      </c>
      <c r="W32" s="122">
        <v>61</v>
      </c>
      <c r="X32" s="122">
        <v>1540000</v>
      </c>
      <c r="Y32" s="122">
        <v>50</v>
      </c>
    </row>
    <row r="33" spans="1:25" x14ac:dyDescent="0.25">
      <c r="A33" s="124" t="s">
        <v>677</v>
      </c>
      <c r="B33" s="122">
        <f t="shared" si="0"/>
        <v>24</v>
      </c>
      <c r="C33" s="125">
        <v>1262614</v>
      </c>
      <c r="D33" s="125">
        <v>868250</v>
      </c>
      <c r="E33" s="125"/>
      <c r="F33" s="122">
        <v>1610000</v>
      </c>
      <c r="G33" s="122">
        <v>40</v>
      </c>
      <c r="H33" s="122">
        <v>1610000</v>
      </c>
      <c r="I33" s="122">
        <v>57</v>
      </c>
      <c r="K33" s="123">
        <v>3254408</v>
      </c>
      <c r="L33" s="123">
        <v>2813853</v>
      </c>
      <c r="N33" s="122">
        <v>2300000</v>
      </c>
      <c r="O33" s="122">
        <v>41</v>
      </c>
      <c r="P33" s="122">
        <v>2300000</v>
      </c>
      <c r="Q33" s="122">
        <v>39</v>
      </c>
      <c r="S33" s="123">
        <v>1153305</v>
      </c>
      <c r="T33" s="123">
        <v>1201459</v>
      </c>
      <c r="V33" s="122">
        <v>1610000</v>
      </c>
      <c r="W33" s="122">
        <v>59</v>
      </c>
      <c r="X33" s="122">
        <v>1610000</v>
      </c>
      <c r="Y33" s="122">
        <v>41</v>
      </c>
    </row>
    <row r="34" spans="1:25" x14ac:dyDescent="0.25">
      <c r="A34" s="124" t="s">
        <v>677</v>
      </c>
      <c r="B34" s="122">
        <f t="shared" si="0"/>
        <v>25</v>
      </c>
      <c r="C34" s="125">
        <v>726333</v>
      </c>
      <c r="D34" s="125">
        <v>3360849</v>
      </c>
      <c r="E34" s="125"/>
      <c r="F34" s="122">
        <v>1680000</v>
      </c>
      <c r="G34" s="122">
        <v>42</v>
      </c>
      <c r="H34" s="122">
        <v>1680000</v>
      </c>
      <c r="I34" s="122">
        <v>52</v>
      </c>
      <c r="K34" s="123">
        <v>1600525</v>
      </c>
      <c r="L34" s="123">
        <v>2717741</v>
      </c>
      <c r="N34" s="122">
        <v>2400000</v>
      </c>
      <c r="O34" s="122">
        <v>42</v>
      </c>
      <c r="P34" s="122">
        <v>2400000</v>
      </c>
      <c r="Q34" s="122">
        <v>34</v>
      </c>
      <c r="S34" s="123">
        <v>1157154</v>
      </c>
      <c r="T34" s="123">
        <v>1050648</v>
      </c>
      <c r="V34" s="122">
        <v>1680000</v>
      </c>
      <c r="W34" s="122">
        <v>40</v>
      </c>
      <c r="X34" s="122">
        <v>1680000</v>
      </c>
      <c r="Y34" s="122">
        <v>56</v>
      </c>
    </row>
    <row r="35" spans="1:25" x14ac:dyDescent="0.25">
      <c r="A35" s="124" t="s">
        <v>677</v>
      </c>
      <c r="B35" s="122">
        <f t="shared" si="0"/>
        <v>26</v>
      </c>
      <c r="C35" s="125">
        <v>1332262</v>
      </c>
      <c r="D35" s="125">
        <v>1369729</v>
      </c>
      <c r="E35" s="125"/>
      <c r="F35" s="122">
        <v>1750000</v>
      </c>
      <c r="G35" s="122">
        <v>29</v>
      </c>
      <c r="H35" s="122">
        <v>1750000</v>
      </c>
      <c r="I35" s="122">
        <v>44</v>
      </c>
      <c r="K35" s="123">
        <v>1507938</v>
      </c>
      <c r="L35" s="123">
        <v>1560491</v>
      </c>
      <c r="N35" s="122">
        <v>2500000</v>
      </c>
      <c r="O35" s="122">
        <v>36</v>
      </c>
      <c r="P35" s="122">
        <v>2500000</v>
      </c>
      <c r="Q35" s="122">
        <v>35</v>
      </c>
      <c r="S35" s="123">
        <v>982250</v>
      </c>
      <c r="T35" s="123">
        <v>1985908</v>
      </c>
      <c r="V35" s="122">
        <v>1750000</v>
      </c>
      <c r="W35" s="122">
        <v>67</v>
      </c>
      <c r="X35" s="122">
        <v>1750000</v>
      </c>
      <c r="Y35" s="122">
        <v>50</v>
      </c>
    </row>
    <row r="36" spans="1:25" x14ac:dyDescent="0.25">
      <c r="A36" s="124" t="s">
        <v>677</v>
      </c>
      <c r="B36" s="122">
        <f t="shared" si="0"/>
        <v>27</v>
      </c>
      <c r="C36" s="125">
        <v>766855</v>
      </c>
      <c r="D36" s="125">
        <v>1752672</v>
      </c>
      <c r="E36" s="125"/>
      <c r="F36" s="122">
        <v>1820000</v>
      </c>
      <c r="G36" s="122">
        <v>28</v>
      </c>
      <c r="H36" s="122">
        <v>1820000</v>
      </c>
      <c r="I36" s="122">
        <v>38</v>
      </c>
      <c r="K36" s="123">
        <v>1406231</v>
      </c>
      <c r="L36" s="123">
        <v>1482126</v>
      </c>
      <c r="N36" s="122">
        <v>2600000</v>
      </c>
      <c r="O36" s="122">
        <v>24</v>
      </c>
      <c r="P36" s="122">
        <v>2600000</v>
      </c>
      <c r="Q36" s="122">
        <v>43</v>
      </c>
      <c r="S36" s="123">
        <v>983892</v>
      </c>
      <c r="T36" s="123">
        <v>1381681</v>
      </c>
      <c r="V36" s="122">
        <v>1820000</v>
      </c>
      <c r="W36" s="122">
        <v>67</v>
      </c>
      <c r="X36" s="122">
        <v>1820000</v>
      </c>
      <c r="Y36" s="122">
        <v>47</v>
      </c>
    </row>
    <row r="37" spans="1:25" x14ac:dyDescent="0.25">
      <c r="A37" s="124" t="s">
        <v>677</v>
      </c>
      <c r="B37" s="122">
        <f t="shared" si="0"/>
        <v>28</v>
      </c>
      <c r="C37" s="125">
        <v>548046</v>
      </c>
      <c r="D37" s="125">
        <v>4286764</v>
      </c>
      <c r="E37" s="125"/>
      <c r="F37" s="122">
        <v>1890000</v>
      </c>
      <c r="G37" s="122">
        <v>37</v>
      </c>
      <c r="H37" s="122">
        <v>1890000</v>
      </c>
      <c r="I37" s="122">
        <v>37</v>
      </c>
      <c r="K37" s="123">
        <v>3377089</v>
      </c>
      <c r="L37" s="123">
        <v>1538719</v>
      </c>
      <c r="N37" s="122">
        <v>2700000</v>
      </c>
      <c r="O37" s="122">
        <v>40</v>
      </c>
      <c r="P37" s="122">
        <v>2700000</v>
      </c>
      <c r="Q37" s="122">
        <v>34</v>
      </c>
      <c r="S37" s="123">
        <v>1190371</v>
      </c>
      <c r="T37" s="123">
        <v>931299</v>
      </c>
      <c r="V37" s="122">
        <v>1890000</v>
      </c>
      <c r="W37" s="122">
        <v>68</v>
      </c>
      <c r="X37" s="122">
        <v>1890000</v>
      </c>
      <c r="Y37" s="122">
        <v>45</v>
      </c>
    </row>
    <row r="38" spans="1:25" x14ac:dyDescent="0.25">
      <c r="A38" s="124" t="s">
        <v>677</v>
      </c>
      <c r="B38" s="122">
        <f t="shared" si="0"/>
        <v>29</v>
      </c>
      <c r="C38" s="125">
        <v>220645</v>
      </c>
      <c r="D38" s="125">
        <v>1055874</v>
      </c>
      <c r="E38" s="125"/>
      <c r="F38" s="122">
        <v>1960000</v>
      </c>
      <c r="G38" s="122">
        <v>32</v>
      </c>
      <c r="H38" s="122">
        <v>1960000</v>
      </c>
      <c r="I38" s="122">
        <v>24</v>
      </c>
      <c r="K38" s="123">
        <v>1644839</v>
      </c>
      <c r="L38" s="123">
        <v>2294862</v>
      </c>
      <c r="N38" s="122">
        <v>2800000</v>
      </c>
      <c r="O38" s="122">
        <v>56</v>
      </c>
      <c r="P38" s="122">
        <v>2800000</v>
      </c>
      <c r="Q38" s="122">
        <v>46</v>
      </c>
      <c r="S38" s="123">
        <v>770900</v>
      </c>
      <c r="T38" s="123">
        <v>1926064</v>
      </c>
      <c r="V38" s="122">
        <v>1960000</v>
      </c>
      <c r="W38" s="122">
        <v>71</v>
      </c>
      <c r="X38" s="122">
        <v>1960000</v>
      </c>
      <c r="Y38" s="122">
        <v>49</v>
      </c>
    </row>
    <row r="39" spans="1:25" x14ac:dyDescent="0.25">
      <c r="A39" s="124" t="s">
        <v>677</v>
      </c>
      <c r="B39" s="122">
        <f t="shared" si="0"/>
        <v>30</v>
      </c>
      <c r="C39" s="125">
        <v>807295</v>
      </c>
      <c r="D39" s="125">
        <v>1038029</v>
      </c>
      <c r="E39" s="125"/>
      <c r="F39" s="122">
        <v>2030000</v>
      </c>
      <c r="G39" s="122">
        <v>14</v>
      </c>
      <c r="H39" s="122">
        <v>2030000</v>
      </c>
      <c r="I39" s="122">
        <v>14</v>
      </c>
      <c r="K39" s="123">
        <v>2432416</v>
      </c>
      <c r="L39" s="123">
        <v>1641926</v>
      </c>
      <c r="N39" s="122">
        <v>2900000</v>
      </c>
      <c r="O39" s="122">
        <v>56</v>
      </c>
      <c r="P39" s="122">
        <v>2900000</v>
      </c>
      <c r="Q39" s="122">
        <v>50</v>
      </c>
      <c r="S39" s="123">
        <v>1693854</v>
      </c>
      <c r="T39" s="123">
        <v>2100665</v>
      </c>
      <c r="V39" s="122">
        <v>2030000</v>
      </c>
      <c r="W39" s="122">
        <v>86</v>
      </c>
      <c r="X39" s="122">
        <v>2030000</v>
      </c>
      <c r="Y39" s="122">
        <v>58</v>
      </c>
    </row>
    <row r="40" spans="1:25" x14ac:dyDescent="0.25">
      <c r="A40" s="124" t="s">
        <v>677</v>
      </c>
      <c r="B40" s="122">
        <f t="shared" si="0"/>
        <v>31</v>
      </c>
      <c r="C40" s="125">
        <v>918187</v>
      </c>
      <c r="D40" s="125">
        <v>1238412</v>
      </c>
      <c r="E40" s="125"/>
      <c r="F40" s="122">
        <v>2100000</v>
      </c>
      <c r="G40" s="122">
        <v>9</v>
      </c>
      <c r="H40" s="122">
        <v>2100000</v>
      </c>
      <c r="I40" s="122">
        <v>13</v>
      </c>
      <c r="K40" s="123">
        <v>1573884</v>
      </c>
      <c r="L40" s="123">
        <v>1450772</v>
      </c>
      <c r="N40" s="122">
        <v>3000000</v>
      </c>
      <c r="O40" s="122">
        <v>72</v>
      </c>
      <c r="P40" s="122">
        <v>3000000</v>
      </c>
      <c r="Q40" s="122">
        <v>62</v>
      </c>
      <c r="S40" s="123">
        <v>1742230</v>
      </c>
      <c r="T40" s="123">
        <v>2048539</v>
      </c>
      <c r="V40" s="122">
        <v>2100000</v>
      </c>
      <c r="W40" s="122">
        <v>78</v>
      </c>
      <c r="X40" s="122">
        <v>2100000</v>
      </c>
      <c r="Y40" s="122">
        <v>57</v>
      </c>
    </row>
    <row r="41" spans="1:25" x14ac:dyDescent="0.25">
      <c r="A41" s="124" t="s">
        <v>677</v>
      </c>
      <c r="B41" s="122">
        <f t="shared" si="0"/>
        <v>32</v>
      </c>
      <c r="C41" s="125">
        <v>876037</v>
      </c>
      <c r="D41" s="125">
        <v>1423232</v>
      </c>
      <c r="E41" s="125"/>
      <c r="F41" s="122">
        <v>2170000</v>
      </c>
      <c r="G41" s="122">
        <v>4</v>
      </c>
      <c r="H41" s="122">
        <v>2170000</v>
      </c>
      <c r="I41" s="122">
        <v>6</v>
      </c>
      <c r="K41" s="123">
        <v>1433560</v>
      </c>
      <c r="L41" s="123">
        <v>2783694</v>
      </c>
      <c r="N41" s="122">
        <v>3100000</v>
      </c>
      <c r="O41" s="122">
        <v>40</v>
      </c>
      <c r="P41" s="122">
        <v>3100000</v>
      </c>
      <c r="Q41" s="122">
        <v>37</v>
      </c>
      <c r="S41" s="123">
        <v>2112939</v>
      </c>
      <c r="T41" s="123">
        <v>2083495</v>
      </c>
      <c r="V41" s="122">
        <v>2170000</v>
      </c>
      <c r="W41" s="122">
        <v>68</v>
      </c>
      <c r="X41" s="122">
        <v>2170000</v>
      </c>
      <c r="Y41" s="122">
        <v>68</v>
      </c>
    </row>
    <row r="42" spans="1:25" x14ac:dyDescent="0.25">
      <c r="A42" s="124" t="s">
        <v>677</v>
      </c>
      <c r="B42" s="122">
        <f t="shared" si="0"/>
        <v>33</v>
      </c>
      <c r="C42" s="125">
        <v>906055</v>
      </c>
      <c r="D42" s="125">
        <v>1045578</v>
      </c>
      <c r="E42" s="125"/>
      <c r="F42" s="122">
        <v>2240000</v>
      </c>
      <c r="G42" s="122">
        <v>5</v>
      </c>
      <c r="H42" s="122">
        <v>2240000</v>
      </c>
      <c r="I42" s="122">
        <v>7</v>
      </c>
      <c r="K42" s="123">
        <v>2948994</v>
      </c>
      <c r="L42" s="123">
        <v>1783403</v>
      </c>
      <c r="N42" s="122">
        <v>3200000</v>
      </c>
      <c r="O42" s="122">
        <v>29</v>
      </c>
      <c r="P42" s="122">
        <v>3200000</v>
      </c>
      <c r="Q42" s="122">
        <v>47</v>
      </c>
      <c r="S42" s="123">
        <v>1148828</v>
      </c>
      <c r="T42" s="123">
        <v>2086217</v>
      </c>
      <c r="V42" s="122">
        <v>2240000</v>
      </c>
      <c r="W42" s="122">
        <v>60</v>
      </c>
      <c r="X42" s="122">
        <v>2240000</v>
      </c>
      <c r="Y42" s="122">
        <v>69</v>
      </c>
    </row>
    <row r="43" spans="1:25" x14ac:dyDescent="0.25">
      <c r="A43" s="124" t="s">
        <v>677</v>
      </c>
      <c r="B43" s="122">
        <f t="shared" si="0"/>
        <v>34</v>
      </c>
      <c r="C43" s="125">
        <v>2058157</v>
      </c>
      <c r="D43" s="125">
        <v>1277186</v>
      </c>
      <c r="E43" s="125"/>
      <c r="F43" s="122">
        <v>2310000</v>
      </c>
      <c r="G43" s="122">
        <v>2</v>
      </c>
      <c r="H43" s="122">
        <v>2310000</v>
      </c>
      <c r="I43" s="122">
        <v>4</v>
      </c>
      <c r="K43" s="123">
        <v>1076433</v>
      </c>
      <c r="L43" s="123">
        <v>2101203</v>
      </c>
      <c r="N43" s="122">
        <v>3300000</v>
      </c>
      <c r="O43" s="122">
        <v>34</v>
      </c>
      <c r="P43" s="122">
        <v>3300000</v>
      </c>
      <c r="Q43" s="122">
        <v>51</v>
      </c>
      <c r="S43" s="123">
        <v>900648</v>
      </c>
      <c r="T43" s="123">
        <v>2108766</v>
      </c>
      <c r="V43" s="122">
        <v>2310000</v>
      </c>
      <c r="W43" s="122">
        <v>48</v>
      </c>
      <c r="X43" s="122">
        <v>2310000</v>
      </c>
      <c r="Y43" s="122">
        <v>47</v>
      </c>
    </row>
    <row r="44" spans="1:25" x14ac:dyDescent="0.25">
      <c r="A44" s="124" t="s">
        <v>677</v>
      </c>
      <c r="B44" s="122">
        <f t="shared" si="0"/>
        <v>35</v>
      </c>
      <c r="C44" s="125">
        <v>1913532</v>
      </c>
      <c r="D44" s="125">
        <v>1442279</v>
      </c>
      <c r="E44" s="125"/>
      <c r="F44" s="122">
        <v>2380000</v>
      </c>
      <c r="G44" s="122">
        <v>2</v>
      </c>
      <c r="H44" s="122">
        <v>2380000</v>
      </c>
      <c r="I44" s="122">
        <v>3</v>
      </c>
      <c r="K44" s="123">
        <v>1757138</v>
      </c>
      <c r="L44" s="123">
        <v>1104309</v>
      </c>
      <c r="N44" s="122">
        <v>3400000</v>
      </c>
      <c r="O44" s="122">
        <v>37</v>
      </c>
      <c r="P44" s="122">
        <v>3400000</v>
      </c>
      <c r="Q44" s="122">
        <v>45</v>
      </c>
      <c r="S44" s="123">
        <v>630150</v>
      </c>
      <c r="T44" s="123">
        <v>1828116</v>
      </c>
      <c r="V44" s="122">
        <v>2380000</v>
      </c>
      <c r="W44" s="122">
        <v>30</v>
      </c>
      <c r="X44" s="122">
        <v>2380000</v>
      </c>
      <c r="Y44" s="122">
        <v>35</v>
      </c>
    </row>
    <row r="45" spans="1:25" x14ac:dyDescent="0.25">
      <c r="A45" s="124" t="s">
        <v>677</v>
      </c>
      <c r="B45" s="122">
        <f t="shared" si="0"/>
        <v>36</v>
      </c>
      <c r="C45" s="125">
        <v>751006</v>
      </c>
      <c r="D45" s="125">
        <v>1657244</v>
      </c>
      <c r="E45" s="125"/>
      <c r="F45" s="122">
        <v>2450000</v>
      </c>
      <c r="G45" s="122">
        <v>5</v>
      </c>
      <c r="H45" s="122">
        <v>2450000</v>
      </c>
      <c r="I45" s="122">
        <v>1</v>
      </c>
      <c r="K45" s="123">
        <v>2065325</v>
      </c>
      <c r="L45" s="123">
        <v>2833268</v>
      </c>
      <c r="N45" s="122">
        <v>3500000</v>
      </c>
      <c r="O45" s="122">
        <v>17</v>
      </c>
      <c r="P45" s="122">
        <v>3500000</v>
      </c>
      <c r="Q45" s="122">
        <v>40</v>
      </c>
      <c r="S45" s="123">
        <v>1182721</v>
      </c>
      <c r="T45" s="123">
        <v>2687671</v>
      </c>
      <c r="V45" s="122">
        <v>2450000</v>
      </c>
      <c r="W45" s="122">
        <v>30</v>
      </c>
      <c r="X45" s="122">
        <v>2450000</v>
      </c>
      <c r="Y45" s="122">
        <v>29</v>
      </c>
    </row>
    <row r="46" spans="1:25" x14ac:dyDescent="0.25">
      <c r="A46" s="124" t="s">
        <v>677</v>
      </c>
      <c r="B46" s="122">
        <f t="shared" si="0"/>
        <v>37</v>
      </c>
      <c r="C46" s="125">
        <v>1019995</v>
      </c>
      <c r="D46" s="125">
        <v>1622414</v>
      </c>
      <c r="E46" s="125"/>
      <c r="F46" s="122">
        <v>2520000</v>
      </c>
      <c r="G46" s="122">
        <v>0</v>
      </c>
      <c r="H46" s="122">
        <v>2520000</v>
      </c>
      <c r="I46" s="122">
        <v>0</v>
      </c>
      <c r="K46" s="123">
        <v>2073057</v>
      </c>
      <c r="L46" s="123">
        <v>1285912</v>
      </c>
      <c r="N46" s="122">
        <v>3600000</v>
      </c>
      <c r="O46" s="122">
        <v>15</v>
      </c>
      <c r="P46" s="122">
        <v>3600000</v>
      </c>
      <c r="Q46" s="122">
        <v>30</v>
      </c>
      <c r="S46" s="123">
        <v>2430123</v>
      </c>
      <c r="T46" s="123">
        <v>2084098</v>
      </c>
      <c r="V46" s="122">
        <v>2520000</v>
      </c>
      <c r="W46" s="122">
        <v>16</v>
      </c>
      <c r="X46" s="122">
        <v>2520000</v>
      </c>
      <c r="Y46" s="122">
        <v>29</v>
      </c>
    </row>
    <row r="47" spans="1:25" ht="16.5" thickBot="1" x14ac:dyDescent="0.3">
      <c r="A47" s="124" t="s">
        <v>677</v>
      </c>
      <c r="B47" s="122">
        <f t="shared" si="0"/>
        <v>38</v>
      </c>
      <c r="C47" s="125">
        <v>1020162</v>
      </c>
      <c r="D47" s="125">
        <v>681087</v>
      </c>
      <c r="E47" s="125"/>
      <c r="F47" s="126" t="s">
        <v>733</v>
      </c>
      <c r="G47" s="126">
        <v>17</v>
      </c>
      <c r="H47" s="126" t="s">
        <v>733</v>
      </c>
      <c r="I47" s="126">
        <v>21</v>
      </c>
      <c r="K47" s="123">
        <v>1746162</v>
      </c>
      <c r="L47" s="123">
        <v>1285764</v>
      </c>
      <c r="N47" s="122">
        <v>3700000</v>
      </c>
      <c r="O47" s="122">
        <v>12</v>
      </c>
      <c r="P47" s="122">
        <v>3700000</v>
      </c>
      <c r="Q47" s="122">
        <v>18</v>
      </c>
      <c r="S47" s="123">
        <v>994052</v>
      </c>
      <c r="T47" s="123">
        <v>1905426</v>
      </c>
      <c r="V47" s="122">
        <v>2590000</v>
      </c>
      <c r="W47" s="122">
        <v>10</v>
      </c>
      <c r="X47" s="122">
        <v>2590000</v>
      </c>
      <c r="Y47" s="122">
        <v>12</v>
      </c>
    </row>
    <row r="48" spans="1:25" x14ac:dyDescent="0.25">
      <c r="A48" s="124" t="s">
        <v>677</v>
      </c>
      <c r="B48" s="122">
        <f t="shared" si="0"/>
        <v>39</v>
      </c>
      <c r="C48" s="125">
        <v>980004</v>
      </c>
      <c r="D48" s="125">
        <v>1006664</v>
      </c>
      <c r="E48" s="125"/>
      <c r="K48" s="123">
        <v>1269328</v>
      </c>
      <c r="L48" s="123">
        <v>1726352</v>
      </c>
      <c r="N48" s="122">
        <v>3800000</v>
      </c>
      <c r="O48" s="122">
        <v>12</v>
      </c>
      <c r="P48" s="122">
        <v>3800000</v>
      </c>
      <c r="Q48" s="122">
        <v>7</v>
      </c>
      <c r="S48" s="123">
        <v>1078552</v>
      </c>
      <c r="T48" s="123">
        <v>2257499</v>
      </c>
      <c r="V48" s="122">
        <v>2660000</v>
      </c>
      <c r="W48" s="122">
        <v>7</v>
      </c>
      <c r="X48" s="122">
        <v>2660000</v>
      </c>
      <c r="Y48" s="122">
        <v>11</v>
      </c>
    </row>
    <row r="49" spans="1:25" x14ac:dyDescent="0.25">
      <c r="A49" s="124" t="s">
        <v>677</v>
      </c>
      <c r="B49" s="122">
        <f t="shared" si="0"/>
        <v>40</v>
      </c>
      <c r="C49" s="125">
        <v>996565</v>
      </c>
      <c r="D49" s="125">
        <v>1501694</v>
      </c>
      <c r="E49" s="125"/>
      <c r="K49" s="123">
        <v>1451730</v>
      </c>
      <c r="L49" s="123">
        <v>1896245</v>
      </c>
      <c r="N49" s="122">
        <v>3900000</v>
      </c>
      <c r="O49" s="122">
        <v>9</v>
      </c>
      <c r="P49" s="122">
        <v>3900000</v>
      </c>
      <c r="Q49" s="122">
        <v>7</v>
      </c>
      <c r="S49" s="123">
        <v>2415879</v>
      </c>
      <c r="T49" s="123">
        <v>1505642</v>
      </c>
      <c r="V49" s="122">
        <v>2730000</v>
      </c>
      <c r="W49" s="122">
        <v>1</v>
      </c>
      <c r="X49" s="122">
        <v>2730000</v>
      </c>
      <c r="Y49" s="122">
        <v>4</v>
      </c>
    </row>
    <row r="50" spans="1:25" x14ac:dyDescent="0.25">
      <c r="A50" s="124" t="s">
        <v>677</v>
      </c>
      <c r="B50" s="122">
        <f t="shared" si="0"/>
        <v>41</v>
      </c>
      <c r="C50" s="125">
        <v>2072337</v>
      </c>
      <c r="D50" s="125">
        <v>1476988</v>
      </c>
      <c r="E50" s="125"/>
      <c r="K50" s="123">
        <v>1237922</v>
      </c>
      <c r="L50" s="123">
        <v>1200031</v>
      </c>
      <c r="N50" s="122">
        <v>4000000</v>
      </c>
      <c r="O50" s="122">
        <v>2</v>
      </c>
      <c r="P50" s="122">
        <v>4000000</v>
      </c>
      <c r="Q50" s="122">
        <v>4</v>
      </c>
      <c r="S50" s="123">
        <v>1202933</v>
      </c>
      <c r="T50" s="123">
        <v>1406695</v>
      </c>
      <c r="V50" s="122">
        <v>2800000</v>
      </c>
      <c r="W50" s="122">
        <v>3</v>
      </c>
      <c r="X50" s="122">
        <v>2800000</v>
      </c>
      <c r="Y50" s="122">
        <v>2</v>
      </c>
    </row>
    <row r="51" spans="1:25" ht="16.5" thickBot="1" x14ac:dyDescent="0.3">
      <c r="A51" s="124" t="s">
        <v>677</v>
      </c>
      <c r="B51" s="122">
        <f t="shared" si="0"/>
        <v>42</v>
      </c>
      <c r="C51" s="125">
        <v>1095833</v>
      </c>
      <c r="D51" s="125">
        <v>568855</v>
      </c>
      <c r="E51" s="125"/>
      <c r="K51" s="123">
        <v>1458497</v>
      </c>
      <c r="L51" s="123">
        <v>1416159</v>
      </c>
      <c r="N51" s="122">
        <v>4100000</v>
      </c>
      <c r="O51" s="122">
        <v>0</v>
      </c>
      <c r="P51" s="122">
        <v>4100000</v>
      </c>
      <c r="Q51" s="122">
        <v>2</v>
      </c>
      <c r="S51" s="123">
        <v>1140448</v>
      </c>
      <c r="T51" s="123">
        <v>2216710</v>
      </c>
      <c r="V51" s="126" t="s">
        <v>733</v>
      </c>
      <c r="W51" s="126">
        <v>40</v>
      </c>
      <c r="X51" s="126" t="s">
        <v>733</v>
      </c>
      <c r="Y51" s="126">
        <v>34</v>
      </c>
    </row>
    <row r="52" spans="1:25" x14ac:dyDescent="0.25">
      <c r="A52" s="124" t="s">
        <v>677</v>
      </c>
      <c r="B52" s="122">
        <f t="shared" si="0"/>
        <v>43</v>
      </c>
      <c r="C52" s="125">
        <v>1846060</v>
      </c>
      <c r="D52" s="125">
        <v>778362</v>
      </c>
      <c r="E52" s="125"/>
      <c r="K52" s="123">
        <v>1404265</v>
      </c>
      <c r="L52" s="123">
        <v>3140816</v>
      </c>
      <c r="N52" s="122">
        <v>4200000</v>
      </c>
      <c r="O52" s="122">
        <v>2</v>
      </c>
      <c r="P52" s="122">
        <v>4200000</v>
      </c>
      <c r="Q52" s="122">
        <v>3</v>
      </c>
      <c r="S52" s="123">
        <v>2218496</v>
      </c>
      <c r="T52" s="123">
        <v>769075</v>
      </c>
    </row>
    <row r="53" spans="1:25" x14ac:dyDescent="0.25">
      <c r="A53" s="124" t="s">
        <v>677</v>
      </c>
      <c r="B53" s="122">
        <f t="shared" si="0"/>
        <v>44</v>
      </c>
      <c r="C53" s="125">
        <v>990426</v>
      </c>
      <c r="D53" s="125">
        <v>910580</v>
      </c>
      <c r="E53" s="125"/>
      <c r="K53" s="123">
        <v>1212468</v>
      </c>
      <c r="L53" s="123">
        <v>1691037</v>
      </c>
      <c r="N53" s="122">
        <v>4300000</v>
      </c>
      <c r="O53" s="122">
        <v>0</v>
      </c>
      <c r="P53" s="122">
        <v>4300000</v>
      </c>
      <c r="Q53" s="122">
        <v>6</v>
      </c>
      <c r="S53" s="123">
        <v>907204</v>
      </c>
      <c r="T53" s="123">
        <v>1674672</v>
      </c>
    </row>
    <row r="54" spans="1:25" x14ac:dyDescent="0.25">
      <c r="A54" s="124" t="s">
        <v>677</v>
      </c>
      <c r="B54" s="122">
        <f t="shared" si="0"/>
        <v>45</v>
      </c>
      <c r="C54" s="125">
        <v>1909916</v>
      </c>
      <c r="D54" s="125">
        <v>1483758</v>
      </c>
      <c r="E54" s="125"/>
      <c r="K54" s="123">
        <v>1238958</v>
      </c>
      <c r="L54" s="123">
        <v>2545017</v>
      </c>
      <c r="N54" s="122">
        <v>4400000</v>
      </c>
      <c r="O54" s="122">
        <v>4</v>
      </c>
      <c r="P54" s="122">
        <v>4400000</v>
      </c>
      <c r="Q54" s="122">
        <v>4</v>
      </c>
      <c r="S54" s="123">
        <v>1147966</v>
      </c>
      <c r="T54" s="123">
        <v>2064678</v>
      </c>
    </row>
    <row r="55" spans="1:25" x14ac:dyDescent="0.25">
      <c r="A55" s="124" t="s">
        <v>677</v>
      </c>
      <c r="B55" s="122">
        <f t="shared" si="0"/>
        <v>46</v>
      </c>
      <c r="C55" s="125">
        <v>1011318</v>
      </c>
      <c r="D55" s="125">
        <v>1568333</v>
      </c>
      <c r="E55" s="125"/>
      <c r="K55" s="123">
        <v>1457032</v>
      </c>
      <c r="L55" s="123">
        <v>1311197</v>
      </c>
      <c r="N55" s="122">
        <v>4500000</v>
      </c>
      <c r="O55" s="122">
        <v>2</v>
      </c>
      <c r="P55" s="122">
        <v>4500000</v>
      </c>
      <c r="Q55" s="122">
        <v>3</v>
      </c>
      <c r="S55" s="123">
        <v>1117501</v>
      </c>
      <c r="T55" s="123">
        <v>1091560</v>
      </c>
    </row>
    <row r="56" spans="1:25" x14ac:dyDescent="0.25">
      <c r="A56" s="124" t="s">
        <v>677</v>
      </c>
      <c r="B56" s="122">
        <f t="shared" si="0"/>
        <v>47</v>
      </c>
      <c r="C56" s="125">
        <v>855422</v>
      </c>
      <c r="D56" s="125">
        <v>1580417</v>
      </c>
      <c r="E56" s="125"/>
      <c r="K56" s="123">
        <v>2246134</v>
      </c>
      <c r="L56" s="123">
        <v>2733585</v>
      </c>
      <c r="N56" s="122">
        <v>4600000</v>
      </c>
      <c r="O56" s="122">
        <v>3</v>
      </c>
      <c r="P56" s="122">
        <v>4600000</v>
      </c>
      <c r="Q56" s="122">
        <v>4</v>
      </c>
      <c r="S56" s="123">
        <v>1128382</v>
      </c>
      <c r="T56" s="123">
        <v>1406585</v>
      </c>
    </row>
    <row r="57" spans="1:25" x14ac:dyDescent="0.25">
      <c r="A57" s="124" t="s">
        <v>677</v>
      </c>
      <c r="B57" s="122">
        <f t="shared" si="0"/>
        <v>48</v>
      </c>
      <c r="C57" s="125">
        <v>968271</v>
      </c>
      <c r="D57" s="125">
        <v>501938</v>
      </c>
      <c r="E57" s="125"/>
      <c r="K57" s="123">
        <v>3098477</v>
      </c>
      <c r="L57" s="123">
        <v>1277767</v>
      </c>
      <c r="N57" s="122">
        <v>4700000</v>
      </c>
      <c r="O57" s="122">
        <v>2</v>
      </c>
      <c r="P57" s="122">
        <v>4700000</v>
      </c>
      <c r="Q57" s="122">
        <v>2</v>
      </c>
      <c r="S57" s="123">
        <v>1902396</v>
      </c>
      <c r="T57" s="123">
        <v>1291788</v>
      </c>
    </row>
    <row r="58" spans="1:25" x14ac:dyDescent="0.25">
      <c r="A58" s="124" t="s">
        <v>677</v>
      </c>
      <c r="B58" s="122">
        <f t="shared" si="0"/>
        <v>49</v>
      </c>
      <c r="C58" s="125">
        <v>1846061</v>
      </c>
      <c r="D58" s="125">
        <v>1529825</v>
      </c>
      <c r="E58" s="125"/>
      <c r="K58" s="123">
        <v>2905371</v>
      </c>
      <c r="L58" s="123">
        <v>2583471</v>
      </c>
      <c r="N58" s="122">
        <v>4800000</v>
      </c>
      <c r="O58" s="122">
        <v>0</v>
      </c>
      <c r="P58" s="122">
        <v>4800000</v>
      </c>
      <c r="Q58" s="122">
        <v>0</v>
      </c>
      <c r="S58" s="123">
        <v>2355135</v>
      </c>
      <c r="T58" s="123">
        <v>1939326</v>
      </c>
    </row>
    <row r="59" spans="1:25" ht="16.5" thickBot="1" x14ac:dyDescent="0.3">
      <c r="A59" s="124" t="s">
        <v>677</v>
      </c>
      <c r="B59" s="122">
        <f t="shared" si="0"/>
        <v>50</v>
      </c>
      <c r="C59" s="125">
        <v>898916</v>
      </c>
      <c r="D59" s="125">
        <v>815157</v>
      </c>
      <c r="E59" s="125"/>
      <c r="K59" s="123">
        <v>1936586</v>
      </c>
      <c r="L59" s="123">
        <v>1379317</v>
      </c>
      <c r="N59" s="126" t="s">
        <v>733</v>
      </c>
      <c r="O59" s="126">
        <v>19</v>
      </c>
      <c r="P59" s="126" t="s">
        <v>733</v>
      </c>
      <c r="Q59" s="126">
        <v>27</v>
      </c>
      <c r="S59" s="123">
        <v>754802</v>
      </c>
      <c r="T59" s="123">
        <v>2244247</v>
      </c>
    </row>
    <row r="60" spans="1:25" x14ac:dyDescent="0.25">
      <c r="A60" s="124" t="s">
        <v>677</v>
      </c>
      <c r="B60" s="122">
        <f t="shared" si="0"/>
        <v>51</v>
      </c>
      <c r="C60" s="125">
        <v>2115944</v>
      </c>
      <c r="D60" s="125">
        <v>734028</v>
      </c>
      <c r="E60" s="125"/>
      <c r="K60" s="123">
        <v>1383281</v>
      </c>
      <c r="L60" s="123">
        <v>1219553</v>
      </c>
      <c r="S60" s="123">
        <v>947912</v>
      </c>
      <c r="T60" s="123">
        <v>1090602</v>
      </c>
    </row>
    <row r="61" spans="1:25" x14ac:dyDescent="0.25">
      <c r="A61" s="124" t="s">
        <v>677</v>
      </c>
      <c r="B61" s="122">
        <f t="shared" si="0"/>
        <v>52</v>
      </c>
      <c r="C61" s="125">
        <v>897487</v>
      </c>
      <c r="D61" s="125">
        <v>765625</v>
      </c>
      <c r="E61" s="125"/>
      <c r="K61" s="123">
        <v>1312670</v>
      </c>
      <c r="L61" s="123">
        <v>2773297</v>
      </c>
      <c r="S61" s="123">
        <v>2411881</v>
      </c>
      <c r="T61" s="123">
        <v>1065716</v>
      </c>
    </row>
    <row r="62" spans="1:25" x14ac:dyDescent="0.25">
      <c r="A62" s="124" t="s">
        <v>677</v>
      </c>
      <c r="B62" s="122">
        <f t="shared" si="0"/>
        <v>53</v>
      </c>
      <c r="C62" s="125">
        <v>967503</v>
      </c>
      <c r="D62" s="125">
        <v>1677920</v>
      </c>
      <c r="E62" s="125"/>
      <c r="K62" s="123">
        <v>2629764</v>
      </c>
      <c r="L62" s="123">
        <v>1777628</v>
      </c>
      <c r="S62" s="123">
        <v>1671021</v>
      </c>
      <c r="T62" s="123">
        <v>1182075</v>
      </c>
    </row>
    <row r="63" spans="1:25" x14ac:dyDescent="0.25">
      <c r="A63" s="124" t="s">
        <v>677</v>
      </c>
      <c r="B63" s="122">
        <f t="shared" si="0"/>
        <v>54</v>
      </c>
      <c r="C63" s="125">
        <v>922071</v>
      </c>
      <c r="D63" s="125">
        <v>746580</v>
      </c>
      <c r="E63" s="125"/>
      <c r="K63" s="123">
        <v>1286012</v>
      </c>
      <c r="L63" s="123">
        <v>2878130</v>
      </c>
      <c r="S63" s="123">
        <v>1855967</v>
      </c>
      <c r="T63" s="123">
        <v>989762</v>
      </c>
    </row>
    <row r="64" spans="1:25" x14ac:dyDescent="0.25">
      <c r="A64" s="124" t="s">
        <v>677</v>
      </c>
      <c r="B64" s="122">
        <f t="shared" si="0"/>
        <v>55</v>
      </c>
      <c r="C64" s="125">
        <v>1331115</v>
      </c>
      <c r="D64" s="125">
        <v>1493515</v>
      </c>
      <c r="E64" s="125"/>
      <c r="K64" s="123">
        <v>2881337</v>
      </c>
      <c r="L64" s="123">
        <v>1450509</v>
      </c>
      <c r="S64" s="123">
        <v>1235244</v>
      </c>
      <c r="T64" s="123">
        <v>1828271</v>
      </c>
    </row>
    <row r="65" spans="1:20" x14ac:dyDescent="0.25">
      <c r="A65" s="124" t="s">
        <v>677</v>
      </c>
      <c r="B65" s="122">
        <f t="shared" si="0"/>
        <v>56</v>
      </c>
      <c r="C65" s="125">
        <v>1010761</v>
      </c>
      <c r="D65" s="125">
        <v>988340</v>
      </c>
      <c r="E65" s="125"/>
      <c r="K65" s="123">
        <v>1545806</v>
      </c>
      <c r="L65" s="123">
        <v>1476741</v>
      </c>
      <c r="S65" s="123">
        <v>2402306</v>
      </c>
      <c r="T65" s="123">
        <v>1755014</v>
      </c>
    </row>
    <row r="66" spans="1:20" x14ac:dyDescent="0.25">
      <c r="A66" s="124" t="s">
        <v>677</v>
      </c>
      <c r="B66" s="122">
        <f t="shared" si="0"/>
        <v>57</v>
      </c>
      <c r="C66" s="125">
        <v>1993236</v>
      </c>
      <c r="D66" s="125">
        <v>1625912</v>
      </c>
      <c r="E66" s="125"/>
      <c r="K66" s="123">
        <v>3215844</v>
      </c>
      <c r="L66" s="123">
        <v>3143668</v>
      </c>
      <c r="S66" s="123">
        <v>2455398</v>
      </c>
      <c r="T66" s="123">
        <v>1942027</v>
      </c>
    </row>
    <row r="67" spans="1:20" x14ac:dyDescent="0.25">
      <c r="A67" s="124" t="s">
        <v>677</v>
      </c>
      <c r="B67" s="122">
        <f t="shared" si="0"/>
        <v>58</v>
      </c>
      <c r="C67" s="125">
        <v>1746558</v>
      </c>
      <c r="D67" s="125">
        <v>1692676</v>
      </c>
      <c r="E67" s="125"/>
      <c r="K67" s="123">
        <v>1750401</v>
      </c>
      <c r="L67" s="123">
        <v>2252433</v>
      </c>
      <c r="S67" s="123">
        <v>1380319</v>
      </c>
      <c r="T67" s="123">
        <v>2055018</v>
      </c>
    </row>
    <row r="68" spans="1:20" x14ac:dyDescent="0.25">
      <c r="A68" s="124" t="s">
        <v>677</v>
      </c>
      <c r="B68" s="122">
        <f t="shared" si="0"/>
        <v>59</v>
      </c>
      <c r="C68" s="125">
        <v>3263678</v>
      </c>
      <c r="D68" s="125">
        <v>3619321</v>
      </c>
      <c r="E68" s="125"/>
      <c r="K68" s="123">
        <v>2929710</v>
      </c>
      <c r="L68" s="123">
        <v>1337687</v>
      </c>
      <c r="S68" s="123">
        <v>1709995</v>
      </c>
      <c r="T68" s="123">
        <v>2045060</v>
      </c>
    </row>
    <row r="69" spans="1:20" x14ac:dyDescent="0.25">
      <c r="A69" s="124" t="s">
        <v>677</v>
      </c>
      <c r="B69" s="122">
        <f t="shared" si="0"/>
        <v>60</v>
      </c>
      <c r="C69" s="125">
        <v>933681</v>
      </c>
      <c r="D69" s="125">
        <v>1633440</v>
      </c>
      <c r="E69" s="125"/>
      <c r="K69" s="123">
        <v>3590244</v>
      </c>
      <c r="L69" s="123">
        <v>1781398</v>
      </c>
      <c r="S69" s="123">
        <v>1384658</v>
      </c>
      <c r="T69" s="123">
        <v>1017273</v>
      </c>
    </row>
    <row r="70" spans="1:20" x14ac:dyDescent="0.25">
      <c r="A70" s="124" t="s">
        <v>677</v>
      </c>
      <c r="B70" s="122">
        <f t="shared" si="0"/>
        <v>61</v>
      </c>
      <c r="C70" s="125">
        <v>1272053</v>
      </c>
      <c r="D70" s="125">
        <v>820564</v>
      </c>
      <c r="E70" s="125"/>
      <c r="K70" s="123">
        <v>2472673</v>
      </c>
      <c r="L70" s="123">
        <v>3305449</v>
      </c>
      <c r="S70" s="123">
        <v>1807517</v>
      </c>
      <c r="T70" s="123">
        <v>738167</v>
      </c>
    </row>
    <row r="71" spans="1:20" x14ac:dyDescent="0.25">
      <c r="A71" s="124" t="s">
        <v>677</v>
      </c>
      <c r="B71" s="122">
        <f t="shared" si="0"/>
        <v>62</v>
      </c>
      <c r="C71" s="125">
        <v>946290</v>
      </c>
      <c r="D71" s="125">
        <v>1452848</v>
      </c>
      <c r="E71" s="125"/>
      <c r="K71" s="123">
        <v>3857248</v>
      </c>
      <c r="L71" s="123">
        <v>3033868</v>
      </c>
      <c r="S71" s="123">
        <v>1407016</v>
      </c>
      <c r="T71" s="123">
        <v>935783</v>
      </c>
    </row>
    <row r="72" spans="1:20" x14ac:dyDescent="0.25">
      <c r="A72" s="124" t="s">
        <v>677</v>
      </c>
      <c r="B72" s="122">
        <f t="shared" si="0"/>
        <v>63</v>
      </c>
      <c r="C72" s="125">
        <v>997492</v>
      </c>
      <c r="D72" s="125">
        <v>1800357</v>
      </c>
      <c r="E72" s="125"/>
      <c r="K72" s="123">
        <v>1086779</v>
      </c>
      <c r="L72" s="123">
        <v>3139974</v>
      </c>
      <c r="S72" s="123">
        <v>1999145</v>
      </c>
      <c r="T72" s="123">
        <v>1397458</v>
      </c>
    </row>
    <row r="73" spans="1:20" x14ac:dyDescent="0.25">
      <c r="A73" s="124" t="s">
        <v>677</v>
      </c>
      <c r="B73" s="122">
        <f t="shared" si="0"/>
        <v>64</v>
      </c>
      <c r="C73" s="125">
        <v>1637577</v>
      </c>
      <c r="D73" s="125">
        <v>1373526</v>
      </c>
      <c r="E73" s="125"/>
      <c r="K73" s="123">
        <v>2832491</v>
      </c>
      <c r="L73" s="123">
        <v>934243</v>
      </c>
      <c r="S73" s="123">
        <v>2199380</v>
      </c>
      <c r="T73" s="123">
        <v>929875</v>
      </c>
    </row>
    <row r="74" spans="1:20" x14ac:dyDescent="0.25">
      <c r="A74" s="124" t="s">
        <v>677</v>
      </c>
      <c r="B74" s="122">
        <f t="shared" si="0"/>
        <v>65</v>
      </c>
      <c r="C74" s="125">
        <v>968513</v>
      </c>
      <c r="D74" s="125">
        <v>1577161</v>
      </c>
      <c r="E74" s="125"/>
      <c r="K74" s="123">
        <v>3433275</v>
      </c>
      <c r="L74" s="123">
        <v>1577521</v>
      </c>
      <c r="S74" s="123">
        <v>2038671</v>
      </c>
      <c r="T74" s="123">
        <v>2082995</v>
      </c>
    </row>
    <row r="75" spans="1:20" x14ac:dyDescent="0.25">
      <c r="A75" s="124" t="s">
        <v>677</v>
      </c>
      <c r="B75" s="122">
        <f t="shared" ref="B75:B138" si="1">B74+1</f>
        <v>66</v>
      </c>
      <c r="C75" s="125">
        <v>1874452</v>
      </c>
      <c r="D75" s="125">
        <v>1586943</v>
      </c>
      <c r="E75" s="125"/>
      <c r="K75" s="123">
        <v>3199537</v>
      </c>
      <c r="L75" s="123">
        <v>1622167</v>
      </c>
      <c r="S75" s="123">
        <v>2139063</v>
      </c>
      <c r="T75" s="123">
        <v>1108602</v>
      </c>
    </row>
    <row r="76" spans="1:20" x14ac:dyDescent="0.25">
      <c r="A76" s="124" t="s">
        <v>677</v>
      </c>
      <c r="B76" s="122">
        <f t="shared" si="1"/>
        <v>67</v>
      </c>
      <c r="C76" s="125">
        <v>1341572</v>
      </c>
      <c r="D76" s="125">
        <v>1275855</v>
      </c>
      <c r="E76" s="125"/>
      <c r="K76" s="123">
        <v>2992503</v>
      </c>
      <c r="L76" s="123">
        <v>2760479</v>
      </c>
      <c r="S76" s="123">
        <v>1043581</v>
      </c>
      <c r="T76" s="123">
        <v>1046005</v>
      </c>
    </row>
    <row r="77" spans="1:20" x14ac:dyDescent="0.25">
      <c r="A77" s="124" t="s">
        <v>677</v>
      </c>
      <c r="B77" s="122">
        <f t="shared" si="1"/>
        <v>68</v>
      </c>
      <c r="C77" s="125">
        <v>1108449</v>
      </c>
      <c r="D77" s="125">
        <v>1735353</v>
      </c>
      <c r="E77" s="125"/>
      <c r="K77" s="123">
        <v>3352680</v>
      </c>
      <c r="L77" s="123">
        <v>2698423</v>
      </c>
      <c r="S77" s="123">
        <v>2135466</v>
      </c>
      <c r="T77" s="123">
        <v>1693399</v>
      </c>
    </row>
    <row r="78" spans="1:20" x14ac:dyDescent="0.25">
      <c r="A78" s="124" t="s">
        <v>677</v>
      </c>
      <c r="B78" s="122">
        <f t="shared" si="1"/>
        <v>69</v>
      </c>
      <c r="C78" s="125">
        <v>989640</v>
      </c>
      <c r="D78" s="125">
        <v>3454312</v>
      </c>
      <c r="E78" s="125"/>
      <c r="K78" s="123">
        <v>1726356</v>
      </c>
      <c r="L78" s="123">
        <v>2342284</v>
      </c>
      <c r="S78" s="123">
        <v>1073305</v>
      </c>
      <c r="T78" s="123">
        <v>1608893</v>
      </c>
    </row>
    <row r="79" spans="1:20" x14ac:dyDescent="0.25">
      <c r="A79" s="124" t="s">
        <v>677</v>
      </c>
      <c r="B79" s="122">
        <f t="shared" si="1"/>
        <v>70</v>
      </c>
      <c r="C79" s="125">
        <v>1825043</v>
      </c>
      <c r="D79" s="125">
        <v>1689258</v>
      </c>
      <c r="E79" s="125"/>
      <c r="K79" s="123">
        <v>1708561</v>
      </c>
      <c r="L79" s="123">
        <v>1044247</v>
      </c>
      <c r="S79" s="123">
        <v>2171185</v>
      </c>
      <c r="T79" s="123">
        <v>2024381</v>
      </c>
    </row>
    <row r="80" spans="1:20" x14ac:dyDescent="0.25">
      <c r="A80" s="124" t="s">
        <v>677</v>
      </c>
      <c r="B80" s="122">
        <f t="shared" si="1"/>
        <v>71</v>
      </c>
      <c r="C80" s="125">
        <v>235580</v>
      </c>
      <c r="D80" s="125">
        <v>1564477</v>
      </c>
      <c r="E80" s="125"/>
      <c r="K80" s="123">
        <v>2795049</v>
      </c>
      <c r="L80" s="123">
        <v>1770120</v>
      </c>
      <c r="S80" s="123">
        <v>1477740</v>
      </c>
      <c r="T80" s="123">
        <v>1849558</v>
      </c>
    </row>
    <row r="81" spans="1:20" x14ac:dyDescent="0.25">
      <c r="A81" s="124" t="s">
        <v>677</v>
      </c>
      <c r="B81" s="122">
        <f t="shared" si="1"/>
        <v>72</v>
      </c>
      <c r="C81" s="125">
        <v>944460</v>
      </c>
      <c r="D81" s="125">
        <v>1876492</v>
      </c>
      <c r="E81" s="125"/>
      <c r="K81" s="123">
        <v>1645982</v>
      </c>
      <c r="L81" s="123">
        <v>2722301</v>
      </c>
      <c r="S81" s="123">
        <v>1055609</v>
      </c>
      <c r="T81" s="123">
        <v>1922392</v>
      </c>
    </row>
    <row r="82" spans="1:20" x14ac:dyDescent="0.25">
      <c r="A82" s="124" t="s">
        <v>677</v>
      </c>
      <c r="B82" s="122">
        <f t="shared" si="1"/>
        <v>73</v>
      </c>
      <c r="C82" s="125">
        <v>1504368</v>
      </c>
      <c r="D82" s="125">
        <v>823901</v>
      </c>
      <c r="E82" s="125"/>
      <c r="K82" s="123">
        <v>1613235</v>
      </c>
      <c r="L82" s="123">
        <v>1728955</v>
      </c>
      <c r="S82" s="123">
        <v>1637509</v>
      </c>
      <c r="T82" s="123">
        <v>1943226</v>
      </c>
    </row>
    <row r="83" spans="1:20" x14ac:dyDescent="0.25">
      <c r="A83" s="124" t="s">
        <v>677</v>
      </c>
      <c r="B83" s="122">
        <f t="shared" si="1"/>
        <v>74</v>
      </c>
      <c r="C83" s="125">
        <v>2040135</v>
      </c>
      <c r="D83" s="125">
        <v>1796860</v>
      </c>
      <c r="E83" s="125"/>
      <c r="K83" s="123">
        <v>3400828</v>
      </c>
      <c r="L83" s="123">
        <v>1850318</v>
      </c>
      <c r="S83" s="123">
        <v>998692</v>
      </c>
      <c r="T83" s="123">
        <v>931803</v>
      </c>
    </row>
    <row r="84" spans="1:20" x14ac:dyDescent="0.25">
      <c r="A84" s="124" t="s">
        <v>677</v>
      </c>
      <c r="B84" s="122">
        <f t="shared" si="1"/>
        <v>75</v>
      </c>
      <c r="C84" s="125">
        <v>990787</v>
      </c>
      <c r="D84" s="125">
        <v>1948290</v>
      </c>
      <c r="E84" s="125"/>
      <c r="K84" s="123">
        <v>1988998</v>
      </c>
      <c r="L84" s="123">
        <v>3446803</v>
      </c>
      <c r="S84" s="123">
        <v>1004884</v>
      </c>
      <c r="T84" s="123">
        <v>2122487</v>
      </c>
    </row>
    <row r="85" spans="1:20" x14ac:dyDescent="0.25">
      <c r="A85" s="124" t="s">
        <v>677</v>
      </c>
      <c r="B85" s="122">
        <f t="shared" si="1"/>
        <v>76</v>
      </c>
      <c r="C85" s="125">
        <v>965328</v>
      </c>
      <c r="D85" s="125">
        <v>1872210</v>
      </c>
      <c r="E85" s="125"/>
      <c r="K85" s="123">
        <v>2605175</v>
      </c>
      <c r="L85" s="123">
        <v>3475141</v>
      </c>
      <c r="S85" s="123">
        <v>1050063</v>
      </c>
      <c r="T85" s="123">
        <v>1018312</v>
      </c>
    </row>
    <row r="86" spans="1:20" x14ac:dyDescent="0.25">
      <c r="A86" s="124" t="s">
        <v>677</v>
      </c>
      <c r="B86" s="122">
        <f t="shared" si="1"/>
        <v>77</v>
      </c>
      <c r="C86" s="125">
        <v>1560376</v>
      </c>
      <c r="D86" s="125">
        <v>1884330</v>
      </c>
      <c r="E86" s="125"/>
      <c r="K86" s="123">
        <v>1629161</v>
      </c>
      <c r="L86" s="123">
        <v>2524794</v>
      </c>
      <c r="S86" s="123">
        <v>1153235</v>
      </c>
      <c r="T86" s="123">
        <v>1403081</v>
      </c>
    </row>
    <row r="87" spans="1:20" x14ac:dyDescent="0.25">
      <c r="A87" s="124" t="s">
        <v>677</v>
      </c>
      <c r="B87" s="122">
        <f t="shared" si="1"/>
        <v>78</v>
      </c>
      <c r="C87" s="125">
        <v>1777116</v>
      </c>
      <c r="D87" s="125">
        <v>1384731</v>
      </c>
      <c r="E87" s="125"/>
      <c r="K87" s="123">
        <v>2412816</v>
      </c>
      <c r="L87" s="123">
        <v>1553772</v>
      </c>
      <c r="S87" s="123">
        <v>2389978</v>
      </c>
      <c r="T87" s="123">
        <v>963125</v>
      </c>
    </row>
    <row r="88" spans="1:20" x14ac:dyDescent="0.25">
      <c r="A88" s="124" t="s">
        <v>677</v>
      </c>
      <c r="B88" s="122">
        <f t="shared" si="1"/>
        <v>79</v>
      </c>
      <c r="C88" s="125">
        <v>1774861</v>
      </c>
      <c r="D88" s="125">
        <v>1433366</v>
      </c>
      <c r="E88" s="125"/>
      <c r="K88" s="123">
        <v>2402526</v>
      </c>
      <c r="L88" s="123">
        <v>3061539</v>
      </c>
      <c r="S88" s="123">
        <v>954769</v>
      </c>
      <c r="T88" s="123">
        <v>949118</v>
      </c>
    </row>
    <row r="89" spans="1:20" x14ac:dyDescent="0.25">
      <c r="A89" s="124" t="s">
        <v>677</v>
      </c>
      <c r="B89" s="122">
        <f t="shared" si="1"/>
        <v>80</v>
      </c>
      <c r="C89" s="125">
        <v>912466</v>
      </c>
      <c r="D89" s="125">
        <v>3008196</v>
      </c>
      <c r="E89" s="125"/>
      <c r="K89" s="123">
        <v>1913096</v>
      </c>
      <c r="L89" s="123">
        <v>2902170</v>
      </c>
      <c r="S89" s="123">
        <v>1256785</v>
      </c>
      <c r="T89" s="123">
        <v>2129114</v>
      </c>
    </row>
    <row r="90" spans="1:20" x14ac:dyDescent="0.25">
      <c r="A90" s="124" t="s">
        <v>677</v>
      </c>
      <c r="B90" s="122">
        <f t="shared" si="1"/>
        <v>81</v>
      </c>
      <c r="C90" s="125">
        <v>3387331</v>
      </c>
      <c r="D90" s="125">
        <v>1818684</v>
      </c>
      <c r="E90" s="125"/>
      <c r="K90" s="123">
        <v>1683192</v>
      </c>
      <c r="L90" s="123">
        <v>1560133</v>
      </c>
      <c r="S90" s="123">
        <v>1234236</v>
      </c>
      <c r="T90" s="123">
        <v>1130863</v>
      </c>
    </row>
    <row r="91" spans="1:20" x14ac:dyDescent="0.25">
      <c r="A91" s="124" t="s">
        <v>677</v>
      </c>
      <c r="B91" s="122">
        <f t="shared" si="1"/>
        <v>82</v>
      </c>
      <c r="C91" s="125">
        <v>1877778</v>
      </c>
      <c r="D91" s="125">
        <v>1072022</v>
      </c>
      <c r="E91" s="125"/>
      <c r="K91" s="123">
        <v>3151805</v>
      </c>
      <c r="L91" s="123">
        <v>374864</v>
      </c>
      <c r="S91" s="123">
        <v>1045176</v>
      </c>
      <c r="T91" s="123">
        <v>1470031</v>
      </c>
    </row>
    <row r="92" spans="1:20" x14ac:dyDescent="0.25">
      <c r="A92" s="124" t="s">
        <v>677</v>
      </c>
      <c r="B92" s="122">
        <f t="shared" si="1"/>
        <v>83</v>
      </c>
      <c r="C92" s="125">
        <v>1497708</v>
      </c>
      <c r="D92" s="125">
        <v>945157</v>
      </c>
      <c r="E92" s="125"/>
      <c r="K92" s="123">
        <v>4448775</v>
      </c>
      <c r="L92" s="123">
        <v>957221</v>
      </c>
      <c r="S92" s="123">
        <v>968842</v>
      </c>
      <c r="T92" s="123">
        <v>1971122</v>
      </c>
    </row>
    <row r="93" spans="1:20" x14ac:dyDescent="0.25">
      <c r="A93" s="124" t="s">
        <v>677</v>
      </c>
      <c r="B93" s="122">
        <f t="shared" si="1"/>
        <v>84</v>
      </c>
      <c r="C93" s="125">
        <v>906370</v>
      </c>
      <c r="D93" s="125">
        <v>1693986</v>
      </c>
      <c r="E93" s="125"/>
      <c r="K93" s="123">
        <v>2020970</v>
      </c>
      <c r="L93" s="123">
        <v>2478521</v>
      </c>
      <c r="S93" s="123">
        <v>927001</v>
      </c>
      <c r="T93" s="123">
        <v>2178705</v>
      </c>
    </row>
    <row r="94" spans="1:20" x14ac:dyDescent="0.25">
      <c r="A94" s="124" t="s">
        <v>677</v>
      </c>
      <c r="B94" s="122">
        <f t="shared" si="1"/>
        <v>85</v>
      </c>
      <c r="C94" s="125">
        <v>786269</v>
      </c>
      <c r="D94" s="125">
        <v>1714665</v>
      </c>
      <c r="E94" s="125"/>
      <c r="K94" s="123">
        <v>1835746</v>
      </c>
      <c r="L94" s="123">
        <v>1142588</v>
      </c>
      <c r="S94" s="123">
        <v>919547</v>
      </c>
      <c r="T94" s="123">
        <v>2093446</v>
      </c>
    </row>
    <row r="95" spans="1:20" x14ac:dyDescent="0.25">
      <c r="A95" s="124" t="s">
        <v>677</v>
      </c>
      <c r="B95" s="122">
        <f t="shared" si="1"/>
        <v>86</v>
      </c>
      <c r="C95" s="125">
        <v>1170304</v>
      </c>
      <c r="D95" s="125">
        <v>1190054</v>
      </c>
      <c r="E95" s="125"/>
      <c r="K95" s="123">
        <v>1032163</v>
      </c>
      <c r="L95" s="123">
        <v>1571849</v>
      </c>
      <c r="S95" s="123">
        <v>1206500</v>
      </c>
      <c r="T95" s="123">
        <v>498313</v>
      </c>
    </row>
    <row r="96" spans="1:20" x14ac:dyDescent="0.25">
      <c r="A96" s="124" t="s">
        <v>677</v>
      </c>
      <c r="B96" s="122">
        <f t="shared" si="1"/>
        <v>87</v>
      </c>
      <c r="C96" s="125">
        <v>1057640</v>
      </c>
      <c r="D96" s="125">
        <v>1954628</v>
      </c>
      <c r="E96" s="125"/>
      <c r="K96" s="123">
        <v>1821308</v>
      </c>
      <c r="L96" s="123">
        <v>2989233</v>
      </c>
      <c r="S96" s="123">
        <v>1203545</v>
      </c>
      <c r="T96" s="123">
        <v>1549089</v>
      </c>
    </row>
    <row r="97" spans="1:20" x14ac:dyDescent="0.25">
      <c r="A97" s="124" t="s">
        <v>677</v>
      </c>
      <c r="B97" s="122">
        <f t="shared" si="1"/>
        <v>88</v>
      </c>
      <c r="C97" s="125">
        <v>1073670</v>
      </c>
      <c r="D97" s="125">
        <v>2034231</v>
      </c>
      <c r="E97" s="125"/>
      <c r="K97" s="123">
        <v>2074883</v>
      </c>
      <c r="L97" s="123">
        <v>3144011</v>
      </c>
      <c r="S97" s="123">
        <v>1879112</v>
      </c>
      <c r="T97" s="123">
        <v>1115825</v>
      </c>
    </row>
    <row r="98" spans="1:20" x14ac:dyDescent="0.25">
      <c r="A98" s="124" t="s">
        <v>677</v>
      </c>
      <c r="B98" s="122">
        <f t="shared" si="1"/>
        <v>89</v>
      </c>
      <c r="C98" s="125">
        <v>775740</v>
      </c>
      <c r="D98" s="125">
        <v>1875722</v>
      </c>
      <c r="E98" s="125"/>
      <c r="K98" s="123">
        <v>1583356</v>
      </c>
      <c r="L98" s="123">
        <v>1323684</v>
      </c>
      <c r="S98" s="123">
        <v>1176392</v>
      </c>
      <c r="T98" s="123">
        <v>1617312</v>
      </c>
    </row>
    <row r="99" spans="1:20" x14ac:dyDescent="0.25">
      <c r="A99" s="124" t="s">
        <v>677</v>
      </c>
      <c r="B99" s="122">
        <f t="shared" si="1"/>
        <v>90</v>
      </c>
      <c r="C99" s="125">
        <v>3765509</v>
      </c>
      <c r="D99" s="125">
        <v>1193822</v>
      </c>
      <c r="E99" s="125"/>
      <c r="K99" s="123">
        <v>1717088</v>
      </c>
      <c r="L99" s="123">
        <v>1311410</v>
      </c>
      <c r="S99" s="123">
        <v>953385</v>
      </c>
      <c r="T99" s="123">
        <v>1033072</v>
      </c>
    </row>
    <row r="100" spans="1:20" x14ac:dyDescent="0.25">
      <c r="A100" s="124" t="s">
        <v>677</v>
      </c>
      <c r="B100" s="122">
        <f t="shared" si="1"/>
        <v>91</v>
      </c>
      <c r="C100" s="125">
        <v>785153</v>
      </c>
      <c r="D100" s="125">
        <v>1619314</v>
      </c>
      <c r="E100" s="125"/>
      <c r="K100" s="123">
        <v>1671298</v>
      </c>
      <c r="L100" s="123">
        <v>2585157</v>
      </c>
      <c r="S100" s="123">
        <v>1743483</v>
      </c>
      <c r="T100" s="123">
        <v>1457121</v>
      </c>
    </row>
    <row r="101" spans="1:20" x14ac:dyDescent="0.25">
      <c r="A101" s="124" t="s">
        <v>677</v>
      </c>
      <c r="B101" s="122">
        <f t="shared" si="1"/>
        <v>92</v>
      </c>
      <c r="C101" s="125">
        <v>1719377</v>
      </c>
      <c r="D101" s="125">
        <v>861030</v>
      </c>
      <c r="E101" s="125"/>
      <c r="K101" s="123">
        <v>1530163</v>
      </c>
      <c r="L101" s="123">
        <v>1093835</v>
      </c>
      <c r="S101" s="123">
        <v>1174144</v>
      </c>
      <c r="T101" s="123">
        <v>1862340</v>
      </c>
    </row>
    <row r="102" spans="1:20" x14ac:dyDescent="0.25">
      <c r="A102" s="124" t="s">
        <v>677</v>
      </c>
      <c r="B102" s="122">
        <f t="shared" si="1"/>
        <v>93</v>
      </c>
      <c r="C102" s="125">
        <v>1599207</v>
      </c>
      <c r="D102" s="125">
        <v>1548636</v>
      </c>
      <c r="E102" s="125"/>
      <c r="K102" s="123">
        <v>7132221</v>
      </c>
      <c r="L102" s="123">
        <v>2708117</v>
      </c>
      <c r="S102" s="123">
        <v>1437636</v>
      </c>
      <c r="T102" s="123">
        <v>42816</v>
      </c>
    </row>
    <row r="103" spans="1:20" x14ac:dyDescent="0.25">
      <c r="A103" s="124" t="s">
        <v>677</v>
      </c>
      <c r="B103" s="122">
        <f t="shared" si="1"/>
        <v>94</v>
      </c>
      <c r="C103" s="125">
        <v>1656420</v>
      </c>
      <c r="D103" s="125">
        <v>1871547</v>
      </c>
      <c r="E103" s="125"/>
      <c r="K103" s="123">
        <v>2549566</v>
      </c>
      <c r="L103" s="123">
        <v>1461880</v>
      </c>
      <c r="S103" s="123">
        <v>1386621</v>
      </c>
      <c r="T103" s="123">
        <v>22531</v>
      </c>
    </row>
    <row r="104" spans="1:20" x14ac:dyDescent="0.25">
      <c r="A104" s="124" t="s">
        <v>677</v>
      </c>
      <c r="B104" s="122">
        <f t="shared" si="1"/>
        <v>95</v>
      </c>
      <c r="C104" s="125">
        <v>1589214</v>
      </c>
      <c r="D104" s="125">
        <v>967244</v>
      </c>
      <c r="E104" s="125"/>
      <c r="K104" s="123">
        <v>2505199</v>
      </c>
      <c r="L104" s="123">
        <v>1446242</v>
      </c>
      <c r="S104" s="123">
        <v>919969</v>
      </c>
      <c r="T104" s="123">
        <v>103389</v>
      </c>
    </row>
    <row r="105" spans="1:20" x14ac:dyDescent="0.25">
      <c r="A105" s="124" t="s">
        <v>677</v>
      </c>
      <c r="B105" s="122">
        <f t="shared" si="1"/>
        <v>96</v>
      </c>
      <c r="C105" s="125">
        <v>1925985</v>
      </c>
      <c r="D105" s="125">
        <v>2155412</v>
      </c>
      <c r="E105" s="125"/>
      <c r="K105" s="123">
        <v>1558880</v>
      </c>
      <c r="L105" s="123">
        <v>1805991</v>
      </c>
      <c r="S105" s="123">
        <v>1066347</v>
      </c>
      <c r="T105" s="123">
        <v>560461</v>
      </c>
    </row>
    <row r="106" spans="1:20" x14ac:dyDescent="0.25">
      <c r="A106" s="124" t="s">
        <v>677</v>
      </c>
      <c r="B106" s="122">
        <f t="shared" si="1"/>
        <v>97</v>
      </c>
      <c r="C106" s="125">
        <v>949462</v>
      </c>
      <c r="D106" s="125">
        <v>1875361</v>
      </c>
      <c r="E106" s="125"/>
      <c r="K106" s="123">
        <v>1393278</v>
      </c>
      <c r="L106" s="123">
        <v>1420559</v>
      </c>
      <c r="S106" s="123">
        <v>1011205</v>
      </c>
      <c r="T106" s="123">
        <v>1340993</v>
      </c>
    </row>
    <row r="107" spans="1:20" x14ac:dyDescent="0.25">
      <c r="A107" s="124" t="s">
        <v>677</v>
      </c>
      <c r="B107" s="122">
        <f t="shared" si="1"/>
        <v>98</v>
      </c>
      <c r="C107" s="125">
        <v>1071407</v>
      </c>
      <c r="D107" s="125">
        <v>361915</v>
      </c>
      <c r="E107" s="125"/>
      <c r="K107" s="123">
        <v>1386801</v>
      </c>
      <c r="L107" s="123">
        <v>1394259</v>
      </c>
      <c r="S107" s="123">
        <v>1151000</v>
      </c>
      <c r="T107" s="123">
        <v>1624122</v>
      </c>
    </row>
    <row r="108" spans="1:20" x14ac:dyDescent="0.25">
      <c r="A108" s="124" t="s">
        <v>677</v>
      </c>
      <c r="B108" s="122">
        <f t="shared" si="1"/>
        <v>99</v>
      </c>
      <c r="C108" s="125">
        <v>2534894</v>
      </c>
      <c r="D108" s="125">
        <v>687774</v>
      </c>
      <c r="E108" s="125"/>
      <c r="K108" s="123">
        <v>3545163</v>
      </c>
      <c r="L108" s="123">
        <v>2622718</v>
      </c>
      <c r="S108" s="123">
        <v>2314469</v>
      </c>
      <c r="T108" s="123">
        <v>2036512</v>
      </c>
    </row>
    <row r="109" spans="1:20" x14ac:dyDescent="0.25">
      <c r="A109" s="124" t="s">
        <v>677</v>
      </c>
      <c r="B109" s="122">
        <f t="shared" si="1"/>
        <v>100</v>
      </c>
      <c r="C109" s="125">
        <v>958471</v>
      </c>
      <c r="D109" s="125">
        <v>669117</v>
      </c>
      <c r="E109" s="125"/>
      <c r="K109" s="123">
        <v>1385723</v>
      </c>
      <c r="L109" s="123">
        <v>4354152</v>
      </c>
      <c r="S109" s="123">
        <v>2086605</v>
      </c>
      <c r="T109" s="123">
        <v>835282</v>
      </c>
    </row>
    <row r="110" spans="1:20" x14ac:dyDescent="0.25">
      <c r="A110" s="124" t="s">
        <v>677</v>
      </c>
      <c r="B110" s="122">
        <f t="shared" si="1"/>
        <v>101</v>
      </c>
      <c r="C110" s="125">
        <v>1372969</v>
      </c>
      <c r="D110" s="125">
        <v>730374</v>
      </c>
      <c r="E110" s="125"/>
      <c r="K110" s="123">
        <v>1329312</v>
      </c>
      <c r="L110" s="123">
        <v>1259701</v>
      </c>
      <c r="S110" s="123">
        <v>1149949</v>
      </c>
      <c r="T110" s="123">
        <v>2900065</v>
      </c>
    </row>
    <row r="111" spans="1:20" x14ac:dyDescent="0.25">
      <c r="A111" s="124" t="s">
        <v>677</v>
      </c>
      <c r="B111" s="122">
        <f t="shared" si="1"/>
        <v>102</v>
      </c>
      <c r="C111" s="125">
        <v>1605485</v>
      </c>
      <c r="D111" s="125">
        <v>565600</v>
      </c>
      <c r="E111" s="125"/>
      <c r="K111" s="123">
        <v>3343400</v>
      </c>
      <c r="L111" s="123">
        <v>1338707</v>
      </c>
      <c r="S111" s="123">
        <v>1106653</v>
      </c>
      <c r="T111" s="123">
        <v>1855082</v>
      </c>
    </row>
    <row r="112" spans="1:20" x14ac:dyDescent="0.25">
      <c r="A112" s="124" t="s">
        <v>677</v>
      </c>
      <c r="B112" s="122">
        <f t="shared" si="1"/>
        <v>103</v>
      </c>
      <c r="C112" s="125">
        <v>1694397</v>
      </c>
      <c r="D112" s="125">
        <v>546187</v>
      </c>
      <c r="E112" s="125"/>
      <c r="K112" s="123">
        <v>2795475</v>
      </c>
      <c r="L112" s="123">
        <v>1349005</v>
      </c>
      <c r="S112" s="123">
        <v>1214826</v>
      </c>
      <c r="T112" s="123">
        <v>1580179</v>
      </c>
    </row>
    <row r="113" spans="1:20" x14ac:dyDescent="0.25">
      <c r="A113" s="124" t="s">
        <v>677</v>
      </c>
      <c r="B113" s="122">
        <f t="shared" si="1"/>
        <v>104</v>
      </c>
      <c r="C113" s="125">
        <v>1438532</v>
      </c>
      <c r="D113" s="125">
        <v>626908</v>
      </c>
      <c r="E113" s="125"/>
      <c r="K113" s="123">
        <v>1426003</v>
      </c>
      <c r="L113" s="123">
        <v>1939645</v>
      </c>
      <c r="S113" s="123">
        <v>2199037</v>
      </c>
      <c r="T113" s="123">
        <v>820157</v>
      </c>
    </row>
    <row r="114" spans="1:20" x14ac:dyDescent="0.25">
      <c r="A114" s="124" t="s">
        <v>677</v>
      </c>
      <c r="B114" s="122">
        <f t="shared" si="1"/>
        <v>105</v>
      </c>
      <c r="C114" s="125">
        <v>779131</v>
      </c>
      <c r="D114" s="125">
        <v>1242796</v>
      </c>
      <c r="E114" s="125"/>
      <c r="K114" s="123">
        <v>1423934</v>
      </c>
      <c r="L114" s="123">
        <v>1376100</v>
      </c>
      <c r="S114" s="123">
        <v>2222260</v>
      </c>
      <c r="T114" s="123">
        <v>842442</v>
      </c>
    </row>
    <row r="115" spans="1:20" x14ac:dyDescent="0.25">
      <c r="A115" s="124" t="s">
        <v>677</v>
      </c>
      <c r="B115" s="122">
        <f t="shared" si="1"/>
        <v>106</v>
      </c>
      <c r="C115" s="125">
        <v>825422</v>
      </c>
      <c r="D115" s="125">
        <v>1602530</v>
      </c>
      <c r="E115" s="125"/>
      <c r="K115" s="123">
        <v>1332462</v>
      </c>
      <c r="L115" s="123">
        <v>1296041</v>
      </c>
      <c r="S115" s="123">
        <v>1277285</v>
      </c>
      <c r="T115" s="123">
        <v>1723367</v>
      </c>
    </row>
    <row r="116" spans="1:20" x14ac:dyDescent="0.25">
      <c r="A116" s="124" t="s">
        <v>677</v>
      </c>
      <c r="B116" s="122">
        <f t="shared" si="1"/>
        <v>107</v>
      </c>
      <c r="C116" s="125">
        <v>782996</v>
      </c>
      <c r="D116" s="125">
        <v>1534893</v>
      </c>
      <c r="E116" s="125"/>
      <c r="K116" s="123">
        <v>1389755</v>
      </c>
      <c r="L116" s="123">
        <v>1163931</v>
      </c>
      <c r="S116" s="123">
        <v>1434496</v>
      </c>
      <c r="T116" s="123">
        <v>1110249</v>
      </c>
    </row>
    <row r="117" spans="1:20" x14ac:dyDescent="0.25">
      <c r="A117" s="124" t="s">
        <v>677</v>
      </c>
      <c r="B117" s="122">
        <f t="shared" si="1"/>
        <v>108</v>
      </c>
      <c r="C117" s="125">
        <v>858580</v>
      </c>
      <c r="D117" s="125">
        <v>654386</v>
      </c>
      <c r="E117" s="125"/>
      <c r="K117" s="123">
        <v>1352669</v>
      </c>
      <c r="L117" s="123">
        <v>3030037</v>
      </c>
      <c r="S117" s="123">
        <v>1407147</v>
      </c>
      <c r="T117" s="123">
        <v>787940</v>
      </c>
    </row>
    <row r="118" spans="1:20" x14ac:dyDescent="0.25">
      <c r="A118" s="124" t="s">
        <v>677</v>
      </c>
      <c r="B118" s="122">
        <f t="shared" si="1"/>
        <v>109</v>
      </c>
      <c r="C118" s="125">
        <v>759562</v>
      </c>
      <c r="D118" s="125">
        <v>939704</v>
      </c>
      <c r="E118" s="125"/>
      <c r="K118" s="123">
        <v>1347328</v>
      </c>
      <c r="L118" s="123">
        <v>2893107</v>
      </c>
      <c r="S118" s="123">
        <v>2335163</v>
      </c>
      <c r="T118" s="123">
        <v>890217</v>
      </c>
    </row>
    <row r="119" spans="1:20" x14ac:dyDescent="0.25">
      <c r="A119" s="124" t="s">
        <v>677</v>
      </c>
      <c r="B119" s="122">
        <f t="shared" si="1"/>
        <v>110</v>
      </c>
      <c r="C119" s="125">
        <v>778653</v>
      </c>
      <c r="D119" s="125">
        <v>2525299</v>
      </c>
      <c r="E119" s="125"/>
      <c r="K119" s="123">
        <v>2000531</v>
      </c>
      <c r="L119" s="123">
        <v>2275403</v>
      </c>
      <c r="S119" s="123">
        <v>1074282</v>
      </c>
      <c r="T119" s="123">
        <v>1747243</v>
      </c>
    </row>
    <row r="120" spans="1:20" x14ac:dyDescent="0.25">
      <c r="A120" s="124" t="s">
        <v>677</v>
      </c>
      <c r="B120" s="122">
        <f t="shared" si="1"/>
        <v>111</v>
      </c>
      <c r="C120" s="125">
        <v>765700</v>
      </c>
      <c r="D120" s="125">
        <v>791844</v>
      </c>
      <c r="E120" s="125"/>
      <c r="K120" s="123">
        <v>1322564</v>
      </c>
      <c r="L120" s="123">
        <v>4509918</v>
      </c>
      <c r="S120" s="123">
        <v>1451191</v>
      </c>
      <c r="T120" s="123">
        <v>830730</v>
      </c>
    </row>
    <row r="121" spans="1:20" x14ac:dyDescent="0.25">
      <c r="A121" s="124" t="s">
        <v>677</v>
      </c>
      <c r="B121" s="122">
        <f t="shared" si="1"/>
        <v>112</v>
      </c>
      <c r="C121" s="125">
        <v>916138</v>
      </c>
      <c r="D121" s="125">
        <v>1099936</v>
      </c>
      <c r="E121" s="125"/>
      <c r="K121" s="123">
        <v>1409673</v>
      </c>
      <c r="L121" s="123">
        <v>867293</v>
      </c>
      <c r="S121" s="123">
        <v>999072</v>
      </c>
      <c r="T121" s="123">
        <v>766575</v>
      </c>
    </row>
    <row r="122" spans="1:20" x14ac:dyDescent="0.25">
      <c r="A122" s="124" t="s">
        <v>677</v>
      </c>
      <c r="B122" s="122">
        <f t="shared" si="1"/>
        <v>113</v>
      </c>
      <c r="C122" s="125">
        <v>824312</v>
      </c>
      <c r="D122" s="125">
        <v>1179351</v>
      </c>
      <c r="E122" s="125"/>
      <c r="K122" s="123">
        <v>1117335</v>
      </c>
      <c r="L122" s="123">
        <v>1856257</v>
      </c>
      <c r="S122" s="123">
        <v>1425888</v>
      </c>
      <c r="T122" s="123">
        <v>1665629</v>
      </c>
    </row>
    <row r="123" spans="1:20" x14ac:dyDescent="0.25">
      <c r="A123" s="124" t="s">
        <v>677</v>
      </c>
      <c r="B123" s="122">
        <f t="shared" si="1"/>
        <v>114</v>
      </c>
      <c r="C123" s="125">
        <v>851084</v>
      </c>
      <c r="D123" s="125">
        <v>1843064</v>
      </c>
      <c r="E123" s="125"/>
      <c r="K123" s="123">
        <v>1872093</v>
      </c>
      <c r="L123" s="123">
        <v>1007260</v>
      </c>
      <c r="S123" s="123">
        <v>1181938</v>
      </c>
      <c r="T123" s="123">
        <v>749286</v>
      </c>
    </row>
    <row r="124" spans="1:20" x14ac:dyDescent="0.25">
      <c r="A124" s="124" t="s">
        <v>677</v>
      </c>
      <c r="B124" s="122">
        <f t="shared" si="1"/>
        <v>115</v>
      </c>
      <c r="C124" s="125">
        <v>900753</v>
      </c>
      <c r="D124" s="125">
        <v>811107</v>
      </c>
      <c r="E124" s="125"/>
      <c r="K124" s="123">
        <v>1071100</v>
      </c>
      <c r="L124" s="123">
        <v>2881046</v>
      </c>
      <c r="S124" s="123">
        <v>1158131</v>
      </c>
      <c r="T124" s="123">
        <v>1119077</v>
      </c>
    </row>
    <row r="125" spans="1:20" x14ac:dyDescent="0.25">
      <c r="A125" s="124" t="s">
        <v>677</v>
      </c>
      <c r="B125" s="122">
        <f t="shared" si="1"/>
        <v>116</v>
      </c>
      <c r="C125" s="125">
        <v>1735909</v>
      </c>
      <c r="D125" s="125">
        <v>1651086</v>
      </c>
      <c r="E125" s="125"/>
      <c r="K125" s="123">
        <v>2925407</v>
      </c>
      <c r="L125" s="123">
        <v>1395632</v>
      </c>
      <c r="S125" s="123">
        <v>1425667</v>
      </c>
      <c r="T125" s="123">
        <v>764398</v>
      </c>
    </row>
    <row r="126" spans="1:20" x14ac:dyDescent="0.25">
      <c r="A126" s="124" t="s">
        <v>677</v>
      </c>
      <c r="B126" s="122">
        <f t="shared" si="1"/>
        <v>117</v>
      </c>
      <c r="C126" s="125">
        <v>1215763</v>
      </c>
      <c r="D126" s="125">
        <v>1692680</v>
      </c>
      <c r="E126" s="125"/>
      <c r="K126" s="123">
        <v>1102013</v>
      </c>
      <c r="L126" s="123">
        <v>3131820</v>
      </c>
      <c r="S126" s="123">
        <v>1726901</v>
      </c>
      <c r="T126" s="123">
        <v>694643</v>
      </c>
    </row>
    <row r="127" spans="1:20" x14ac:dyDescent="0.25">
      <c r="A127" s="124" t="s">
        <v>677</v>
      </c>
      <c r="B127" s="122">
        <f t="shared" si="1"/>
        <v>118</v>
      </c>
      <c r="C127" s="125">
        <v>853811</v>
      </c>
      <c r="D127" s="125">
        <v>773868</v>
      </c>
      <c r="E127" s="125"/>
      <c r="K127" s="123">
        <v>2622990</v>
      </c>
      <c r="L127" s="123">
        <v>2674219</v>
      </c>
      <c r="S127" s="123">
        <v>1276937</v>
      </c>
      <c r="T127" s="123">
        <v>1574431</v>
      </c>
    </row>
    <row r="128" spans="1:20" x14ac:dyDescent="0.25">
      <c r="A128" s="124" t="s">
        <v>677</v>
      </c>
      <c r="B128" s="122">
        <f t="shared" si="1"/>
        <v>119</v>
      </c>
      <c r="C128" s="125">
        <v>1767198</v>
      </c>
      <c r="D128" s="125">
        <v>2302731</v>
      </c>
      <c r="E128" s="125"/>
      <c r="K128" s="123">
        <v>2821101</v>
      </c>
      <c r="L128" s="123">
        <v>2951937</v>
      </c>
      <c r="S128" s="123">
        <v>1135342</v>
      </c>
      <c r="T128" s="123">
        <v>653340</v>
      </c>
    </row>
    <row r="129" spans="1:20" x14ac:dyDescent="0.25">
      <c r="A129" s="124" t="s">
        <v>677</v>
      </c>
      <c r="B129" s="122">
        <f t="shared" si="1"/>
        <v>120</v>
      </c>
      <c r="C129" s="125">
        <v>1605689</v>
      </c>
      <c r="D129" s="125">
        <v>1037129</v>
      </c>
      <c r="E129" s="125"/>
      <c r="K129" s="123">
        <v>2614534</v>
      </c>
      <c r="L129" s="123">
        <v>2691854</v>
      </c>
      <c r="S129" s="123">
        <v>1325170</v>
      </c>
      <c r="T129" s="123">
        <v>1033181</v>
      </c>
    </row>
    <row r="130" spans="1:20" x14ac:dyDescent="0.25">
      <c r="A130" s="124" t="s">
        <v>677</v>
      </c>
      <c r="B130" s="122">
        <f t="shared" si="1"/>
        <v>121</v>
      </c>
      <c r="C130" s="125">
        <v>873303</v>
      </c>
      <c r="D130" s="125">
        <v>657071</v>
      </c>
      <c r="E130" s="125"/>
      <c r="K130" s="123">
        <v>1279807</v>
      </c>
      <c r="L130" s="123">
        <v>1279514</v>
      </c>
      <c r="S130" s="123">
        <v>1250773</v>
      </c>
      <c r="T130" s="123">
        <v>1071557</v>
      </c>
    </row>
    <row r="131" spans="1:20" x14ac:dyDescent="0.25">
      <c r="A131" s="124" t="s">
        <v>677</v>
      </c>
      <c r="B131" s="122">
        <f t="shared" si="1"/>
        <v>122</v>
      </c>
      <c r="C131" s="125">
        <v>1053282</v>
      </c>
      <c r="D131" s="125">
        <v>900963</v>
      </c>
      <c r="E131" s="125"/>
      <c r="K131" s="123">
        <v>2965575</v>
      </c>
      <c r="L131" s="123">
        <v>1401919</v>
      </c>
      <c r="S131" s="123">
        <v>1347429</v>
      </c>
      <c r="T131" s="123">
        <v>1667948</v>
      </c>
    </row>
    <row r="132" spans="1:20" x14ac:dyDescent="0.25">
      <c r="A132" s="124" t="s">
        <v>677</v>
      </c>
      <c r="B132" s="122">
        <f t="shared" si="1"/>
        <v>123</v>
      </c>
      <c r="C132" s="125">
        <v>645547</v>
      </c>
      <c r="D132" s="125">
        <v>1125762</v>
      </c>
      <c r="E132" s="125"/>
      <c r="K132" s="123">
        <v>3151162</v>
      </c>
      <c r="L132" s="123">
        <v>1450334</v>
      </c>
      <c r="S132" s="123">
        <v>1093183</v>
      </c>
      <c r="T132" s="123">
        <v>1411270</v>
      </c>
    </row>
    <row r="133" spans="1:20" x14ac:dyDescent="0.25">
      <c r="A133" s="124" t="s">
        <v>677</v>
      </c>
      <c r="B133" s="122">
        <f t="shared" si="1"/>
        <v>124</v>
      </c>
      <c r="C133" s="125">
        <v>688696</v>
      </c>
      <c r="D133" s="125">
        <v>1544551</v>
      </c>
      <c r="E133" s="125"/>
      <c r="K133" s="123">
        <v>1652003</v>
      </c>
      <c r="L133" s="123">
        <v>2952420</v>
      </c>
      <c r="S133" s="123">
        <v>2509145</v>
      </c>
      <c r="T133" s="123">
        <v>1782490</v>
      </c>
    </row>
    <row r="134" spans="1:20" x14ac:dyDescent="0.25">
      <c r="A134" s="124" t="s">
        <v>677</v>
      </c>
      <c r="B134" s="122">
        <f t="shared" si="1"/>
        <v>125</v>
      </c>
      <c r="C134" s="125">
        <v>1148960</v>
      </c>
      <c r="D134" s="125">
        <v>1424265</v>
      </c>
      <c r="E134" s="125"/>
      <c r="K134" s="123">
        <v>1611689</v>
      </c>
      <c r="L134" s="123">
        <v>1235726</v>
      </c>
      <c r="S134" s="123">
        <v>1183821</v>
      </c>
      <c r="T134" s="123">
        <v>1289634</v>
      </c>
    </row>
    <row r="135" spans="1:20" x14ac:dyDescent="0.25">
      <c r="A135" s="124" t="s">
        <v>677</v>
      </c>
      <c r="B135" s="122">
        <f t="shared" si="1"/>
        <v>126</v>
      </c>
      <c r="C135" s="125">
        <v>1440060</v>
      </c>
      <c r="D135" s="125">
        <v>1170488</v>
      </c>
      <c r="E135" s="125"/>
      <c r="K135" s="123">
        <v>781235</v>
      </c>
      <c r="L135" s="123">
        <v>1250439</v>
      </c>
      <c r="S135" s="123">
        <v>1058728</v>
      </c>
      <c r="T135" s="123">
        <v>1282499</v>
      </c>
    </row>
    <row r="136" spans="1:20" x14ac:dyDescent="0.25">
      <c r="A136" s="124" t="s">
        <v>677</v>
      </c>
      <c r="B136" s="122">
        <f t="shared" si="1"/>
        <v>127</v>
      </c>
      <c r="C136" s="125">
        <v>1367645</v>
      </c>
      <c r="D136" s="125">
        <v>96932</v>
      </c>
      <c r="E136" s="125"/>
      <c r="K136" s="123">
        <v>1172957</v>
      </c>
      <c r="L136" s="123">
        <v>2893742</v>
      </c>
      <c r="S136" s="123">
        <v>1724261</v>
      </c>
      <c r="T136" s="123">
        <v>1649957</v>
      </c>
    </row>
    <row r="137" spans="1:20" x14ac:dyDescent="0.25">
      <c r="A137" s="124" t="s">
        <v>677</v>
      </c>
      <c r="B137" s="122">
        <f t="shared" si="1"/>
        <v>128</v>
      </c>
      <c r="C137" s="125">
        <v>1190941</v>
      </c>
      <c r="D137" s="125">
        <v>1328752</v>
      </c>
      <c r="E137" s="125"/>
      <c r="K137" s="123">
        <v>2949195</v>
      </c>
      <c r="L137" s="123">
        <v>989657</v>
      </c>
      <c r="S137" s="123">
        <v>1115235</v>
      </c>
      <c r="T137" s="123">
        <v>1653868</v>
      </c>
    </row>
    <row r="138" spans="1:20" x14ac:dyDescent="0.25">
      <c r="A138" s="124" t="s">
        <v>677</v>
      </c>
      <c r="B138" s="122">
        <f t="shared" si="1"/>
        <v>129</v>
      </c>
      <c r="C138" s="125">
        <v>1456769</v>
      </c>
      <c r="D138" s="125">
        <v>1425415</v>
      </c>
      <c r="E138" s="125"/>
      <c r="K138" s="123">
        <v>2530984</v>
      </c>
      <c r="L138" s="123">
        <v>2640263</v>
      </c>
      <c r="S138" s="123">
        <v>2542444</v>
      </c>
      <c r="T138" s="123">
        <v>1728254</v>
      </c>
    </row>
    <row r="139" spans="1:20" x14ac:dyDescent="0.25">
      <c r="A139" s="124" t="s">
        <v>677</v>
      </c>
      <c r="B139" s="122">
        <f t="shared" ref="B139:B202" si="2">B138+1</f>
        <v>130</v>
      </c>
      <c r="C139" s="125">
        <v>1153660</v>
      </c>
      <c r="D139" s="125">
        <v>656971</v>
      </c>
      <c r="E139" s="125"/>
      <c r="K139" s="123">
        <v>1818209</v>
      </c>
      <c r="L139" s="123">
        <v>2814583</v>
      </c>
      <c r="S139" s="123">
        <v>949141</v>
      </c>
      <c r="T139" s="123">
        <v>913489</v>
      </c>
    </row>
    <row r="140" spans="1:20" x14ac:dyDescent="0.25">
      <c r="A140" s="124" t="s">
        <v>677</v>
      </c>
      <c r="B140" s="122">
        <f t="shared" si="2"/>
        <v>131</v>
      </c>
      <c r="C140" s="125">
        <v>1286534</v>
      </c>
      <c r="D140" s="125">
        <v>1136411</v>
      </c>
      <c r="E140" s="125"/>
      <c r="K140" s="123">
        <v>1656366</v>
      </c>
      <c r="L140" s="123">
        <v>2164121</v>
      </c>
      <c r="S140" s="123">
        <v>1482784</v>
      </c>
      <c r="T140" s="123">
        <v>972411</v>
      </c>
    </row>
    <row r="141" spans="1:20" x14ac:dyDescent="0.25">
      <c r="A141" s="124" t="s">
        <v>677</v>
      </c>
      <c r="B141" s="122">
        <f t="shared" si="2"/>
        <v>132</v>
      </c>
      <c r="C141" s="125">
        <v>1176028</v>
      </c>
      <c r="D141" s="125">
        <v>1343527</v>
      </c>
      <c r="E141" s="125"/>
      <c r="K141" s="123">
        <v>1669901</v>
      </c>
      <c r="L141" s="123">
        <v>1630559</v>
      </c>
      <c r="S141" s="123">
        <v>1236343</v>
      </c>
      <c r="T141" s="123">
        <v>1500812</v>
      </c>
    </row>
    <row r="142" spans="1:20" x14ac:dyDescent="0.25">
      <c r="A142" s="124" t="s">
        <v>677</v>
      </c>
      <c r="B142" s="122">
        <f t="shared" si="2"/>
        <v>133</v>
      </c>
      <c r="C142" s="125">
        <v>1522439</v>
      </c>
      <c r="D142" s="125">
        <v>1400041</v>
      </c>
      <c r="E142" s="125"/>
      <c r="K142" s="123">
        <v>1506993</v>
      </c>
      <c r="L142" s="123">
        <v>2531656</v>
      </c>
      <c r="S142" s="123">
        <v>1247347</v>
      </c>
      <c r="T142" s="123">
        <v>3797483</v>
      </c>
    </row>
    <row r="143" spans="1:20" x14ac:dyDescent="0.25">
      <c r="A143" s="124" t="s">
        <v>677</v>
      </c>
      <c r="B143" s="122">
        <f t="shared" si="2"/>
        <v>134</v>
      </c>
      <c r="C143" s="125">
        <v>1213202</v>
      </c>
      <c r="D143" s="125">
        <v>822283</v>
      </c>
      <c r="E143" s="125"/>
      <c r="K143" s="123">
        <v>1623474</v>
      </c>
      <c r="L143" s="123">
        <v>2524851</v>
      </c>
      <c r="S143" s="123">
        <v>1457111</v>
      </c>
      <c r="T143" s="123">
        <v>1473721</v>
      </c>
    </row>
    <row r="144" spans="1:20" x14ac:dyDescent="0.25">
      <c r="A144" s="124" t="s">
        <v>677</v>
      </c>
      <c r="B144" s="122">
        <f t="shared" si="2"/>
        <v>135</v>
      </c>
      <c r="C144" s="125">
        <v>961243</v>
      </c>
      <c r="D144" s="125">
        <v>1345797</v>
      </c>
      <c r="E144" s="125"/>
      <c r="K144" s="123">
        <v>1237489</v>
      </c>
      <c r="L144" s="123">
        <v>2271382</v>
      </c>
      <c r="S144" s="123">
        <v>195369</v>
      </c>
      <c r="T144" s="123">
        <v>849228</v>
      </c>
    </row>
    <row r="145" spans="1:20" x14ac:dyDescent="0.25">
      <c r="A145" s="124" t="s">
        <v>677</v>
      </c>
      <c r="B145" s="122">
        <f t="shared" si="2"/>
        <v>136</v>
      </c>
      <c r="C145" s="125">
        <v>716663</v>
      </c>
      <c r="D145" s="125">
        <v>1694666</v>
      </c>
      <c r="E145" s="125"/>
      <c r="K145" s="123">
        <v>1461804</v>
      </c>
      <c r="L145" s="123">
        <v>811419</v>
      </c>
      <c r="S145" s="123">
        <v>1343798</v>
      </c>
      <c r="T145" s="123">
        <v>917036</v>
      </c>
    </row>
    <row r="146" spans="1:20" x14ac:dyDescent="0.25">
      <c r="A146" s="124" t="s">
        <v>677</v>
      </c>
      <c r="B146" s="122">
        <f t="shared" si="2"/>
        <v>137</v>
      </c>
      <c r="C146" s="125">
        <v>884555</v>
      </c>
      <c r="D146" s="125">
        <v>845302</v>
      </c>
      <c r="E146" s="125"/>
      <c r="K146" s="123">
        <v>2851256</v>
      </c>
      <c r="L146" s="123">
        <v>1732964</v>
      </c>
      <c r="S146" s="123">
        <v>1630866</v>
      </c>
      <c r="T146" s="123">
        <v>953293</v>
      </c>
    </row>
    <row r="147" spans="1:20" x14ac:dyDescent="0.25">
      <c r="A147" s="124" t="s">
        <v>677</v>
      </c>
      <c r="B147" s="122">
        <f t="shared" si="2"/>
        <v>138</v>
      </c>
      <c r="C147" s="125">
        <v>1045470</v>
      </c>
      <c r="D147" s="125">
        <v>1696499</v>
      </c>
      <c r="E147" s="125"/>
      <c r="K147" s="123">
        <v>2916833</v>
      </c>
      <c r="L147" s="123">
        <v>1323724</v>
      </c>
      <c r="S147" s="123">
        <v>1542504</v>
      </c>
      <c r="T147" s="123">
        <v>932435</v>
      </c>
    </row>
    <row r="148" spans="1:20" x14ac:dyDescent="0.25">
      <c r="A148" s="124" t="s">
        <v>677</v>
      </c>
      <c r="B148" s="122">
        <f t="shared" si="2"/>
        <v>139</v>
      </c>
      <c r="C148" s="125">
        <v>969911</v>
      </c>
      <c r="D148" s="125">
        <v>1570812</v>
      </c>
      <c r="E148" s="125"/>
      <c r="K148" s="123">
        <v>1345531</v>
      </c>
      <c r="L148" s="123">
        <v>2412660</v>
      </c>
      <c r="S148" s="123">
        <v>2508174</v>
      </c>
      <c r="T148" s="123">
        <v>292461</v>
      </c>
    </row>
    <row r="149" spans="1:20" x14ac:dyDescent="0.25">
      <c r="A149" s="124" t="s">
        <v>677</v>
      </c>
      <c r="B149" s="122">
        <f t="shared" si="2"/>
        <v>140</v>
      </c>
      <c r="C149" s="125">
        <v>1893333</v>
      </c>
      <c r="D149" s="125">
        <v>1819860</v>
      </c>
      <c r="E149" s="125"/>
      <c r="K149" s="123">
        <v>1214885</v>
      </c>
      <c r="L149" s="123">
        <v>2910387</v>
      </c>
      <c r="S149" s="123">
        <v>1334894</v>
      </c>
      <c r="T149" s="123">
        <v>774206</v>
      </c>
    </row>
    <row r="150" spans="1:20" x14ac:dyDescent="0.25">
      <c r="A150" s="124" t="s">
        <v>677</v>
      </c>
      <c r="B150" s="122">
        <f t="shared" si="2"/>
        <v>141</v>
      </c>
      <c r="C150" s="125">
        <v>1318280</v>
      </c>
      <c r="D150" s="125">
        <v>1780248</v>
      </c>
      <c r="E150" s="125"/>
      <c r="K150" s="123">
        <v>6177923</v>
      </c>
      <c r="L150" s="123">
        <v>2919301</v>
      </c>
      <c r="S150" s="123">
        <v>1578414</v>
      </c>
      <c r="T150" s="123">
        <v>1641455</v>
      </c>
    </row>
    <row r="151" spans="1:20" x14ac:dyDescent="0.25">
      <c r="A151" s="124" t="s">
        <v>677</v>
      </c>
      <c r="B151" s="122">
        <f t="shared" si="2"/>
        <v>142</v>
      </c>
      <c r="C151" s="125">
        <v>1596293</v>
      </c>
      <c r="D151" s="125">
        <v>1566624</v>
      </c>
      <c r="E151" s="125"/>
      <c r="K151" s="123">
        <v>1598237</v>
      </c>
      <c r="L151" s="123">
        <v>3050275</v>
      </c>
      <c r="S151" s="123">
        <v>1345368</v>
      </c>
      <c r="T151" s="123">
        <v>1745230</v>
      </c>
    </row>
    <row r="152" spans="1:20" x14ac:dyDescent="0.25">
      <c r="A152" s="124" t="s">
        <v>677</v>
      </c>
      <c r="B152" s="122">
        <f t="shared" si="2"/>
        <v>143</v>
      </c>
      <c r="C152" s="125">
        <v>1127404</v>
      </c>
      <c r="D152" s="125">
        <v>1521989</v>
      </c>
      <c r="E152" s="125"/>
      <c r="K152" s="123">
        <v>4325679</v>
      </c>
      <c r="L152" s="123">
        <v>2862195</v>
      </c>
      <c r="S152" s="123">
        <v>2477444</v>
      </c>
      <c r="T152" s="123">
        <v>1154829</v>
      </c>
    </row>
    <row r="153" spans="1:20" x14ac:dyDescent="0.25">
      <c r="A153" s="124" t="s">
        <v>677</v>
      </c>
      <c r="B153" s="122">
        <f t="shared" si="2"/>
        <v>144</v>
      </c>
      <c r="C153" s="125">
        <v>1616112</v>
      </c>
      <c r="D153" s="125">
        <v>942598</v>
      </c>
      <c r="E153" s="125"/>
      <c r="K153" s="123">
        <v>1367018</v>
      </c>
      <c r="L153" s="123">
        <v>2548986</v>
      </c>
      <c r="S153" s="123">
        <v>1166223</v>
      </c>
      <c r="T153" s="123">
        <v>1417019</v>
      </c>
    </row>
    <row r="154" spans="1:20" x14ac:dyDescent="0.25">
      <c r="A154" s="124" t="s">
        <v>677</v>
      </c>
      <c r="B154" s="122">
        <f t="shared" si="2"/>
        <v>145</v>
      </c>
      <c r="C154" s="125">
        <v>1343129</v>
      </c>
      <c r="D154" s="125">
        <v>709600</v>
      </c>
      <c r="E154" s="125"/>
      <c r="K154" s="123">
        <v>2676253</v>
      </c>
      <c r="L154" s="123">
        <v>1466545</v>
      </c>
      <c r="S154" s="123">
        <v>1358701</v>
      </c>
      <c r="T154" s="123">
        <v>806254</v>
      </c>
    </row>
    <row r="155" spans="1:20" x14ac:dyDescent="0.25">
      <c r="A155" s="124" t="s">
        <v>677</v>
      </c>
      <c r="B155" s="122">
        <f t="shared" si="2"/>
        <v>146</v>
      </c>
      <c r="C155" s="125">
        <v>395504</v>
      </c>
      <c r="D155" s="125">
        <v>1583484</v>
      </c>
      <c r="E155" s="125"/>
      <c r="K155" s="123">
        <v>1279200</v>
      </c>
      <c r="L155" s="123">
        <v>2056641</v>
      </c>
      <c r="S155" s="123">
        <v>2574426</v>
      </c>
      <c r="T155" s="123">
        <v>698369</v>
      </c>
    </row>
    <row r="156" spans="1:20" x14ac:dyDescent="0.25">
      <c r="A156" s="124" t="s">
        <v>677</v>
      </c>
      <c r="B156" s="122">
        <f t="shared" si="2"/>
        <v>147</v>
      </c>
      <c r="C156" s="125">
        <v>989241</v>
      </c>
      <c r="D156" s="125">
        <v>1412749</v>
      </c>
      <c r="E156" s="125"/>
      <c r="K156" s="123">
        <v>36453</v>
      </c>
      <c r="L156" s="123">
        <v>1652447</v>
      </c>
      <c r="S156" s="123">
        <v>1747817</v>
      </c>
      <c r="T156" s="123">
        <v>739274</v>
      </c>
    </row>
    <row r="157" spans="1:20" x14ac:dyDescent="0.25">
      <c r="A157" s="124" t="s">
        <v>677</v>
      </c>
      <c r="B157" s="122">
        <f t="shared" si="2"/>
        <v>148</v>
      </c>
      <c r="C157" s="125">
        <v>1569720</v>
      </c>
      <c r="D157" s="125">
        <v>773718</v>
      </c>
      <c r="E157" s="125"/>
      <c r="K157" s="123">
        <v>219296</v>
      </c>
      <c r="L157" s="123">
        <v>1831711</v>
      </c>
      <c r="S157" s="123">
        <v>1726461</v>
      </c>
      <c r="T157" s="123">
        <v>867815</v>
      </c>
    </row>
    <row r="158" spans="1:20" x14ac:dyDescent="0.25">
      <c r="A158" s="124" t="s">
        <v>677</v>
      </c>
      <c r="B158" s="122">
        <f t="shared" si="2"/>
        <v>149</v>
      </c>
      <c r="C158" s="125">
        <v>1784692</v>
      </c>
      <c r="D158" s="125">
        <v>1342026</v>
      </c>
      <c r="E158" s="125"/>
      <c r="K158" s="123">
        <v>231684</v>
      </c>
      <c r="L158" s="123">
        <v>2997315</v>
      </c>
      <c r="S158" s="123">
        <v>1634743</v>
      </c>
      <c r="T158" s="123">
        <v>1748617</v>
      </c>
    </row>
    <row r="159" spans="1:20" x14ac:dyDescent="0.25">
      <c r="A159" s="124" t="s">
        <v>677</v>
      </c>
      <c r="B159" s="122">
        <f t="shared" si="2"/>
        <v>150</v>
      </c>
      <c r="C159" s="125">
        <v>1249205</v>
      </c>
      <c r="D159" s="125">
        <v>1435050</v>
      </c>
      <c r="E159" s="125"/>
      <c r="K159" s="123">
        <v>1484278</v>
      </c>
      <c r="L159" s="123">
        <v>1503456</v>
      </c>
      <c r="S159" s="123">
        <v>1319101</v>
      </c>
      <c r="T159" s="123">
        <v>1690509</v>
      </c>
    </row>
    <row r="160" spans="1:20" x14ac:dyDescent="0.25">
      <c r="A160" s="124" t="s">
        <v>677</v>
      </c>
      <c r="B160" s="122">
        <f t="shared" si="2"/>
        <v>151</v>
      </c>
      <c r="C160" s="125">
        <v>1610581</v>
      </c>
      <c r="D160" s="125">
        <v>742634</v>
      </c>
      <c r="E160" s="125"/>
      <c r="K160" s="123">
        <v>1488482</v>
      </c>
      <c r="L160" s="123">
        <v>1423861</v>
      </c>
      <c r="S160" s="123">
        <v>1260977</v>
      </c>
      <c r="T160" s="123">
        <v>892803</v>
      </c>
    </row>
    <row r="161" spans="1:20" x14ac:dyDescent="0.25">
      <c r="A161" s="124" t="s">
        <v>677</v>
      </c>
      <c r="B161" s="122">
        <f t="shared" si="2"/>
        <v>152</v>
      </c>
      <c r="C161" s="125">
        <v>1496951</v>
      </c>
      <c r="D161" s="125">
        <v>973535</v>
      </c>
      <c r="E161" s="125"/>
      <c r="K161" s="123">
        <v>3030533</v>
      </c>
      <c r="L161" s="123">
        <v>1612113</v>
      </c>
      <c r="S161" s="123">
        <v>1777464</v>
      </c>
      <c r="T161" s="123">
        <v>803399</v>
      </c>
    </row>
    <row r="162" spans="1:20" x14ac:dyDescent="0.25">
      <c r="A162" s="124" t="s">
        <v>677</v>
      </c>
      <c r="B162" s="122">
        <f t="shared" si="2"/>
        <v>153</v>
      </c>
      <c r="C162" s="125">
        <v>1420538</v>
      </c>
      <c r="D162" s="125">
        <v>1330180</v>
      </c>
      <c r="E162" s="125"/>
      <c r="K162" s="123">
        <v>3196208</v>
      </c>
      <c r="L162" s="123">
        <v>1862021</v>
      </c>
      <c r="S162" s="123">
        <v>1205974</v>
      </c>
      <c r="T162" s="123">
        <v>1701138</v>
      </c>
    </row>
    <row r="163" spans="1:20" x14ac:dyDescent="0.25">
      <c r="A163" s="124" t="s">
        <v>677</v>
      </c>
      <c r="B163" s="122">
        <f t="shared" si="2"/>
        <v>154</v>
      </c>
      <c r="C163" s="125">
        <v>1617817</v>
      </c>
      <c r="D163" s="125">
        <v>1202102</v>
      </c>
      <c r="E163" s="125"/>
      <c r="K163" s="123">
        <v>2979924</v>
      </c>
      <c r="L163" s="123">
        <v>1948109</v>
      </c>
      <c r="S163" s="123">
        <v>1889885</v>
      </c>
      <c r="T163" s="123">
        <v>839843</v>
      </c>
    </row>
    <row r="164" spans="1:20" x14ac:dyDescent="0.25">
      <c r="A164" s="124" t="s">
        <v>677</v>
      </c>
      <c r="B164" s="122">
        <f t="shared" si="2"/>
        <v>155</v>
      </c>
      <c r="C164" s="125">
        <v>803496</v>
      </c>
      <c r="D164" s="125">
        <v>1631477</v>
      </c>
      <c r="E164" s="125"/>
      <c r="K164" s="123">
        <v>1519129</v>
      </c>
      <c r="L164" s="123">
        <v>1520299</v>
      </c>
      <c r="S164" s="123">
        <v>1379923</v>
      </c>
      <c r="T164" s="123">
        <v>809390</v>
      </c>
    </row>
    <row r="165" spans="1:20" x14ac:dyDescent="0.25">
      <c r="A165" s="124" t="s">
        <v>677</v>
      </c>
      <c r="B165" s="122">
        <f t="shared" si="2"/>
        <v>156</v>
      </c>
      <c r="C165" s="125">
        <v>791386</v>
      </c>
      <c r="D165" s="125">
        <v>753897</v>
      </c>
      <c r="E165" s="125"/>
      <c r="K165" s="123">
        <v>3310275</v>
      </c>
      <c r="L165" s="123">
        <v>1377956</v>
      </c>
      <c r="S165" s="123">
        <v>1761021</v>
      </c>
      <c r="T165" s="123">
        <v>440807</v>
      </c>
    </row>
    <row r="166" spans="1:20" x14ac:dyDescent="0.25">
      <c r="A166" s="124" t="s">
        <v>677</v>
      </c>
      <c r="B166" s="122">
        <f t="shared" si="2"/>
        <v>157</v>
      </c>
      <c r="C166" s="125">
        <v>1140761</v>
      </c>
      <c r="D166" s="125">
        <v>1660901</v>
      </c>
      <c r="E166" s="125"/>
      <c r="K166" s="123">
        <v>2936448</v>
      </c>
      <c r="L166" s="123">
        <v>1403684</v>
      </c>
      <c r="S166" s="123">
        <v>1233313</v>
      </c>
      <c r="T166" s="123">
        <v>1000053</v>
      </c>
    </row>
    <row r="167" spans="1:20" x14ac:dyDescent="0.25">
      <c r="A167" s="124" t="s">
        <v>677</v>
      </c>
      <c r="B167" s="122">
        <f t="shared" si="2"/>
        <v>158</v>
      </c>
      <c r="C167" s="125">
        <v>857968</v>
      </c>
      <c r="D167" s="125">
        <v>1443987</v>
      </c>
      <c r="E167" s="125"/>
      <c r="K167" s="123">
        <v>1587627</v>
      </c>
      <c r="L167" s="123">
        <v>1543352</v>
      </c>
      <c r="S167" s="123">
        <v>2457799</v>
      </c>
      <c r="T167" s="123">
        <v>1785909</v>
      </c>
    </row>
    <row r="168" spans="1:20" x14ac:dyDescent="0.25">
      <c r="A168" s="124" t="s">
        <v>677</v>
      </c>
      <c r="B168" s="122">
        <f t="shared" si="2"/>
        <v>159</v>
      </c>
      <c r="C168" s="125">
        <v>770890</v>
      </c>
      <c r="D168" s="125">
        <v>1309038</v>
      </c>
      <c r="E168" s="125"/>
      <c r="K168" s="123">
        <v>3239809</v>
      </c>
      <c r="L168" s="123">
        <v>3366795</v>
      </c>
      <c r="S168" s="123">
        <v>388310</v>
      </c>
      <c r="T168" s="123">
        <v>1532696</v>
      </c>
    </row>
    <row r="169" spans="1:20" x14ac:dyDescent="0.25">
      <c r="A169" s="124" t="s">
        <v>677</v>
      </c>
      <c r="B169" s="122">
        <f t="shared" si="2"/>
        <v>160</v>
      </c>
      <c r="C169" s="125">
        <v>1361779</v>
      </c>
      <c r="D169" s="125">
        <v>1387330</v>
      </c>
      <c r="E169" s="125"/>
      <c r="K169" s="123">
        <v>2368498</v>
      </c>
      <c r="L169" s="123">
        <v>2919202</v>
      </c>
      <c r="S169" s="123">
        <v>1162480</v>
      </c>
      <c r="T169" s="123">
        <v>1402885</v>
      </c>
    </row>
    <row r="170" spans="1:20" x14ac:dyDescent="0.25">
      <c r="A170" s="124" t="s">
        <v>677</v>
      </c>
      <c r="B170" s="122">
        <f t="shared" si="2"/>
        <v>161</v>
      </c>
      <c r="C170" s="125">
        <v>1558600</v>
      </c>
      <c r="D170" s="125">
        <v>1647294</v>
      </c>
      <c r="E170" s="125"/>
      <c r="K170" s="123">
        <v>1723497</v>
      </c>
      <c r="L170" s="123">
        <v>1504616</v>
      </c>
      <c r="S170" s="123">
        <v>1242447</v>
      </c>
      <c r="T170" s="123">
        <v>1230171</v>
      </c>
    </row>
    <row r="171" spans="1:20" x14ac:dyDescent="0.25">
      <c r="A171" s="124" t="s">
        <v>677</v>
      </c>
      <c r="B171" s="122">
        <f t="shared" si="2"/>
        <v>162</v>
      </c>
      <c r="C171" s="125">
        <v>1541442</v>
      </c>
      <c r="D171" s="125">
        <v>1528286</v>
      </c>
      <c r="E171" s="125"/>
      <c r="K171" s="123">
        <v>2945966</v>
      </c>
      <c r="L171" s="123">
        <v>1402250</v>
      </c>
      <c r="S171" s="123">
        <v>1222068</v>
      </c>
      <c r="T171" s="123">
        <v>1747782</v>
      </c>
    </row>
    <row r="172" spans="1:20" x14ac:dyDescent="0.25">
      <c r="A172" s="124" t="s">
        <v>677</v>
      </c>
      <c r="B172" s="122">
        <f t="shared" si="2"/>
        <v>163</v>
      </c>
      <c r="C172" s="125">
        <v>627816</v>
      </c>
      <c r="D172" s="125">
        <v>1764518</v>
      </c>
      <c r="E172" s="125"/>
      <c r="K172" s="123">
        <v>2493578</v>
      </c>
      <c r="L172" s="123">
        <v>4237608</v>
      </c>
      <c r="S172" s="123">
        <v>1257877</v>
      </c>
      <c r="T172" s="123">
        <v>1675614</v>
      </c>
    </row>
    <row r="173" spans="1:20" x14ac:dyDescent="0.25">
      <c r="A173" s="124" t="s">
        <v>677</v>
      </c>
      <c r="B173" s="122">
        <f t="shared" si="2"/>
        <v>164</v>
      </c>
      <c r="C173" s="125">
        <v>656574</v>
      </c>
      <c r="D173" s="125">
        <v>1689341</v>
      </c>
      <c r="E173" s="125"/>
      <c r="K173" s="123">
        <v>1392615</v>
      </c>
      <c r="L173" s="123">
        <v>1540221</v>
      </c>
      <c r="S173" s="123">
        <v>1196361</v>
      </c>
      <c r="T173" s="123">
        <v>1653456</v>
      </c>
    </row>
    <row r="174" spans="1:20" x14ac:dyDescent="0.25">
      <c r="A174" s="124" t="s">
        <v>677</v>
      </c>
      <c r="B174" s="122">
        <f t="shared" si="2"/>
        <v>165</v>
      </c>
      <c r="C174" s="125">
        <v>631525</v>
      </c>
      <c r="D174" s="125">
        <v>972269</v>
      </c>
      <c r="E174" s="125"/>
      <c r="K174" s="123">
        <v>2955345</v>
      </c>
      <c r="L174" s="123">
        <v>1890424</v>
      </c>
      <c r="S174" s="123">
        <v>1193301</v>
      </c>
      <c r="T174" s="123">
        <v>271506</v>
      </c>
    </row>
    <row r="175" spans="1:20" x14ac:dyDescent="0.25">
      <c r="A175" s="124" t="s">
        <v>677</v>
      </c>
      <c r="B175" s="122">
        <f t="shared" si="2"/>
        <v>166</v>
      </c>
      <c r="C175" s="125">
        <v>485232</v>
      </c>
      <c r="D175" s="125">
        <v>1145482</v>
      </c>
      <c r="E175" s="125"/>
      <c r="K175" s="123">
        <v>1832121</v>
      </c>
      <c r="L175" s="123">
        <v>4226720</v>
      </c>
      <c r="S175" s="123">
        <v>1368497</v>
      </c>
      <c r="T175" s="123">
        <v>45064</v>
      </c>
    </row>
    <row r="176" spans="1:20" x14ac:dyDescent="0.25">
      <c r="A176" s="124" t="s">
        <v>677</v>
      </c>
      <c r="B176" s="122">
        <f t="shared" si="2"/>
        <v>167</v>
      </c>
      <c r="C176" s="125">
        <v>574079</v>
      </c>
      <c r="D176" s="125">
        <v>1448645</v>
      </c>
      <c r="E176" s="125"/>
      <c r="K176" s="123">
        <v>1577008</v>
      </c>
      <c r="L176" s="123">
        <v>2894932</v>
      </c>
      <c r="S176" s="123">
        <v>1210881</v>
      </c>
      <c r="T176" s="123">
        <v>110356</v>
      </c>
    </row>
    <row r="177" spans="1:20" x14ac:dyDescent="0.25">
      <c r="A177" s="124" t="s">
        <v>677</v>
      </c>
      <c r="B177" s="122">
        <f t="shared" si="2"/>
        <v>168</v>
      </c>
      <c r="C177" s="125">
        <v>665860</v>
      </c>
      <c r="D177" s="125">
        <v>1110583</v>
      </c>
      <c r="E177" s="125"/>
      <c r="K177" s="123">
        <v>1242518</v>
      </c>
      <c r="L177" s="123">
        <v>3342984</v>
      </c>
      <c r="S177" s="123">
        <v>1232704</v>
      </c>
      <c r="T177" s="123">
        <v>1178163</v>
      </c>
    </row>
    <row r="178" spans="1:20" x14ac:dyDescent="0.25">
      <c r="A178" s="124" t="s">
        <v>677</v>
      </c>
      <c r="B178" s="122">
        <f t="shared" si="2"/>
        <v>169</v>
      </c>
      <c r="C178" s="125">
        <v>572455</v>
      </c>
      <c r="D178" s="125">
        <v>1583921</v>
      </c>
      <c r="E178" s="125"/>
      <c r="K178" s="123">
        <v>1824782</v>
      </c>
      <c r="L178" s="123">
        <v>2693588</v>
      </c>
      <c r="S178" s="123">
        <v>1213429</v>
      </c>
      <c r="T178" s="123">
        <v>478509</v>
      </c>
    </row>
    <row r="179" spans="1:20" x14ac:dyDescent="0.25">
      <c r="A179" s="124" t="s">
        <v>677</v>
      </c>
      <c r="B179" s="122">
        <f t="shared" si="2"/>
        <v>170</v>
      </c>
      <c r="C179" s="125">
        <v>535784</v>
      </c>
      <c r="D179" s="125">
        <v>1466833</v>
      </c>
      <c r="E179" s="125"/>
      <c r="K179" s="123">
        <v>1593148</v>
      </c>
      <c r="L179" s="123">
        <v>2745437</v>
      </c>
      <c r="S179" s="123">
        <v>2533991</v>
      </c>
      <c r="T179" s="123">
        <v>2108035</v>
      </c>
    </row>
    <row r="180" spans="1:20" x14ac:dyDescent="0.25">
      <c r="A180" s="124" t="s">
        <v>677</v>
      </c>
      <c r="B180" s="122">
        <f t="shared" si="2"/>
        <v>171</v>
      </c>
      <c r="C180" s="125">
        <v>1208079</v>
      </c>
      <c r="D180" s="125">
        <v>679662</v>
      </c>
      <c r="E180" s="125"/>
      <c r="K180" s="123">
        <v>1760851</v>
      </c>
      <c r="L180" s="123">
        <v>4325596</v>
      </c>
      <c r="S180" s="123">
        <v>1541134</v>
      </c>
      <c r="T180" s="123">
        <v>1256190</v>
      </c>
    </row>
    <row r="181" spans="1:20" x14ac:dyDescent="0.25">
      <c r="A181" s="124" t="s">
        <v>677</v>
      </c>
      <c r="B181" s="122">
        <f t="shared" si="2"/>
        <v>172</v>
      </c>
      <c r="C181" s="125">
        <v>348240</v>
      </c>
      <c r="D181" s="125">
        <v>1280155</v>
      </c>
      <c r="E181" s="125"/>
      <c r="K181" s="123">
        <v>3137311</v>
      </c>
      <c r="L181" s="123">
        <v>2909927</v>
      </c>
      <c r="S181" s="123">
        <v>829393</v>
      </c>
      <c r="T181" s="123">
        <v>890010</v>
      </c>
    </row>
    <row r="182" spans="1:20" x14ac:dyDescent="0.25">
      <c r="A182" s="124" t="s">
        <v>677</v>
      </c>
      <c r="B182" s="122">
        <f t="shared" si="2"/>
        <v>173</v>
      </c>
      <c r="C182" s="125">
        <v>529765</v>
      </c>
      <c r="D182" s="125">
        <v>1804881</v>
      </c>
      <c r="E182" s="125"/>
      <c r="K182" s="123">
        <v>2928675</v>
      </c>
      <c r="L182" s="123">
        <v>3062469</v>
      </c>
      <c r="S182" s="123">
        <v>1022314</v>
      </c>
      <c r="T182" s="123">
        <v>1721297</v>
      </c>
    </row>
    <row r="183" spans="1:20" x14ac:dyDescent="0.25">
      <c r="A183" s="124" t="s">
        <v>677</v>
      </c>
      <c r="B183" s="122">
        <f t="shared" si="2"/>
        <v>174</v>
      </c>
      <c r="C183" s="125">
        <v>1363593</v>
      </c>
      <c r="D183" s="125">
        <v>1690627</v>
      </c>
      <c r="E183" s="125"/>
      <c r="K183" s="123">
        <v>1384865</v>
      </c>
      <c r="L183" s="123">
        <v>1335993</v>
      </c>
      <c r="S183" s="123">
        <v>1107749</v>
      </c>
      <c r="T183" s="123">
        <v>1012679</v>
      </c>
    </row>
    <row r="184" spans="1:20" x14ac:dyDescent="0.25">
      <c r="A184" s="124" t="s">
        <v>677</v>
      </c>
      <c r="B184" s="122">
        <f t="shared" si="2"/>
        <v>175</v>
      </c>
      <c r="C184" s="125">
        <v>715620</v>
      </c>
      <c r="D184" s="125">
        <v>1568829</v>
      </c>
      <c r="E184" s="125"/>
      <c r="K184" s="123">
        <v>3365490</v>
      </c>
      <c r="L184" s="123">
        <v>1597464</v>
      </c>
      <c r="S184" s="123">
        <v>1130308</v>
      </c>
      <c r="T184" s="123">
        <v>1659647</v>
      </c>
    </row>
    <row r="185" spans="1:20" x14ac:dyDescent="0.25">
      <c r="A185" s="124" t="s">
        <v>677</v>
      </c>
      <c r="B185" s="122">
        <f t="shared" si="2"/>
        <v>176</v>
      </c>
      <c r="C185" s="125">
        <v>653364</v>
      </c>
      <c r="D185" s="125">
        <v>1870634</v>
      </c>
      <c r="E185" s="125"/>
      <c r="K185" s="123">
        <v>4195272</v>
      </c>
      <c r="L185" s="123">
        <v>2035315</v>
      </c>
      <c r="S185" s="123">
        <v>883126</v>
      </c>
      <c r="T185" s="123">
        <v>1160676</v>
      </c>
    </row>
    <row r="186" spans="1:20" x14ac:dyDescent="0.25">
      <c r="A186" s="124" t="s">
        <v>677</v>
      </c>
      <c r="B186" s="122">
        <f t="shared" si="2"/>
        <v>177</v>
      </c>
      <c r="C186" s="125">
        <v>599927</v>
      </c>
      <c r="D186" s="125">
        <v>800492</v>
      </c>
      <c r="E186" s="125"/>
      <c r="K186" s="123">
        <v>2910763</v>
      </c>
      <c r="L186" s="123">
        <v>1539497</v>
      </c>
      <c r="S186" s="123">
        <v>2122011</v>
      </c>
      <c r="T186" s="123">
        <v>1056693</v>
      </c>
    </row>
    <row r="187" spans="1:20" x14ac:dyDescent="0.25">
      <c r="A187" s="124" t="s">
        <v>677</v>
      </c>
      <c r="B187" s="122">
        <f t="shared" si="2"/>
        <v>178</v>
      </c>
      <c r="C187" s="125">
        <v>1320214</v>
      </c>
      <c r="D187" s="125">
        <v>414272</v>
      </c>
      <c r="E187" s="125"/>
      <c r="K187" s="123">
        <v>2185059</v>
      </c>
      <c r="L187" s="123">
        <v>3455199</v>
      </c>
      <c r="S187" s="123">
        <v>1099330</v>
      </c>
      <c r="T187" s="123">
        <v>1049694</v>
      </c>
    </row>
    <row r="188" spans="1:20" x14ac:dyDescent="0.25">
      <c r="A188" s="124" t="s">
        <v>677</v>
      </c>
      <c r="B188" s="122">
        <f t="shared" si="2"/>
        <v>179</v>
      </c>
      <c r="C188" s="125">
        <v>1307608</v>
      </c>
      <c r="D188" s="125">
        <v>819177</v>
      </c>
      <c r="E188" s="125"/>
      <c r="K188" s="123">
        <v>2437266</v>
      </c>
      <c r="L188" s="123">
        <v>2690464</v>
      </c>
      <c r="S188" s="123">
        <v>1939407</v>
      </c>
      <c r="T188" s="123">
        <v>413985</v>
      </c>
    </row>
    <row r="189" spans="1:20" x14ac:dyDescent="0.25">
      <c r="A189" s="124" t="s">
        <v>677</v>
      </c>
      <c r="B189" s="122">
        <f t="shared" si="2"/>
        <v>180</v>
      </c>
      <c r="C189" s="125">
        <v>717185</v>
      </c>
      <c r="D189" s="125">
        <v>1628744</v>
      </c>
      <c r="E189" s="125"/>
      <c r="K189" s="123">
        <v>901494</v>
      </c>
      <c r="L189" s="123">
        <v>1579529</v>
      </c>
      <c r="S189" s="123">
        <v>2472988</v>
      </c>
      <c r="T189" s="123">
        <v>1823781</v>
      </c>
    </row>
    <row r="190" spans="1:20" x14ac:dyDescent="0.25">
      <c r="A190" s="124" t="s">
        <v>677</v>
      </c>
      <c r="B190" s="122">
        <f t="shared" si="2"/>
        <v>181</v>
      </c>
      <c r="C190" s="125">
        <v>1247335</v>
      </c>
      <c r="D190" s="125">
        <v>1399410</v>
      </c>
      <c r="E190" s="125"/>
      <c r="K190" s="123">
        <v>2561015</v>
      </c>
      <c r="L190" s="123">
        <v>2884506</v>
      </c>
      <c r="S190" s="123">
        <v>1114358</v>
      </c>
      <c r="T190" s="123">
        <v>1710443</v>
      </c>
    </row>
    <row r="191" spans="1:20" x14ac:dyDescent="0.25">
      <c r="A191" s="124" t="s">
        <v>677</v>
      </c>
      <c r="B191" s="122">
        <f t="shared" si="2"/>
        <v>182</v>
      </c>
      <c r="C191" s="125">
        <v>635904</v>
      </c>
      <c r="D191" s="125">
        <v>1505145</v>
      </c>
      <c r="E191" s="125"/>
      <c r="K191" s="123">
        <v>847210</v>
      </c>
      <c r="L191" s="123">
        <v>1555833</v>
      </c>
      <c r="S191" s="123">
        <v>1124756</v>
      </c>
      <c r="T191" s="123">
        <v>1637272</v>
      </c>
    </row>
    <row r="192" spans="1:20" x14ac:dyDescent="0.25">
      <c r="A192" s="124" t="s">
        <v>677</v>
      </c>
      <c r="B192" s="122">
        <f t="shared" si="2"/>
        <v>183</v>
      </c>
      <c r="C192" s="125">
        <v>676022</v>
      </c>
      <c r="D192" s="125">
        <v>1862701</v>
      </c>
      <c r="E192" s="125"/>
      <c r="K192" s="123">
        <v>696891</v>
      </c>
      <c r="L192" s="123">
        <v>2298016</v>
      </c>
      <c r="S192" s="123">
        <v>2023759</v>
      </c>
      <c r="T192" s="123">
        <v>1577353</v>
      </c>
    </row>
    <row r="193" spans="1:20" x14ac:dyDescent="0.25">
      <c r="A193" s="124" t="s">
        <v>677</v>
      </c>
      <c r="B193" s="122">
        <f t="shared" si="2"/>
        <v>184</v>
      </c>
      <c r="C193" s="125">
        <v>1346744</v>
      </c>
      <c r="D193" s="125">
        <v>910735</v>
      </c>
      <c r="E193" s="125"/>
      <c r="K193" s="123">
        <v>2251158</v>
      </c>
      <c r="L193" s="123">
        <v>1618013</v>
      </c>
      <c r="S193" s="123">
        <v>1666923</v>
      </c>
      <c r="T193" s="123">
        <v>1738942</v>
      </c>
    </row>
    <row r="194" spans="1:20" x14ac:dyDescent="0.25">
      <c r="A194" s="124" t="s">
        <v>677</v>
      </c>
      <c r="B194" s="122">
        <f t="shared" si="2"/>
        <v>185</v>
      </c>
      <c r="C194" s="125">
        <v>1205315</v>
      </c>
      <c r="D194" s="125">
        <v>833539</v>
      </c>
      <c r="E194" s="125"/>
      <c r="K194" s="123">
        <v>156692</v>
      </c>
      <c r="L194" s="123">
        <v>1667174</v>
      </c>
      <c r="S194" s="123">
        <v>1834817</v>
      </c>
      <c r="T194" s="123">
        <v>919429</v>
      </c>
    </row>
    <row r="195" spans="1:20" x14ac:dyDescent="0.25">
      <c r="A195" s="124" t="s">
        <v>677</v>
      </c>
      <c r="B195" s="122">
        <f t="shared" si="2"/>
        <v>186</v>
      </c>
      <c r="C195" s="125">
        <v>717766</v>
      </c>
      <c r="D195" s="125">
        <v>819556</v>
      </c>
      <c r="E195" s="125"/>
      <c r="K195" s="123">
        <v>1685630</v>
      </c>
      <c r="L195" s="123">
        <v>2930101</v>
      </c>
      <c r="S195" s="123">
        <v>1770055</v>
      </c>
      <c r="T195" s="123">
        <v>1501151</v>
      </c>
    </row>
    <row r="196" spans="1:20" x14ac:dyDescent="0.25">
      <c r="A196" s="124" t="s">
        <v>677</v>
      </c>
      <c r="B196" s="122">
        <f t="shared" si="2"/>
        <v>187</v>
      </c>
      <c r="C196" s="125">
        <v>702584</v>
      </c>
      <c r="D196" s="125">
        <v>746876</v>
      </c>
      <c r="E196" s="125"/>
      <c r="K196" s="123">
        <v>2771703</v>
      </c>
      <c r="L196" s="123">
        <v>872255</v>
      </c>
      <c r="S196" s="123">
        <v>904704</v>
      </c>
      <c r="T196" s="123">
        <v>883664</v>
      </c>
    </row>
    <row r="197" spans="1:20" x14ac:dyDescent="0.25">
      <c r="A197" s="124" t="s">
        <v>677</v>
      </c>
      <c r="B197" s="122">
        <f t="shared" si="2"/>
        <v>188</v>
      </c>
      <c r="C197" s="125">
        <v>658157</v>
      </c>
      <c r="D197" s="125">
        <v>1445485</v>
      </c>
      <c r="E197" s="125"/>
      <c r="K197" s="123">
        <v>1400571</v>
      </c>
      <c r="L197" s="123">
        <v>2558656</v>
      </c>
      <c r="S197" s="123">
        <v>1071644</v>
      </c>
      <c r="T197" s="123">
        <v>827097</v>
      </c>
    </row>
    <row r="198" spans="1:20" x14ac:dyDescent="0.25">
      <c r="A198" s="124" t="s">
        <v>677</v>
      </c>
      <c r="B198" s="122">
        <f t="shared" si="2"/>
        <v>189</v>
      </c>
      <c r="C198" s="125">
        <v>859221</v>
      </c>
      <c r="D198" s="125">
        <v>1246110</v>
      </c>
      <c r="E198" s="125"/>
      <c r="K198" s="123">
        <v>1987232</v>
      </c>
      <c r="L198" s="123">
        <v>2916857</v>
      </c>
      <c r="S198" s="123">
        <v>2449226</v>
      </c>
      <c r="T198" s="123">
        <v>848998</v>
      </c>
    </row>
    <row r="199" spans="1:20" x14ac:dyDescent="0.25">
      <c r="A199" s="124" t="s">
        <v>677</v>
      </c>
      <c r="B199" s="122">
        <f t="shared" si="2"/>
        <v>190</v>
      </c>
      <c r="C199" s="125">
        <v>646791</v>
      </c>
      <c r="D199" s="125">
        <v>732032</v>
      </c>
      <c r="E199" s="125"/>
      <c r="K199" s="123">
        <v>1476433</v>
      </c>
      <c r="L199" s="123">
        <v>2305203</v>
      </c>
      <c r="S199" s="123">
        <v>1241771</v>
      </c>
      <c r="T199" s="123">
        <v>1266610</v>
      </c>
    </row>
    <row r="200" spans="1:20" x14ac:dyDescent="0.25">
      <c r="A200" s="124" t="s">
        <v>677</v>
      </c>
      <c r="B200" s="122">
        <f t="shared" si="2"/>
        <v>191</v>
      </c>
      <c r="C200" s="125">
        <v>1390271</v>
      </c>
      <c r="D200" s="125">
        <v>763550</v>
      </c>
      <c r="E200" s="125"/>
      <c r="K200" s="123">
        <v>2609203</v>
      </c>
      <c r="L200" s="123">
        <v>1240328</v>
      </c>
      <c r="S200" s="123">
        <v>1060038</v>
      </c>
      <c r="T200" s="123">
        <v>1103725</v>
      </c>
    </row>
    <row r="201" spans="1:20" x14ac:dyDescent="0.25">
      <c r="A201" s="124" t="s">
        <v>677</v>
      </c>
      <c r="B201" s="122">
        <f t="shared" si="2"/>
        <v>192</v>
      </c>
      <c r="C201" s="125">
        <v>1398062</v>
      </c>
      <c r="D201" s="125">
        <v>1245583</v>
      </c>
      <c r="E201" s="125"/>
      <c r="K201" s="123">
        <v>1112363</v>
      </c>
      <c r="L201" s="123">
        <v>2478160</v>
      </c>
      <c r="S201" s="123">
        <v>1562406</v>
      </c>
      <c r="T201" s="123">
        <v>1274292</v>
      </c>
    </row>
    <row r="202" spans="1:20" x14ac:dyDescent="0.25">
      <c r="A202" s="124" t="s">
        <v>677</v>
      </c>
      <c r="B202" s="122">
        <f t="shared" si="2"/>
        <v>193</v>
      </c>
      <c r="C202" s="125">
        <v>1101965</v>
      </c>
      <c r="D202" s="125">
        <v>592675</v>
      </c>
      <c r="E202" s="125"/>
      <c r="K202" s="123">
        <v>1522625</v>
      </c>
      <c r="L202" s="123">
        <v>2829738</v>
      </c>
      <c r="S202" s="123">
        <v>985018</v>
      </c>
      <c r="T202" s="123">
        <v>464541</v>
      </c>
    </row>
    <row r="203" spans="1:20" x14ac:dyDescent="0.25">
      <c r="A203" s="124" t="s">
        <v>677</v>
      </c>
      <c r="B203" s="122">
        <f t="shared" ref="B203:B266" si="3">B202+1</f>
        <v>194</v>
      </c>
      <c r="C203" s="125">
        <v>758077</v>
      </c>
      <c r="D203" s="125">
        <v>1315547</v>
      </c>
      <c r="E203" s="125"/>
      <c r="K203" s="123">
        <v>1257957</v>
      </c>
      <c r="L203" s="123">
        <v>1818665</v>
      </c>
      <c r="S203" s="123">
        <v>1035990</v>
      </c>
      <c r="T203" s="123">
        <v>1223037</v>
      </c>
    </row>
    <row r="204" spans="1:20" x14ac:dyDescent="0.25">
      <c r="A204" s="124" t="s">
        <v>677</v>
      </c>
      <c r="B204" s="122">
        <f t="shared" si="3"/>
        <v>195</v>
      </c>
      <c r="C204" s="125">
        <v>780910</v>
      </c>
      <c r="D204" s="125">
        <v>1041609</v>
      </c>
      <c r="E204" s="125"/>
      <c r="K204" s="123">
        <v>1100650</v>
      </c>
      <c r="L204" s="123">
        <v>1421936</v>
      </c>
      <c r="S204" s="123">
        <v>1476188</v>
      </c>
      <c r="T204" s="123">
        <v>921010</v>
      </c>
    </row>
    <row r="205" spans="1:20" x14ac:dyDescent="0.25">
      <c r="A205" s="124" t="s">
        <v>677</v>
      </c>
      <c r="B205" s="122">
        <f t="shared" si="3"/>
        <v>196</v>
      </c>
      <c r="C205" s="125">
        <v>1124850</v>
      </c>
      <c r="D205" s="125">
        <v>747756</v>
      </c>
      <c r="E205" s="125"/>
      <c r="K205" s="123">
        <v>3277055</v>
      </c>
      <c r="L205" s="123">
        <v>1281630</v>
      </c>
      <c r="S205" s="123">
        <v>1045635</v>
      </c>
      <c r="T205" s="123">
        <v>1890298</v>
      </c>
    </row>
    <row r="206" spans="1:20" x14ac:dyDescent="0.25">
      <c r="A206" s="124" t="s">
        <v>677</v>
      </c>
      <c r="B206" s="122">
        <f t="shared" si="3"/>
        <v>197</v>
      </c>
      <c r="C206" s="125">
        <v>841914</v>
      </c>
      <c r="D206" s="125">
        <v>751781</v>
      </c>
      <c r="E206" s="125"/>
      <c r="K206" s="123">
        <v>2315969</v>
      </c>
      <c r="L206" s="123">
        <v>1188780</v>
      </c>
      <c r="S206" s="123">
        <v>1092875</v>
      </c>
      <c r="T206" s="123">
        <v>2111154</v>
      </c>
    </row>
    <row r="207" spans="1:20" x14ac:dyDescent="0.25">
      <c r="A207" s="124" t="s">
        <v>677</v>
      </c>
      <c r="B207" s="122">
        <f t="shared" si="3"/>
        <v>198</v>
      </c>
      <c r="C207" s="125">
        <v>1509838</v>
      </c>
      <c r="D207" s="125">
        <v>686993</v>
      </c>
      <c r="E207" s="125"/>
      <c r="K207" s="123">
        <v>1179066</v>
      </c>
      <c r="L207" s="123">
        <v>1370669</v>
      </c>
      <c r="S207" s="123">
        <v>1615794</v>
      </c>
      <c r="T207" s="123">
        <v>669684</v>
      </c>
    </row>
    <row r="208" spans="1:20" x14ac:dyDescent="0.25">
      <c r="A208" s="124" t="s">
        <v>677</v>
      </c>
      <c r="B208" s="122">
        <f t="shared" si="3"/>
        <v>199</v>
      </c>
      <c r="C208" s="125">
        <v>823593</v>
      </c>
      <c r="D208" s="125">
        <v>1265908</v>
      </c>
      <c r="E208" s="125"/>
      <c r="K208" s="123">
        <v>1304690</v>
      </c>
      <c r="L208" s="123">
        <v>1682582</v>
      </c>
      <c r="S208" s="123">
        <v>1032865</v>
      </c>
      <c r="T208" s="123">
        <v>855803</v>
      </c>
    </row>
    <row r="209" spans="1:20" x14ac:dyDescent="0.25">
      <c r="A209" s="124" t="s">
        <v>677</v>
      </c>
      <c r="B209" s="122">
        <f t="shared" si="3"/>
        <v>200</v>
      </c>
      <c r="C209" s="125">
        <v>735236</v>
      </c>
      <c r="D209" s="125">
        <v>1376933</v>
      </c>
      <c r="E209" s="125"/>
      <c r="K209" s="123">
        <v>1305519</v>
      </c>
      <c r="L209" s="123">
        <v>1611191</v>
      </c>
      <c r="S209" s="123">
        <v>1404904</v>
      </c>
      <c r="T209" s="123">
        <v>1181632</v>
      </c>
    </row>
    <row r="210" spans="1:20" x14ac:dyDescent="0.25">
      <c r="A210" s="124" t="s">
        <v>677</v>
      </c>
      <c r="B210" s="122">
        <f t="shared" si="3"/>
        <v>201</v>
      </c>
      <c r="C210" s="125">
        <v>731617</v>
      </c>
      <c r="D210" s="125">
        <v>674037</v>
      </c>
      <c r="E210" s="125"/>
      <c r="K210" s="123">
        <v>3080288</v>
      </c>
      <c r="L210" s="123">
        <v>3477063</v>
      </c>
      <c r="S210" s="123">
        <v>990668</v>
      </c>
      <c r="T210" s="123">
        <v>835447</v>
      </c>
    </row>
    <row r="211" spans="1:20" x14ac:dyDescent="0.25">
      <c r="A211" s="124" t="s">
        <v>677</v>
      </c>
      <c r="B211" s="122">
        <f t="shared" si="3"/>
        <v>202</v>
      </c>
      <c r="C211" s="125">
        <v>1067654</v>
      </c>
      <c r="D211" s="125">
        <v>1146693</v>
      </c>
      <c r="E211" s="125"/>
      <c r="K211" s="123">
        <v>1565252</v>
      </c>
      <c r="L211" s="123">
        <v>1304724</v>
      </c>
      <c r="S211" s="123">
        <v>901594</v>
      </c>
      <c r="T211" s="123">
        <v>1485629</v>
      </c>
    </row>
    <row r="212" spans="1:20" x14ac:dyDescent="0.25">
      <c r="A212" s="124" t="s">
        <v>677</v>
      </c>
      <c r="B212" s="122">
        <f t="shared" si="3"/>
        <v>203</v>
      </c>
      <c r="C212" s="125">
        <v>740725</v>
      </c>
      <c r="D212" s="125">
        <v>801945</v>
      </c>
      <c r="E212" s="125"/>
      <c r="K212" s="123">
        <v>1561318</v>
      </c>
      <c r="L212" s="123">
        <v>1306656</v>
      </c>
      <c r="S212" s="123">
        <v>1018864</v>
      </c>
      <c r="T212" s="123">
        <v>683579</v>
      </c>
    </row>
    <row r="213" spans="1:20" x14ac:dyDescent="0.25">
      <c r="A213" s="124" t="s">
        <v>677</v>
      </c>
      <c r="B213" s="122">
        <f t="shared" si="3"/>
        <v>204</v>
      </c>
      <c r="C213" s="125">
        <v>1444296</v>
      </c>
      <c r="D213" s="125">
        <v>1548165</v>
      </c>
      <c r="E213" s="125"/>
      <c r="K213" s="123">
        <v>3352970</v>
      </c>
      <c r="L213" s="123">
        <v>1574743</v>
      </c>
      <c r="S213" s="123">
        <v>1163656</v>
      </c>
      <c r="T213" s="123">
        <v>405398</v>
      </c>
    </row>
    <row r="214" spans="1:20" x14ac:dyDescent="0.25">
      <c r="A214" s="124" t="s">
        <v>677</v>
      </c>
      <c r="B214" s="122">
        <f t="shared" si="3"/>
        <v>205</v>
      </c>
      <c r="C214" s="125">
        <v>1305894</v>
      </c>
      <c r="D214" s="125">
        <v>758518</v>
      </c>
      <c r="E214" s="125"/>
      <c r="K214" s="123">
        <v>2411158</v>
      </c>
      <c r="L214" s="123">
        <v>1410102</v>
      </c>
      <c r="S214" s="123">
        <v>1036938</v>
      </c>
      <c r="T214" s="123">
        <v>435538</v>
      </c>
    </row>
    <row r="215" spans="1:20" x14ac:dyDescent="0.25">
      <c r="A215" s="124" t="s">
        <v>677</v>
      </c>
      <c r="B215" s="122">
        <f t="shared" si="3"/>
        <v>206</v>
      </c>
      <c r="C215" s="125">
        <v>803222</v>
      </c>
      <c r="D215" s="125">
        <v>813728</v>
      </c>
      <c r="E215" s="125"/>
      <c r="K215" s="123">
        <v>1679610</v>
      </c>
      <c r="L215" s="123">
        <v>1516176</v>
      </c>
      <c r="S215" s="123">
        <v>2807381</v>
      </c>
      <c r="T215" s="123">
        <v>1787692</v>
      </c>
    </row>
    <row r="216" spans="1:20" x14ac:dyDescent="0.25">
      <c r="A216" s="124" t="s">
        <v>677</v>
      </c>
      <c r="B216" s="122">
        <f t="shared" si="3"/>
        <v>207</v>
      </c>
      <c r="C216" s="125">
        <v>1205014</v>
      </c>
      <c r="D216" s="125">
        <v>1036939</v>
      </c>
      <c r="E216" s="125"/>
      <c r="K216" s="123">
        <v>2905922</v>
      </c>
      <c r="L216" s="123">
        <v>1458344</v>
      </c>
      <c r="S216" s="123">
        <v>964920</v>
      </c>
      <c r="T216" s="123">
        <v>1515812</v>
      </c>
    </row>
    <row r="217" spans="1:20" x14ac:dyDescent="0.25">
      <c r="A217" s="124" t="s">
        <v>677</v>
      </c>
      <c r="B217" s="122">
        <f t="shared" si="3"/>
        <v>208</v>
      </c>
      <c r="C217" s="125">
        <v>1116038</v>
      </c>
      <c r="D217" s="125">
        <v>745504</v>
      </c>
      <c r="E217" s="125"/>
      <c r="K217" s="123">
        <v>1920109</v>
      </c>
      <c r="L217" s="123">
        <v>1510272</v>
      </c>
      <c r="S217" s="123">
        <v>1121688</v>
      </c>
      <c r="T217" s="123">
        <v>1514170</v>
      </c>
    </row>
    <row r="218" spans="1:20" x14ac:dyDescent="0.25">
      <c r="A218" s="124" t="s">
        <v>677</v>
      </c>
      <c r="B218" s="122">
        <f t="shared" si="3"/>
        <v>209</v>
      </c>
      <c r="C218" s="125">
        <v>1193243</v>
      </c>
      <c r="D218" s="125">
        <v>1129775</v>
      </c>
      <c r="E218" s="125"/>
      <c r="K218" s="123">
        <v>1914310</v>
      </c>
      <c r="L218" s="123">
        <v>1603169</v>
      </c>
      <c r="S218" s="123">
        <v>1045933</v>
      </c>
      <c r="T218" s="123">
        <v>1965019</v>
      </c>
    </row>
    <row r="219" spans="1:20" x14ac:dyDescent="0.25">
      <c r="A219" s="124" t="s">
        <v>677</v>
      </c>
      <c r="B219" s="122">
        <f t="shared" si="3"/>
        <v>210</v>
      </c>
      <c r="C219" s="125">
        <v>1314739</v>
      </c>
      <c r="D219" s="125">
        <v>1618138</v>
      </c>
      <c r="E219" s="125"/>
      <c r="K219" s="123">
        <v>1644719</v>
      </c>
      <c r="L219" s="123">
        <v>1444702</v>
      </c>
      <c r="S219" s="123">
        <v>842395</v>
      </c>
      <c r="T219" s="123">
        <v>2001248</v>
      </c>
    </row>
    <row r="220" spans="1:20" x14ac:dyDescent="0.25">
      <c r="A220" s="124" t="s">
        <v>677</v>
      </c>
      <c r="B220" s="122">
        <f t="shared" si="3"/>
        <v>211</v>
      </c>
      <c r="C220" s="125">
        <v>598250</v>
      </c>
      <c r="D220" s="125">
        <v>775905</v>
      </c>
      <c r="E220" s="125"/>
      <c r="K220" s="123">
        <v>1483702</v>
      </c>
      <c r="L220" s="123">
        <v>1644089</v>
      </c>
      <c r="S220" s="123">
        <v>1856779</v>
      </c>
      <c r="T220" s="123">
        <v>904219</v>
      </c>
    </row>
    <row r="221" spans="1:20" x14ac:dyDescent="0.25">
      <c r="A221" s="124" t="s">
        <v>677</v>
      </c>
      <c r="B221" s="122">
        <f t="shared" si="3"/>
        <v>212</v>
      </c>
      <c r="C221" s="125">
        <v>556257</v>
      </c>
      <c r="D221" s="125">
        <v>842472</v>
      </c>
      <c r="E221" s="125"/>
      <c r="K221" s="123">
        <v>1806705</v>
      </c>
      <c r="L221" s="123">
        <v>1433281</v>
      </c>
      <c r="S221" s="123">
        <v>1033622</v>
      </c>
      <c r="T221" s="123">
        <v>922084</v>
      </c>
    </row>
    <row r="222" spans="1:20" x14ac:dyDescent="0.25">
      <c r="A222" s="124" t="s">
        <v>677</v>
      </c>
      <c r="B222" s="122">
        <f t="shared" si="3"/>
        <v>213</v>
      </c>
      <c r="C222" s="125">
        <v>603704</v>
      </c>
      <c r="D222" s="125">
        <v>1401878</v>
      </c>
      <c r="E222" s="125"/>
      <c r="K222" s="123">
        <v>3689992</v>
      </c>
      <c r="L222" s="123">
        <v>1685866</v>
      </c>
      <c r="S222" s="123">
        <v>587188</v>
      </c>
      <c r="T222" s="123">
        <v>827438</v>
      </c>
    </row>
    <row r="223" spans="1:20" x14ac:dyDescent="0.25">
      <c r="A223" s="124" t="s">
        <v>677</v>
      </c>
      <c r="B223" s="122">
        <f t="shared" si="3"/>
        <v>214</v>
      </c>
      <c r="C223" s="125">
        <v>648031</v>
      </c>
      <c r="D223" s="125">
        <v>1282933</v>
      </c>
      <c r="E223" s="125"/>
      <c r="K223" s="123">
        <v>2420099</v>
      </c>
      <c r="L223" s="123">
        <v>2965935</v>
      </c>
      <c r="S223" s="123">
        <v>833396</v>
      </c>
      <c r="T223" s="123">
        <v>1701791</v>
      </c>
    </row>
    <row r="224" spans="1:20" x14ac:dyDescent="0.25">
      <c r="A224" s="124" t="s">
        <v>677</v>
      </c>
      <c r="B224" s="122">
        <f t="shared" si="3"/>
        <v>215</v>
      </c>
      <c r="C224" s="125">
        <v>619680</v>
      </c>
      <c r="D224" s="125">
        <v>1058139</v>
      </c>
      <c r="E224" s="125"/>
      <c r="K224" s="123">
        <v>1699933</v>
      </c>
      <c r="L224" s="123">
        <v>1478395</v>
      </c>
      <c r="S224" s="123">
        <v>1129632</v>
      </c>
      <c r="T224" s="123">
        <v>1658676</v>
      </c>
    </row>
    <row r="225" spans="1:20" x14ac:dyDescent="0.25">
      <c r="A225" s="124" t="s">
        <v>677</v>
      </c>
      <c r="B225" s="122">
        <f t="shared" si="3"/>
        <v>216</v>
      </c>
      <c r="C225" s="125">
        <v>564514</v>
      </c>
      <c r="D225" s="125">
        <v>1016717</v>
      </c>
      <c r="E225" s="125"/>
      <c r="K225" s="123">
        <v>1600344</v>
      </c>
      <c r="L225" s="123">
        <v>1609166</v>
      </c>
      <c r="S225" s="123">
        <v>1924062</v>
      </c>
      <c r="T225" s="123">
        <v>953309</v>
      </c>
    </row>
    <row r="226" spans="1:20" x14ac:dyDescent="0.25">
      <c r="A226" s="124" t="s">
        <v>677</v>
      </c>
      <c r="B226" s="122">
        <f t="shared" si="3"/>
        <v>217</v>
      </c>
      <c r="C226" s="125">
        <v>745465</v>
      </c>
      <c r="D226" s="125">
        <v>826931</v>
      </c>
      <c r="E226" s="125"/>
      <c r="K226" s="123">
        <v>2450645</v>
      </c>
      <c r="L226" s="123">
        <v>2013427</v>
      </c>
      <c r="S226" s="123">
        <v>896156</v>
      </c>
      <c r="T226" s="123">
        <v>1830046</v>
      </c>
    </row>
    <row r="227" spans="1:20" x14ac:dyDescent="0.25">
      <c r="A227" s="124" t="s">
        <v>677</v>
      </c>
      <c r="B227" s="122">
        <f t="shared" si="3"/>
        <v>218</v>
      </c>
      <c r="C227" s="125">
        <v>727057</v>
      </c>
      <c r="D227" s="125">
        <v>732115</v>
      </c>
      <c r="E227" s="125"/>
      <c r="K227" s="123">
        <v>3464917</v>
      </c>
      <c r="L227" s="123">
        <v>1951606</v>
      </c>
      <c r="S227" s="123">
        <v>1054746</v>
      </c>
      <c r="T227" s="123">
        <v>935921</v>
      </c>
    </row>
    <row r="228" spans="1:20" x14ac:dyDescent="0.25">
      <c r="A228" s="124" t="s">
        <v>677</v>
      </c>
      <c r="B228" s="122">
        <f t="shared" si="3"/>
        <v>219</v>
      </c>
      <c r="C228" s="125">
        <v>653118</v>
      </c>
      <c r="D228" s="125">
        <v>491874</v>
      </c>
      <c r="E228" s="125"/>
      <c r="K228" s="123">
        <v>1800509</v>
      </c>
      <c r="L228" s="123">
        <v>1443662</v>
      </c>
      <c r="S228" s="123">
        <v>1253378</v>
      </c>
      <c r="T228" s="123">
        <v>2775200</v>
      </c>
    </row>
    <row r="229" spans="1:20" x14ac:dyDescent="0.25">
      <c r="A229" s="124" t="s">
        <v>677</v>
      </c>
      <c r="B229" s="122">
        <f t="shared" si="3"/>
        <v>220</v>
      </c>
      <c r="C229" s="125">
        <v>1331309</v>
      </c>
      <c r="D229" s="125">
        <v>1640316</v>
      </c>
      <c r="E229" s="125"/>
      <c r="K229" s="123">
        <v>3227284</v>
      </c>
      <c r="L229" s="123">
        <v>1693517</v>
      </c>
      <c r="S229" s="123">
        <v>1004195</v>
      </c>
      <c r="T229" s="123">
        <v>1036792</v>
      </c>
    </row>
    <row r="230" spans="1:20" x14ac:dyDescent="0.25">
      <c r="A230" s="124" t="s">
        <v>677</v>
      </c>
      <c r="B230" s="122">
        <f t="shared" si="3"/>
        <v>221</v>
      </c>
      <c r="C230" s="125">
        <v>1295600</v>
      </c>
      <c r="D230" s="125">
        <v>956112</v>
      </c>
      <c r="E230" s="125"/>
      <c r="K230" s="123">
        <v>1773669</v>
      </c>
      <c r="L230" s="123">
        <v>2037476</v>
      </c>
      <c r="S230" s="123">
        <v>910834</v>
      </c>
      <c r="T230" s="123">
        <v>1684991</v>
      </c>
    </row>
    <row r="231" spans="1:20" x14ac:dyDescent="0.25">
      <c r="A231" s="124" t="s">
        <v>677</v>
      </c>
      <c r="B231" s="122">
        <f t="shared" si="3"/>
        <v>222</v>
      </c>
      <c r="C231" s="125">
        <v>764131</v>
      </c>
      <c r="D231" s="125">
        <v>1480804</v>
      </c>
      <c r="E231" s="125"/>
      <c r="K231" s="123">
        <v>2404523</v>
      </c>
      <c r="L231" s="123">
        <v>1983093</v>
      </c>
      <c r="S231" s="123">
        <v>1692091</v>
      </c>
      <c r="T231" s="123">
        <v>459401</v>
      </c>
    </row>
    <row r="232" spans="1:20" x14ac:dyDescent="0.25">
      <c r="A232" s="124" t="s">
        <v>677</v>
      </c>
      <c r="B232" s="122">
        <f t="shared" si="3"/>
        <v>223</v>
      </c>
      <c r="C232" s="125">
        <v>614943</v>
      </c>
      <c r="D232" s="125">
        <v>768229</v>
      </c>
      <c r="E232" s="125"/>
      <c r="K232" s="123">
        <v>3195671</v>
      </c>
      <c r="L232" s="123">
        <v>3384117</v>
      </c>
      <c r="S232" s="123">
        <v>972690</v>
      </c>
      <c r="T232" s="123">
        <v>889273</v>
      </c>
    </row>
    <row r="233" spans="1:20" x14ac:dyDescent="0.25">
      <c r="A233" s="124" t="s">
        <v>677</v>
      </c>
      <c r="B233" s="122">
        <f t="shared" si="3"/>
        <v>224</v>
      </c>
      <c r="C233" s="125">
        <v>908669</v>
      </c>
      <c r="D233" s="125">
        <v>1466070</v>
      </c>
      <c r="E233" s="125"/>
      <c r="K233" s="123">
        <v>2156732</v>
      </c>
      <c r="L233" s="123">
        <v>3219230</v>
      </c>
      <c r="S233" s="123">
        <v>1217981</v>
      </c>
      <c r="T233" s="123">
        <v>625405</v>
      </c>
    </row>
    <row r="234" spans="1:20" x14ac:dyDescent="0.25">
      <c r="A234" s="124" t="s">
        <v>677</v>
      </c>
      <c r="B234" s="122">
        <f t="shared" si="3"/>
        <v>225</v>
      </c>
      <c r="C234" s="125">
        <v>1206292</v>
      </c>
      <c r="D234" s="125">
        <v>777792</v>
      </c>
      <c r="E234" s="125"/>
      <c r="K234" s="123">
        <v>2921913</v>
      </c>
      <c r="L234" s="123">
        <v>3257674</v>
      </c>
      <c r="S234" s="123">
        <v>2004358</v>
      </c>
      <c r="T234" s="123">
        <v>269198</v>
      </c>
    </row>
    <row r="235" spans="1:20" x14ac:dyDescent="0.25">
      <c r="A235" s="124" t="s">
        <v>677</v>
      </c>
      <c r="B235" s="122">
        <f t="shared" si="3"/>
        <v>226</v>
      </c>
      <c r="C235" s="125">
        <v>708798</v>
      </c>
      <c r="D235" s="125">
        <v>1663758</v>
      </c>
      <c r="E235" s="125"/>
      <c r="K235" s="123">
        <v>1677259</v>
      </c>
      <c r="L235" s="123">
        <v>1036991</v>
      </c>
      <c r="S235" s="123">
        <v>1060874</v>
      </c>
      <c r="T235" s="123">
        <v>1089837</v>
      </c>
    </row>
    <row r="236" spans="1:20" x14ac:dyDescent="0.25">
      <c r="A236" s="124" t="s">
        <v>677</v>
      </c>
      <c r="B236" s="122">
        <f t="shared" si="3"/>
        <v>227</v>
      </c>
      <c r="C236" s="125">
        <v>912072</v>
      </c>
      <c r="D236" s="125">
        <v>840244</v>
      </c>
      <c r="E236" s="125"/>
      <c r="K236" s="123">
        <v>2281918</v>
      </c>
      <c r="L236" s="123">
        <v>2340214</v>
      </c>
      <c r="S236" s="123">
        <v>1198192</v>
      </c>
      <c r="T236" s="123">
        <v>1110108</v>
      </c>
    </row>
    <row r="237" spans="1:20" x14ac:dyDescent="0.25">
      <c r="A237" s="124" t="s">
        <v>677</v>
      </c>
      <c r="B237" s="122">
        <f t="shared" si="3"/>
        <v>228</v>
      </c>
      <c r="C237" s="125">
        <v>898606</v>
      </c>
      <c r="D237" s="125">
        <v>1477234</v>
      </c>
      <c r="E237" s="125"/>
      <c r="K237" s="123">
        <v>3408475</v>
      </c>
      <c r="L237" s="123">
        <v>2728629</v>
      </c>
      <c r="S237" s="123">
        <v>1388015</v>
      </c>
      <c r="T237" s="123">
        <v>817719</v>
      </c>
    </row>
    <row r="238" spans="1:20" x14ac:dyDescent="0.25">
      <c r="A238" s="124" t="s">
        <v>677</v>
      </c>
      <c r="B238" s="122">
        <f t="shared" si="3"/>
        <v>229</v>
      </c>
      <c r="C238" s="125">
        <v>1828763</v>
      </c>
      <c r="D238" s="125">
        <v>1117355</v>
      </c>
      <c r="E238" s="125"/>
      <c r="K238" s="123">
        <v>1586472</v>
      </c>
      <c r="L238" s="123">
        <v>1377810</v>
      </c>
      <c r="S238" s="123">
        <v>975863</v>
      </c>
      <c r="T238" s="123">
        <v>786836</v>
      </c>
    </row>
    <row r="239" spans="1:20" x14ac:dyDescent="0.25">
      <c r="A239" s="124" t="s">
        <v>677</v>
      </c>
      <c r="B239" s="122">
        <f t="shared" si="3"/>
        <v>230</v>
      </c>
      <c r="C239" s="125">
        <v>1514032</v>
      </c>
      <c r="D239" s="125">
        <v>729529</v>
      </c>
      <c r="E239" s="125"/>
      <c r="K239" s="123">
        <v>1677257</v>
      </c>
      <c r="L239" s="123">
        <v>1741113</v>
      </c>
      <c r="S239" s="123">
        <v>1165058</v>
      </c>
      <c r="T239" s="123">
        <v>1156700</v>
      </c>
    </row>
    <row r="240" spans="1:20" x14ac:dyDescent="0.25">
      <c r="A240" s="124" t="s">
        <v>677</v>
      </c>
      <c r="B240" s="122">
        <f t="shared" si="3"/>
        <v>231</v>
      </c>
      <c r="C240" s="125">
        <v>864990</v>
      </c>
      <c r="D240" s="125">
        <v>693972</v>
      </c>
      <c r="E240" s="125"/>
      <c r="K240" s="123">
        <v>1569638</v>
      </c>
      <c r="L240" s="123">
        <v>1572404</v>
      </c>
      <c r="S240" s="123">
        <v>1205968</v>
      </c>
      <c r="T240" s="123">
        <v>1961680</v>
      </c>
    </row>
    <row r="241" spans="1:20" x14ac:dyDescent="0.25">
      <c r="A241" s="124" t="s">
        <v>677</v>
      </c>
      <c r="B241" s="122">
        <f t="shared" si="3"/>
        <v>232</v>
      </c>
      <c r="C241" s="125">
        <v>1820341</v>
      </c>
      <c r="D241" s="125">
        <v>1780018</v>
      </c>
      <c r="E241" s="125"/>
      <c r="K241" s="123">
        <v>3106704</v>
      </c>
      <c r="L241" s="123">
        <v>2974676</v>
      </c>
      <c r="S241" s="123">
        <v>1291312</v>
      </c>
      <c r="T241" s="123">
        <v>852641</v>
      </c>
    </row>
    <row r="242" spans="1:20" x14ac:dyDescent="0.25">
      <c r="A242" s="124" t="s">
        <v>677</v>
      </c>
      <c r="B242" s="122">
        <f t="shared" si="3"/>
        <v>233</v>
      </c>
      <c r="C242" s="125">
        <v>1460264</v>
      </c>
      <c r="D242" s="125">
        <v>1481647</v>
      </c>
      <c r="E242" s="125"/>
      <c r="K242" s="123">
        <v>3306652</v>
      </c>
      <c r="L242" s="123">
        <v>3350142</v>
      </c>
      <c r="S242" s="123">
        <v>1660871</v>
      </c>
      <c r="T242" s="123">
        <v>917391</v>
      </c>
    </row>
    <row r="243" spans="1:20" x14ac:dyDescent="0.25">
      <c r="A243" s="124" t="s">
        <v>677</v>
      </c>
      <c r="B243" s="122">
        <f t="shared" si="3"/>
        <v>234</v>
      </c>
      <c r="C243" s="125">
        <v>2425068</v>
      </c>
      <c r="D243" s="125">
        <v>1520688</v>
      </c>
      <c r="E243" s="125"/>
      <c r="K243" s="123">
        <v>3253342</v>
      </c>
      <c r="L243" s="123">
        <v>1705101</v>
      </c>
      <c r="S243" s="123">
        <v>1084467</v>
      </c>
      <c r="T243" s="123">
        <v>1050114</v>
      </c>
    </row>
    <row r="244" spans="1:20" x14ac:dyDescent="0.25">
      <c r="A244" s="124" t="s">
        <v>677</v>
      </c>
      <c r="B244" s="122">
        <f t="shared" si="3"/>
        <v>235</v>
      </c>
      <c r="C244" s="125">
        <v>863735</v>
      </c>
      <c r="D244" s="125">
        <v>1812619</v>
      </c>
      <c r="E244" s="125"/>
      <c r="K244" s="123">
        <v>1915422</v>
      </c>
      <c r="L244" s="123">
        <v>3389544</v>
      </c>
      <c r="S244" s="123">
        <v>1154521</v>
      </c>
      <c r="T244" s="123">
        <v>956520</v>
      </c>
    </row>
    <row r="245" spans="1:20" x14ac:dyDescent="0.25">
      <c r="A245" s="124" t="s">
        <v>677</v>
      </c>
      <c r="B245" s="122">
        <f t="shared" si="3"/>
        <v>236</v>
      </c>
      <c r="C245" s="125">
        <v>999197</v>
      </c>
      <c r="D245" s="125">
        <v>1730509</v>
      </c>
      <c r="E245" s="125"/>
      <c r="K245" s="123">
        <v>1478843</v>
      </c>
      <c r="L245" s="123">
        <v>1482079</v>
      </c>
      <c r="S245" s="123">
        <v>1169569</v>
      </c>
      <c r="T245" s="123">
        <v>1686266</v>
      </c>
    </row>
    <row r="246" spans="1:20" x14ac:dyDescent="0.25">
      <c r="A246" s="124" t="s">
        <v>677</v>
      </c>
      <c r="B246" s="122">
        <f t="shared" si="3"/>
        <v>237</v>
      </c>
      <c r="C246" s="125">
        <v>950884</v>
      </c>
      <c r="D246" s="125">
        <v>1786288</v>
      </c>
      <c r="E246" s="125"/>
      <c r="K246" s="123">
        <v>1597600</v>
      </c>
      <c r="L246" s="123">
        <v>1515302</v>
      </c>
      <c r="S246" s="123">
        <v>2381243</v>
      </c>
      <c r="T246" s="123">
        <v>615085</v>
      </c>
    </row>
    <row r="247" spans="1:20" x14ac:dyDescent="0.25">
      <c r="A247" s="124" t="s">
        <v>677</v>
      </c>
      <c r="B247" s="122">
        <f t="shared" si="3"/>
        <v>238</v>
      </c>
      <c r="C247" s="125">
        <v>903138</v>
      </c>
      <c r="D247" s="125">
        <v>701423</v>
      </c>
      <c r="E247" s="125"/>
      <c r="K247" s="123">
        <v>1806073</v>
      </c>
      <c r="L247" s="123">
        <v>1461107</v>
      </c>
      <c r="S247" s="123">
        <v>1032523</v>
      </c>
      <c r="T247" s="123">
        <v>2091412</v>
      </c>
    </row>
    <row r="248" spans="1:20" x14ac:dyDescent="0.25">
      <c r="A248" s="124" t="s">
        <v>677</v>
      </c>
      <c r="B248" s="122">
        <f t="shared" si="3"/>
        <v>239</v>
      </c>
      <c r="C248" s="125">
        <v>1141401</v>
      </c>
      <c r="D248" s="125">
        <v>689917</v>
      </c>
      <c r="E248" s="125"/>
      <c r="K248" s="123">
        <v>702292</v>
      </c>
      <c r="L248" s="123">
        <v>1165544</v>
      </c>
      <c r="S248" s="123">
        <v>1084534</v>
      </c>
      <c r="T248" s="123">
        <v>1044447</v>
      </c>
    </row>
    <row r="249" spans="1:20" x14ac:dyDescent="0.25">
      <c r="A249" s="124" t="s">
        <v>677</v>
      </c>
      <c r="B249" s="122">
        <f t="shared" si="3"/>
        <v>240</v>
      </c>
      <c r="C249" s="125">
        <v>908488</v>
      </c>
      <c r="D249" s="125">
        <v>1115502</v>
      </c>
      <c r="E249" s="125"/>
      <c r="K249" s="123">
        <v>2311027</v>
      </c>
      <c r="L249" s="123">
        <v>2288486</v>
      </c>
      <c r="S249" s="123">
        <v>1212965</v>
      </c>
      <c r="T249" s="123">
        <v>1251510</v>
      </c>
    </row>
    <row r="250" spans="1:20" x14ac:dyDescent="0.25">
      <c r="A250" s="124" t="s">
        <v>677</v>
      </c>
      <c r="B250" s="122">
        <f t="shared" si="3"/>
        <v>241</v>
      </c>
      <c r="C250" s="125">
        <v>1904569</v>
      </c>
      <c r="D250" s="125">
        <v>1004815</v>
      </c>
      <c r="E250" s="125"/>
      <c r="K250" s="123">
        <v>1658963</v>
      </c>
      <c r="L250" s="123">
        <v>1810589</v>
      </c>
      <c r="S250" s="123">
        <v>1964207</v>
      </c>
      <c r="T250" s="123">
        <v>1468382</v>
      </c>
    </row>
    <row r="251" spans="1:20" x14ac:dyDescent="0.25">
      <c r="A251" s="124" t="s">
        <v>677</v>
      </c>
      <c r="B251" s="122">
        <f t="shared" si="3"/>
        <v>242</v>
      </c>
      <c r="C251" s="125">
        <v>1237609</v>
      </c>
      <c r="D251" s="125">
        <v>509229</v>
      </c>
      <c r="E251" s="125"/>
      <c r="K251" s="123">
        <v>2300505</v>
      </c>
      <c r="L251" s="123">
        <v>1571291</v>
      </c>
      <c r="S251" s="123">
        <v>1226430</v>
      </c>
      <c r="T251" s="123">
        <v>412245</v>
      </c>
    </row>
    <row r="252" spans="1:20" x14ac:dyDescent="0.25">
      <c r="A252" s="124" t="s">
        <v>677</v>
      </c>
      <c r="B252" s="122">
        <f t="shared" si="3"/>
        <v>243</v>
      </c>
      <c r="C252" s="125">
        <v>2181244</v>
      </c>
      <c r="D252" s="125">
        <v>1431178</v>
      </c>
      <c r="E252" s="125"/>
      <c r="K252" s="123">
        <v>826200</v>
      </c>
      <c r="L252" s="123">
        <v>3198358</v>
      </c>
      <c r="S252" s="123">
        <v>1051662</v>
      </c>
      <c r="T252" s="123">
        <v>1804568</v>
      </c>
    </row>
    <row r="253" spans="1:20" x14ac:dyDescent="0.25">
      <c r="A253" s="124" t="s">
        <v>677</v>
      </c>
      <c r="B253" s="122">
        <f t="shared" si="3"/>
        <v>244</v>
      </c>
      <c r="C253" s="125">
        <v>878316</v>
      </c>
      <c r="D253" s="125">
        <v>1092429</v>
      </c>
      <c r="E253" s="125"/>
      <c r="K253" s="123">
        <v>1428252</v>
      </c>
      <c r="L253" s="123">
        <v>3255710</v>
      </c>
      <c r="S253" s="123">
        <v>972198</v>
      </c>
      <c r="T253" s="123">
        <v>2655422</v>
      </c>
    </row>
    <row r="254" spans="1:20" x14ac:dyDescent="0.25">
      <c r="A254" s="124" t="s">
        <v>677</v>
      </c>
      <c r="B254" s="122">
        <f t="shared" si="3"/>
        <v>245</v>
      </c>
      <c r="C254" s="125">
        <v>997472</v>
      </c>
      <c r="D254" s="125">
        <v>1492387</v>
      </c>
      <c r="E254" s="125"/>
      <c r="K254" s="123">
        <v>1468138</v>
      </c>
      <c r="L254" s="123">
        <v>1701490</v>
      </c>
      <c r="S254" s="123">
        <v>1016665</v>
      </c>
      <c r="T254" s="123">
        <v>844116</v>
      </c>
    </row>
    <row r="255" spans="1:20" x14ac:dyDescent="0.25">
      <c r="A255" s="124" t="s">
        <v>677</v>
      </c>
      <c r="B255" s="122">
        <f t="shared" si="3"/>
        <v>246</v>
      </c>
      <c r="C255" s="125">
        <v>1130268</v>
      </c>
      <c r="D255" s="125">
        <v>1202184</v>
      </c>
      <c r="E255" s="125"/>
      <c r="K255" s="123">
        <v>3137382</v>
      </c>
      <c r="L255" s="123">
        <v>1401482</v>
      </c>
      <c r="S255" s="123">
        <v>2438658</v>
      </c>
      <c r="T255" s="123">
        <v>1328860</v>
      </c>
    </row>
    <row r="256" spans="1:20" x14ac:dyDescent="0.25">
      <c r="A256" s="124" t="s">
        <v>677</v>
      </c>
      <c r="B256" s="122">
        <f t="shared" si="3"/>
        <v>247</v>
      </c>
      <c r="C256" s="125">
        <v>1083348</v>
      </c>
      <c r="D256" s="125">
        <v>996099</v>
      </c>
      <c r="E256" s="125"/>
      <c r="K256" s="123">
        <v>2748923</v>
      </c>
      <c r="L256" s="123">
        <v>1518916</v>
      </c>
      <c r="S256" s="123">
        <v>1096574</v>
      </c>
      <c r="T256" s="123">
        <v>1618111</v>
      </c>
    </row>
    <row r="257" spans="1:20" x14ac:dyDescent="0.25">
      <c r="A257" s="124" t="s">
        <v>677</v>
      </c>
      <c r="B257" s="122">
        <f t="shared" si="3"/>
        <v>248</v>
      </c>
      <c r="C257" s="125">
        <v>1833436</v>
      </c>
      <c r="D257" s="125">
        <v>772558</v>
      </c>
      <c r="E257" s="125"/>
      <c r="K257" s="123">
        <v>1362322</v>
      </c>
      <c r="L257" s="123">
        <v>1459532</v>
      </c>
      <c r="S257" s="123">
        <v>974169</v>
      </c>
      <c r="T257" s="123">
        <v>1041392</v>
      </c>
    </row>
    <row r="258" spans="1:20" x14ac:dyDescent="0.25">
      <c r="A258" s="124" t="s">
        <v>677</v>
      </c>
      <c r="B258" s="122">
        <f t="shared" si="3"/>
        <v>249</v>
      </c>
      <c r="C258" s="125">
        <v>1249924</v>
      </c>
      <c r="D258" s="125">
        <v>1670602</v>
      </c>
      <c r="E258" s="125"/>
      <c r="K258" s="123">
        <v>2824398</v>
      </c>
      <c r="L258" s="123">
        <v>1516272</v>
      </c>
      <c r="S258" s="123">
        <v>1106173</v>
      </c>
      <c r="T258" s="123">
        <v>762485</v>
      </c>
    </row>
    <row r="259" spans="1:20" x14ac:dyDescent="0.25">
      <c r="A259" s="124" t="s">
        <v>677</v>
      </c>
      <c r="B259" s="122">
        <f t="shared" si="3"/>
        <v>250</v>
      </c>
      <c r="C259" s="125">
        <v>1797504</v>
      </c>
      <c r="D259" s="125">
        <v>771970</v>
      </c>
      <c r="E259" s="125"/>
      <c r="K259" s="123">
        <v>1437961</v>
      </c>
      <c r="L259" s="123">
        <v>1337402</v>
      </c>
      <c r="S259" s="123">
        <v>808518</v>
      </c>
      <c r="T259" s="123">
        <v>781596</v>
      </c>
    </row>
    <row r="260" spans="1:20" x14ac:dyDescent="0.25">
      <c r="A260" s="124" t="s">
        <v>677</v>
      </c>
      <c r="B260" s="122">
        <f t="shared" si="3"/>
        <v>251</v>
      </c>
      <c r="C260" s="125">
        <v>999637</v>
      </c>
      <c r="D260" s="125">
        <v>1363618</v>
      </c>
      <c r="E260" s="125"/>
      <c r="K260" s="123">
        <v>1596320</v>
      </c>
      <c r="L260" s="123">
        <v>1321275</v>
      </c>
      <c r="S260" s="123">
        <v>1027829</v>
      </c>
      <c r="T260" s="123">
        <v>836080</v>
      </c>
    </row>
    <row r="261" spans="1:20" x14ac:dyDescent="0.25">
      <c r="A261" s="124" t="s">
        <v>677</v>
      </c>
      <c r="B261" s="122">
        <f t="shared" si="3"/>
        <v>252</v>
      </c>
      <c r="C261" s="125">
        <v>564532</v>
      </c>
      <c r="D261" s="125">
        <v>804517</v>
      </c>
      <c r="E261" s="125"/>
      <c r="K261" s="123">
        <v>1371606</v>
      </c>
      <c r="L261" s="123">
        <v>1169414</v>
      </c>
      <c r="S261" s="123">
        <v>1900858</v>
      </c>
      <c r="T261" s="123">
        <v>927682</v>
      </c>
    </row>
    <row r="262" spans="1:20" x14ac:dyDescent="0.25">
      <c r="A262" s="124" t="s">
        <v>677</v>
      </c>
      <c r="B262" s="122">
        <f t="shared" si="3"/>
        <v>253</v>
      </c>
      <c r="C262" s="125">
        <v>854108</v>
      </c>
      <c r="D262" s="125">
        <v>1150404</v>
      </c>
      <c r="E262" s="125"/>
      <c r="K262" s="123">
        <v>1406084</v>
      </c>
      <c r="L262" s="123">
        <v>1558502</v>
      </c>
      <c r="S262" s="123">
        <v>2100096</v>
      </c>
      <c r="T262" s="123">
        <v>1688771</v>
      </c>
    </row>
    <row r="263" spans="1:20" x14ac:dyDescent="0.25">
      <c r="A263" s="124" t="s">
        <v>677</v>
      </c>
      <c r="B263" s="122">
        <f t="shared" si="3"/>
        <v>254</v>
      </c>
      <c r="C263" s="125">
        <v>1029917</v>
      </c>
      <c r="D263" s="125">
        <v>1791826</v>
      </c>
      <c r="E263" s="125"/>
      <c r="K263" s="123">
        <v>1561760</v>
      </c>
      <c r="L263" s="123">
        <v>1473617</v>
      </c>
      <c r="S263" s="123">
        <v>2010065</v>
      </c>
      <c r="T263" s="123">
        <v>637342</v>
      </c>
    </row>
    <row r="264" spans="1:20" x14ac:dyDescent="0.25">
      <c r="A264" s="124" t="s">
        <v>677</v>
      </c>
      <c r="B264" s="122">
        <f t="shared" si="3"/>
        <v>255</v>
      </c>
      <c r="C264" s="125">
        <v>1377862</v>
      </c>
      <c r="D264" s="125">
        <v>1284028</v>
      </c>
      <c r="E264" s="125"/>
      <c r="K264" s="123">
        <v>1395582</v>
      </c>
      <c r="L264" s="123">
        <v>1417885</v>
      </c>
      <c r="S264" s="123">
        <v>47969</v>
      </c>
      <c r="T264" s="123">
        <v>980975</v>
      </c>
    </row>
    <row r="265" spans="1:20" x14ac:dyDescent="0.25">
      <c r="A265" s="124" t="s">
        <v>677</v>
      </c>
      <c r="B265" s="122">
        <f t="shared" si="3"/>
        <v>256</v>
      </c>
      <c r="C265" s="125">
        <v>1554495</v>
      </c>
      <c r="D265" s="125">
        <v>830498</v>
      </c>
      <c r="E265" s="125"/>
      <c r="K265" s="123">
        <v>898582</v>
      </c>
      <c r="L265" s="123">
        <v>1386296</v>
      </c>
      <c r="S265" s="123">
        <v>99741</v>
      </c>
      <c r="T265" s="123">
        <v>817574</v>
      </c>
    </row>
    <row r="266" spans="1:20" x14ac:dyDescent="0.25">
      <c r="A266" s="124" t="s">
        <v>677</v>
      </c>
      <c r="B266" s="122">
        <f t="shared" si="3"/>
        <v>257</v>
      </c>
      <c r="C266" s="125">
        <v>1844932</v>
      </c>
      <c r="D266" s="125">
        <v>1316447</v>
      </c>
      <c r="E266" s="125"/>
      <c r="K266" s="123">
        <v>2969890</v>
      </c>
      <c r="L266" s="123">
        <v>2903087</v>
      </c>
      <c r="S266" s="123">
        <v>137378</v>
      </c>
      <c r="T266" s="123">
        <v>1964337</v>
      </c>
    </row>
    <row r="267" spans="1:20" x14ac:dyDescent="0.25">
      <c r="A267" s="124" t="s">
        <v>677</v>
      </c>
      <c r="B267" s="122">
        <f t="shared" ref="B267:B330" si="4">B266+1</f>
        <v>258</v>
      </c>
      <c r="C267" s="125">
        <v>907733</v>
      </c>
      <c r="D267" s="125">
        <v>1087884</v>
      </c>
      <c r="E267" s="125"/>
      <c r="K267" s="123">
        <v>1340721</v>
      </c>
      <c r="L267" s="123">
        <v>2895570</v>
      </c>
      <c r="S267" s="123">
        <v>980711</v>
      </c>
      <c r="T267" s="123">
        <v>510671</v>
      </c>
    </row>
    <row r="268" spans="1:20" x14ac:dyDescent="0.25">
      <c r="A268" s="124" t="s">
        <v>677</v>
      </c>
      <c r="B268" s="122">
        <f t="shared" si="4"/>
        <v>259</v>
      </c>
      <c r="C268" s="125">
        <v>930979</v>
      </c>
      <c r="D268" s="125">
        <v>893681</v>
      </c>
      <c r="E268" s="125"/>
      <c r="K268" s="123">
        <v>1252933</v>
      </c>
      <c r="L268" s="123">
        <v>3162843</v>
      </c>
      <c r="S268" s="123">
        <v>1858870</v>
      </c>
      <c r="T268" s="123">
        <v>471952</v>
      </c>
    </row>
    <row r="269" spans="1:20" x14ac:dyDescent="0.25">
      <c r="A269" s="124" t="s">
        <v>677</v>
      </c>
      <c r="B269" s="122">
        <f t="shared" si="4"/>
        <v>260</v>
      </c>
      <c r="C269" s="125">
        <v>1455414</v>
      </c>
      <c r="D269" s="125">
        <v>862210</v>
      </c>
      <c r="E269" s="125"/>
      <c r="K269" s="123">
        <v>2768199</v>
      </c>
      <c r="L269" s="123">
        <v>2444428</v>
      </c>
      <c r="S269" s="123">
        <v>2044335</v>
      </c>
      <c r="T269" s="123">
        <v>963834</v>
      </c>
    </row>
    <row r="270" spans="1:20" x14ac:dyDescent="0.25">
      <c r="A270" s="124" t="s">
        <v>677</v>
      </c>
      <c r="B270" s="122">
        <f t="shared" si="4"/>
        <v>261</v>
      </c>
      <c r="C270" s="125">
        <v>1537909</v>
      </c>
      <c r="D270" s="125">
        <v>845526</v>
      </c>
      <c r="E270" s="125"/>
      <c r="K270" s="123">
        <v>2032950</v>
      </c>
      <c r="L270" s="123">
        <v>1250870</v>
      </c>
      <c r="S270" s="123">
        <v>1733564</v>
      </c>
      <c r="T270" s="123">
        <v>1100643</v>
      </c>
    </row>
    <row r="271" spans="1:20" x14ac:dyDescent="0.25">
      <c r="A271" s="124" t="s">
        <v>677</v>
      </c>
      <c r="B271" s="122">
        <f t="shared" si="4"/>
        <v>262</v>
      </c>
      <c r="C271" s="125">
        <v>1703621</v>
      </c>
      <c r="D271" s="125">
        <v>861386</v>
      </c>
      <c r="E271" s="125"/>
      <c r="K271" s="123">
        <v>2721639</v>
      </c>
      <c r="L271" s="123">
        <v>368199</v>
      </c>
      <c r="S271" s="123">
        <v>1140636</v>
      </c>
      <c r="T271" s="123">
        <v>67405</v>
      </c>
    </row>
    <row r="272" spans="1:20" x14ac:dyDescent="0.25">
      <c r="A272" s="124" t="s">
        <v>677</v>
      </c>
      <c r="B272" s="122">
        <f t="shared" si="4"/>
        <v>263</v>
      </c>
      <c r="C272" s="125">
        <v>1521541</v>
      </c>
      <c r="D272" s="125">
        <v>1122920</v>
      </c>
      <c r="E272" s="125"/>
      <c r="K272" s="123">
        <v>1396307</v>
      </c>
      <c r="L272" s="123">
        <v>1282734</v>
      </c>
      <c r="S272" s="123">
        <v>1571128</v>
      </c>
      <c r="T272" s="123">
        <v>211532</v>
      </c>
    </row>
    <row r="273" spans="1:20" x14ac:dyDescent="0.25">
      <c r="A273" s="124" t="s">
        <v>677</v>
      </c>
      <c r="B273" s="122">
        <f t="shared" si="4"/>
        <v>264</v>
      </c>
      <c r="C273" s="125">
        <v>2064317</v>
      </c>
      <c r="D273" s="125">
        <v>1485345</v>
      </c>
      <c r="E273" s="125"/>
      <c r="K273" s="123">
        <v>1303944</v>
      </c>
      <c r="L273" s="123">
        <v>2491235</v>
      </c>
      <c r="S273" s="123">
        <v>2169381</v>
      </c>
      <c r="T273" s="123">
        <v>223718</v>
      </c>
    </row>
    <row r="274" spans="1:20" x14ac:dyDescent="0.25">
      <c r="A274" s="124" t="s">
        <v>677</v>
      </c>
      <c r="B274" s="122">
        <f t="shared" si="4"/>
        <v>265</v>
      </c>
      <c r="C274" s="125">
        <v>1260690</v>
      </c>
      <c r="D274" s="125">
        <v>1732594</v>
      </c>
      <c r="E274" s="125"/>
      <c r="K274" s="123">
        <v>1386462</v>
      </c>
      <c r="L274" s="123">
        <v>1316324</v>
      </c>
      <c r="S274" s="123">
        <v>1505051</v>
      </c>
      <c r="T274" s="123">
        <v>460669</v>
      </c>
    </row>
    <row r="275" spans="1:20" x14ac:dyDescent="0.25">
      <c r="A275" s="124" t="s">
        <v>677</v>
      </c>
      <c r="B275" s="122">
        <f t="shared" si="4"/>
        <v>266</v>
      </c>
      <c r="C275" s="125">
        <v>958203</v>
      </c>
      <c r="D275" s="125">
        <v>806339</v>
      </c>
      <c r="E275" s="125"/>
      <c r="K275" s="123">
        <v>1447135</v>
      </c>
      <c r="L275" s="123">
        <v>2407484</v>
      </c>
      <c r="S275" s="123">
        <v>1450512</v>
      </c>
      <c r="T275" s="123">
        <v>1413765</v>
      </c>
    </row>
    <row r="276" spans="1:20" x14ac:dyDescent="0.25">
      <c r="A276" s="124" t="s">
        <v>677</v>
      </c>
      <c r="B276" s="122">
        <f t="shared" si="4"/>
        <v>267</v>
      </c>
      <c r="C276" s="125">
        <v>1068413</v>
      </c>
      <c r="D276" s="125">
        <v>1619472</v>
      </c>
      <c r="E276" s="125"/>
      <c r="K276" s="123">
        <v>1295954</v>
      </c>
      <c r="L276" s="123">
        <v>1352604</v>
      </c>
      <c r="S276" s="123">
        <v>1723701</v>
      </c>
      <c r="T276" s="123">
        <v>1335951</v>
      </c>
    </row>
    <row r="277" spans="1:20" x14ac:dyDescent="0.25">
      <c r="A277" s="124" t="s">
        <v>677</v>
      </c>
      <c r="B277" s="122">
        <f t="shared" si="4"/>
        <v>268</v>
      </c>
      <c r="C277" s="125">
        <v>1075449</v>
      </c>
      <c r="D277" s="125">
        <v>1137654</v>
      </c>
      <c r="E277" s="125"/>
      <c r="K277" s="123">
        <v>2001334</v>
      </c>
      <c r="L277" s="123">
        <v>1085206</v>
      </c>
      <c r="S277" s="123">
        <v>1217236</v>
      </c>
      <c r="T277" s="123">
        <v>816533</v>
      </c>
    </row>
    <row r="278" spans="1:20" x14ac:dyDescent="0.25">
      <c r="A278" s="124" t="s">
        <v>677</v>
      </c>
      <c r="B278" s="122">
        <f t="shared" si="4"/>
        <v>269</v>
      </c>
      <c r="C278" s="125">
        <v>2216968</v>
      </c>
      <c r="D278" s="125">
        <v>676990</v>
      </c>
      <c r="E278" s="125"/>
      <c r="K278" s="123">
        <v>1237593</v>
      </c>
      <c r="L278" s="123">
        <v>1494786</v>
      </c>
      <c r="S278" s="123">
        <v>2278341</v>
      </c>
      <c r="T278" s="123">
        <v>2221203</v>
      </c>
    </row>
    <row r="279" spans="1:20" x14ac:dyDescent="0.25">
      <c r="A279" s="124" t="s">
        <v>677</v>
      </c>
      <c r="B279" s="122">
        <f t="shared" si="4"/>
        <v>270</v>
      </c>
      <c r="C279" s="125">
        <v>974678</v>
      </c>
      <c r="D279" s="125">
        <v>634407</v>
      </c>
      <c r="E279" s="125"/>
      <c r="K279" s="123">
        <v>1960107</v>
      </c>
      <c r="L279" s="123">
        <v>2240024</v>
      </c>
      <c r="S279" s="123">
        <v>2260391</v>
      </c>
      <c r="T279" s="123">
        <v>947876</v>
      </c>
    </row>
    <row r="280" spans="1:20" x14ac:dyDescent="0.25">
      <c r="A280" s="124" t="s">
        <v>677</v>
      </c>
      <c r="B280" s="122">
        <f t="shared" si="4"/>
        <v>271</v>
      </c>
      <c r="C280" s="125">
        <v>1174821</v>
      </c>
      <c r="D280" s="125">
        <v>1351038</v>
      </c>
      <c r="E280" s="125"/>
      <c r="K280" s="123">
        <v>671189</v>
      </c>
      <c r="L280" s="123">
        <v>2295674</v>
      </c>
      <c r="S280" s="123">
        <v>1261224</v>
      </c>
      <c r="T280" s="123">
        <v>2156667</v>
      </c>
    </row>
    <row r="281" spans="1:20" x14ac:dyDescent="0.25">
      <c r="A281" s="124" t="s">
        <v>677</v>
      </c>
      <c r="B281" s="122">
        <f t="shared" si="4"/>
        <v>272</v>
      </c>
      <c r="C281" s="125">
        <v>2004222</v>
      </c>
      <c r="D281" s="125">
        <v>1325635</v>
      </c>
      <c r="E281" s="125"/>
      <c r="K281" s="123">
        <v>991685</v>
      </c>
      <c r="L281" s="123">
        <v>1379938</v>
      </c>
      <c r="S281" s="123">
        <v>1621293</v>
      </c>
      <c r="T281" s="123">
        <v>741670</v>
      </c>
    </row>
    <row r="282" spans="1:20" x14ac:dyDescent="0.25">
      <c r="A282" s="124" t="s">
        <v>677</v>
      </c>
      <c r="B282" s="122">
        <f t="shared" si="4"/>
        <v>273</v>
      </c>
      <c r="C282" s="125">
        <v>756203</v>
      </c>
      <c r="D282" s="125">
        <v>1064289</v>
      </c>
      <c r="E282" s="125"/>
      <c r="K282" s="123">
        <v>1147152</v>
      </c>
      <c r="L282" s="123">
        <v>1331701</v>
      </c>
      <c r="S282" s="123">
        <v>1799787</v>
      </c>
      <c r="T282" s="123">
        <v>690108</v>
      </c>
    </row>
    <row r="283" spans="1:20" x14ac:dyDescent="0.25">
      <c r="A283" s="124" t="s">
        <v>677</v>
      </c>
      <c r="B283" s="122">
        <f t="shared" si="4"/>
        <v>274</v>
      </c>
      <c r="C283" s="125">
        <v>864772</v>
      </c>
      <c r="D283" s="125">
        <v>838647</v>
      </c>
      <c r="E283" s="125"/>
      <c r="K283" s="123">
        <v>1852164</v>
      </c>
      <c r="L283" s="123">
        <v>2885883</v>
      </c>
      <c r="S283" s="123">
        <v>2353242</v>
      </c>
      <c r="T283" s="123">
        <v>1103882</v>
      </c>
    </row>
    <row r="284" spans="1:20" x14ac:dyDescent="0.25">
      <c r="A284" s="124" t="s">
        <v>677</v>
      </c>
      <c r="B284" s="122">
        <f t="shared" si="4"/>
        <v>275</v>
      </c>
      <c r="C284" s="125">
        <v>753851</v>
      </c>
      <c r="D284" s="125">
        <v>1479614</v>
      </c>
      <c r="E284" s="125"/>
      <c r="K284" s="123">
        <v>1598945</v>
      </c>
      <c r="L284" s="123">
        <v>2884833</v>
      </c>
      <c r="S284" s="123">
        <v>1875906</v>
      </c>
      <c r="T284" s="123">
        <v>959999</v>
      </c>
    </row>
    <row r="285" spans="1:20" x14ac:dyDescent="0.25">
      <c r="A285" s="124" t="s">
        <v>677</v>
      </c>
      <c r="B285" s="122">
        <f t="shared" si="4"/>
        <v>276</v>
      </c>
      <c r="C285" s="125">
        <v>1668075</v>
      </c>
      <c r="D285" s="125">
        <v>661447</v>
      </c>
      <c r="E285" s="125"/>
      <c r="K285" s="123">
        <v>2867025</v>
      </c>
      <c r="L285" s="123">
        <v>1493309</v>
      </c>
      <c r="S285" s="123">
        <v>2399638</v>
      </c>
      <c r="T285" s="123">
        <v>1559294</v>
      </c>
    </row>
    <row r="286" spans="1:20" x14ac:dyDescent="0.25">
      <c r="A286" s="124" t="s">
        <v>677</v>
      </c>
      <c r="B286" s="122">
        <f t="shared" si="4"/>
        <v>277</v>
      </c>
      <c r="C286" s="125">
        <v>1683466</v>
      </c>
      <c r="D286" s="125">
        <v>1445905</v>
      </c>
      <c r="E286" s="125"/>
      <c r="K286" s="123">
        <v>2103158</v>
      </c>
      <c r="L286" s="123">
        <v>1968703</v>
      </c>
      <c r="S286" s="123">
        <v>2306226</v>
      </c>
      <c r="T286" s="123">
        <v>1492512</v>
      </c>
    </row>
    <row r="287" spans="1:20" x14ac:dyDescent="0.25">
      <c r="A287" s="124" t="s">
        <v>677</v>
      </c>
      <c r="B287" s="122">
        <f t="shared" si="4"/>
        <v>278</v>
      </c>
      <c r="C287" s="125">
        <v>879361</v>
      </c>
      <c r="D287" s="125">
        <v>1574574</v>
      </c>
      <c r="E287" s="125"/>
      <c r="K287" s="123">
        <v>1169968</v>
      </c>
      <c r="L287" s="123">
        <v>1667590</v>
      </c>
      <c r="S287" s="123">
        <v>1162889</v>
      </c>
      <c r="T287" s="123">
        <v>994451</v>
      </c>
    </row>
    <row r="288" spans="1:20" x14ac:dyDescent="0.25">
      <c r="A288" s="124" t="s">
        <v>677</v>
      </c>
      <c r="B288" s="122">
        <f t="shared" si="4"/>
        <v>279</v>
      </c>
      <c r="C288" s="125">
        <v>913677</v>
      </c>
      <c r="D288" s="125">
        <v>1246324</v>
      </c>
      <c r="E288" s="125"/>
      <c r="K288" s="123">
        <v>1381768</v>
      </c>
      <c r="L288" s="123">
        <v>1167008</v>
      </c>
      <c r="S288" s="123">
        <v>1283286</v>
      </c>
      <c r="T288" s="123">
        <v>1394538</v>
      </c>
    </row>
    <row r="289" spans="1:20" x14ac:dyDescent="0.25">
      <c r="A289" s="124" t="s">
        <v>677</v>
      </c>
      <c r="B289" s="122">
        <f t="shared" si="4"/>
        <v>280</v>
      </c>
      <c r="C289" s="125">
        <v>1667199</v>
      </c>
      <c r="D289" s="125">
        <v>1223679</v>
      </c>
      <c r="E289" s="125"/>
      <c r="K289" s="123">
        <v>1658241</v>
      </c>
      <c r="L289" s="123">
        <v>918744</v>
      </c>
      <c r="S289" s="123">
        <v>804721</v>
      </c>
      <c r="T289" s="123">
        <v>2188027</v>
      </c>
    </row>
    <row r="290" spans="1:20" x14ac:dyDescent="0.25">
      <c r="A290" s="124" t="s">
        <v>677</v>
      </c>
      <c r="B290" s="122">
        <f t="shared" si="4"/>
        <v>281</v>
      </c>
      <c r="C290" s="125">
        <v>181817</v>
      </c>
      <c r="D290" s="125">
        <v>1120017</v>
      </c>
      <c r="E290" s="125"/>
      <c r="K290" s="123">
        <v>3060688</v>
      </c>
      <c r="L290" s="123">
        <v>540060</v>
      </c>
      <c r="S290" s="123">
        <v>1095698</v>
      </c>
      <c r="T290" s="123">
        <v>1415030</v>
      </c>
    </row>
    <row r="291" spans="1:20" x14ac:dyDescent="0.25">
      <c r="A291" s="124" t="s">
        <v>677</v>
      </c>
      <c r="B291" s="122">
        <f t="shared" si="4"/>
        <v>282</v>
      </c>
      <c r="C291" s="125">
        <v>905336</v>
      </c>
      <c r="D291" s="125">
        <v>1524344</v>
      </c>
      <c r="E291" s="125"/>
      <c r="K291" s="123">
        <v>1561613</v>
      </c>
      <c r="L291" s="123">
        <v>1204849</v>
      </c>
      <c r="S291" s="123">
        <v>2323634</v>
      </c>
      <c r="T291" s="123">
        <v>2021955</v>
      </c>
    </row>
    <row r="292" spans="1:20" x14ac:dyDescent="0.25">
      <c r="A292" s="124" t="s">
        <v>677</v>
      </c>
      <c r="B292" s="122">
        <f t="shared" si="4"/>
        <v>283</v>
      </c>
      <c r="C292" s="125">
        <v>951948</v>
      </c>
      <c r="D292" s="125">
        <v>1433166</v>
      </c>
      <c r="E292" s="125"/>
      <c r="K292" s="123">
        <v>2320336</v>
      </c>
      <c r="L292" s="123">
        <v>1342055</v>
      </c>
      <c r="S292" s="123">
        <v>1160209</v>
      </c>
      <c r="T292" s="123">
        <v>1297120</v>
      </c>
    </row>
    <row r="293" spans="1:20" x14ac:dyDescent="0.25">
      <c r="A293" s="124" t="s">
        <v>677</v>
      </c>
      <c r="B293" s="122">
        <f t="shared" si="4"/>
        <v>284</v>
      </c>
      <c r="C293" s="125">
        <v>1690423</v>
      </c>
      <c r="D293" s="125">
        <v>1613555</v>
      </c>
      <c r="E293" s="125"/>
      <c r="K293" s="123">
        <v>1547680</v>
      </c>
      <c r="L293" s="123">
        <v>1858068</v>
      </c>
      <c r="S293" s="123">
        <v>2230833</v>
      </c>
      <c r="T293" s="123">
        <v>796965</v>
      </c>
    </row>
    <row r="294" spans="1:20" x14ac:dyDescent="0.25">
      <c r="A294" s="124" t="s">
        <v>677</v>
      </c>
      <c r="B294" s="122">
        <f t="shared" si="4"/>
        <v>285</v>
      </c>
      <c r="C294" s="125">
        <v>954638</v>
      </c>
      <c r="D294" s="125">
        <v>1901933</v>
      </c>
      <c r="E294" s="125"/>
      <c r="K294" s="123">
        <v>1590253</v>
      </c>
      <c r="L294" s="123">
        <v>1460903</v>
      </c>
      <c r="S294" s="123">
        <v>1171293</v>
      </c>
      <c r="T294" s="123">
        <v>1827922</v>
      </c>
    </row>
    <row r="295" spans="1:20" x14ac:dyDescent="0.25">
      <c r="A295" s="124" t="s">
        <v>677</v>
      </c>
      <c r="B295" s="122">
        <f t="shared" si="4"/>
        <v>286</v>
      </c>
      <c r="C295" s="125">
        <v>878345</v>
      </c>
      <c r="D295" s="125">
        <v>1389492</v>
      </c>
      <c r="E295" s="125"/>
      <c r="K295" s="123">
        <v>1746207</v>
      </c>
      <c r="L295" s="123">
        <v>1332950</v>
      </c>
      <c r="S295" s="123">
        <v>1101348</v>
      </c>
      <c r="T295" s="123">
        <v>809675</v>
      </c>
    </row>
    <row r="296" spans="1:20" x14ac:dyDescent="0.25">
      <c r="A296" s="124" t="s">
        <v>677</v>
      </c>
      <c r="B296" s="122">
        <f t="shared" si="4"/>
        <v>287</v>
      </c>
      <c r="C296" s="125">
        <v>859678</v>
      </c>
      <c r="D296" s="125">
        <v>1483149</v>
      </c>
      <c r="E296" s="125"/>
      <c r="K296" s="123">
        <v>1653716</v>
      </c>
      <c r="L296" s="123">
        <v>3229823</v>
      </c>
      <c r="S296" s="123">
        <v>1942169</v>
      </c>
      <c r="T296" s="123">
        <v>1682268</v>
      </c>
    </row>
    <row r="297" spans="1:20" x14ac:dyDescent="0.25">
      <c r="A297" s="124" t="s">
        <v>677</v>
      </c>
      <c r="B297" s="122">
        <f t="shared" si="4"/>
        <v>288</v>
      </c>
      <c r="C297" s="125">
        <v>1782326</v>
      </c>
      <c r="D297" s="125">
        <v>2219998</v>
      </c>
      <c r="E297" s="125"/>
      <c r="K297" s="123">
        <v>1542170</v>
      </c>
      <c r="L297" s="123">
        <v>1165046</v>
      </c>
      <c r="S297" s="123">
        <v>2055367</v>
      </c>
      <c r="T297" s="123">
        <v>2136217</v>
      </c>
    </row>
    <row r="298" spans="1:20" x14ac:dyDescent="0.25">
      <c r="A298" s="124" t="s">
        <v>677</v>
      </c>
      <c r="B298" s="122">
        <f t="shared" si="4"/>
        <v>289</v>
      </c>
      <c r="C298" s="125">
        <v>824804</v>
      </c>
      <c r="D298" s="125">
        <v>1666180</v>
      </c>
      <c r="E298" s="125"/>
      <c r="K298" s="123">
        <v>1685027</v>
      </c>
      <c r="L298" s="123">
        <v>1801956</v>
      </c>
      <c r="S298" s="123">
        <v>1120906</v>
      </c>
      <c r="T298" s="123">
        <v>2240651</v>
      </c>
    </row>
    <row r="299" spans="1:20" x14ac:dyDescent="0.25">
      <c r="A299" s="124" t="s">
        <v>677</v>
      </c>
      <c r="B299" s="122">
        <f t="shared" si="4"/>
        <v>290</v>
      </c>
      <c r="C299" s="125">
        <v>825594</v>
      </c>
      <c r="D299" s="125">
        <v>791651</v>
      </c>
      <c r="E299" s="125"/>
      <c r="K299" s="123">
        <v>1631294</v>
      </c>
      <c r="L299" s="123">
        <v>1491569</v>
      </c>
      <c r="S299" s="123">
        <v>1111153</v>
      </c>
      <c r="T299" s="123">
        <v>795262</v>
      </c>
    </row>
    <row r="300" spans="1:20" x14ac:dyDescent="0.25">
      <c r="A300" s="124" t="s">
        <v>677</v>
      </c>
      <c r="B300" s="122">
        <f t="shared" si="4"/>
        <v>291</v>
      </c>
      <c r="C300" s="125">
        <v>813852</v>
      </c>
      <c r="D300" s="125">
        <v>705971</v>
      </c>
      <c r="E300" s="125"/>
      <c r="K300" s="123">
        <v>1581351</v>
      </c>
      <c r="L300" s="123">
        <v>1630325</v>
      </c>
      <c r="S300" s="123">
        <v>1551908</v>
      </c>
      <c r="T300" s="123">
        <v>2098529</v>
      </c>
    </row>
    <row r="301" spans="1:20" x14ac:dyDescent="0.25">
      <c r="A301" s="124" t="s">
        <v>677</v>
      </c>
      <c r="B301" s="122">
        <f t="shared" si="4"/>
        <v>292</v>
      </c>
      <c r="C301" s="125">
        <v>803913</v>
      </c>
      <c r="D301" s="125">
        <v>1531528</v>
      </c>
      <c r="E301" s="125"/>
      <c r="K301" s="123">
        <v>2224764</v>
      </c>
      <c r="L301" s="123">
        <v>1272223</v>
      </c>
      <c r="S301" s="123">
        <v>1356334</v>
      </c>
      <c r="T301" s="123">
        <v>2176913</v>
      </c>
    </row>
    <row r="302" spans="1:20" x14ac:dyDescent="0.25">
      <c r="A302" s="124" t="s">
        <v>677</v>
      </c>
      <c r="B302" s="122">
        <f t="shared" si="4"/>
        <v>293</v>
      </c>
      <c r="C302" s="125">
        <v>1536903</v>
      </c>
      <c r="D302" s="125">
        <v>703739</v>
      </c>
      <c r="E302" s="125"/>
      <c r="K302" s="123">
        <v>1562343</v>
      </c>
      <c r="L302" s="123">
        <v>2988935</v>
      </c>
      <c r="S302" s="123">
        <v>1182290</v>
      </c>
      <c r="T302" s="123">
        <v>1992919</v>
      </c>
    </row>
    <row r="303" spans="1:20" x14ac:dyDescent="0.25">
      <c r="A303" s="124" t="s">
        <v>677</v>
      </c>
      <c r="B303" s="122">
        <f t="shared" si="4"/>
        <v>294</v>
      </c>
      <c r="C303" s="125">
        <v>1824930</v>
      </c>
      <c r="D303" s="125">
        <v>1281532</v>
      </c>
      <c r="E303" s="125"/>
      <c r="K303" s="123">
        <v>1494065</v>
      </c>
      <c r="L303" s="123">
        <v>1371905</v>
      </c>
      <c r="S303" s="123">
        <v>1384292</v>
      </c>
      <c r="T303" s="123">
        <v>2205142</v>
      </c>
    </row>
    <row r="304" spans="1:20" x14ac:dyDescent="0.25">
      <c r="A304" s="124" t="s">
        <v>677</v>
      </c>
      <c r="B304" s="122">
        <f t="shared" si="4"/>
        <v>295</v>
      </c>
      <c r="C304" s="125">
        <v>470818</v>
      </c>
      <c r="D304" s="125">
        <v>501114</v>
      </c>
      <c r="E304" s="125"/>
      <c r="K304" s="123">
        <v>1411135</v>
      </c>
      <c r="L304" s="123">
        <v>3239918</v>
      </c>
      <c r="S304" s="123">
        <v>1103950</v>
      </c>
      <c r="T304" s="123">
        <v>2012177</v>
      </c>
    </row>
    <row r="305" spans="1:20" x14ac:dyDescent="0.25">
      <c r="A305" s="124" t="s">
        <v>677</v>
      </c>
      <c r="B305" s="122">
        <f t="shared" si="4"/>
        <v>296</v>
      </c>
      <c r="C305" s="125">
        <v>1910804</v>
      </c>
      <c r="D305" s="125">
        <v>1400648</v>
      </c>
      <c r="E305" s="125"/>
      <c r="K305" s="123">
        <v>2063399</v>
      </c>
      <c r="L305" s="123">
        <v>2692142</v>
      </c>
      <c r="S305" s="123">
        <v>939268</v>
      </c>
      <c r="T305" s="123">
        <v>1090742</v>
      </c>
    </row>
    <row r="306" spans="1:20" x14ac:dyDescent="0.25">
      <c r="A306" s="124" t="s">
        <v>677</v>
      </c>
      <c r="B306" s="122">
        <f t="shared" si="4"/>
        <v>297</v>
      </c>
      <c r="C306" s="125">
        <v>1406604</v>
      </c>
      <c r="D306" s="125">
        <v>1313512</v>
      </c>
      <c r="E306" s="125"/>
      <c r="K306" s="123">
        <v>1364501</v>
      </c>
      <c r="L306" s="123">
        <v>1470947</v>
      </c>
      <c r="S306" s="123">
        <v>1307197</v>
      </c>
      <c r="T306" s="123">
        <v>821203</v>
      </c>
    </row>
    <row r="307" spans="1:20" x14ac:dyDescent="0.25">
      <c r="A307" s="124" t="s">
        <v>677</v>
      </c>
      <c r="B307" s="122">
        <f t="shared" si="4"/>
        <v>298</v>
      </c>
      <c r="C307" s="125">
        <v>810185</v>
      </c>
      <c r="D307" s="125">
        <v>1439890</v>
      </c>
      <c r="E307" s="125"/>
      <c r="K307" s="123">
        <v>1374184</v>
      </c>
      <c r="L307" s="123">
        <v>1376915</v>
      </c>
      <c r="S307" s="123">
        <v>1725993</v>
      </c>
      <c r="T307" s="123">
        <v>2241198</v>
      </c>
    </row>
    <row r="308" spans="1:20" x14ac:dyDescent="0.25">
      <c r="A308" s="124" t="s">
        <v>677</v>
      </c>
      <c r="B308" s="122">
        <f t="shared" si="4"/>
        <v>299</v>
      </c>
      <c r="C308" s="125">
        <v>1902521</v>
      </c>
      <c r="D308" s="125">
        <v>1105455</v>
      </c>
      <c r="E308" s="125"/>
      <c r="K308" s="123">
        <v>1461045</v>
      </c>
      <c r="L308" s="123">
        <v>1432138</v>
      </c>
      <c r="S308" s="123">
        <v>1065817</v>
      </c>
      <c r="T308" s="123">
        <v>1892586</v>
      </c>
    </row>
    <row r="309" spans="1:20" x14ac:dyDescent="0.25">
      <c r="A309" s="124" t="s">
        <v>677</v>
      </c>
      <c r="B309" s="122">
        <f t="shared" si="4"/>
        <v>300</v>
      </c>
      <c r="C309" s="125">
        <v>1486111</v>
      </c>
      <c r="D309" s="125">
        <v>1390611</v>
      </c>
      <c r="E309" s="125"/>
      <c r="K309" s="123">
        <v>1337669</v>
      </c>
      <c r="L309" s="123">
        <v>2949593</v>
      </c>
      <c r="S309" s="123">
        <v>965657</v>
      </c>
      <c r="T309" s="123">
        <v>2249189</v>
      </c>
    </row>
    <row r="310" spans="1:20" x14ac:dyDescent="0.25">
      <c r="A310" s="124" t="s">
        <v>677</v>
      </c>
      <c r="B310" s="122">
        <f t="shared" si="4"/>
        <v>301</v>
      </c>
      <c r="C310" s="125">
        <v>914477</v>
      </c>
      <c r="D310" s="125">
        <v>557281</v>
      </c>
      <c r="E310" s="125"/>
      <c r="K310" s="123">
        <v>1356658</v>
      </c>
      <c r="L310" s="123">
        <v>1392939</v>
      </c>
      <c r="S310" s="123">
        <v>768530</v>
      </c>
      <c r="T310" s="123">
        <v>1054696</v>
      </c>
    </row>
    <row r="311" spans="1:20" x14ac:dyDescent="0.25">
      <c r="A311" s="124" t="s">
        <v>677</v>
      </c>
      <c r="B311" s="122">
        <f t="shared" si="4"/>
        <v>302</v>
      </c>
      <c r="C311" s="125">
        <v>1712951</v>
      </c>
      <c r="D311" s="125">
        <v>940234</v>
      </c>
      <c r="E311" s="125"/>
      <c r="K311" s="123">
        <v>1283351</v>
      </c>
      <c r="L311" s="123">
        <v>2967307</v>
      </c>
      <c r="S311" s="123">
        <v>2188900</v>
      </c>
      <c r="T311" s="123">
        <v>2030866</v>
      </c>
    </row>
    <row r="312" spans="1:20" x14ac:dyDescent="0.25">
      <c r="A312" s="124" t="s">
        <v>677</v>
      </c>
      <c r="B312" s="122">
        <f t="shared" si="4"/>
        <v>303</v>
      </c>
      <c r="C312" s="125">
        <v>1608407</v>
      </c>
      <c r="D312" s="125">
        <v>894556</v>
      </c>
      <c r="E312" s="125"/>
      <c r="K312" s="123">
        <v>2777011</v>
      </c>
      <c r="L312" s="123">
        <v>2602810</v>
      </c>
      <c r="S312" s="123">
        <v>1194630</v>
      </c>
      <c r="T312" s="123">
        <v>1886935</v>
      </c>
    </row>
    <row r="313" spans="1:20" x14ac:dyDescent="0.25">
      <c r="A313" s="124" t="s">
        <v>677</v>
      </c>
      <c r="B313" s="122">
        <f t="shared" si="4"/>
        <v>304</v>
      </c>
      <c r="C313" s="125">
        <v>1880243</v>
      </c>
      <c r="D313" s="125">
        <v>153731</v>
      </c>
      <c r="E313" s="125"/>
      <c r="K313" s="123">
        <v>1777855</v>
      </c>
      <c r="L313" s="123">
        <v>1934731</v>
      </c>
      <c r="S313" s="123">
        <v>1113846</v>
      </c>
      <c r="T313" s="123">
        <v>2016610</v>
      </c>
    </row>
    <row r="314" spans="1:20" x14ac:dyDescent="0.25">
      <c r="A314" s="124" t="s">
        <v>677</v>
      </c>
      <c r="B314" s="122">
        <f t="shared" si="4"/>
        <v>305</v>
      </c>
      <c r="C314" s="125">
        <v>928383</v>
      </c>
      <c r="D314" s="125">
        <v>1352887</v>
      </c>
      <c r="E314" s="125"/>
      <c r="K314" s="123">
        <v>227398</v>
      </c>
      <c r="L314" s="123">
        <v>29400</v>
      </c>
      <c r="S314" s="123">
        <v>2137400</v>
      </c>
      <c r="T314" s="123">
        <v>2004103</v>
      </c>
    </row>
    <row r="315" spans="1:20" x14ac:dyDescent="0.25">
      <c r="A315" s="124" t="s">
        <v>677</v>
      </c>
      <c r="B315" s="122">
        <f t="shared" si="4"/>
        <v>306</v>
      </c>
      <c r="C315" s="125">
        <v>1479580</v>
      </c>
      <c r="D315" s="125">
        <v>1611870</v>
      </c>
      <c r="E315" s="125"/>
      <c r="K315" s="123">
        <v>4349405</v>
      </c>
      <c r="L315" s="123">
        <v>1259089</v>
      </c>
      <c r="S315" s="123">
        <v>1247210</v>
      </c>
      <c r="T315" s="123">
        <v>557087</v>
      </c>
    </row>
    <row r="316" spans="1:20" x14ac:dyDescent="0.25">
      <c r="A316" s="124" t="s">
        <v>677</v>
      </c>
      <c r="B316" s="122">
        <f t="shared" si="4"/>
        <v>307</v>
      </c>
      <c r="C316" s="125">
        <v>1877408</v>
      </c>
      <c r="D316" s="125">
        <v>1515960</v>
      </c>
      <c r="E316" s="125"/>
      <c r="K316" s="123">
        <v>1950421</v>
      </c>
      <c r="L316" s="123">
        <v>2980943</v>
      </c>
      <c r="S316" s="123">
        <v>1868479</v>
      </c>
      <c r="T316" s="123">
        <v>1025387</v>
      </c>
    </row>
    <row r="317" spans="1:20" x14ac:dyDescent="0.25">
      <c r="A317" s="124" t="s">
        <v>677</v>
      </c>
      <c r="B317" s="122">
        <f t="shared" si="4"/>
        <v>308</v>
      </c>
      <c r="C317" s="125">
        <v>1352993</v>
      </c>
      <c r="D317" s="125">
        <v>1827580</v>
      </c>
      <c r="E317" s="125"/>
      <c r="K317" s="123">
        <v>3031024</v>
      </c>
      <c r="L317" s="123">
        <v>1155847</v>
      </c>
      <c r="S317" s="123">
        <v>1140793</v>
      </c>
      <c r="T317" s="123">
        <v>789332</v>
      </c>
    </row>
    <row r="318" spans="1:20" x14ac:dyDescent="0.25">
      <c r="A318" s="124" t="s">
        <v>677</v>
      </c>
      <c r="B318" s="122">
        <f t="shared" si="4"/>
        <v>309</v>
      </c>
      <c r="C318" s="125">
        <v>1606851</v>
      </c>
      <c r="D318" s="125">
        <v>584619</v>
      </c>
      <c r="E318" s="125"/>
      <c r="K318" s="123">
        <v>2096984</v>
      </c>
      <c r="L318" s="123">
        <v>1338458</v>
      </c>
      <c r="S318" s="123">
        <v>2515482</v>
      </c>
      <c r="T318" s="123">
        <v>2012684</v>
      </c>
    </row>
    <row r="319" spans="1:20" x14ac:dyDescent="0.25">
      <c r="A319" s="124" t="s">
        <v>677</v>
      </c>
      <c r="B319" s="122">
        <f t="shared" si="4"/>
        <v>310</v>
      </c>
      <c r="C319" s="125">
        <v>1577847</v>
      </c>
      <c r="D319" s="125">
        <v>1100258</v>
      </c>
      <c r="E319" s="125"/>
      <c r="K319" s="123">
        <v>1361985</v>
      </c>
      <c r="L319" s="123">
        <v>1385050</v>
      </c>
      <c r="S319" s="123">
        <v>1498977</v>
      </c>
      <c r="T319" s="123">
        <v>601356</v>
      </c>
    </row>
    <row r="320" spans="1:20" x14ac:dyDescent="0.25">
      <c r="A320" s="124" t="s">
        <v>677</v>
      </c>
      <c r="B320" s="122">
        <f t="shared" si="4"/>
        <v>311</v>
      </c>
      <c r="C320" s="125">
        <v>2061920</v>
      </c>
      <c r="D320" s="125">
        <v>562886</v>
      </c>
      <c r="E320" s="125"/>
      <c r="K320" s="123">
        <v>35898</v>
      </c>
      <c r="L320" s="123">
        <v>662466</v>
      </c>
      <c r="S320" s="123">
        <v>1687130</v>
      </c>
      <c r="T320" s="123">
        <v>981709</v>
      </c>
    </row>
    <row r="321" spans="1:20" x14ac:dyDescent="0.25">
      <c r="A321" s="124" t="s">
        <v>677</v>
      </c>
      <c r="B321" s="122">
        <f t="shared" si="4"/>
        <v>312</v>
      </c>
      <c r="C321" s="125">
        <v>799156</v>
      </c>
      <c r="D321" s="125">
        <v>1550165</v>
      </c>
      <c r="E321" s="125"/>
      <c r="K321" s="123">
        <v>200753</v>
      </c>
      <c r="L321" s="123">
        <v>2434568</v>
      </c>
      <c r="S321" s="123">
        <v>915890</v>
      </c>
      <c r="T321" s="123">
        <v>1943308</v>
      </c>
    </row>
    <row r="322" spans="1:20" x14ac:dyDescent="0.25">
      <c r="A322" s="124" t="s">
        <v>677</v>
      </c>
      <c r="B322" s="122">
        <f t="shared" si="4"/>
        <v>313</v>
      </c>
      <c r="C322" s="125">
        <v>768110</v>
      </c>
      <c r="D322" s="125">
        <v>1459020</v>
      </c>
      <c r="E322" s="125"/>
      <c r="K322" s="123">
        <v>125335</v>
      </c>
      <c r="L322" s="123">
        <v>1573259</v>
      </c>
      <c r="S322" s="123">
        <v>1674074</v>
      </c>
      <c r="T322" s="123">
        <v>2132471</v>
      </c>
    </row>
    <row r="323" spans="1:20" x14ac:dyDescent="0.25">
      <c r="A323" s="124" t="s">
        <v>677</v>
      </c>
      <c r="B323" s="122">
        <f t="shared" si="4"/>
        <v>314</v>
      </c>
      <c r="C323" s="125">
        <v>1403897</v>
      </c>
      <c r="D323" s="125">
        <v>1322625</v>
      </c>
      <c r="E323" s="125"/>
      <c r="K323" s="123">
        <v>39913</v>
      </c>
      <c r="L323" s="123">
        <v>2317415</v>
      </c>
      <c r="S323" s="123">
        <v>924076</v>
      </c>
      <c r="T323" s="123">
        <v>1089307</v>
      </c>
    </row>
    <row r="324" spans="1:20" x14ac:dyDescent="0.25">
      <c r="A324" s="124" t="s">
        <v>677</v>
      </c>
      <c r="B324" s="122">
        <f t="shared" si="4"/>
        <v>315</v>
      </c>
      <c r="C324" s="125">
        <v>1745247</v>
      </c>
      <c r="D324" s="125">
        <v>1007072</v>
      </c>
      <c r="E324" s="125"/>
      <c r="K324" s="123">
        <v>159686</v>
      </c>
      <c r="L324" s="123">
        <v>1286786</v>
      </c>
      <c r="S324" s="123">
        <v>1281259</v>
      </c>
      <c r="T324" s="123">
        <v>998061</v>
      </c>
    </row>
    <row r="325" spans="1:20" x14ac:dyDescent="0.25">
      <c r="A325" s="124" t="s">
        <v>677</v>
      </c>
      <c r="B325" s="122">
        <f t="shared" si="4"/>
        <v>316</v>
      </c>
      <c r="C325" s="125">
        <v>1031885</v>
      </c>
      <c r="D325" s="125">
        <v>1654926</v>
      </c>
      <c r="E325" s="125"/>
      <c r="K325" s="123">
        <v>21943</v>
      </c>
      <c r="L325" s="123">
        <v>1616782</v>
      </c>
      <c r="S325" s="123">
        <v>1192446</v>
      </c>
      <c r="T325" s="123">
        <v>1081460</v>
      </c>
    </row>
    <row r="326" spans="1:20" x14ac:dyDescent="0.25">
      <c r="A326" s="124" t="s">
        <v>677</v>
      </c>
      <c r="B326" s="122">
        <f t="shared" si="4"/>
        <v>317</v>
      </c>
      <c r="C326" s="125">
        <v>872468</v>
      </c>
      <c r="D326" s="125">
        <v>1375196</v>
      </c>
      <c r="E326" s="125"/>
      <c r="K326" s="123">
        <v>31471</v>
      </c>
      <c r="L326" s="123">
        <v>1121891</v>
      </c>
      <c r="S326" s="123">
        <v>1010742</v>
      </c>
      <c r="T326" s="123">
        <v>1657745</v>
      </c>
    </row>
    <row r="327" spans="1:20" x14ac:dyDescent="0.25">
      <c r="A327" s="124" t="s">
        <v>677</v>
      </c>
      <c r="B327" s="122">
        <f t="shared" si="4"/>
        <v>318</v>
      </c>
      <c r="C327" s="125">
        <v>976400</v>
      </c>
      <c r="D327" s="125">
        <v>1728855</v>
      </c>
      <c r="E327" s="125"/>
      <c r="K327" s="123">
        <v>1386199</v>
      </c>
      <c r="L327" s="123">
        <v>2422499</v>
      </c>
      <c r="S327" s="123">
        <v>1569254</v>
      </c>
      <c r="T327" s="123">
        <v>1082091</v>
      </c>
    </row>
    <row r="328" spans="1:20" x14ac:dyDescent="0.25">
      <c r="A328" s="124" t="s">
        <v>677</v>
      </c>
      <c r="B328" s="122">
        <f t="shared" si="4"/>
        <v>319</v>
      </c>
      <c r="C328" s="125">
        <v>1017839</v>
      </c>
      <c r="D328" s="125">
        <v>1737931</v>
      </c>
      <c r="E328" s="125"/>
      <c r="K328" s="123">
        <v>1709858</v>
      </c>
      <c r="L328" s="123">
        <v>1841899</v>
      </c>
      <c r="S328" s="123">
        <v>1347589</v>
      </c>
      <c r="T328" s="123">
        <v>1947049</v>
      </c>
    </row>
    <row r="329" spans="1:20" x14ac:dyDescent="0.25">
      <c r="A329" s="124" t="s">
        <v>677</v>
      </c>
      <c r="B329" s="122">
        <f t="shared" si="4"/>
        <v>320</v>
      </c>
      <c r="C329" s="125">
        <v>943677</v>
      </c>
      <c r="D329" s="125">
        <v>1700167</v>
      </c>
      <c r="E329" s="125"/>
      <c r="K329" s="123">
        <v>1699375</v>
      </c>
      <c r="L329" s="123">
        <v>1406898</v>
      </c>
      <c r="S329" s="123">
        <v>1276962</v>
      </c>
      <c r="T329" s="123">
        <v>1119682</v>
      </c>
    </row>
    <row r="330" spans="1:20" x14ac:dyDescent="0.25">
      <c r="A330" s="124" t="s">
        <v>677</v>
      </c>
      <c r="B330" s="122">
        <f t="shared" si="4"/>
        <v>321</v>
      </c>
      <c r="C330" s="125">
        <v>1044112</v>
      </c>
      <c r="D330" s="125">
        <v>1814249</v>
      </c>
      <c r="E330" s="125"/>
      <c r="K330" s="123">
        <v>2211130</v>
      </c>
      <c r="L330" s="123">
        <v>1530956</v>
      </c>
      <c r="S330" s="123">
        <v>1214105</v>
      </c>
      <c r="T330" s="123">
        <v>1806539</v>
      </c>
    </row>
    <row r="331" spans="1:20" x14ac:dyDescent="0.25">
      <c r="A331" s="124" t="s">
        <v>677</v>
      </c>
      <c r="B331" s="122">
        <f t="shared" ref="B331:B394" si="5">B330+1</f>
        <v>322</v>
      </c>
      <c r="C331" s="125">
        <v>1400226</v>
      </c>
      <c r="D331" s="125">
        <v>798747</v>
      </c>
      <c r="E331" s="125"/>
      <c r="K331" s="123">
        <v>1499402</v>
      </c>
      <c r="L331" s="123">
        <v>495692</v>
      </c>
      <c r="S331" s="123">
        <v>1681278</v>
      </c>
      <c r="T331" s="123">
        <v>1233295</v>
      </c>
    </row>
    <row r="332" spans="1:20" x14ac:dyDescent="0.25">
      <c r="A332" s="124" t="s">
        <v>677</v>
      </c>
      <c r="B332" s="122">
        <f t="shared" si="5"/>
        <v>323</v>
      </c>
      <c r="C332" s="125">
        <v>923103</v>
      </c>
      <c r="D332" s="125">
        <v>1231875</v>
      </c>
      <c r="E332" s="125"/>
      <c r="K332" s="123">
        <v>1388873</v>
      </c>
      <c r="L332" s="123">
        <v>3262636</v>
      </c>
      <c r="S332" s="123">
        <v>400173</v>
      </c>
      <c r="T332" s="123">
        <v>1418666</v>
      </c>
    </row>
    <row r="333" spans="1:20" x14ac:dyDescent="0.25">
      <c r="A333" s="124" t="s">
        <v>677</v>
      </c>
      <c r="B333" s="122">
        <f t="shared" si="5"/>
        <v>324</v>
      </c>
      <c r="C333" s="125">
        <v>1093463</v>
      </c>
      <c r="D333" s="125">
        <v>732265</v>
      </c>
      <c r="E333" s="125"/>
      <c r="K333" s="123">
        <v>2142685</v>
      </c>
      <c r="L333" s="123">
        <v>3534476</v>
      </c>
      <c r="S333" s="123">
        <v>1751222</v>
      </c>
      <c r="T333" s="123">
        <v>809486</v>
      </c>
    </row>
    <row r="334" spans="1:20" x14ac:dyDescent="0.25">
      <c r="A334" s="124" t="s">
        <v>677</v>
      </c>
      <c r="B334" s="122">
        <f t="shared" si="5"/>
        <v>325</v>
      </c>
      <c r="C334" s="125">
        <v>1034637</v>
      </c>
      <c r="D334" s="125">
        <v>1022957</v>
      </c>
      <c r="E334" s="125"/>
      <c r="K334" s="123">
        <v>1414436</v>
      </c>
      <c r="L334" s="123">
        <v>1942430</v>
      </c>
      <c r="S334" s="123">
        <v>1921661</v>
      </c>
      <c r="T334" s="123">
        <v>1138970</v>
      </c>
    </row>
    <row r="335" spans="1:20" x14ac:dyDescent="0.25">
      <c r="A335" s="124" t="s">
        <v>677</v>
      </c>
      <c r="B335" s="122">
        <f t="shared" si="5"/>
        <v>326</v>
      </c>
      <c r="C335" s="125">
        <v>1283641</v>
      </c>
      <c r="D335" s="125">
        <v>1153934</v>
      </c>
      <c r="E335" s="125"/>
      <c r="K335" s="123">
        <v>1276746</v>
      </c>
      <c r="L335" s="123">
        <v>1218597</v>
      </c>
      <c r="S335" s="123">
        <v>1055039</v>
      </c>
      <c r="T335" s="123">
        <v>1657187</v>
      </c>
    </row>
    <row r="336" spans="1:20" x14ac:dyDescent="0.25">
      <c r="A336" s="124" t="s">
        <v>677</v>
      </c>
      <c r="B336" s="122">
        <f t="shared" si="5"/>
        <v>327</v>
      </c>
      <c r="C336" s="125">
        <v>997286</v>
      </c>
      <c r="D336" s="125">
        <v>1608949</v>
      </c>
      <c r="E336" s="125"/>
      <c r="K336" s="123">
        <v>1453670</v>
      </c>
      <c r="L336" s="123">
        <v>1849346</v>
      </c>
      <c r="S336" s="123">
        <v>539284</v>
      </c>
      <c r="T336" s="123">
        <v>2055342</v>
      </c>
    </row>
    <row r="337" spans="1:20" x14ac:dyDescent="0.25">
      <c r="A337" s="124" t="s">
        <v>677</v>
      </c>
      <c r="B337" s="122">
        <f t="shared" si="5"/>
        <v>328</v>
      </c>
      <c r="C337" s="125">
        <v>1236849</v>
      </c>
      <c r="D337" s="125">
        <v>420175</v>
      </c>
      <c r="E337" s="125"/>
      <c r="K337" s="123">
        <v>1874349</v>
      </c>
      <c r="L337" s="123">
        <v>2257777</v>
      </c>
      <c r="S337" s="123">
        <v>1134504</v>
      </c>
      <c r="T337" s="123">
        <v>1330828</v>
      </c>
    </row>
    <row r="338" spans="1:20" x14ac:dyDescent="0.25">
      <c r="A338" s="124" t="s">
        <v>677</v>
      </c>
      <c r="B338" s="122">
        <f t="shared" si="5"/>
        <v>329</v>
      </c>
      <c r="C338" s="125">
        <v>1557637</v>
      </c>
      <c r="D338" s="125">
        <v>808207</v>
      </c>
      <c r="E338" s="125"/>
      <c r="K338" s="123">
        <v>1335727</v>
      </c>
      <c r="L338" s="123">
        <v>1622043</v>
      </c>
      <c r="S338" s="123">
        <v>1144860</v>
      </c>
      <c r="T338" s="123">
        <v>1180181</v>
      </c>
    </row>
    <row r="339" spans="1:20" x14ac:dyDescent="0.25">
      <c r="A339" s="124" t="s">
        <v>677</v>
      </c>
      <c r="B339" s="122">
        <f t="shared" si="5"/>
        <v>330</v>
      </c>
      <c r="C339" s="125">
        <v>1388672</v>
      </c>
      <c r="D339" s="125">
        <v>1146813</v>
      </c>
      <c r="E339" s="125"/>
      <c r="K339" s="123">
        <v>1681998</v>
      </c>
      <c r="L339" s="123">
        <v>451651</v>
      </c>
      <c r="S339" s="123">
        <v>1897972</v>
      </c>
      <c r="T339" s="123">
        <v>1325430</v>
      </c>
    </row>
    <row r="340" spans="1:20" x14ac:dyDescent="0.25">
      <c r="A340" s="124" t="s">
        <v>677</v>
      </c>
      <c r="B340" s="122">
        <f t="shared" si="5"/>
        <v>331</v>
      </c>
      <c r="C340" s="125">
        <v>1011812</v>
      </c>
      <c r="D340" s="125">
        <v>1741064</v>
      </c>
      <c r="E340" s="125"/>
      <c r="K340" s="123">
        <v>1279923</v>
      </c>
      <c r="L340" s="123">
        <v>1470867</v>
      </c>
      <c r="S340" s="123">
        <v>1172034</v>
      </c>
      <c r="T340" s="123">
        <v>1514517</v>
      </c>
    </row>
    <row r="341" spans="1:20" x14ac:dyDescent="0.25">
      <c r="A341" s="124" t="s">
        <v>677</v>
      </c>
      <c r="B341" s="122">
        <f t="shared" si="5"/>
        <v>332</v>
      </c>
      <c r="C341" s="125">
        <v>1595893</v>
      </c>
      <c r="D341" s="125">
        <v>1628288</v>
      </c>
      <c r="E341" s="125"/>
      <c r="K341" s="123">
        <v>1528087</v>
      </c>
      <c r="L341" s="123">
        <v>1533002</v>
      </c>
      <c r="S341" s="123">
        <v>2320687</v>
      </c>
      <c r="T341" s="123">
        <v>987012</v>
      </c>
    </row>
    <row r="342" spans="1:20" x14ac:dyDescent="0.25">
      <c r="A342" s="124" t="s">
        <v>677</v>
      </c>
      <c r="B342" s="122">
        <f t="shared" si="5"/>
        <v>333</v>
      </c>
      <c r="C342" s="125">
        <v>950304</v>
      </c>
      <c r="D342" s="125">
        <v>1700019</v>
      </c>
      <c r="E342" s="125"/>
      <c r="K342" s="123">
        <v>2127756</v>
      </c>
      <c r="L342" s="123">
        <v>1522422</v>
      </c>
      <c r="S342" s="123">
        <v>1864666</v>
      </c>
      <c r="T342" s="123">
        <v>935754</v>
      </c>
    </row>
    <row r="343" spans="1:20" x14ac:dyDescent="0.25">
      <c r="A343" s="124" t="s">
        <v>677</v>
      </c>
      <c r="B343" s="122">
        <f t="shared" si="5"/>
        <v>334</v>
      </c>
      <c r="C343" s="125">
        <v>1910623</v>
      </c>
      <c r="D343" s="125">
        <v>1565427</v>
      </c>
      <c r="E343" s="125"/>
      <c r="K343" s="123">
        <v>1467277</v>
      </c>
      <c r="L343" s="123">
        <v>709545</v>
      </c>
      <c r="S343" s="123">
        <v>1743204</v>
      </c>
      <c r="T343" s="123">
        <v>1802096</v>
      </c>
    </row>
    <row r="344" spans="1:20" x14ac:dyDescent="0.25">
      <c r="A344" s="124" t="s">
        <v>677</v>
      </c>
      <c r="B344" s="122">
        <f t="shared" si="5"/>
        <v>335</v>
      </c>
      <c r="C344" s="125">
        <v>1051447</v>
      </c>
      <c r="D344" s="125">
        <v>948180</v>
      </c>
      <c r="E344" s="125"/>
      <c r="K344" s="123">
        <v>1278868</v>
      </c>
      <c r="L344" s="123">
        <v>1782077</v>
      </c>
      <c r="S344" s="123">
        <v>701207</v>
      </c>
      <c r="T344" s="123">
        <v>989376</v>
      </c>
    </row>
    <row r="345" spans="1:20" x14ac:dyDescent="0.25">
      <c r="A345" s="124" t="s">
        <v>677</v>
      </c>
      <c r="B345" s="122">
        <f t="shared" si="5"/>
        <v>336</v>
      </c>
      <c r="C345" s="125">
        <v>1137070</v>
      </c>
      <c r="D345" s="125">
        <v>1161770</v>
      </c>
      <c r="E345" s="125"/>
      <c r="K345" s="123">
        <v>2453565</v>
      </c>
      <c r="L345" s="123">
        <v>1710615</v>
      </c>
      <c r="S345" s="123">
        <v>2094539</v>
      </c>
      <c r="T345" s="123">
        <v>1880851</v>
      </c>
    </row>
    <row r="346" spans="1:20" x14ac:dyDescent="0.25">
      <c r="A346" s="124" t="s">
        <v>677</v>
      </c>
      <c r="B346" s="122">
        <f t="shared" si="5"/>
        <v>337</v>
      </c>
      <c r="C346" s="125">
        <v>915541</v>
      </c>
      <c r="D346" s="125">
        <v>946570</v>
      </c>
      <c r="E346" s="125"/>
      <c r="K346" s="123">
        <v>1083912</v>
      </c>
      <c r="L346" s="123">
        <v>1275726</v>
      </c>
      <c r="S346" s="123">
        <v>1197614</v>
      </c>
      <c r="T346" s="123">
        <v>1045964</v>
      </c>
    </row>
    <row r="347" spans="1:20" x14ac:dyDescent="0.25">
      <c r="A347" s="124" t="s">
        <v>677</v>
      </c>
      <c r="B347" s="122">
        <f t="shared" si="5"/>
        <v>338</v>
      </c>
      <c r="C347" s="125">
        <v>977103</v>
      </c>
      <c r="D347" s="125">
        <v>902495</v>
      </c>
      <c r="E347" s="125"/>
      <c r="K347" s="123">
        <v>1142308</v>
      </c>
      <c r="L347" s="123">
        <v>1694284</v>
      </c>
      <c r="S347" s="123">
        <v>2142099</v>
      </c>
      <c r="T347" s="123">
        <v>1101650</v>
      </c>
    </row>
    <row r="348" spans="1:20" x14ac:dyDescent="0.25">
      <c r="A348" s="124" t="s">
        <v>677</v>
      </c>
      <c r="B348" s="122">
        <f t="shared" si="5"/>
        <v>339</v>
      </c>
      <c r="C348" s="125">
        <v>939241</v>
      </c>
      <c r="D348" s="125">
        <v>969721</v>
      </c>
      <c r="E348" s="125"/>
      <c r="K348" s="123">
        <v>3313231</v>
      </c>
      <c r="L348" s="123">
        <v>2064673</v>
      </c>
      <c r="S348" s="123">
        <v>2234063</v>
      </c>
      <c r="T348" s="123">
        <v>962816</v>
      </c>
    </row>
    <row r="349" spans="1:20" x14ac:dyDescent="0.25">
      <c r="A349" s="124" t="s">
        <v>677</v>
      </c>
      <c r="B349" s="122">
        <f t="shared" si="5"/>
        <v>340</v>
      </c>
      <c r="C349" s="125">
        <v>909231</v>
      </c>
      <c r="D349" s="125">
        <v>778251</v>
      </c>
      <c r="E349" s="125"/>
      <c r="K349" s="123">
        <v>2737476</v>
      </c>
      <c r="L349" s="123">
        <v>1279164</v>
      </c>
      <c r="S349" s="123">
        <v>3905816</v>
      </c>
      <c r="T349" s="123">
        <v>2453249</v>
      </c>
    </row>
    <row r="350" spans="1:20" x14ac:dyDescent="0.25">
      <c r="A350" s="124" t="s">
        <v>677</v>
      </c>
      <c r="B350" s="122">
        <f t="shared" si="5"/>
        <v>341</v>
      </c>
      <c r="C350" s="125">
        <v>1900492</v>
      </c>
      <c r="D350" s="125">
        <v>1598682</v>
      </c>
      <c r="E350" s="125"/>
      <c r="K350" s="123">
        <v>1959067</v>
      </c>
      <c r="L350" s="123">
        <v>1626676</v>
      </c>
      <c r="S350" s="123">
        <v>1765772</v>
      </c>
      <c r="T350" s="123">
        <v>2492112</v>
      </c>
    </row>
    <row r="351" spans="1:20" x14ac:dyDescent="0.25">
      <c r="A351" s="124" t="s">
        <v>677</v>
      </c>
      <c r="B351" s="122">
        <f t="shared" si="5"/>
        <v>342</v>
      </c>
      <c r="C351" s="125">
        <v>1079948</v>
      </c>
      <c r="D351" s="125">
        <v>1486014</v>
      </c>
      <c r="E351" s="125"/>
      <c r="K351" s="123">
        <v>2794931</v>
      </c>
      <c r="L351" s="123">
        <v>1791923</v>
      </c>
      <c r="S351" s="123">
        <v>1857974</v>
      </c>
      <c r="T351" s="123">
        <v>896478</v>
      </c>
    </row>
    <row r="352" spans="1:20" x14ac:dyDescent="0.25">
      <c r="A352" s="124" t="s">
        <v>677</v>
      </c>
      <c r="B352" s="122">
        <f t="shared" si="5"/>
        <v>343</v>
      </c>
      <c r="C352" s="125">
        <v>845688</v>
      </c>
      <c r="D352" s="125">
        <v>1523923</v>
      </c>
      <c r="E352" s="125"/>
      <c r="K352" s="123">
        <v>733083</v>
      </c>
      <c r="L352" s="123">
        <v>3471706</v>
      </c>
      <c r="S352" s="123">
        <v>1297244</v>
      </c>
      <c r="T352" s="123">
        <v>1983617</v>
      </c>
    </row>
    <row r="353" spans="1:20" x14ac:dyDescent="0.25">
      <c r="A353" s="124" t="s">
        <v>677</v>
      </c>
      <c r="B353" s="122">
        <f t="shared" si="5"/>
        <v>344</v>
      </c>
      <c r="C353" s="125">
        <v>1603620</v>
      </c>
      <c r="D353" s="125">
        <v>1472939</v>
      </c>
      <c r="E353" s="125"/>
      <c r="K353" s="123">
        <v>1460599</v>
      </c>
      <c r="L353" s="123">
        <v>1726696</v>
      </c>
      <c r="S353" s="123">
        <v>1103510</v>
      </c>
      <c r="T353" s="123">
        <v>1338751</v>
      </c>
    </row>
    <row r="354" spans="1:20" x14ac:dyDescent="0.25">
      <c r="A354" s="124" t="s">
        <v>677</v>
      </c>
      <c r="B354" s="122">
        <f t="shared" si="5"/>
        <v>345</v>
      </c>
      <c r="C354" s="125">
        <v>748526</v>
      </c>
      <c r="D354" s="125">
        <v>1487914</v>
      </c>
      <c r="E354" s="125"/>
      <c r="K354" s="123">
        <v>1366599</v>
      </c>
      <c r="L354" s="123">
        <v>1711630</v>
      </c>
      <c r="S354" s="123">
        <v>1906096</v>
      </c>
      <c r="T354" s="123">
        <v>1540296</v>
      </c>
    </row>
    <row r="355" spans="1:20" x14ac:dyDescent="0.25">
      <c r="A355" s="124" t="s">
        <v>677</v>
      </c>
      <c r="B355" s="122">
        <f t="shared" si="5"/>
        <v>346</v>
      </c>
      <c r="C355" s="125">
        <v>886212</v>
      </c>
      <c r="D355" s="125">
        <v>1073598</v>
      </c>
      <c r="E355" s="125"/>
      <c r="K355" s="123">
        <v>1462094</v>
      </c>
      <c r="L355" s="123">
        <v>1297996</v>
      </c>
      <c r="S355" s="123">
        <v>1165996</v>
      </c>
      <c r="T355" s="123">
        <v>2336163</v>
      </c>
    </row>
    <row r="356" spans="1:20" x14ac:dyDescent="0.25">
      <c r="A356" s="124" t="s">
        <v>677</v>
      </c>
      <c r="B356" s="122">
        <f t="shared" si="5"/>
        <v>347</v>
      </c>
      <c r="C356" s="125">
        <v>915602</v>
      </c>
      <c r="D356" s="125">
        <v>1539883</v>
      </c>
      <c r="E356" s="125"/>
      <c r="K356" s="123">
        <v>938120</v>
      </c>
      <c r="L356" s="123">
        <v>3164909</v>
      </c>
      <c r="S356" s="123">
        <v>1591799</v>
      </c>
      <c r="T356" s="123">
        <v>2164560</v>
      </c>
    </row>
    <row r="357" spans="1:20" x14ac:dyDescent="0.25">
      <c r="A357" s="124" t="s">
        <v>677</v>
      </c>
      <c r="B357" s="122">
        <f t="shared" si="5"/>
        <v>348</v>
      </c>
      <c r="C357" s="125">
        <v>887870</v>
      </c>
      <c r="D357" s="125">
        <v>1527875</v>
      </c>
      <c r="E357" s="125"/>
      <c r="K357" s="123">
        <v>1512989</v>
      </c>
      <c r="L357" s="123">
        <v>1740399</v>
      </c>
      <c r="S357" s="123">
        <v>1059356</v>
      </c>
      <c r="T357" s="123">
        <v>1705494</v>
      </c>
    </row>
    <row r="358" spans="1:20" x14ac:dyDescent="0.25">
      <c r="A358" s="124" t="s">
        <v>677</v>
      </c>
      <c r="B358" s="122">
        <f t="shared" si="5"/>
        <v>349</v>
      </c>
      <c r="C358" s="125">
        <v>945313</v>
      </c>
      <c r="D358" s="125">
        <v>1307414</v>
      </c>
      <c r="E358" s="125"/>
      <c r="K358" s="123">
        <v>1515223</v>
      </c>
      <c r="L358" s="123">
        <v>1656982</v>
      </c>
      <c r="S358" s="123">
        <v>1079917</v>
      </c>
      <c r="T358" s="123">
        <v>2018668</v>
      </c>
    </row>
    <row r="359" spans="1:20" x14ac:dyDescent="0.25">
      <c r="A359" s="124" t="s">
        <v>677</v>
      </c>
      <c r="B359" s="122">
        <f t="shared" si="5"/>
        <v>350</v>
      </c>
      <c r="C359" s="125">
        <v>912133</v>
      </c>
      <c r="D359" s="125">
        <v>2030475</v>
      </c>
      <c r="E359" s="125"/>
      <c r="K359" s="123">
        <v>1876591</v>
      </c>
      <c r="L359" s="123">
        <v>3243020</v>
      </c>
      <c r="S359" s="123">
        <v>1698112</v>
      </c>
      <c r="T359" s="123">
        <v>1600649</v>
      </c>
    </row>
    <row r="360" spans="1:20" x14ac:dyDescent="0.25">
      <c r="A360" s="124" t="s">
        <v>677</v>
      </c>
      <c r="B360" s="122">
        <f t="shared" si="5"/>
        <v>351</v>
      </c>
      <c r="C360" s="125">
        <v>945986</v>
      </c>
      <c r="D360" s="125">
        <v>2088504</v>
      </c>
      <c r="E360" s="125"/>
      <c r="K360" s="123">
        <v>3343248</v>
      </c>
      <c r="L360" s="123">
        <v>2335260</v>
      </c>
      <c r="S360" s="123">
        <v>1061350</v>
      </c>
      <c r="T360" s="123">
        <v>2213154</v>
      </c>
    </row>
    <row r="361" spans="1:20" x14ac:dyDescent="0.25">
      <c r="A361" s="124" t="s">
        <v>677</v>
      </c>
      <c r="B361" s="122">
        <f t="shared" si="5"/>
        <v>352</v>
      </c>
      <c r="C361" s="125">
        <v>937110</v>
      </c>
      <c r="D361" s="125">
        <v>1149286</v>
      </c>
      <c r="E361" s="125"/>
      <c r="K361" s="123">
        <v>1527398</v>
      </c>
      <c r="L361" s="123">
        <v>1562341</v>
      </c>
      <c r="S361" s="123">
        <v>2120364</v>
      </c>
      <c r="T361" s="123">
        <v>1693980</v>
      </c>
    </row>
    <row r="362" spans="1:20" x14ac:dyDescent="0.25">
      <c r="A362" s="124" t="s">
        <v>677</v>
      </c>
      <c r="B362" s="122">
        <f t="shared" si="5"/>
        <v>353</v>
      </c>
      <c r="C362" s="125">
        <v>1276305</v>
      </c>
      <c r="D362" s="125">
        <v>1149315</v>
      </c>
      <c r="E362" s="125"/>
      <c r="K362" s="123">
        <v>1460895</v>
      </c>
      <c r="L362" s="123">
        <v>1702006</v>
      </c>
      <c r="S362" s="123">
        <v>1138848</v>
      </c>
      <c r="T362" s="123">
        <v>2269101</v>
      </c>
    </row>
    <row r="363" spans="1:20" x14ac:dyDescent="0.25">
      <c r="A363" s="124" t="s">
        <v>677</v>
      </c>
      <c r="B363" s="122">
        <f t="shared" si="5"/>
        <v>354</v>
      </c>
      <c r="C363" s="125">
        <v>790198</v>
      </c>
      <c r="D363" s="125">
        <v>885662</v>
      </c>
      <c r="E363" s="125"/>
      <c r="K363" s="123">
        <v>1792010</v>
      </c>
      <c r="L363" s="123">
        <v>1710909</v>
      </c>
      <c r="S363" s="123">
        <v>1155532</v>
      </c>
      <c r="T363" s="123">
        <v>1058909</v>
      </c>
    </row>
    <row r="364" spans="1:20" x14ac:dyDescent="0.25">
      <c r="A364" s="124" t="s">
        <v>677</v>
      </c>
      <c r="B364" s="122">
        <f t="shared" si="5"/>
        <v>355</v>
      </c>
      <c r="C364" s="125">
        <v>642545</v>
      </c>
      <c r="D364" s="125">
        <v>704811</v>
      </c>
      <c r="E364" s="125"/>
      <c r="K364" s="123">
        <v>1541648</v>
      </c>
      <c r="L364" s="123">
        <v>2190484</v>
      </c>
      <c r="S364" s="123">
        <v>1009055</v>
      </c>
      <c r="T364" s="123">
        <v>2169038</v>
      </c>
    </row>
    <row r="365" spans="1:20" x14ac:dyDescent="0.25">
      <c r="A365" s="124" t="s">
        <v>677</v>
      </c>
      <c r="B365" s="122">
        <f t="shared" si="5"/>
        <v>356</v>
      </c>
      <c r="C365" s="125">
        <v>743070</v>
      </c>
      <c r="D365" s="125">
        <v>669703</v>
      </c>
      <c r="E365" s="125"/>
      <c r="K365" s="123">
        <v>1411575</v>
      </c>
      <c r="L365" s="123">
        <v>1944639</v>
      </c>
      <c r="S365" s="123">
        <v>2261818</v>
      </c>
      <c r="T365" s="123">
        <v>3724092</v>
      </c>
    </row>
    <row r="366" spans="1:20" x14ac:dyDescent="0.25">
      <c r="A366" s="124" t="s">
        <v>677</v>
      </c>
      <c r="B366" s="122">
        <f t="shared" si="5"/>
        <v>357</v>
      </c>
      <c r="C366" s="125">
        <v>873384</v>
      </c>
      <c r="D366" s="125">
        <v>955229</v>
      </c>
      <c r="E366" s="125"/>
      <c r="K366" s="123">
        <v>2673335</v>
      </c>
      <c r="L366" s="123">
        <v>2054222</v>
      </c>
      <c r="S366" s="123">
        <v>1278782</v>
      </c>
      <c r="T366" s="123">
        <v>1405484</v>
      </c>
    </row>
    <row r="367" spans="1:20" x14ac:dyDescent="0.25">
      <c r="A367" s="124" t="s">
        <v>677</v>
      </c>
      <c r="B367" s="122">
        <f t="shared" si="5"/>
        <v>358</v>
      </c>
      <c r="C367" s="125">
        <v>1150052</v>
      </c>
      <c r="D367" s="125">
        <v>1537069</v>
      </c>
      <c r="E367" s="125"/>
      <c r="K367" s="123">
        <v>2984400</v>
      </c>
      <c r="L367" s="123">
        <v>1425529</v>
      </c>
      <c r="S367" s="123">
        <v>1108389</v>
      </c>
      <c r="T367" s="123">
        <v>940591</v>
      </c>
    </row>
    <row r="368" spans="1:20" x14ac:dyDescent="0.25">
      <c r="A368" s="124" t="s">
        <v>677</v>
      </c>
      <c r="B368" s="122">
        <f t="shared" si="5"/>
        <v>359</v>
      </c>
      <c r="C368" s="125">
        <v>571229</v>
      </c>
      <c r="D368" s="125">
        <v>894646</v>
      </c>
      <c r="E368" s="125"/>
      <c r="K368" s="123">
        <v>2961666</v>
      </c>
      <c r="L368" s="123">
        <v>1537153</v>
      </c>
      <c r="S368" s="123">
        <v>963584</v>
      </c>
      <c r="T368" s="123">
        <v>1980619</v>
      </c>
    </row>
    <row r="369" spans="1:20" x14ac:dyDescent="0.25">
      <c r="A369" s="124" t="s">
        <v>677</v>
      </c>
      <c r="B369" s="122">
        <f t="shared" si="5"/>
        <v>360</v>
      </c>
      <c r="C369" s="125">
        <v>730216</v>
      </c>
      <c r="D369" s="125">
        <v>1461751</v>
      </c>
      <c r="E369" s="125"/>
      <c r="K369" s="123">
        <v>2184001</v>
      </c>
      <c r="L369" s="123">
        <v>3353200</v>
      </c>
      <c r="S369" s="123">
        <v>1611383</v>
      </c>
      <c r="T369" s="123">
        <v>1137611</v>
      </c>
    </row>
    <row r="370" spans="1:20" x14ac:dyDescent="0.25">
      <c r="A370" s="124" t="s">
        <v>677</v>
      </c>
      <c r="B370" s="122">
        <f t="shared" si="5"/>
        <v>361</v>
      </c>
      <c r="C370" s="125">
        <v>744271</v>
      </c>
      <c r="D370" s="125">
        <v>1724887</v>
      </c>
      <c r="E370" s="125"/>
      <c r="K370" s="123">
        <v>1233993</v>
      </c>
      <c r="L370" s="123">
        <v>2800318</v>
      </c>
      <c r="S370" s="123">
        <v>1153212</v>
      </c>
      <c r="T370" s="123">
        <v>2223251</v>
      </c>
    </row>
    <row r="371" spans="1:20" x14ac:dyDescent="0.25">
      <c r="A371" s="124" t="s">
        <v>677</v>
      </c>
      <c r="B371" s="122">
        <f t="shared" si="5"/>
        <v>362</v>
      </c>
      <c r="C371" s="125">
        <v>748479</v>
      </c>
      <c r="D371" s="125">
        <v>1063672</v>
      </c>
      <c r="E371" s="125"/>
      <c r="K371" s="123">
        <v>1384774</v>
      </c>
      <c r="L371" s="123">
        <v>2494301</v>
      </c>
      <c r="S371" s="123">
        <v>2724769</v>
      </c>
      <c r="T371" s="123">
        <v>2141645</v>
      </c>
    </row>
    <row r="372" spans="1:20" x14ac:dyDescent="0.25">
      <c r="A372" s="124" t="s">
        <v>677</v>
      </c>
      <c r="B372" s="122">
        <f t="shared" si="5"/>
        <v>363</v>
      </c>
      <c r="C372" s="125">
        <v>695141</v>
      </c>
      <c r="D372" s="125">
        <v>1008185</v>
      </c>
      <c r="E372" s="125"/>
      <c r="K372" s="123">
        <v>1131012</v>
      </c>
      <c r="L372" s="123">
        <v>2440151</v>
      </c>
      <c r="S372" s="123">
        <v>1282674</v>
      </c>
      <c r="T372" s="123">
        <v>748767</v>
      </c>
    </row>
    <row r="373" spans="1:20" x14ac:dyDescent="0.25">
      <c r="A373" s="124" t="s">
        <v>677</v>
      </c>
      <c r="B373" s="122">
        <f t="shared" si="5"/>
        <v>364</v>
      </c>
      <c r="C373" s="125">
        <v>727003</v>
      </c>
      <c r="D373" s="125">
        <v>954593</v>
      </c>
      <c r="E373" s="125"/>
      <c r="K373" s="123">
        <v>1404769</v>
      </c>
      <c r="L373" s="123">
        <v>3640828</v>
      </c>
      <c r="S373" s="123">
        <v>1173380</v>
      </c>
      <c r="T373" s="123">
        <v>1836130</v>
      </c>
    </row>
    <row r="374" spans="1:20" x14ac:dyDescent="0.25">
      <c r="A374" s="124" t="s">
        <v>677</v>
      </c>
      <c r="B374" s="122">
        <f t="shared" si="5"/>
        <v>365</v>
      </c>
      <c r="C374" s="125">
        <v>1716109</v>
      </c>
      <c r="D374" s="125">
        <v>2157329</v>
      </c>
      <c r="E374" s="125"/>
      <c r="K374" s="123">
        <v>1462731</v>
      </c>
      <c r="L374" s="123">
        <v>1477589</v>
      </c>
      <c r="S374" s="123">
        <v>1503318</v>
      </c>
      <c r="T374" s="123">
        <v>2117146</v>
      </c>
    </row>
    <row r="375" spans="1:20" x14ac:dyDescent="0.25">
      <c r="A375" s="124" t="s">
        <v>677</v>
      </c>
      <c r="B375" s="122">
        <f t="shared" si="5"/>
        <v>366</v>
      </c>
      <c r="C375" s="125">
        <v>843457</v>
      </c>
      <c r="D375" s="125">
        <v>1633484</v>
      </c>
      <c r="E375" s="125"/>
      <c r="K375" s="123">
        <v>1476100</v>
      </c>
      <c r="L375" s="123">
        <v>1475125</v>
      </c>
      <c r="S375" s="123">
        <v>2409973</v>
      </c>
      <c r="T375" s="123">
        <v>1361662</v>
      </c>
    </row>
    <row r="376" spans="1:20" x14ac:dyDescent="0.25">
      <c r="A376" s="124" t="s">
        <v>677</v>
      </c>
      <c r="B376" s="122">
        <f t="shared" si="5"/>
        <v>367</v>
      </c>
      <c r="C376" s="125">
        <v>797909</v>
      </c>
      <c r="D376" s="125">
        <v>1377456</v>
      </c>
      <c r="E376" s="125"/>
      <c r="K376" s="123">
        <v>3173998</v>
      </c>
      <c r="L376" s="123">
        <v>3717653</v>
      </c>
      <c r="S376" s="123">
        <v>1098205</v>
      </c>
      <c r="T376" s="123">
        <v>1991804</v>
      </c>
    </row>
    <row r="377" spans="1:20" x14ac:dyDescent="0.25">
      <c r="A377" s="124" t="s">
        <v>677</v>
      </c>
      <c r="B377" s="122">
        <f t="shared" si="5"/>
        <v>368</v>
      </c>
      <c r="C377" s="125">
        <v>1454108</v>
      </c>
      <c r="D377" s="125">
        <v>1296153</v>
      </c>
      <c r="E377" s="125"/>
      <c r="K377" s="123">
        <v>1646333</v>
      </c>
      <c r="L377" s="123">
        <v>5405043</v>
      </c>
      <c r="S377" s="123">
        <v>1128769</v>
      </c>
      <c r="T377" s="123">
        <v>2004747</v>
      </c>
    </row>
    <row r="378" spans="1:20" x14ac:dyDescent="0.25">
      <c r="A378" s="124" t="s">
        <v>677</v>
      </c>
      <c r="B378" s="122">
        <f t="shared" si="5"/>
        <v>369</v>
      </c>
      <c r="C378" s="125">
        <v>898641</v>
      </c>
      <c r="D378" s="125">
        <v>1933162</v>
      </c>
      <c r="E378" s="125"/>
      <c r="K378" s="123">
        <v>1580496</v>
      </c>
      <c r="L378" s="123">
        <v>2576274</v>
      </c>
      <c r="S378" s="123">
        <v>1141848</v>
      </c>
      <c r="T378" s="123">
        <v>784463</v>
      </c>
    </row>
    <row r="379" spans="1:20" x14ac:dyDescent="0.25">
      <c r="A379" s="124" t="s">
        <v>677</v>
      </c>
      <c r="B379" s="122">
        <f t="shared" si="5"/>
        <v>370</v>
      </c>
      <c r="C379" s="125">
        <v>869795</v>
      </c>
      <c r="D379" s="125">
        <v>969203</v>
      </c>
      <c r="E379" s="125"/>
      <c r="K379" s="123">
        <v>1021033</v>
      </c>
      <c r="L379" s="123">
        <v>1499050</v>
      </c>
      <c r="S379" s="123">
        <v>1184302</v>
      </c>
      <c r="T379" s="123">
        <v>854722</v>
      </c>
    </row>
    <row r="380" spans="1:20" x14ac:dyDescent="0.25">
      <c r="A380" s="124" t="s">
        <v>677</v>
      </c>
      <c r="B380" s="122">
        <f t="shared" si="5"/>
        <v>371</v>
      </c>
      <c r="C380" s="125">
        <v>812670</v>
      </c>
      <c r="D380" s="125">
        <v>1841272</v>
      </c>
      <c r="E380" s="125"/>
      <c r="K380" s="123">
        <v>1305083</v>
      </c>
      <c r="L380" s="123">
        <v>2117735</v>
      </c>
      <c r="S380" s="123">
        <v>1205245</v>
      </c>
      <c r="T380" s="123">
        <v>1393249</v>
      </c>
    </row>
    <row r="381" spans="1:20" x14ac:dyDescent="0.25">
      <c r="A381" s="124" t="s">
        <v>677</v>
      </c>
      <c r="B381" s="122">
        <f t="shared" si="5"/>
        <v>372</v>
      </c>
      <c r="C381" s="125">
        <v>813114</v>
      </c>
      <c r="D381" s="125">
        <v>940126</v>
      </c>
      <c r="E381" s="125"/>
      <c r="K381" s="123">
        <v>3010968</v>
      </c>
      <c r="L381" s="123">
        <v>1540741</v>
      </c>
      <c r="S381" s="123">
        <v>1097515</v>
      </c>
      <c r="T381" s="123">
        <v>817338</v>
      </c>
    </row>
    <row r="382" spans="1:20" x14ac:dyDescent="0.25">
      <c r="A382" s="124" t="s">
        <v>677</v>
      </c>
      <c r="B382" s="122">
        <f t="shared" si="5"/>
        <v>373</v>
      </c>
      <c r="C382" s="125">
        <v>726686</v>
      </c>
      <c r="D382" s="125">
        <v>948818</v>
      </c>
      <c r="E382" s="125"/>
      <c r="K382" s="123">
        <v>1531811</v>
      </c>
      <c r="L382" s="123">
        <v>2366924</v>
      </c>
      <c r="S382" s="123">
        <v>1188662</v>
      </c>
      <c r="T382" s="123">
        <v>895231</v>
      </c>
    </row>
    <row r="383" spans="1:20" x14ac:dyDescent="0.25">
      <c r="A383" s="124" t="s">
        <v>677</v>
      </c>
      <c r="B383" s="122">
        <f t="shared" si="5"/>
        <v>374</v>
      </c>
      <c r="C383" s="125">
        <v>759867</v>
      </c>
      <c r="D383" s="125">
        <v>875763</v>
      </c>
      <c r="E383" s="125"/>
      <c r="K383" s="123">
        <v>1335255</v>
      </c>
      <c r="L383" s="123">
        <v>3051853</v>
      </c>
      <c r="S383" s="123">
        <v>1885195</v>
      </c>
      <c r="T383" s="123">
        <v>859537</v>
      </c>
    </row>
    <row r="384" spans="1:20" x14ac:dyDescent="0.25">
      <c r="A384" s="124" t="s">
        <v>677</v>
      </c>
      <c r="B384" s="122">
        <f t="shared" si="5"/>
        <v>375</v>
      </c>
      <c r="C384" s="125">
        <v>1078034</v>
      </c>
      <c r="D384" s="125">
        <v>911909</v>
      </c>
      <c r="E384" s="125"/>
      <c r="K384" s="123">
        <v>1338917</v>
      </c>
      <c r="L384" s="123">
        <v>1273039</v>
      </c>
      <c r="S384" s="123">
        <v>1127752</v>
      </c>
      <c r="T384" s="123">
        <v>890733</v>
      </c>
    </row>
    <row r="385" spans="1:20" x14ac:dyDescent="0.25">
      <c r="A385" s="124" t="s">
        <v>677</v>
      </c>
      <c r="B385" s="122">
        <f t="shared" si="5"/>
        <v>376</v>
      </c>
      <c r="C385" s="125">
        <v>1239411</v>
      </c>
      <c r="D385" s="125">
        <v>1495072</v>
      </c>
      <c r="E385" s="125"/>
      <c r="K385" s="123">
        <v>1435446</v>
      </c>
      <c r="L385" s="123">
        <v>1420894</v>
      </c>
      <c r="S385" s="123">
        <v>1232765</v>
      </c>
      <c r="T385" s="123">
        <v>928445</v>
      </c>
    </row>
    <row r="386" spans="1:20" x14ac:dyDescent="0.25">
      <c r="A386" s="124" t="s">
        <v>677</v>
      </c>
      <c r="B386" s="122">
        <f t="shared" si="5"/>
        <v>377</v>
      </c>
      <c r="C386" s="125">
        <v>810030</v>
      </c>
      <c r="D386" s="125">
        <v>830951</v>
      </c>
      <c r="E386" s="125"/>
      <c r="K386" s="123">
        <v>3383549</v>
      </c>
      <c r="L386" s="123">
        <v>2167724</v>
      </c>
      <c r="S386" s="123">
        <v>1246694</v>
      </c>
      <c r="T386" s="123">
        <v>1962391</v>
      </c>
    </row>
    <row r="387" spans="1:20" x14ac:dyDescent="0.25">
      <c r="A387" s="124" t="s">
        <v>677</v>
      </c>
      <c r="B387" s="122">
        <f t="shared" si="5"/>
        <v>378</v>
      </c>
      <c r="C387" s="125">
        <v>1579481</v>
      </c>
      <c r="D387" s="125">
        <v>938046</v>
      </c>
      <c r="E387" s="125"/>
      <c r="K387" s="123">
        <v>5120606</v>
      </c>
      <c r="L387" s="123">
        <v>927457</v>
      </c>
      <c r="S387" s="123">
        <v>1446502</v>
      </c>
      <c r="T387" s="123">
        <v>649737</v>
      </c>
    </row>
    <row r="388" spans="1:20" x14ac:dyDescent="0.25">
      <c r="A388" s="124" t="s">
        <v>677</v>
      </c>
      <c r="B388" s="122">
        <f t="shared" si="5"/>
        <v>379</v>
      </c>
      <c r="C388" s="125">
        <v>1551055</v>
      </c>
      <c r="D388" s="125">
        <v>2061051</v>
      </c>
      <c r="E388" s="125"/>
      <c r="K388" s="123">
        <v>1577920</v>
      </c>
      <c r="L388" s="123">
        <v>361868</v>
      </c>
      <c r="S388" s="123">
        <v>2543346</v>
      </c>
      <c r="T388" s="123">
        <v>1958699</v>
      </c>
    </row>
    <row r="389" spans="1:20" x14ac:dyDescent="0.25">
      <c r="A389" s="124" t="s">
        <v>677</v>
      </c>
      <c r="B389" s="122">
        <f t="shared" si="5"/>
        <v>380</v>
      </c>
      <c r="C389" s="125">
        <v>699571</v>
      </c>
      <c r="D389" s="125">
        <v>711572</v>
      </c>
      <c r="E389" s="125"/>
      <c r="K389" s="123">
        <v>1381358</v>
      </c>
      <c r="L389" s="123">
        <v>2411061</v>
      </c>
      <c r="S389" s="123">
        <v>1189290</v>
      </c>
      <c r="T389" s="123">
        <v>1979792</v>
      </c>
    </row>
    <row r="390" spans="1:20" x14ac:dyDescent="0.25">
      <c r="A390" s="124" t="s">
        <v>677</v>
      </c>
      <c r="B390" s="122">
        <f t="shared" si="5"/>
        <v>381</v>
      </c>
      <c r="C390" s="125">
        <v>768155</v>
      </c>
      <c r="D390" s="125">
        <v>975012</v>
      </c>
      <c r="E390" s="125"/>
      <c r="K390" s="123">
        <v>1259509</v>
      </c>
      <c r="L390" s="123">
        <v>656651</v>
      </c>
      <c r="S390" s="123">
        <v>2601679</v>
      </c>
      <c r="T390" s="123">
        <v>811955</v>
      </c>
    </row>
    <row r="391" spans="1:20" x14ac:dyDescent="0.25">
      <c r="A391" s="124" t="s">
        <v>677</v>
      </c>
      <c r="B391" s="122">
        <f t="shared" si="5"/>
        <v>382</v>
      </c>
      <c r="C391" s="125">
        <v>814702</v>
      </c>
      <c r="D391" s="125">
        <v>580779</v>
      </c>
      <c r="E391" s="125"/>
      <c r="K391" s="123">
        <v>1405382</v>
      </c>
      <c r="L391" s="123">
        <v>2738543</v>
      </c>
      <c r="S391" s="123">
        <v>2469193</v>
      </c>
      <c r="T391" s="123">
        <v>858313</v>
      </c>
    </row>
    <row r="392" spans="1:20" x14ac:dyDescent="0.25">
      <c r="A392" s="124" t="s">
        <v>677</v>
      </c>
      <c r="B392" s="122">
        <f t="shared" si="5"/>
        <v>383</v>
      </c>
      <c r="C392" s="125">
        <v>837072</v>
      </c>
      <c r="D392" s="125">
        <v>1248970</v>
      </c>
      <c r="E392" s="125"/>
      <c r="K392" s="123">
        <v>1187256</v>
      </c>
      <c r="L392" s="123">
        <v>2237024</v>
      </c>
      <c r="S392" s="123">
        <v>1350778</v>
      </c>
      <c r="T392" s="123">
        <v>437544</v>
      </c>
    </row>
    <row r="393" spans="1:20" x14ac:dyDescent="0.25">
      <c r="A393" s="124" t="s">
        <v>677</v>
      </c>
      <c r="B393" s="122">
        <f t="shared" si="5"/>
        <v>384</v>
      </c>
      <c r="C393" s="125">
        <v>928783</v>
      </c>
      <c r="D393" s="125">
        <v>1254556</v>
      </c>
      <c r="E393" s="125"/>
      <c r="K393" s="123">
        <v>1449255</v>
      </c>
      <c r="L393" s="123">
        <v>1557879</v>
      </c>
      <c r="S393" s="123">
        <v>2014510</v>
      </c>
      <c r="T393" s="123">
        <v>499500</v>
      </c>
    </row>
    <row r="394" spans="1:20" x14ac:dyDescent="0.25">
      <c r="A394" s="124" t="s">
        <v>677</v>
      </c>
      <c r="B394" s="122">
        <f t="shared" si="5"/>
        <v>385</v>
      </c>
      <c r="C394" s="125">
        <v>1895446</v>
      </c>
      <c r="D394" s="125">
        <v>1213097</v>
      </c>
      <c r="E394" s="125"/>
      <c r="K394" s="123">
        <v>1425932</v>
      </c>
      <c r="L394" s="123">
        <v>1830015</v>
      </c>
      <c r="S394" s="123">
        <v>1206529</v>
      </c>
      <c r="T394" s="123">
        <v>1831858</v>
      </c>
    </row>
    <row r="395" spans="1:20" x14ac:dyDescent="0.25">
      <c r="A395" s="124" t="s">
        <v>677</v>
      </c>
      <c r="B395" s="122">
        <f t="shared" ref="B395:B458" si="6">B394+1</f>
        <v>386</v>
      </c>
      <c r="C395" s="125">
        <v>1003077</v>
      </c>
      <c r="D395" s="125">
        <v>1281549</v>
      </c>
      <c r="E395" s="125"/>
      <c r="K395" s="123">
        <v>1339036</v>
      </c>
      <c r="L395" s="123">
        <v>2458757</v>
      </c>
      <c r="S395" s="123">
        <v>2604205</v>
      </c>
      <c r="T395" s="123">
        <v>1060832</v>
      </c>
    </row>
    <row r="396" spans="1:20" x14ac:dyDescent="0.25">
      <c r="A396" s="124" t="s">
        <v>677</v>
      </c>
      <c r="B396" s="122">
        <f t="shared" si="6"/>
        <v>387</v>
      </c>
      <c r="C396" s="125">
        <v>1889041</v>
      </c>
      <c r="D396" s="125">
        <v>1073916</v>
      </c>
      <c r="E396" s="125"/>
      <c r="K396" s="123">
        <v>1291978</v>
      </c>
      <c r="L396" s="123">
        <v>1602263</v>
      </c>
      <c r="S396" s="123">
        <v>968829</v>
      </c>
      <c r="T396" s="123">
        <v>2212679</v>
      </c>
    </row>
    <row r="397" spans="1:20" x14ac:dyDescent="0.25">
      <c r="A397" s="124" t="s">
        <v>677</v>
      </c>
      <c r="B397" s="122">
        <f t="shared" si="6"/>
        <v>388</v>
      </c>
      <c r="C397" s="125">
        <v>1842619</v>
      </c>
      <c r="D397" s="125">
        <v>1141459</v>
      </c>
      <c r="E397" s="125"/>
      <c r="K397" s="123">
        <v>1274626</v>
      </c>
      <c r="L397" s="123">
        <v>1576725</v>
      </c>
      <c r="S397" s="123">
        <v>1276834</v>
      </c>
      <c r="T397" s="123">
        <v>1777609</v>
      </c>
    </row>
    <row r="398" spans="1:20" x14ac:dyDescent="0.25">
      <c r="A398" s="124" t="s">
        <v>677</v>
      </c>
      <c r="B398" s="122">
        <f t="shared" si="6"/>
        <v>389</v>
      </c>
      <c r="C398" s="125">
        <v>943555</v>
      </c>
      <c r="D398" s="125">
        <v>76711</v>
      </c>
      <c r="E398" s="125"/>
      <c r="K398" s="123">
        <v>1524430</v>
      </c>
      <c r="L398" s="123">
        <v>2371397</v>
      </c>
      <c r="S398" s="123">
        <v>3191539</v>
      </c>
      <c r="T398" s="123">
        <v>1838656</v>
      </c>
    </row>
    <row r="399" spans="1:20" x14ac:dyDescent="0.25">
      <c r="A399" s="124" t="s">
        <v>677</v>
      </c>
      <c r="B399" s="122">
        <f t="shared" si="6"/>
        <v>390</v>
      </c>
      <c r="C399" s="125">
        <v>900145</v>
      </c>
      <c r="D399" s="125">
        <v>49350</v>
      </c>
      <c r="E399" s="125"/>
      <c r="K399" s="123">
        <v>3113830</v>
      </c>
      <c r="L399" s="123">
        <v>1658776</v>
      </c>
      <c r="S399" s="123">
        <v>1186584</v>
      </c>
      <c r="T399" s="123">
        <v>2036848</v>
      </c>
    </row>
    <row r="400" spans="1:20" x14ac:dyDescent="0.25">
      <c r="A400" s="124" t="s">
        <v>677</v>
      </c>
      <c r="B400" s="122">
        <f t="shared" si="6"/>
        <v>391</v>
      </c>
      <c r="C400" s="125">
        <v>924515</v>
      </c>
      <c r="D400" s="125">
        <v>644346</v>
      </c>
      <c r="E400" s="125"/>
      <c r="K400" s="123">
        <v>1486093</v>
      </c>
      <c r="L400" s="123">
        <v>2528718</v>
      </c>
      <c r="S400" s="123">
        <v>2423599</v>
      </c>
      <c r="T400" s="123">
        <v>1957437</v>
      </c>
    </row>
    <row r="401" spans="1:20" x14ac:dyDescent="0.25">
      <c r="A401" s="124" t="s">
        <v>677</v>
      </c>
      <c r="B401" s="122">
        <f t="shared" si="6"/>
        <v>392</v>
      </c>
      <c r="C401" s="125">
        <v>1571428</v>
      </c>
      <c r="D401" s="125">
        <v>2147547</v>
      </c>
      <c r="E401" s="125"/>
      <c r="K401" s="123">
        <v>1531093</v>
      </c>
      <c r="L401" s="123">
        <v>1553009</v>
      </c>
      <c r="S401" s="123">
        <v>561772</v>
      </c>
      <c r="T401" s="123">
        <v>1650013</v>
      </c>
    </row>
    <row r="402" spans="1:20" x14ac:dyDescent="0.25">
      <c r="A402" s="124" t="s">
        <v>677</v>
      </c>
      <c r="B402" s="122">
        <f t="shared" si="6"/>
        <v>393</v>
      </c>
      <c r="C402" s="125">
        <v>1899726</v>
      </c>
      <c r="D402" s="125">
        <v>2312681</v>
      </c>
      <c r="E402" s="125"/>
      <c r="K402" s="123">
        <v>1335722</v>
      </c>
      <c r="L402" s="123">
        <v>2800196</v>
      </c>
      <c r="S402" s="123">
        <v>2151335</v>
      </c>
      <c r="T402" s="123">
        <v>961478</v>
      </c>
    </row>
    <row r="403" spans="1:20" x14ac:dyDescent="0.25">
      <c r="A403" s="124" t="s">
        <v>677</v>
      </c>
      <c r="B403" s="122">
        <f t="shared" si="6"/>
        <v>394</v>
      </c>
      <c r="C403" s="125">
        <v>872459</v>
      </c>
      <c r="D403" s="125">
        <v>1388606</v>
      </c>
      <c r="E403" s="125"/>
      <c r="K403" s="123">
        <v>1537417</v>
      </c>
      <c r="L403" s="123">
        <v>1667223</v>
      </c>
      <c r="S403" s="123">
        <v>1306662</v>
      </c>
      <c r="T403" s="123">
        <v>1984277</v>
      </c>
    </row>
    <row r="404" spans="1:20" x14ac:dyDescent="0.25">
      <c r="A404" s="124" t="s">
        <v>677</v>
      </c>
      <c r="B404" s="122">
        <f t="shared" si="6"/>
        <v>395</v>
      </c>
      <c r="C404" s="125">
        <v>1220887</v>
      </c>
      <c r="D404" s="125">
        <v>1164200</v>
      </c>
      <c r="E404" s="125"/>
      <c r="K404" s="123">
        <v>1467996</v>
      </c>
      <c r="L404" s="123">
        <v>3566720</v>
      </c>
      <c r="S404" s="123">
        <v>2241353</v>
      </c>
      <c r="T404" s="123">
        <v>2170025</v>
      </c>
    </row>
    <row r="405" spans="1:20" x14ac:dyDescent="0.25">
      <c r="A405" s="124" t="s">
        <v>677</v>
      </c>
      <c r="B405" s="122">
        <f t="shared" si="6"/>
        <v>396</v>
      </c>
      <c r="C405" s="125">
        <v>873109</v>
      </c>
      <c r="D405" s="125">
        <v>1193968</v>
      </c>
      <c r="E405" s="125"/>
      <c r="K405" s="123">
        <v>1501296</v>
      </c>
      <c r="L405" s="123">
        <v>1562505</v>
      </c>
      <c r="S405" s="123">
        <v>4195560</v>
      </c>
      <c r="T405" s="123">
        <v>1670664</v>
      </c>
    </row>
    <row r="406" spans="1:20" x14ac:dyDescent="0.25">
      <c r="A406" s="124" t="s">
        <v>677</v>
      </c>
      <c r="B406" s="122">
        <f t="shared" si="6"/>
        <v>397</v>
      </c>
      <c r="C406" s="125">
        <v>752069</v>
      </c>
      <c r="D406" s="125">
        <v>1397966</v>
      </c>
      <c r="E406" s="125"/>
      <c r="K406" s="123">
        <v>3317408</v>
      </c>
      <c r="L406" s="123">
        <v>3965315</v>
      </c>
      <c r="S406" s="123">
        <v>1355253</v>
      </c>
      <c r="T406" s="123">
        <v>1327604</v>
      </c>
    </row>
    <row r="407" spans="1:20" x14ac:dyDescent="0.25">
      <c r="A407" s="124" t="s">
        <v>677</v>
      </c>
      <c r="B407" s="122">
        <f t="shared" si="6"/>
        <v>398</v>
      </c>
      <c r="C407" s="125">
        <v>1171382</v>
      </c>
      <c r="D407" s="125">
        <v>650147</v>
      </c>
      <c r="E407" s="125"/>
      <c r="K407" s="123">
        <v>1456183</v>
      </c>
      <c r="L407" s="123">
        <v>3483865</v>
      </c>
      <c r="S407" s="123">
        <v>2347659</v>
      </c>
      <c r="T407" s="123">
        <v>1788798</v>
      </c>
    </row>
    <row r="408" spans="1:20" x14ac:dyDescent="0.25">
      <c r="A408" s="124" t="s">
        <v>677</v>
      </c>
      <c r="B408" s="122">
        <f t="shared" si="6"/>
        <v>399</v>
      </c>
      <c r="C408" s="125">
        <v>824469</v>
      </c>
      <c r="D408" s="125">
        <v>719981</v>
      </c>
      <c r="E408" s="125"/>
      <c r="K408" s="123">
        <v>1504894</v>
      </c>
      <c r="L408" s="123">
        <v>3487701</v>
      </c>
      <c r="S408" s="123">
        <v>1420820</v>
      </c>
      <c r="T408" s="123">
        <v>1930980</v>
      </c>
    </row>
    <row r="409" spans="1:20" x14ac:dyDescent="0.25">
      <c r="A409" s="124" t="s">
        <v>677</v>
      </c>
      <c r="B409" s="122">
        <f t="shared" si="6"/>
        <v>400</v>
      </c>
      <c r="C409" s="125">
        <v>698396</v>
      </c>
      <c r="D409" s="125">
        <v>522399</v>
      </c>
      <c r="E409" s="125"/>
      <c r="K409" s="123">
        <v>1548569</v>
      </c>
      <c r="L409" s="123">
        <v>1736474</v>
      </c>
      <c r="S409" s="123">
        <v>2530630</v>
      </c>
      <c r="T409" s="123">
        <v>1689014</v>
      </c>
    </row>
    <row r="410" spans="1:20" x14ac:dyDescent="0.25">
      <c r="A410" s="124" t="s">
        <v>677</v>
      </c>
      <c r="B410" s="122">
        <f t="shared" si="6"/>
        <v>401</v>
      </c>
      <c r="C410" s="125">
        <v>894329</v>
      </c>
      <c r="D410" s="125">
        <v>2891313</v>
      </c>
      <c r="E410" s="125"/>
      <c r="K410" s="123">
        <v>1484883</v>
      </c>
      <c r="L410" s="123">
        <v>2719064</v>
      </c>
      <c r="S410" s="123">
        <v>1249778</v>
      </c>
      <c r="T410" s="123">
        <v>1446032</v>
      </c>
    </row>
    <row r="411" spans="1:20" x14ac:dyDescent="0.25">
      <c r="A411" s="124" t="s">
        <v>677</v>
      </c>
      <c r="B411" s="122">
        <f t="shared" si="6"/>
        <v>402</v>
      </c>
      <c r="C411" s="125">
        <v>828477</v>
      </c>
      <c r="D411" s="125">
        <v>1342176</v>
      </c>
      <c r="E411" s="125"/>
      <c r="K411" s="123">
        <v>3011241</v>
      </c>
      <c r="L411" s="123">
        <v>1679045</v>
      </c>
      <c r="S411" s="123">
        <v>1043915</v>
      </c>
      <c r="T411" s="123">
        <v>44990</v>
      </c>
    </row>
    <row r="412" spans="1:20" x14ac:dyDescent="0.25">
      <c r="A412" s="124" t="s">
        <v>677</v>
      </c>
      <c r="B412" s="122">
        <f t="shared" si="6"/>
        <v>403</v>
      </c>
      <c r="C412" s="125">
        <v>1807256</v>
      </c>
      <c r="D412" s="125">
        <v>631160</v>
      </c>
      <c r="E412" s="125"/>
      <c r="K412" s="123">
        <v>1198055</v>
      </c>
      <c r="L412" s="123">
        <v>1254488</v>
      </c>
      <c r="S412" s="123">
        <v>1169776</v>
      </c>
      <c r="T412" s="123">
        <v>27109</v>
      </c>
    </row>
    <row r="413" spans="1:20" x14ac:dyDescent="0.25">
      <c r="A413" s="124" t="s">
        <v>677</v>
      </c>
      <c r="B413" s="122">
        <f t="shared" si="6"/>
        <v>404</v>
      </c>
      <c r="C413" s="125">
        <v>877354</v>
      </c>
      <c r="D413" s="125">
        <v>846589</v>
      </c>
      <c r="E413" s="125"/>
      <c r="K413" s="123">
        <v>1728953</v>
      </c>
      <c r="L413" s="123">
        <v>3720496</v>
      </c>
      <c r="S413" s="123">
        <v>2359342</v>
      </c>
      <c r="T413" s="123">
        <v>355529</v>
      </c>
    </row>
    <row r="414" spans="1:20" x14ac:dyDescent="0.25">
      <c r="A414" s="124" t="s">
        <v>677</v>
      </c>
      <c r="B414" s="122">
        <f t="shared" si="6"/>
        <v>405</v>
      </c>
      <c r="C414" s="125">
        <v>754802</v>
      </c>
      <c r="D414" s="125">
        <v>1645935</v>
      </c>
      <c r="E414" s="125"/>
      <c r="K414" s="123">
        <v>1543476</v>
      </c>
      <c r="L414" s="123">
        <v>4048290</v>
      </c>
      <c r="S414" s="123">
        <v>1016778</v>
      </c>
      <c r="T414" s="123">
        <v>2035454</v>
      </c>
    </row>
    <row r="415" spans="1:20" x14ac:dyDescent="0.25">
      <c r="A415" s="124" t="s">
        <v>677</v>
      </c>
      <c r="B415" s="122">
        <f t="shared" si="6"/>
        <v>406</v>
      </c>
      <c r="C415" s="125">
        <v>730068</v>
      </c>
      <c r="D415" s="125">
        <v>803328</v>
      </c>
      <c r="E415" s="125"/>
      <c r="K415" s="123">
        <v>3358675</v>
      </c>
      <c r="L415" s="123">
        <v>3017947</v>
      </c>
      <c r="S415" s="123">
        <v>2280235</v>
      </c>
      <c r="T415" s="123">
        <v>67716</v>
      </c>
    </row>
    <row r="416" spans="1:20" x14ac:dyDescent="0.25">
      <c r="A416" s="124" t="s">
        <v>677</v>
      </c>
      <c r="B416" s="122">
        <f t="shared" si="6"/>
        <v>407</v>
      </c>
      <c r="C416" s="125">
        <v>1824271</v>
      </c>
      <c r="D416" s="125">
        <v>669262</v>
      </c>
      <c r="E416" s="125"/>
      <c r="K416" s="123">
        <v>3315342</v>
      </c>
      <c r="L416" s="123">
        <v>1745689</v>
      </c>
      <c r="S416" s="123">
        <v>1151523</v>
      </c>
      <c r="T416" s="123">
        <v>2201760</v>
      </c>
    </row>
    <row r="417" spans="1:20" x14ac:dyDescent="0.25">
      <c r="A417" s="124" t="s">
        <v>677</v>
      </c>
      <c r="B417" s="122">
        <f t="shared" si="6"/>
        <v>408</v>
      </c>
      <c r="C417" s="125">
        <v>721887</v>
      </c>
      <c r="D417" s="125">
        <v>726339</v>
      </c>
      <c r="E417" s="125"/>
      <c r="K417" s="123">
        <v>1460934</v>
      </c>
      <c r="L417" s="123">
        <v>2933503</v>
      </c>
      <c r="S417" s="123">
        <v>2219298</v>
      </c>
      <c r="T417" s="123">
        <v>2030200</v>
      </c>
    </row>
    <row r="418" spans="1:20" x14ac:dyDescent="0.25">
      <c r="A418" s="124" t="s">
        <v>677</v>
      </c>
      <c r="B418" s="122">
        <f t="shared" si="6"/>
        <v>409</v>
      </c>
      <c r="C418" s="125">
        <v>768826</v>
      </c>
      <c r="D418" s="125">
        <v>999903</v>
      </c>
      <c r="E418" s="125"/>
      <c r="K418" s="123">
        <v>1571346</v>
      </c>
      <c r="L418" s="123">
        <v>1863362</v>
      </c>
      <c r="S418" s="123">
        <v>1175185</v>
      </c>
      <c r="T418" s="123">
        <v>1923467</v>
      </c>
    </row>
    <row r="419" spans="1:20" x14ac:dyDescent="0.25">
      <c r="A419" s="124" t="s">
        <v>677</v>
      </c>
      <c r="B419" s="122">
        <f t="shared" si="6"/>
        <v>410</v>
      </c>
      <c r="C419" s="125">
        <v>1353549</v>
      </c>
      <c r="D419" s="125">
        <v>286162</v>
      </c>
      <c r="E419" s="125"/>
      <c r="K419" s="123">
        <v>1439804</v>
      </c>
      <c r="L419" s="123">
        <v>3473907</v>
      </c>
      <c r="S419" s="123">
        <v>2389784</v>
      </c>
      <c r="T419" s="123">
        <v>2162590</v>
      </c>
    </row>
    <row r="420" spans="1:20" x14ac:dyDescent="0.25">
      <c r="A420" s="124" t="s">
        <v>677</v>
      </c>
      <c r="B420" s="122">
        <f t="shared" si="6"/>
        <v>411</v>
      </c>
      <c r="C420" s="125">
        <v>1353557</v>
      </c>
      <c r="D420" s="125">
        <v>1202855</v>
      </c>
      <c r="E420" s="125"/>
      <c r="K420" s="123">
        <v>1759542</v>
      </c>
      <c r="L420" s="123">
        <v>3811644</v>
      </c>
      <c r="S420" s="123">
        <v>1305614</v>
      </c>
      <c r="T420" s="123">
        <v>1568842</v>
      </c>
    </row>
    <row r="421" spans="1:20" x14ac:dyDescent="0.25">
      <c r="A421" s="124" t="s">
        <v>677</v>
      </c>
      <c r="B421" s="122">
        <f t="shared" si="6"/>
        <v>412</v>
      </c>
      <c r="C421" s="125">
        <v>1113669</v>
      </c>
      <c r="D421" s="125">
        <v>1655457</v>
      </c>
      <c r="E421" s="125"/>
      <c r="K421" s="123">
        <v>1437203</v>
      </c>
      <c r="L421" s="123">
        <v>1829755</v>
      </c>
      <c r="S421" s="123">
        <v>1197468</v>
      </c>
      <c r="T421" s="123">
        <v>1705362</v>
      </c>
    </row>
    <row r="422" spans="1:20" x14ac:dyDescent="0.25">
      <c r="A422" s="124" t="s">
        <v>677</v>
      </c>
      <c r="B422" s="122">
        <f t="shared" si="6"/>
        <v>413</v>
      </c>
      <c r="C422" s="125">
        <v>1501023</v>
      </c>
      <c r="D422" s="125">
        <v>1195904</v>
      </c>
      <c r="E422" s="125"/>
      <c r="K422" s="123">
        <v>3094256</v>
      </c>
      <c r="L422" s="123">
        <v>3589582</v>
      </c>
      <c r="S422" s="123">
        <v>7572153</v>
      </c>
      <c r="T422" s="123">
        <v>1573142</v>
      </c>
    </row>
    <row r="423" spans="1:20" x14ac:dyDescent="0.25">
      <c r="A423" s="124" t="s">
        <v>677</v>
      </c>
      <c r="B423" s="122">
        <f t="shared" si="6"/>
        <v>414</v>
      </c>
      <c r="C423" s="125">
        <v>55441</v>
      </c>
      <c r="D423" s="125">
        <v>601451</v>
      </c>
      <c r="E423" s="125"/>
      <c r="K423" s="123">
        <v>1688350</v>
      </c>
      <c r="L423" s="123">
        <v>2810855</v>
      </c>
      <c r="S423" s="123">
        <v>2384063</v>
      </c>
      <c r="T423" s="123">
        <v>2193437</v>
      </c>
    </row>
    <row r="424" spans="1:20" x14ac:dyDescent="0.25">
      <c r="A424" s="124" t="s">
        <v>677</v>
      </c>
      <c r="B424" s="122">
        <f t="shared" si="6"/>
        <v>415</v>
      </c>
      <c r="C424" s="125">
        <v>444301</v>
      </c>
      <c r="D424" s="125">
        <v>1527797</v>
      </c>
      <c r="E424" s="125"/>
      <c r="K424" s="123">
        <v>1834561</v>
      </c>
      <c r="L424" s="123">
        <v>2933300</v>
      </c>
      <c r="S424" s="123">
        <v>1751390</v>
      </c>
      <c r="T424" s="123">
        <v>2147090</v>
      </c>
    </row>
    <row r="425" spans="1:20" x14ac:dyDescent="0.25">
      <c r="A425" s="124" t="s">
        <v>677</v>
      </c>
      <c r="B425" s="122">
        <f t="shared" si="6"/>
        <v>416</v>
      </c>
      <c r="C425" s="125">
        <v>32682</v>
      </c>
      <c r="D425" s="125">
        <v>1410499</v>
      </c>
      <c r="E425" s="125"/>
      <c r="K425" s="123">
        <v>1443329</v>
      </c>
      <c r="L425" s="123">
        <v>1846384</v>
      </c>
      <c r="S425" s="123">
        <v>1087161</v>
      </c>
      <c r="T425" s="123">
        <v>1984937</v>
      </c>
    </row>
    <row r="426" spans="1:20" x14ac:dyDescent="0.25">
      <c r="A426" s="124" t="s">
        <v>677</v>
      </c>
      <c r="B426" s="122">
        <f t="shared" si="6"/>
        <v>417</v>
      </c>
      <c r="C426" s="125">
        <v>1175910</v>
      </c>
      <c r="D426" s="125">
        <v>1193386</v>
      </c>
      <c r="E426" s="125"/>
      <c r="K426" s="123">
        <v>1909857</v>
      </c>
      <c r="L426" s="123">
        <v>2914486</v>
      </c>
      <c r="S426" s="123">
        <v>1083986</v>
      </c>
      <c r="T426" s="123">
        <v>2063490</v>
      </c>
    </row>
    <row r="427" spans="1:20" x14ac:dyDescent="0.25">
      <c r="A427" s="124" t="s">
        <v>677</v>
      </c>
      <c r="B427" s="122">
        <f t="shared" si="6"/>
        <v>418</v>
      </c>
      <c r="C427" s="125">
        <v>618869</v>
      </c>
      <c r="D427" s="125">
        <v>1332394</v>
      </c>
      <c r="E427" s="125"/>
      <c r="K427" s="123">
        <v>3310537</v>
      </c>
      <c r="L427" s="123">
        <v>1813813</v>
      </c>
      <c r="S427" s="123">
        <v>1994500</v>
      </c>
      <c r="T427" s="123">
        <v>2176916</v>
      </c>
    </row>
    <row r="428" spans="1:20" x14ac:dyDescent="0.25">
      <c r="A428" s="124" t="s">
        <v>677</v>
      </c>
      <c r="B428" s="122">
        <f t="shared" si="6"/>
        <v>419</v>
      </c>
      <c r="C428" s="125">
        <v>651067</v>
      </c>
      <c r="D428" s="125">
        <v>896105</v>
      </c>
      <c r="E428" s="125"/>
      <c r="K428" s="123">
        <v>1377133</v>
      </c>
      <c r="L428" s="123">
        <v>1757610</v>
      </c>
      <c r="S428" s="123">
        <v>1094206</v>
      </c>
      <c r="T428" s="123">
        <v>1191288</v>
      </c>
    </row>
    <row r="429" spans="1:20" x14ac:dyDescent="0.25">
      <c r="A429" s="124" t="s">
        <v>677</v>
      </c>
      <c r="B429" s="122">
        <f t="shared" si="6"/>
        <v>420</v>
      </c>
      <c r="C429" s="125">
        <v>945779</v>
      </c>
      <c r="D429" s="125">
        <v>1480562</v>
      </c>
      <c r="E429" s="125"/>
      <c r="K429" s="123">
        <v>1474027</v>
      </c>
      <c r="L429" s="123">
        <v>1773725</v>
      </c>
      <c r="S429" s="123">
        <v>2043466</v>
      </c>
      <c r="T429" s="123">
        <v>2405801</v>
      </c>
    </row>
    <row r="430" spans="1:20" x14ac:dyDescent="0.25">
      <c r="A430" s="124" t="s">
        <v>677</v>
      </c>
      <c r="B430" s="122">
        <f t="shared" si="6"/>
        <v>421</v>
      </c>
      <c r="C430" s="125">
        <v>561031</v>
      </c>
      <c r="D430" s="125">
        <v>896565</v>
      </c>
      <c r="E430" s="125"/>
      <c r="K430" s="123">
        <v>3210959</v>
      </c>
      <c r="L430" s="123">
        <v>1331482</v>
      </c>
      <c r="S430" s="123">
        <v>1546958</v>
      </c>
      <c r="T430" s="123">
        <v>1156572</v>
      </c>
    </row>
    <row r="431" spans="1:20" x14ac:dyDescent="0.25">
      <c r="A431" s="124" t="s">
        <v>677</v>
      </c>
      <c r="B431" s="122">
        <f t="shared" si="6"/>
        <v>422</v>
      </c>
      <c r="C431" s="125">
        <v>648797</v>
      </c>
      <c r="D431" s="125">
        <v>1551649</v>
      </c>
      <c r="E431" s="125"/>
      <c r="K431" s="123">
        <v>1439139</v>
      </c>
      <c r="L431" s="123">
        <v>1420981</v>
      </c>
      <c r="S431" s="123">
        <v>4831442</v>
      </c>
      <c r="T431" s="123">
        <v>1102852</v>
      </c>
    </row>
    <row r="432" spans="1:20" x14ac:dyDescent="0.25">
      <c r="A432" s="124" t="s">
        <v>677</v>
      </c>
      <c r="B432" s="122">
        <f t="shared" si="6"/>
        <v>423</v>
      </c>
      <c r="C432" s="125">
        <v>1049679</v>
      </c>
      <c r="D432" s="125">
        <v>1641236</v>
      </c>
      <c r="E432" s="125"/>
      <c r="K432" s="123">
        <v>457748</v>
      </c>
      <c r="L432" s="123">
        <v>2977118</v>
      </c>
      <c r="S432" s="123">
        <v>1011496</v>
      </c>
      <c r="T432" s="123">
        <v>2328282</v>
      </c>
    </row>
    <row r="433" spans="1:20" x14ac:dyDescent="0.25">
      <c r="A433" s="124" t="s">
        <v>677</v>
      </c>
      <c r="B433" s="122">
        <f t="shared" si="6"/>
        <v>424</v>
      </c>
      <c r="C433" s="125">
        <v>1178000</v>
      </c>
      <c r="D433" s="125">
        <v>1382308</v>
      </c>
      <c r="E433" s="125"/>
      <c r="K433" s="123">
        <v>1342822</v>
      </c>
      <c r="L433" s="123">
        <v>3245964</v>
      </c>
      <c r="S433" s="123">
        <v>1211619</v>
      </c>
      <c r="T433" s="123">
        <v>2402383</v>
      </c>
    </row>
    <row r="434" spans="1:20" x14ac:dyDescent="0.25">
      <c r="A434" s="124" t="s">
        <v>677</v>
      </c>
      <c r="B434" s="122">
        <f t="shared" si="6"/>
        <v>425</v>
      </c>
      <c r="C434" s="125">
        <v>1085092</v>
      </c>
      <c r="D434" s="125">
        <v>1603607</v>
      </c>
      <c r="E434" s="125"/>
      <c r="K434" s="123">
        <v>558116</v>
      </c>
      <c r="L434" s="123">
        <v>3429861</v>
      </c>
      <c r="S434" s="123">
        <v>1035143</v>
      </c>
      <c r="T434" s="123">
        <v>938915</v>
      </c>
    </row>
    <row r="435" spans="1:20" x14ac:dyDescent="0.25">
      <c r="A435" s="124" t="s">
        <v>677</v>
      </c>
      <c r="B435" s="122">
        <f t="shared" si="6"/>
        <v>426</v>
      </c>
      <c r="C435" s="125">
        <v>665828</v>
      </c>
      <c r="D435" s="125">
        <v>2712586</v>
      </c>
      <c r="E435" s="125"/>
      <c r="K435" s="123">
        <v>1521459</v>
      </c>
      <c r="L435" s="123">
        <v>3538282</v>
      </c>
      <c r="S435" s="123">
        <v>2088012</v>
      </c>
      <c r="T435" s="123">
        <v>1071494</v>
      </c>
    </row>
    <row r="436" spans="1:20" x14ac:dyDescent="0.25">
      <c r="A436" s="124" t="s">
        <v>677</v>
      </c>
      <c r="B436" s="122">
        <f t="shared" si="6"/>
        <v>427</v>
      </c>
      <c r="C436" s="125">
        <v>1587385</v>
      </c>
      <c r="D436" s="125">
        <v>1902925</v>
      </c>
      <c r="E436" s="125"/>
      <c r="K436" s="123">
        <v>1461799</v>
      </c>
      <c r="L436" s="123">
        <v>1846767</v>
      </c>
      <c r="S436" s="123">
        <v>975249</v>
      </c>
      <c r="T436" s="123">
        <v>1254223</v>
      </c>
    </row>
    <row r="437" spans="1:20" x14ac:dyDescent="0.25">
      <c r="A437" s="124" t="s">
        <v>677</v>
      </c>
      <c r="B437" s="122">
        <f t="shared" si="6"/>
        <v>428</v>
      </c>
      <c r="C437" s="125">
        <v>1585806</v>
      </c>
      <c r="D437" s="125">
        <v>1851684</v>
      </c>
      <c r="E437" s="125"/>
      <c r="K437" s="123">
        <v>1331601</v>
      </c>
      <c r="L437" s="123">
        <v>1795180</v>
      </c>
      <c r="S437" s="123">
        <v>1020255</v>
      </c>
      <c r="T437" s="123">
        <v>2232091</v>
      </c>
    </row>
    <row r="438" spans="1:20" x14ac:dyDescent="0.25">
      <c r="A438" s="124" t="s">
        <v>677</v>
      </c>
      <c r="B438" s="122">
        <f t="shared" si="6"/>
        <v>429</v>
      </c>
      <c r="C438" s="125">
        <v>1486467</v>
      </c>
      <c r="D438" s="125">
        <v>1884898</v>
      </c>
      <c r="E438" s="125"/>
      <c r="K438" s="123">
        <v>1512093</v>
      </c>
      <c r="L438" s="123">
        <v>1836485</v>
      </c>
      <c r="S438" s="123">
        <v>992532</v>
      </c>
      <c r="T438" s="123">
        <v>2466810</v>
      </c>
    </row>
    <row r="439" spans="1:20" x14ac:dyDescent="0.25">
      <c r="A439" s="124" t="s">
        <v>677</v>
      </c>
      <c r="B439" s="122">
        <f t="shared" si="6"/>
        <v>430</v>
      </c>
      <c r="C439" s="125">
        <v>915931</v>
      </c>
      <c r="D439" s="125">
        <v>920382</v>
      </c>
      <c r="E439" s="125"/>
      <c r="K439" s="123">
        <v>2623479</v>
      </c>
      <c r="L439" s="123">
        <v>1911058</v>
      </c>
      <c r="S439" s="123">
        <v>1535007</v>
      </c>
      <c r="T439" s="123">
        <v>1051634</v>
      </c>
    </row>
    <row r="440" spans="1:20" x14ac:dyDescent="0.25">
      <c r="A440" s="124" t="s">
        <v>677</v>
      </c>
      <c r="B440" s="122">
        <f t="shared" si="6"/>
        <v>431</v>
      </c>
      <c r="C440" s="125">
        <v>966112</v>
      </c>
      <c r="D440" s="125">
        <v>1268585</v>
      </c>
      <c r="E440" s="125"/>
      <c r="K440" s="123">
        <v>1951771</v>
      </c>
      <c r="L440" s="123">
        <v>2472020</v>
      </c>
      <c r="S440" s="123">
        <v>991380</v>
      </c>
      <c r="T440" s="123">
        <v>1891989</v>
      </c>
    </row>
    <row r="441" spans="1:20" x14ac:dyDescent="0.25">
      <c r="A441" s="124" t="s">
        <v>677</v>
      </c>
      <c r="B441" s="122">
        <f t="shared" si="6"/>
        <v>432</v>
      </c>
      <c r="C441" s="125">
        <v>1367475</v>
      </c>
      <c r="D441" s="125">
        <v>1555935</v>
      </c>
      <c r="E441" s="125"/>
      <c r="K441" s="123">
        <v>1733406</v>
      </c>
      <c r="L441" s="123">
        <v>2763764</v>
      </c>
      <c r="S441" s="123">
        <v>2347002</v>
      </c>
      <c r="T441" s="123">
        <v>1853523</v>
      </c>
    </row>
    <row r="442" spans="1:20" x14ac:dyDescent="0.25">
      <c r="A442" s="124" t="s">
        <v>677</v>
      </c>
      <c r="B442" s="122">
        <f t="shared" si="6"/>
        <v>433</v>
      </c>
      <c r="C442" s="125">
        <v>1204857</v>
      </c>
      <c r="D442" s="125">
        <v>1070144</v>
      </c>
      <c r="E442" s="125"/>
      <c r="K442" s="123">
        <v>1452899</v>
      </c>
      <c r="L442" s="123">
        <v>3469654</v>
      </c>
      <c r="S442" s="123">
        <v>1094825</v>
      </c>
      <c r="T442" s="123">
        <v>981766</v>
      </c>
    </row>
    <row r="443" spans="1:20" x14ac:dyDescent="0.25">
      <c r="A443" s="124" t="s">
        <v>677</v>
      </c>
      <c r="B443" s="122">
        <f t="shared" si="6"/>
        <v>434</v>
      </c>
      <c r="C443" s="125">
        <v>697762</v>
      </c>
      <c r="D443" s="125">
        <v>1100585</v>
      </c>
      <c r="E443" s="125"/>
      <c r="K443" s="123">
        <v>4321825</v>
      </c>
      <c r="L443" s="123">
        <v>1317806</v>
      </c>
      <c r="S443" s="123">
        <v>2229602</v>
      </c>
      <c r="T443" s="123">
        <v>2294282</v>
      </c>
    </row>
    <row r="444" spans="1:20" x14ac:dyDescent="0.25">
      <c r="A444" s="124" t="s">
        <v>677</v>
      </c>
      <c r="B444" s="122">
        <f t="shared" si="6"/>
        <v>435</v>
      </c>
      <c r="C444" s="125">
        <v>829084</v>
      </c>
      <c r="D444" s="125">
        <v>1257726</v>
      </c>
      <c r="E444" s="125"/>
      <c r="K444" s="123">
        <v>3300813</v>
      </c>
      <c r="L444" s="123">
        <v>1832574</v>
      </c>
      <c r="S444" s="123">
        <v>958841</v>
      </c>
      <c r="T444" s="123">
        <v>532873</v>
      </c>
    </row>
    <row r="445" spans="1:20" x14ac:dyDescent="0.25">
      <c r="A445" s="124" t="s">
        <v>677</v>
      </c>
      <c r="B445" s="122">
        <f t="shared" si="6"/>
        <v>436</v>
      </c>
      <c r="C445" s="125">
        <v>715683</v>
      </c>
      <c r="D445" s="125">
        <v>910942</v>
      </c>
      <c r="E445" s="125"/>
      <c r="K445" s="123">
        <v>3115781</v>
      </c>
      <c r="L445" s="123">
        <v>1209946</v>
      </c>
      <c r="S445" s="123">
        <v>972761</v>
      </c>
      <c r="T445" s="123">
        <v>2403234</v>
      </c>
    </row>
    <row r="446" spans="1:20" x14ac:dyDescent="0.25">
      <c r="A446" s="124" t="s">
        <v>677</v>
      </c>
      <c r="B446" s="122">
        <f t="shared" si="6"/>
        <v>437</v>
      </c>
      <c r="C446" s="125">
        <v>755789</v>
      </c>
      <c r="D446" s="125">
        <v>1917481</v>
      </c>
      <c r="E446" s="125"/>
      <c r="K446" s="123">
        <v>1500924</v>
      </c>
      <c r="L446" s="123">
        <v>2453335</v>
      </c>
      <c r="S446" s="123">
        <v>1551360</v>
      </c>
      <c r="T446" s="123">
        <v>992056</v>
      </c>
    </row>
    <row r="447" spans="1:20" x14ac:dyDescent="0.25">
      <c r="A447" s="124" t="s">
        <v>677</v>
      </c>
      <c r="B447" s="122">
        <f t="shared" si="6"/>
        <v>438</v>
      </c>
      <c r="C447" s="125">
        <v>1243364</v>
      </c>
      <c r="D447" s="125">
        <v>1894775</v>
      </c>
      <c r="E447" s="125"/>
      <c r="K447" s="123">
        <v>1381629</v>
      </c>
      <c r="L447" s="123">
        <v>1401337</v>
      </c>
      <c r="S447" s="123">
        <v>2409639</v>
      </c>
      <c r="T447" s="123">
        <v>888646</v>
      </c>
    </row>
    <row r="448" spans="1:20" x14ac:dyDescent="0.25">
      <c r="A448" s="124" t="s">
        <v>677</v>
      </c>
      <c r="B448" s="122">
        <f t="shared" si="6"/>
        <v>439</v>
      </c>
      <c r="C448" s="125">
        <v>1024051</v>
      </c>
      <c r="D448" s="125">
        <v>969277</v>
      </c>
      <c r="E448" s="125"/>
      <c r="K448" s="123">
        <v>1336130</v>
      </c>
      <c r="L448" s="123">
        <v>1696889</v>
      </c>
      <c r="S448" s="123">
        <v>799099</v>
      </c>
      <c r="T448" s="123">
        <v>533778</v>
      </c>
    </row>
    <row r="449" spans="1:20" x14ac:dyDescent="0.25">
      <c r="A449" s="124" t="s">
        <v>677</v>
      </c>
      <c r="B449" s="122">
        <f t="shared" si="6"/>
        <v>440</v>
      </c>
      <c r="C449" s="125">
        <v>1058120</v>
      </c>
      <c r="D449" s="125">
        <v>1619309</v>
      </c>
      <c r="E449" s="125"/>
      <c r="K449" s="123">
        <v>1868627</v>
      </c>
      <c r="L449" s="123">
        <v>1682520</v>
      </c>
      <c r="S449" s="123">
        <v>1491494</v>
      </c>
      <c r="T449" s="123">
        <v>2212302</v>
      </c>
    </row>
    <row r="450" spans="1:20" x14ac:dyDescent="0.25">
      <c r="A450" s="124" t="s">
        <v>677</v>
      </c>
      <c r="B450" s="122">
        <f t="shared" si="6"/>
        <v>441</v>
      </c>
      <c r="C450" s="125">
        <v>1606479</v>
      </c>
      <c r="D450" s="125">
        <v>936694</v>
      </c>
      <c r="E450" s="125"/>
      <c r="K450" s="123">
        <v>1527979</v>
      </c>
      <c r="L450" s="123">
        <v>2739408</v>
      </c>
      <c r="S450" s="123">
        <v>2247745</v>
      </c>
      <c r="T450" s="123">
        <v>1122202</v>
      </c>
    </row>
    <row r="451" spans="1:20" x14ac:dyDescent="0.25">
      <c r="A451" s="124" t="s">
        <v>677</v>
      </c>
      <c r="B451" s="122">
        <f t="shared" si="6"/>
        <v>442</v>
      </c>
      <c r="C451" s="125">
        <v>1387763</v>
      </c>
      <c r="D451" s="125">
        <v>1566354</v>
      </c>
      <c r="E451" s="125"/>
      <c r="K451" s="123">
        <v>1777737</v>
      </c>
      <c r="L451" s="123">
        <v>1812932</v>
      </c>
      <c r="S451" s="123">
        <v>3567569</v>
      </c>
      <c r="T451" s="123">
        <v>1092787</v>
      </c>
    </row>
    <row r="452" spans="1:20" x14ac:dyDescent="0.25">
      <c r="A452" s="124" t="s">
        <v>677</v>
      </c>
      <c r="B452" s="122">
        <f t="shared" si="6"/>
        <v>443</v>
      </c>
      <c r="C452" s="125">
        <v>1350559</v>
      </c>
      <c r="D452" s="125">
        <v>817499</v>
      </c>
      <c r="E452" s="125"/>
      <c r="K452" s="123">
        <v>1445608</v>
      </c>
      <c r="L452" s="123">
        <v>1795085</v>
      </c>
      <c r="S452" s="123">
        <v>2020353</v>
      </c>
      <c r="T452" s="123">
        <v>2177445</v>
      </c>
    </row>
    <row r="453" spans="1:20" x14ac:dyDescent="0.25">
      <c r="A453" s="124" t="s">
        <v>677</v>
      </c>
      <c r="B453" s="122">
        <f t="shared" si="6"/>
        <v>444</v>
      </c>
      <c r="C453" s="125">
        <v>1051571</v>
      </c>
      <c r="D453" s="125">
        <v>1025698</v>
      </c>
      <c r="E453" s="125"/>
      <c r="K453" s="123">
        <v>2125723</v>
      </c>
      <c r="L453" s="123">
        <v>1559497</v>
      </c>
      <c r="S453" s="123">
        <v>1101091</v>
      </c>
      <c r="T453" s="123">
        <v>1103713</v>
      </c>
    </row>
    <row r="454" spans="1:20" x14ac:dyDescent="0.25">
      <c r="A454" s="124" t="s">
        <v>677</v>
      </c>
      <c r="B454" s="122">
        <f t="shared" si="6"/>
        <v>445</v>
      </c>
      <c r="C454" s="125">
        <v>1404116</v>
      </c>
      <c r="D454" s="125">
        <v>1048783</v>
      </c>
      <c r="E454" s="125"/>
      <c r="K454" s="123">
        <v>1805466</v>
      </c>
      <c r="L454" s="123">
        <v>3708864</v>
      </c>
      <c r="S454" s="123">
        <v>1117308</v>
      </c>
      <c r="T454" s="123">
        <v>1783287</v>
      </c>
    </row>
    <row r="455" spans="1:20" x14ac:dyDescent="0.25">
      <c r="A455" s="124" t="s">
        <v>677</v>
      </c>
      <c r="B455" s="122">
        <f t="shared" si="6"/>
        <v>446</v>
      </c>
      <c r="C455" s="125">
        <v>926000</v>
      </c>
      <c r="D455" s="125">
        <v>1411679</v>
      </c>
      <c r="E455" s="125"/>
      <c r="K455" s="123">
        <v>1533357</v>
      </c>
      <c r="L455" s="123">
        <v>1756169</v>
      </c>
      <c r="S455" s="123">
        <v>1481238</v>
      </c>
      <c r="T455" s="123">
        <v>2272858</v>
      </c>
    </row>
    <row r="456" spans="1:20" x14ac:dyDescent="0.25">
      <c r="A456" s="124" t="s">
        <v>677</v>
      </c>
      <c r="B456" s="122">
        <f t="shared" si="6"/>
        <v>447</v>
      </c>
      <c r="C456" s="125">
        <v>3300148</v>
      </c>
      <c r="D456" s="125">
        <v>778902</v>
      </c>
      <c r="E456" s="125"/>
      <c r="K456" s="123">
        <v>1512660</v>
      </c>
      <c r="L456" s="123">
        <v>1989048</v>
      </c>
      <c r="S456" s="123">
        <v>866953</v>
      </c>
      <c r="T456" s="123">
        <v>1092132</v>
      </c>
    </row>
    <row r="457" spans="1:20" x14ac:dyDescent="0.25">
      <c r="A457" s="124" t="s">
        <v>677</v>
      </c>
      <c r="B457" s="122">
        <f t="shared" si="6"/>
        <v>448</v>
      </c>
      <c r="C457" s="125">
        <v>887210</v>
      </c>
      <c r="D457" s="125">
        <v>1346670</v>
      </c>
      <c r="E457" s="125"/>
      <c r="K457" s="123">
        <v>2748617</v>
      </c>
      <c r="L457" s="123">
        <v>4974754</v>
      </c>
      <c r="S457" s="123">
        <v>2461438</v>
      </c>
      <c r="T457" s="123">
        <v>2197695</v>
      </c>
    </row>
    <row r="458" spans="1:20" x14ac:dyDescent="0.25">
      <c r="A458" s="124" t="s">
        <v>677</v>
      </c>
      <c r="B458" s="122">
        <f t="shared" si="6"/>
        <v>449</v>
      </c>
      <c r="C458" s="125">
        <v>1308015</v>
      </c>
      <c r="D458" s="125">
        <v>1240415</v>
      </c>
      <c r="E458" s="125"/>
      <c r="K458" s="123">
        <v>1420683</v>
      </c>
      <c r="L458" s="123">
        <v>1421456</v>
      </c>
      <c r="S458" s="123">
        <v>1071016</v>
      </c>
      <c r="T458" s="123">
        <v>1655752</v>
      </c>
    </row>
    <row r="459" spans="1:20" x14ac:dyDescent="0.25">
      <c r="A459" s="124" t="s">
        <v>677</v>
      </c>
      <c r="B459" s="122">
        <f t="shared" ref="B459:B522" si="7">B458+1</f>
        <v>450</v>
      </c>
      <c r="C459" s="125">
        <v>1021718</v>
      </c>
      <c r="D459" s="125">
        <v>1412365</v>
      </c>
      <c r="E459" s="125"/>
      <c r="K459" s="123">
        <v>4658248</v>
      </c>
      <c r="L459" s="123">
        <v>1494870</v>
      </c>
      <c r="S459" s="123">
        <v>1253638</v>
      </c>
      <c r="T459" s="123">
        <v>1103471</v>
      </c>
    </row>
    <row r="460" spans="1:20" x14ac:dyDescent="0.25">
      <c r="A460" s="124" t="s">
        <v>677</v>
      </c>
      <c r="B460" s="122">
        <f t="shared" si="7"/>
        <v>451</v>
      </c>
      <c r="C460" s="125">
        <v>471281</v>
      </c>
      <c r="D460" s="125">
        <v>1220505</v>
      </c>
      <c r="E460" s="125"/>
      <c r="K460" s="123">
        <v>2947202</v>
      </c>
      <c r="L460" s="123">
        <v>3563173</v>
      </c>
      <c r="S460" s="123">
        <v>4614766</v>
      </c>
      <c r="T460" s="123">
        <v>1274708</v>
      </c>
    </row>
    <row r="461" spans="1:20" x14ac:dyDescent="0.25">
      <c r="A461" s="124" t="s">
        <v>677</v>
      </c>
      <c r="B461" s="122">
        <f t="shared" si="7"/>
        <v>452</v>
      </c>
      <c r="C461" s="125">
        <v>2655071</v>
      </c>
      <c r="D461" s="125">
        <v>1406599</v>
      </c>
      <c r="E461" s="125"/>
      <c r="K461" s="123">
        <v>1322161</v>
      </c>
      <c r="L461" s="123">
        <v>1653781</v>
      </c>
      <c r="S461" s="123">
        <v>958043</v>
      </c>
      <c r="T461" s="123">
        <v>1108671</v>
      </c>
    </row>
    <row r="462" spans="1:20" x14ac:dyDescent="0.25">
      <c r="A462" s="124" t="s">
        <v>677</v>
      </c>
      <c r="B462" s="122">
        <f t="shared" si="7"/>
        <v>453</v>
      </c>
      <c r="C462" s="125">
        <v>1043499</v>
      </c>
      <c r="D462" s="125">
        <v>1289131</v>
      </c>
      <c r="E462" s="125"/>
      <c r="K462" s="123">
        <v>1655560</v>
      </c>
      <c r="L462" s="123">
        <v>3160114</v>
      </c>
      <c r="S462" s="123">
        <v>4214503</v>
      </c>
      <c r="T462" s="123">
        <v>1399341</v>
      </c>
    </row>
    <row r="463" spans="1:20" x14ac:dyDescent="0.25">
      <c r="A463" s="124" t="s">
        <v>677</v>
      </c>
      <c r="B463" s="122">
        <f t="shared" si="7"/>
        <v>454</v>
      </c>
      <c r="C463" s="125">
        <v>762209</v>
      </c>
      <c r="D463" s="125">
        <v>1323313</v>
      </c>
      <c r="E463" s="125"/>
      <c r="K463" s="123">
        <v>2391493</v>
      </c>
      <c r="L463" s="123">
        <v>5624286</v>
      </c>
      <c r="S463" s="123">
        <v>1283036</v>
      </c>
      <c r="T463" s="123">
        <v>1130534</v>
      </c>
    </row>
    <row r="464" spans="1:20" x14ac:dyDescent="0.25">
      <c r="A464" s="124" t="s">
        <v>677</v>
      </c>
      <c r="B464" s="122">
        <f t="shared" si="7"/>
        <v>455</v>
      </c>
      <c r="C464" s="125">
        <v>1509292</v>
      </c>
      <c r="D464" s="125">
        <v>1376227</v>
      </c>
      <c r="E464" s="125"/>
      <c r="K464" s="123">
        <v>842151</v>
      </c>
      <c r="L464" s="123">
        <v>1693852</v>
      </c>
      <c r="S464" s="123">
        <v>1070500</v>
      </c>
      <c r="T464" s="123">
        <v>1001706</v>
      </c>
    </row>
    <row r="465" spans="1:20" x14ac:dyDescent="0.25">
      <c r="A465" s="124" t="s">
        <v>677</v>
      </c>
      <c r="B465" s="122">
        <f t="shared" si="7"/>
        <v>456</v>
      </c>
      <c r="C465" s="125">
        <v>1243362</v>
      </c>
      <c r="D465" s="125">
        <v>1643493</v>
      </c>
      <c r="E465" s="125"/>
      <c r="K465" s="123">
        <v>923705</v>
      </c>
      <c r="L465" s="123">
        <v>3484798</v>
      </c>
      <c r="S465" s="123">
        <v>1241884</v>
      </c>
      <c r="T465" s="123">
        <v>1352622</v>
      </c>
    </row>
    <row r="466" spans="1:20" x14ac:dyDescent="0.25">
      <c r="A466" s="124" t="s">
        <v>677</v>
      </c>
      <c r="B466" s="122">
        <f t="shared" si="7"/>
        <v>457</v>
      </c>
      <c r="C466" s="125">
        <v>1631066</v>
      </c>
      <c r="D466" s="125">
        <v>621042</v>
      </c>
      <c r="E466" s="125"/>
      <c r="K466" s="123">
        <v>1205220</v>
      </c>
      <c r="L466" s="123">
        <v>3527273</v>
      </c>
      <c r="S466" s="123">
        <v>944956</v>
      </c>
      <c r="T466" s="123">
        <v>1080222</v>
      </c>
    </row>
    <row r="467" spans="1:20" x14ac:dyDescent="0.25">
      <c r="A467" s="124" t="s">
        <v>677</v>
      </c>
      <c r="B467" s="122">
        <f t="shared" si="7"/>
        <v>458</v>
      </c>
      <c r="C467" s="125">
        <v>875499</v>
      </c>
      <c r="D467" s="125">
        <v>1526712</v>
      </c>
      <c r="E467" s="125"/>
      <c r="K467" s="123">
        <v>1228535</v>
      </c>
      <c r="L467" s="123">
        <v>3122378</v>
      </c>
      <c r="S467" s="123">
        <v>2169708</v>
      </c>
      <c r="T467" s="123">
        <v>1209777</v>
      </c>
    </row>
    <row r="468" spans="1:20" x14ac:dyDescent="0.25">
      <c r="A468" s="124" t="s">
        <v>677</v>
      </c>
      <c r="B468" s="122">
        <f t="shared" si="7"/>
        <v>459</v>
      </c>
      <c r="C468" s="125">
        <v>790802</v>
      </c>
      <c r="D468" s="125">
        <v>647891</v>
      </c>
      <c r="E468" s="125"/>
      <c r="K468" s="123">
        <v>1171303</v>
      </c>
      <c r="L468" s="123">
        <v>1658769</v>
      </c>
      <c r="S468" s="123">
        <v>1776620</v>
      </c>
      <c r="T468" s="123">
        <v>1303096</v>
      </c>
    </row>
    <row r="469" spans="1:20" x14ac:dyDescent="0.25">
      <c r="A469" s="124" t="s">
        <v>677</v>
      </c>
      <c r="B469" s="122">
        <f t="shared" si="7"/>
        <v>460</v>
      </c>
      <c r="C469" s="125">
        <v>565716</v>
      </c>
      <c r="D469" s="125">
        <v>1366523</v>
      </c>
      <c r="E469" s="125"/>
      <c r="K469" s="123">
        <v>1282368</v>
      </c>
      <c r="L469" s="123">
        <v>3159861</v>
      </c>
      <c r="S469" s="123">
        <v>1023520</v>
      </c>
      <c r="T469" s="123">
        <v>1446209</v>
      </c>
    </row>
    <row r="470" spans="1:20" x14ac:dyDescent="0.25">
      <c r="A470" s="124" t="s">
        <v>677</v>
      </c>
      <c r="B470" s="122">
        <f t="shared" si="7"/>
        <v>461</v>
      </c>
      <c r="C470" s="125">
        <v>876778</v>
      </c>
      <c r="D470" s="125">
        <v>698034</v>
      </c>
      <c r="E470" s="125"/>
      <c r="K470" s="123">
        <v>2974040</v>
      </c>
      <c r="L470" s="123">
        <v>1220966</v>
      </c>
      <c r="S470" s="123">
        <v>889981</v>
      </c>
      <c r="T470" s="123">
        <v>1122151</v>
      </c>
    </row>
    <row r="471" spans="1:20" x14ac:dyDescent="0.25">
      <c r="A471" s="124" t="s">
        <v>677</v>
      </c>
      <c r="B471" s="122">
        <f t="shared" si="7"/>
        <v>462</v>
      </c>
      <c r="C471" s="125">
        <v>706702</v>
      </c>
      <c r="D471" s="125">
        <v>1116892</v>
      </c>
      <c r="E471" s="125"/>
      <c r="K471" s="123">
        <v>2408475</v>
      </c>
      <c r="L471" s="123">
        <v>3492319</v>
      </c>
      <c r="S471" s="123">
        <v>3053077</v>
      </c>
      <c r="T471" s="123">
        <v>1098559</v>
      </c>
    </row>
    <row r="472" spans="1:20" x14ac:dyDescent="0.25">
      <c r="A472" s="124" t="s">
        <v>677</v>
      </c>
      <c r="B472" s="122">
        <f t="shared" si="7"/>
        <v>463</v>
      </c>
      <c r="C472" s="125">
        <v>1621075</v>
      </c>
      <c r="D472" s="125">
        <v>1112394</v>
      </c>
      <c r="E472" s="125"/>
      <c r="K472" s="123">
        <v>1207906</v>
      </c>
      <c r="L472" s="123">
        <v>3406968</v>
      </c>
      <c r="S472" s="123">
        <v>2068283</v>
      </c>
      <c r="T472" s="123">
        <v>2517193</v>
      </c>
    </row>
    <row r="473" spans="1:20" x14ac:dyDescent="0.25">
      <c r="A473" s="124" t="s">
        <v>677</v>
      </c>
      <c r="B473" s="122">
        <f t="shared" si="7"/>
        <v>464</v>
      </c>
      <c r="C473" s="125">
        <v>1555156</v>
      </c>
      <c r="D473" s="125">
        <v>236784</v>
      </c>
      <c r="E473" s="125"/>
      <c r="K473" s="123">
        <v>1133648</v>
      </c>
      <c r="L473" s="123">
        <v>2894489</v>
      </c>
      <c r="S473" s="123">
        <v>2253424</v>
      </c>
      <c r="T473" s="123">
        <v>843445</v>
      </c>
    </row>
    <row r="474" spans="1:20" x14ac:dyDescent="0.25">
      <c r="A474" s="124" t="s">
        <v>677</v>
      </c>
      <c r="B474" s="122">
        <f t="shared" si="7"/>
        <v>465</v>
      </c>
      <c r="C474" s="125">
        <v>1385555</v>
      </c>
      <c r="D474" s="125">
        <v>316004</v>
      </c>
      <c r="E474" s="125"/>
      <c r="K474" s="123">
        <v>2995881</v>
      </c>
      <c r="L474" s="123">
        <v>2300467</v>
      </c>
      <c r="S474" s="123">
        <v>1179883</v>
      </c>
      <c r="T474" s="123">
        <v>807732</v>
      </c>
    </row>
    <row r="475" spans="1:20" x14ac:dyDescent="0.25">
      <c r="A475" s="124" t="s">
        <v>677</v>
      </c>
      <c r="B475" s="122">
        <f t="shared" si="7"/>
        <v>466</v>
      </c>
      <c r="C475" s="125">
        <v>1382796</v>
      </c>
      <c r="D475" s="125">
        <v>734422</v>
      </c>
      <c r="E475" s="125"/>
      <c r="K475" s="123">
        <v>1934780</v>
      </c>
      <c r="L475" s="123">
        <v>3210519</v>
      </c>
      <c r="S475" s="123">
        <v>969664</v>
      </c>
      <c r="T475" s="123">
        <v>1901199</v>
      </c>
    </row>
    <row r="476" spans="1:20" x14ac:dyDescent="0.25">
      <c r="A476" s="124" t="s">
        <v>677</v>
      </c>
      <c r="B476" s="122">
        <f t="shared" si="7"/>
        <v>467</v>
      </c>
      <c r="C476" s="125">
        <v>1636463</v>
      </c>
      <c r="D476" s="125">
        <v>267815</v>
      </c>
      <c r="E476" s="125"/>
      <c r="K476" s="123">
        <v>2699356</v>
      </c>
      <c r="L476" s="123">
        <v>1246275</v>
      </c>
      <c r="S476" s="123">
        <v>924067</v>
      </c>
      <c r="T476" s="123">
        <v>2053333</v>
      </c>
    </row>
    <row r="477" spans="1:20" x14ac:dyDescent="0.25">
      <c r="A477" s="124" t="s">
        <v>677</v>
      </c>
      <c r="B477" s="122">
        <f t="shared" si="7"/>
        <v>468</v>
      </c>
      <c r="C477" s="125">
        <v>967221</v>
      </c>
      <c r="D477" s="125">
        <v>969930</v>
      </c>
      <c r="E477" s="125"/>
      <c r="K477" s="123">
        <v>1947290</v>
      </c>
      <c r="L477" s="123">
        <v>1402904</v>
      </c>
      <c r="S477" s="123">
        <v>1165325</v>
      </c>
      <c r="T477" s="123">
        <v>2462915</v>
      </c>
    </row>
    <row r="478" spans="1:20" x14ac:dyDescent="0.25">
      <c r="A478" s="124" t="s">
        <v>677</v>
      </c>
      <c r="B478" s="122">
        <f t="shared" si="7"/>
        <v>469</v>
      </c>
      <c r="C478" s="125">
        <v>1278719</v>
      </c>
      <c r="D478" s="125">
        <v>1067167</v>
      </c>
      <c r="E478" s="125"/>
      <c r="K478" s="123">
        <v>2250319</v>
      </c>
      <c r="L478" s="123">
        <v>2646504</v>
      </c>
      <c r="S478" s="123">
        <v>958716</v>
      </c>
      <c r="T478" s="123">
        <v>2077521</v>
      </c>
    </row>
    <row r="479" spans="1:20" x14ac:dyDescent="0.25">
      <c r="A479" s="124" t="s">
        <v>677</v>
      </c>
      <c r="B479" s="122">
        <f t="shared" si="7"/>
        <v>470</v>
      </c>
      <c r="C479" s="125">
        <v>941451</v>
      </c>
      <c r="D479" s="125">
        <v>764676</v>
      </c>
      <c r="E479" s="125"/>
      <c r="K479" s="123">
        <v>2478569</v>
      </c>
      <c r="L479" s="123">
        <v>2272023</v>
      </c>
      <c r="S479" s="123">
        <v>909722</v>
      </c>
      <c r="T479" s="123">
        <v>2463581</v>
      </c>
    </row>
    <row r="480" spans="1:20" x14ac:dyDescent="0.25">
      <c r="A480" s="124" t="s">
        <v>677</v>
      </c>
      <c r="B480" s="122">
        <f t="shared" si="7"/>
        <v>471</v>
      </c>
      <c r="C480" s="125">
        <v>847115</v>
      </c>
      <c r="D480" s="125">
        <v>1188794</v>
      </c>
      <c r="E480" s="125"/>
      <c r="K480" s="123">
        <v>1266374</v>
      </c>
      <c r="L480" s="123">
        <v>3263365</v>
      </c>
      <c r="S480" s="123">
        <v>976408</v>
      </c>
      <c r="T480" s="123">
        <v>1131134</v>
      </c>
    </row>
    <row r="481" spans="1:20" x14ac:dyDescent="0.25">
      <c r="A481" s="124" t="s">
        <v>677</v>
      </c>
      <c r="B481" s="122">
        <f t="shared" si="7"/>
        <v>472</v>
      </c>
      <c r="C481" s="125">
        <v>1204600</v>
      </c>
      <c r="D481" s="125">
        <v>779066</v>
      </c>
      <c r="E481" s="125"/>
      <c r="K481" s="123">
        <v>1324971</v>
      </c>
      <c r="L481" s="123">
        <v>3168326</v>
      </c>
      <c r="S481" s="123">
        <v>66753</v>
      </c>
      <c r="T481" s="123">
        <v>2420523</v>
      </c>
    </row>
    <row r="482" spans="1:20" x14ac:dyDescent="0.25">
      <c r="A482" s="124" t="s">
        <v>677</v>
      </c>
      <c r="B482" s="122">
        <f t="shared" si="7"/>
        <v>473</v>
      </c>
      <c r="C482" s="125">
        <v>1119336</v>
      </c>
      <c r="D482" s="125">
        <v>584316</v>
      </c>
      <c r="E482" s="125"/>
      <c r="K482" s="123">
        <v>2583373</v>
      </c>
      <c r="L482" s="123">
        <v>1620653</v>
      </c>
      <c r="S482" s="123">
        <v>48105</v>
      </c>
      <c r="T482" s="123">
        <v>1919996</v>
      </c>
    </row>
    <row r="483" spans="1:20" x14ac:dyDescent="0.25">
      <c r="A483" s="124" t="s">
        <v>677</v>
      </c>
      <c r="B483" s="122">
        <f t="shared" si="7"/>
        <v>474</v>
      </c>
      <c r="C483" s="125">
        <v>768950</v>
      </c>
      <c r="D483" s="125">
        <v>541553</v>
      </c>
      <c r="E483" s="125"/>
      <c r="K483" s="123">
        <v>1283035</v>
      </c>
      <c r="L483" s="123">
        <v>10134470</v>
      </c>
      <c r="S483" s="123">
        <v>58323</v>
      </c>
      <c r="T483" s="123">
        <v>2231390</v>
      </c>
    </row>
    <row r="484" spans="1:20" x14ac:dyDescent="0.25">
      <c r="A484" s="124" t="s">
        <v>677</v>
      </c>
      <c r="B484" s="122">
        <f t="shared" si="7"/>
        <v>475</v>
      </c>
      <c r="C484" s="125">
        <v>518472</v>
      </c>
      <c r="D484" s="125">
        <v>1611918</v>
      </c>
      <c r="E484" s="125"/>
      <c r="K484" s="123">
        <v>2907632</v>
      </c>
      <c r="L484" s="123">
        <v>1430697</v>
      </c>
      <c r="S484" s="123">
        <v>122044</v>
      </c>
      <c r="T484" s="123">
        <v>2049514</v>
      </c>
    </row>
    <row r="485" spans="1:20" x14ac:dyDescent="0.25">
      <c r="A485" s="124" t="s">
        <v>677</v>
      </c>
      <c r="B485" s="122">
        <f t="shared" si="7"/>
        <v>476</v>
      </c>
      <c r="C485" s="125">
        <v>824483</v>
      </c>
      <c r="D485" s="125">
        <v>986931</v>
      </c>
      <c r="E485" s="125"/>
      <c r="K485" s="123">
        <v>3146638</v>
      </c>
      <c r="L485" s="123">
        <v>1554758</v>
      </c>
      <c r="S485" s="123">
        <v>805994</v>
      </c>
      <c r="T485" s="123">
        <v>1132281</v>
      </c>
    </row>
    <row r="486" spans="1:20" x14ac:dyDescent="0.25">
      <c r="A486" s="124" t="s">
        <v>677</v>
      </c>
      <c r="B486" s="122">
        <f t="shared" si="7"/>
        <v>477</v>
      </c>
      <c r="C486" s="125">
        <v>683966</v>
      </c>
      <c r="D486" s="125">
        <v>788964</v>
      </c>
      <c r="E486" s="125"/>
      <c r="K486" s="123">
        <v>5570182</v>
      </c>
      <c r="L486" s="123">
        <v>1388695</v>
      </c>
      <c r="S486" s="123">
        <v>1589171</v>
      </c>
      <c r="T486" s="123">
        <v>1168452</v>
      </c>
    </row>
    <row r="487" spans="1:20" x14ac:dyDescent="0.25">
      <c r="A487" s="124" t="s">
        <v>677</v>
      </c>
      <c r="B487" s="122">
        <f t="shared" si="7"/>
        <v>478</v>
      </c>
      <c r="C487" s="125">
        <v>1477771</v>
      </c>
      <c r="D487" s="125">
        <v>1015456</v>
      </c>
      <c r="E487" s="125"/>
      <c r="K487" s="123">
        <v>2153558</v>
      </c>
      <c r="L487" s="123">
        <v>1492771</v>
      </c>
      <c r="S487" s="123">
        <v>841232</v>
      </c>
      <c r="T487" s="123">
        <v>2401993</v>
      </c>
    </row>
    <row r="488" spans="1:20" x14ac:dyDescent="0.25">
      <c r="A488" s="124" t="s">
        <v>677</v>
      </c>
      <c r="B488" s="122">
        <f t="shared" si="7"/>
        <v>479</v>
      </c>
      <c r="C488" s="125">
        <v>570926</v>
      </c>
      <c r="D488" s="125">
        <v>1066241</v>
      </c>
      <c r="E488" s="125"/>
      <c r="K488" s="123">
        <v>1306688</v>
      </c>
      <c r="L488" s="123">
        <v>1470842</v>
      </c>
      <c r="S488" s="123">
        <v>1516884</v>
      </c>
      <c r="T488" s="123">
        <v>2082159</v>
      </c>
    </row>
    <row r="489" spans="1:20" x14ac:dyDescent="0.25">
      <c r="A489" s="124" t="s">
        <v>677</v>
      </c>
      <c r="B489" s="122">
        <f t="shared" si="7"/>
        <v>480</v>
      </c>
      <c r="C489" s="125">
        <v>513156</v>
      </c>
      <c r="D489" s="125">
        <v>976425</v>
      </c>
      <c r="E489" s="125"/>
      <c r="K489" s="123">
        <v>2319339</v>
      </c>
      <c r="L489" s="123">
        <v>1496441</v>
      </c>
      <c r="S489" s="123">
        <v>1615515</v>
      </c>
      <c r="T489" s="123">
        <v>2382988</v>
      </c>
    </row>
    <row r="490" spans="1:20" x14ac:dyDescent="0.25">
      <c r="A490" s="124" t="s">
        <v>677</v>
      </c>
      <c r="B490" s="122">
        <f t="shared" si="7"/>
        <v>481</v>
      </c>
      <c r="C490" s="125">
        <v>780064</v>
      </c>
      <c r="D490" s="125">
        <v>740738</v>
      </c>
      <c r="E490" s="125"/>
      <c r="K490" s="123">
        <v>3111587</v>
      </c>
      <c r="L490" s="123">
        <v>2178950</v>
      </c>
      <c r="S490" s="123">
        <v>1943653</v>
      </c>
      <c r="T490" s="123">
        <v>1113747</v>
      </c>
    </row>
    <row r="491" spans="1:20" x14ac:dyDescent="0.25">
      <c r="A491" s="124" t="s">
        <v>677</v>
      </c>
      <c r="B491" s="122">
        <f t="shared" si="7"/>
        <v>482</v>
      </c>
      <c r="C491" s="125">
        <v>867421</v>
      </c>
      <c r="D491" s="125">
        <v>603322</v>
      </c>
      <c r="E491" s="125"/>
      <c r="K491" s="123">
        <v>1103575</v>
      </c>
      <c r="L491" s="123">
        <v>1251857</v>
      </c>
      <c r="S491" s="123">
        <v>1538028</v>
      </c>
      <c r="T491" s="123">
        <v>896118</v>
      </c>
    </row>
    <row r="492" spans="1:20" x14ac:dyDescent="0.25">
      <c r="A492" s="124" t="s">
        <v>677</v>
      </c>
      <c r="B492" s="122">
        <f t="shared" si="7"/>
        <v>483</v>
      </c>
      <c r="C492" s="125">
        <v>932949</v>
      </c>
      <c r="D492" s="125">
        <v>867026</v>
      </c>
      <c r="E492" s="125"/>
      <c r="K492" s="123">
        <v>1339739</v>
      </c>
      <c r="L492" s="123">
        <v>4591062</v>
      </c>
      <c r="S492" s="123">
        <v>745616</v>
      </c>
      <c r="T492" s="123">
        <v>1112848</v>
      </c>
    </row>
    <row r="493" spans="1:20" x14ac:dyDescent="0.25">
      <c r="A493" s="124" t="s">
        <v>677</v>
      </c>
      <c r="B493" s="122">
        <f t="shared" si="7"/>
        <v>484</v>
      </c>
      <c r="C493" s="125">
        <v>1331396</v>
      </c>
      <c r="D493" s="125">
        <v>724754</v>
      </c>
      <c r="E493" s="125"/>
      <c r="K493" s="123">
        <v>1265452</v>
      </c>
      <c r="L493" s="123">
        <v>8946419</v>
      </c>
      <c r="S493" s="123">
        <v>1083211</v>
      </c>
      <c r="T493" s="123">
        <v>1138937</v>
      </c>
    </row>
    <row r="494" spans="1:20" x14ac:dyDescent="0.25">
      <c r="A494" s="124" t="s">
        <v>677</v>
      </c>
      <c r="B494" s="122">
        <f t="shared" si="7"/>
        <v>485</v>
      </c>
      <c r="C494" s="125">
        <v>680848</v>
      </c>
      <c r="D494" s="125">
        <v>1058610</v>
      </c>
      <c r="E494" s="125"/>
      <c r="K494" s="123">
        <v>1177927</v>
      </c>
      <c r="L494" s="123">
        <v>1056344</v>
      </c>
      <c r="S494" s="123">
        <v>2048847</v>
      </c>
      <c r="T494" s="123">
        <v>1111030</v>
      </c>
    </row>
    <row r="495" spans="1:20" x14ac:dyDescent="0.25">
      <c r="A495" s="124" t="s">
        <v>677</v>
      </c>
      <c r="B495" s="122">
        <f t="shared" si="7"/>
        <v>486</v>
      </c>
      <c r="C495" s="125">
        <v>847938</v>
      </c>
      <c r="D495" s="125">
        <v>890150</v>
      </c>
      <c r="E495" s="125"/>
      <c r="K495" s="123">
        <v>2239700</v>
      </c>
      <c r="L495" s="123">
        <v>1621004</v>
      </c>
      <c r="S495" s="123">
        <v>2021658</v>
      </c>
      <c r="T495" s="123">
        <v>1841490</v>
      </c>
    </row>
    <row r="496" spans="1:20" x14ac:dyDescent="0.25">
      <c r="A496" s="124" t="s">
        <v>677</v>
      </c>
      <c r="B496" s="122">
        <f t="shared" si="7"/>
        <v>487</v>
      </c>
      <c r="C496" s="125">
        <v>688973</v>
      </c>
      <c r="D496" s="125">
        <v>1481512</v>
      </c>
      <c r="E496" s="125"/>
      <c r="K496" s="123">
        <v>2635621</v>
      </c>
      <c r="L496" s="123">
        <v>1705160</v>
      </c>
      <c r="S496" s="123">
        <v>1018860</v>
      </c>
      <c r="T496" s="123">
        <v>771543</v>
      </c>
    </row>
    <row r="497" spans="1:20" x14ac:dyDescent="0.25">
      <c r="A497" s="124" t="s">
        <v>677</v>
      </c>
      <c r="B497" s="122">
        <f t="shared" si="7"/>
        <v>488</v>
      </c>
      <c r="C497" s="125">
        <v>910566</v>
      </c>
      <c r="D497" s="125">
        <v>1293294</v>
      </c>
      <c r="E497" s="125"/>
      <c r="K497" s="123">
        <v>1253281</v>
      </c>
      <c r="L497" s="123">
        <v>1704864</v>
      </c>
      <c r="S497" s="123">
        <v>1773436</v>
      </c>
      <c r="T497" s="123">
        <v>2014157</v>
      </c>
    </row>
    <row r="498" spans="1:20" x14ac:dyDescent="0.25">
      <c r="A498" s="124" t="s">
        <v>677</v>
      </c>
      <c r="B498" s="122">
        <f t="shared" si="7"/>
        <v>489</v>
      </c>
      <c r="C498" s="125">
        <v>1292623</v>
      </c>
      <c r="D498" s="125">
        <v>1537434</v>
      </c>
      <c r="E498" s="125"/>
      <c r="K498" s="123">
        <v>533315</v>
      </c>
      <c r="L498" s="123">
        <v>1362608</v>
      </c>
      <c r="S498" s="123">
        <v>2219472</v>
      </c>
      <c r="T498" s="123">
        <v>962635</v>
      </c>
    </row>
    <row r="499" spans="1:20" x14ac:dyDescent="0.25">
      <c r="A499" s="124" t="s">
        <v>677</v>
      </c>
      <c r="B499" s="122">
        <f t="shared" si="7"/>
        <v>490</v>
      </c>
      <c r="C499" s="125">
        <v>787869</v>
      </c>
      <c r="D499" s="125">
        <v>577637</v>
      </c>
      <c r="E499" s="125"/>
      <c r="K499" s="123">
        <v>429159</v>
      </c>
      <c r="L499" s="123">
        <v>1473555</v>
      </c>
      <c r="S499" s="123">
        <v>2174931</v>
      </c>
      <c r="T499" s="123">
        <v>869865</v>
      </c>
    </row>
    <row r="500" spans="1:20" x14ac:dyDescent="0.25">
      <c r="A500" s="124" t="s">
        <v>677</v>
      </c>
      <c r="B500" s="122">
        <f t="shared" si="7"/>
        <v>491</v>
      </c>
      <c r="C500" s="125">
        <v>746344</v>
      </c>
      <c r="D500" s="125">
        <v>1500755</v>
      </c>
      <c r="E500" s="125"/>
      <c r="K500" s="123">
        <v>1317795</v>
      </c>
      <c r="L500" s="123">
        <v>3410991</v>
      </c>
      <c r="S500" s="123">
        <v>2117246</v>
      </c>
      <c r="T500" s="123">
        <v>868813</v>
      </c>
    </row>
    <row r="501" spans="1:20" x14ac:dyDescent="0.25">
      <c r="A501" s="124" t="s">
        <v>677</v>
      </c>
      <c r="B501" s="122">
        <f t="shared" si="7"/>
        <v>492</v>
      </c>
      <c r="C501" s="125">
        <v>1055881</v>
      </c>
      <c r="D501" s="125">
        <v>941844</v>
      </c>
      <c r="E501" s="125"/>
      <c r="K501" s="123">
        <v>2624512</v>
      </c>
      <c r="L501" s="123">
        <v>3553548</v>
      </c>
      <c r="S501" s="123">
        <v>841852</v>
      </c>
      <c r="T501" s="123">
        <v>1959185</v>
      </c>
    </row>
    <row r="502" spans="1:20" x14ac:dyDescent="0.25">
      <c r="A502" s="124" t="s">
        <v>677</v>
      </c>
      <c r="B502" s="122">
        <f t="shared" si="7"/>
        <v>493</v>
      </c>
      <c r="C502" s="125">
        <v>1052383</v>
      </c>
      <c r="D502" s="125">
        <v>3078419</v>
      </c>
      <c r="E502" s="125"/>
      <c r="K502" s="123">
        <v>3058134</v>
      </c>
      <c r="L502" s="123">
        <v>1498970</v>
      </c>
      <c r="S502" s="123">
        <v>1395649</v>
      </c>
      <c r="T502" s="123">
        <v>1913091</v>
      </c>
    </row>
    <row r="503" spans="1:20" x14ac:dyDescent="0.25">
      <c r="A503" s="124" t="s">
        <v>677</v>
      </c>
      <c r="B503" s="122">
        <f t="shared" si="7"/>
        <v>494</v>
      </c>
      <c r="C503" s="125">
        <v>1073071</v>
      </c>
      <c r="D503" s="125">
        <v>1374430</v>
      </c>
      <c r="E503" s="125"/>
      <c r="K503" s="123">
        <v>3049694</v>
      </c>
      <c r="L503" s="123">
        <v>1778115</v>
      </c>
      <c r="S503" s="123">
        <v>927488</v>
      </c>
      <c r="T503" s="123">
        <v>2179447</v>
      </c>
    </row>
    <row r="504" spans="1:20" x14ac:dyDescent="0.25">
      <c r="A504" s="124" t="s">
        <v>677</v>
      </c>
      <c r="B504" s="122">
        <f t="shared" si="7"/>
        <v>495</v>
      </c>
      <c r="C504" s="125">
        <v>995397</v>
      </c>
      <c r="D504" s="125">
        <v>580121</v>
      </c>
      <c r="E504" s="125"/>
      <c r="K504" s="123">
        <v>2588346</v>
      </c>
      <c r="L504" s="123">
        <v>1767089</v>
      </c>
      <c r="S504" s="123">
        <v>2201696</v>
      </c>
      <c r="T504" s="123">
        <v>678284</v>
      </c>
    </row>
    <row r="505" spans="1:20" x14ac:dyDescent="0.25">
      <c r="A505" s="124" t="s">
        <v>677</v>
      </c>
      <c r="B505" s="122">
        <f t="shared" si="7"/>
        <v>496</v>
      </c>
      <c r="C505" s="125">
        <v>1095914</v>
      </c>
      <c r="D505" s="125">
        <v>1501846</v>
      </c>
      <c r="E505" s="125"/>
      <c r="K505" s="123">
        <v>1750363</v>
      </c>
      <c r="L505" s="123">
        <v>1463615</v>
      </c>
      <c r="S505" s="123">
        <v>920376</v>
      </c>
      <c r="T505" s="123">
        <v>1593578</v>
      </c>
    </row>
    <row r="506" spans="1:20" x14ac:dyDescent="0.25">
      <c r="A506" s="124" t="s">
        <v>677</v>
      </c>
      <c r="B506" s="122">
        <f t="shared" si="7"/>
        <v>497</v>
      </c>
      <c r="C506" s="125">
        <v>875082</v>
      </c>
      <c r="D506" s="125">
        <v>725524</v>
      </c>
      <c r="E506" s="125"/>
      <c r="K506" s="123">
        <v>963830</v>
      </c>
      <c r="L506" s="123">
        <v>2401547</v>
      </c>
      <c r="S506" s="123">
        <v>955943</v>
      </c>
      <c r="T506" s="123">
        <v>968398</v>
      </c>
    </row>
    <row r="507" spans="1:20" x14ac:dyDescent="0.25">
      <c r="A507" s="124" t="s">
        <v>677</v>
      </c>
      <c r="B507" s="122">
        <f t="shared" si="7"/>
        <v>498</v>
      </c>
      <c r="C507" s="125">
        <v>849404</v>
      </c>
      <c r="D507" s="125">
        <v>1558247</v>
      </c>
      <c r="E507" s="125"/>
      <c r="K507" s="123">
        <v>56284</v>
      </c>
      <c r="L507" s="123">
        <v>1717672</v>
      </c>
      <c r="S507" s="123">
        <v>1813852</v>
      </c>
      <c r="T507" s="123">
        <v>1097416</v>
      </c>
    </row>
    <row r="508" spans="1:20" x14ac:dyDescent="0.25">
      <c r="A508" s="124" t="s">
        <v>677</v>
      </c>
      <c r="B508" s="122">
        <f t="shared" si="7"/>
        <v>499</v>
      </c>
      <c r="C508" s="125">
        <v>1162545</v>
      </c>
      <c r="D508" s="125">
        <v>1616481</v>
      </c>
      <c r="E508" s="125"/>
      <c r="K508" s="123">
        <v>81926</v>
      </c>
      <c r="L508" s="123">
        <v>1681621</v>
      </c>
      <c r="S508" s="123">
        <v>974323</v>
      </c>
      <c r="T508" s="123">
        <v>1352374</v>
      </c>
    </row>
    <row r="509" spans="1:20" x14ac:dyDescent="0.25">
      <c r="A509" s="124" t="s">
        <v>677</v>
      </c>
      <c r="B509" s="122">
        <f t="shared" si="7"/>
        <v>500</v>
      </c>
      <c r="C509" s="125">
        <v>1948511</v>
      </c>
      <c r="D509" s="125">
        <v>1183883</v>
      </c>
      <c r="E509" s="125"/>
      <c r="K509" s="123">
        <v>1201245</v>
      </c>
      <c r="L509" s="123">
        <v>4567756</v>
      </c>
      <c r="S509" s="123">
        <v>956878</v>
      </c>
      <c r="T509" s="123">
        <v>1361184</v>
      </c>
    </row>
    <row r="510" spans="1:20" x14ac:dyDescent="0.25">
      <c r="A510" s="124" t="s">
        <v>677</v>
      </c>
      <c r="B510" s="122">
        <f t="shared" si="7"/>
        <v>501</v>
      </c>
      <c r="C510" s="125">
        <v>351921</v>
      </c>
      <c r="D510" s="125">
        <v>1631176</v>
      </c>
      <c r="E510" s="125"/>
      <c r="K510" s="123">
        <v>1548020</v>
      </c>
      <c r="L510" s="123">
        <v>1740694</v>
      </c>
      <c r="S510" s="123">
        <v>463655</v>
      </c>
      <c r="T510" s="123">
        <v>967156</v>
      </c>
    </row>
    <row r="511" spans="1:20" x14ac:dyDescent="0.25">
      <c r="A511" s="124" t="s">
        <v>677</v>
      </c>
      <c r="B511" s="122">
        <f t="shared" si="7"/>
        <v>502</v>
      </c>
      <c r="C511" s="125">
        <v>1188170</v>
      </c>
      <c r="D511" s="125">
        <v>741024</v>
      </c>
      <c r="E511" s="125"/>
      <c r="K511" s="123">
        <v>1934496</v>
      </c>
      <c r="L511" s="123">
        <v>3273100</v>
      </c>
      <c r="S511" s="123">
        <v>506492</v>
      </c>
      <c r="T511" s="123">
        <v>1305344</v>
      </c>
    </row>
    <row r="512" spans="1:20" x14ac:dyDescent="0.25">
      <c r="A512" s="124" t="s">
        <v>677</v>
      </c>
      <c r="B512" s="122">
        <f t="shared" si="7"/>
        <v>503</v>
      </c>
      <c r="C512" s="125">
        <v>825190</v>
      </c>
      <c r="D512" s="125">
        <v>1232899</v>
      </c>
      <c r="E512" s="125"/>
      <c r="K512" s="123">
        <v>1650615</v>
      </c>
      <c r="L512" s="123">
        <v>1499523</v>
      </c>
      <c r="S512" s="123">
        <v>500364</v>
      </c>
      <c r="T512" s="123">
        <v>1329991</v>
      </c>
    </row>
    <row r="513" spans="1:20" x14ac:dyDescent="0.25">
      <c r="A513" s="124" t="s">
        <v>677</v>
      </c>
      <c r="B513" s="122">
        <f t="shared" si="7"/>
        <v>504</v>
      </c>
      <c r="C513" s="125">
        <v>883632</v>
      </c>
      <c r="D513" s="125">
        <v>1581555</v>
      </c>
      <c r="E513" s="125"/>
      <c r="K513" s="123">
        <v>2003702</v>
      </c>
      <c r="L513" s="123">
        <v>1853725</v>
      </c>
      <c r="S513" s="123">
        <v>235168</v>
      </c>
      <c r="T513" s="123">
        <v>1119442</v>
      </c>
    </row>
    <row r="514" spans="1:20" x14ac:dyDescent="0.25">
      <c r="A514" s="124" t="s">
        <v>677</v>
      </c>
      <c r="B514" s="122">
        <f t="shared" si="7"/>
        <v>505</v>
      </c>
      <c r="C514" s="125">
        <v>1481541</v>
      </c>
      <c r="D514" s="125">
        <v>773837</v>
      </c>
      <c r="E514" s="125"/>
      <c r="K514" s="123">
        <v>2948967</v>
      </c>
      <c r="L514" s="123">
        <v>1554487</v>
      </c>
      <c r="S514" s="123">
        <v>2061126</v>
      </c>
      <c r="T514" s="123">
        <v>1067322</v>
      </c>
    </row>
    <row r="515" spans="1:20" x14ac:dyDescent="0.25">
      <c r="A515" s="124" t="s">
        <v>677</v>
      </c>
      <c r="B515" s="122">
        <f t="shared" si="7"/>
        <v>506</v>
      </c>
      <c r="C515" s="125">
        <v>1670411</v>
      </c>
      <c r="D515" s="125">
        <v>727397</v>
      </c>
      <c r="E515" s="125"/>
      <c r="K515" s="123">
        <v>1270783</v>
      </c>
      <c r="L515" s="123">
        <v>1498258</v>
      </c>
      <c r="S515" s="123">
        <v>962030</v>
      </c>
      <c r="T515" s="123">
        <v>1033518</v>
      </c>
    </row>
    <row r="516" spans="1:20" x14ac:dyDescent="0.25">
      <c r="A516" s="124" t="s">
        <v>677</v>
      </c>
      <c r="B516" s="122">
        <f t="shared" si="7"/>
        <v>507</v>
      </c>
      <c r="C516" s="125">
        <v>1856929</v>
      </c>
      <c r="D516" s="125">
        <v>1062167</v>
      </c>
      <c r="E516" s="125"/>
      <c r="K516" s="123">
        <v>2741895</v>
      </c>
      <c r="L516" s="123">
        <v>2353193</v>
      </c>
      <c r="S516" s="123">
        <v>1592319</v>
      </c>
      <c r="T516" s="123">
        <v>1059959</v>
      </c>
    </row>
    <row r="517" spans="1:20" x14ac:dyDescent="0.25">
      <c r="A517" s="124" t="s">
        <v>677</v>
      </c>
      <c r="B517" s="122">
        <f t="shared" si="7"/>
        <v>508</v>
      </c>
      <c r="C517" s="125">
        <v>1463337</v>
      </c>
      <c r="D517" s="125">
        <v>1446767</v>
      </c>
      <c r="E517" s="125"/>
      <c r="K517" s="123">
        <v>1850037</v>
      </c>
      <c r="L517" s="123">
        <v>1510065</v>
      </c>
      <c r="S517" s="123">
        <v>975330</v>
      </c>
      <c r="T517" s="123">
        <v>1107474</v>
      </c>
    </row>
    <row r="518" spans="1:20" x14ac:dyDescent="0.25">
      <c r="A518" s="124" t="s">
        <v>677</v>
      </c>
      <c r="B518" s="122">
        <f t="shared" si="7"/>
        <v>509</v>
      </c>
      <c r="C518" s="125">
        <v>972427</v>
      </c>
      <c r="D518" s="125">
        <v>906880</v>
      </c>
      <c r="E518" s="125"/>
      <c r="K518" s="123">
        <v>3330023</v>
      </c>
      <c r="L518" s="123">
        <v>2256892</v>
      </c>
      <c r="S518" s="123">
        <v>960995</v>
      </c>
      <c r="T518" s="123">
        <v>2052024</v>
      </c>
    </row>
    <row r="519" spans="1:20" x14ac:dyDescent="0.25">
      <c r="A519" s="124" t="s">
        <v>677</v>
      </c>
      <c r="B519" s="122">
        <f t="shared" si="7"/>
        <v>510</v>
      </c>
      <c r="C519" s="125">
        <v>556692</v>
      </c>
      <c r="D519" s="125">
        <v>1392026</v>
      </c>
      <c r="E519" s="125"/>
      <c r="K519" s="123">
        <v>2742915</v>
      </c>
      <c r="L519" s="123">
        <v>1511687</v>
      </c>
      <c r="S519" s="123">
        <v>2201965</v>
      </c>
      <c r="T519" s="123">
        <v>2269450</v>
      </c>
    </row>
    <row r="520" spans="1:20" x14ac:dyDescent="0.25">
      <c r="A520" s="124" t="s">
        <v>677</v>
      </c>
      <c r="B520" s="122">
        <f t="shared" si="7"/>
        <v>511</v>
      </c>
      <c r="C520" s="125">
        <v>1005978</v>
      </c>
      <c r="D520" s="125">
        <v>1640498</v>
      </c>
      <c r="E520" s="125"/>
      <c r="K520" s="123">
        <v>2736720</v>
      </c>
      <c r="L520" s="123">
        <v>1635467</v>
      </c>
      <c r="S520" s="123">
        <v>993071</v>
      </c>
      <c r="T520" s="123">
        <v>1092028</v>
      </c>
    </row>
    <row r="521" spans="1:20" x14ac:dyDescent="0.25">
      <c r="A521" s="124" t="s">
        <v>677</v>
      </c>
      <c r="B521" s="122">
        <f t="shared" si="7"/>
        <v>512</v>
      </c>
      <c r="C521" s="125">
        <v>982417</v>
      </c>
      <c r="D521" s="125">
        <v>1431430</v>
      </c>
      <c r="E521" s="125"/>
      <c r="K521" s="123">
        <v>1981647</v>
      </c>
      <c r="L521" s="123">
        <v>2535260</v>
      </c>
      <c r="S521" s="123">
        <v>2086222</v>
      </c>
      <c r="T521" s="123">
        <v>868868</v>
      </c>
    </row>
    <row r="522" spans="1:20" x14ac:dyDescent="0.25">
      <c r="A522" s="124" t="s">
        <v>677</v>
      </c>
      <c r="B522" s="122">
        <f t="shared" si="7"/>
        <v>513</v>
      </c>
      <c r="C522" s="125">
        <v>920380</v>
      </c>
      <c r="D522" s="125">
        <v>1600896</v>
      </c>
      <c r="E522" s="125"/>
      <c r="K522" s="123">
        <v>1412181</v>
      </c>
      <c r="L522" s="123">
        <v>1565304</v>
      </c>
      <c r="S522" s="123">
        <v>2019566</v>
      </c>
      <c r="T522" s="123">
        <v>2172590</v>
      </c>
    </row>
    <row r="523" spans="1:20" x14ac:dyDescent="0.25">
      <c r="A523" s="124" t="s">
        <v>677</v>
      </c>
      <c r="B523" s="122">
        <f t="shared" ref="B523:B586" si="8">B522+1</f>
        <v>514</v>
      </c>
      <c r="C523" s="125">
        <v>1907428</v>
      </c>
      <c r="D523" s="125">
        <v>1281213</v>
      </c>
      <c r="E523" s="125"/>
      <c r="K523" s="123">
        <v>1327316</v>
      </c>
      <c r="L523" s="123">
        <v>3357163</v>
      </c>
      <c r="S523" s="123">
        <v>1010141</v>
      </c>
      <c r="T523" s="123">
        <v>851724</v>
      </c>
    </row>
    <row r="524" spans="1:20" x14ac:dyDescent="0.25">
      <c r="A524" s="124" t="s">
        <v>677</v>
      </c>
      <c r="B524" s="122">
        <f t="shared" si="8"/>
        <v>515</v>
      </c>
      <c r="C524" s="125">
        <v>1413676</v>
      </c>
      <c r="D524" s="125">
        <v>1521877</v>
      </c>
      <c r="E524" s="125"/>
      <c r="K524" s="123">
        <v>1290487</v>
      </c>
      <c r="L524" s="123">
        <v>1347680</v>
      </c>
      <c r="S524" s="123">
        <v>1459638</v>
      </c>
      <c r="T524" s="123">
        <v>1204444</v>
      </c>
    </row>
    <row r="525" spans="1:20" x14ac:dyDescent="0.25">
      <c r="A525" s="124" t="s">
        <v>677</v>
      </c>
      <c r="B525" s="122">
        <f t="shared" si="8"/>
        <v>516</v>
      </c>
      <c r="C525" s="125">
        <v>1046536</v>
      </c>
      <c r="D525" s="125">
        <v>1529026</v>
      </c>
      <c r="E525" s="125"/>
      <c r="K525" s="123">
        <v>1684841</v>
      </c>
      <c r="L525" s="123">
        <v>2511921</v>
      </c>
      <c r="S525" s="123">
        <v>2827864</v>
      </c>
      <c r="T525" s="123">
        <v>849979</v>
      </c>
    </row>
    <row r="526" spans="1:20" x14ac:dyDescent="0.25">
      <c r="A526" s="124" t="s">
        <v>677</v>
      </c>
      <c r="B526" s="122">
        <f t="shared" si="8"/>
        <v>517</v>
      </c>
      <c r="C526" s="125">
        <v>1645684</v>
      </c>
      <c r="D526" s="125">
        <v>938324</v>
      </c>
      <c r="E526" s="125"/>
      <c r="K526" s="123">
        <v>2877053</v>
      </c>
      <c r="L526" s="123">
        <v>2965143</v>
      </c>
      <c r="S526" s="123">
        <v>1862525</v>
      </c>
      <c r="T526" s="123">
        <v>1855963</v>
      </c>
    </row>
    <row r="527" spans="1:20" x14ac:dyDescent="0.25">
      <c r="A527" s="124" t="s">
        <v>677</v>
      </c>
      <c r="B527" s="122">
        <f t="shared" si="8"/>
        <v>518</v>
      </c>
      <c r="C527" s="125">
        <v>956677</v>
      </c>
      <c r="D527" s="125">
        <v>1085959</v>
      </c>
      <c r="E527" s="125"/>
      <c r="K527" s="123">
        <v>1449153</v>
      </c>
      <c r="L527" s="123">
        <v>1336145</v>
      </c>
      <c r="S527" s="123">
        <v>4600790</v>
      </c>
      <c r="T527" s="123">
        <v>1946371</v>
      </c>
    </row>
    <row r="528" spans="1:20" x14ac:dyDescent="0.25">
      <c r="A528" s="124" t="s">
        <v>677</v>
      </c>
      <c r="B528" s="122">
        <f t="shared" si="8"/>
        <v>519</v>
      </c>
      <c r="C528" s="125">
        <v>1036885</v>
      </c>
      <c r="D528" s="125">
        <v>921212</v>
      </c>
      <c r="E528" s="125"/>
      <c r="K528" s="123">
        <v>1749765</v>
      </c>
      <c r="L528" s="123">
        <v>48832</v>
      </c>
      <c r="S528" s="123">
        <v>1029913</v>
      </c>
      <c r="T528" s="123">
        <v>710993</v>
      </c>
    </row>
    <row r="529" spans="1:20" x14ac:dyDescent="0.25">
      <c r="A529" s="124" t="s">
        <v>677</v>
      </c>
      <c r="B529" s="122">
        <f t="shared" si="8"/>
        <v>520</v>
      </c>
      <c r="C529" s="125">
        <v>1525237</v>
      </c>
      <c r="D529" s="125">
        <v>1065370</v>
      </c>
      <c r="E529" s="125"/>
      <c r="K529" s="123">
        <v>1400666</v>
      </c>
      <c r="L529" s="123">
        <v>1658733</v>
      </c>
      <c r="S529" s="123">
        <v>1126881</v>
      </c>
      <c r="T529" s="123">
        <v>66534</v>
      </c>
    </row>
    <row r="530" spans="1:20" x14ac:dyDescent="0.25">
      <c r="A530" s="124" t="s">
        <v>677</v>
      </c>
      <c r="B530" s="122">
        <f t="shared" si="8"/>
        <v>521</v>
      </c>
      <c r="C530" s="125">
        <v>804273</v>
      </c>
      <c r="D530" s="125">
        <v>164474</v>
      </c>
      <c r="E530" s="125"/>
      <c r="K530" s="123">
        <v>1580387</v>
      </c>
      <c r="L530" s="123">
        <v>862974</v>
      </c>
      <c r="S530" s="123">
        <v>1074433</v>
      </c>
      <c r="T530" s="123">
        <v>487634</v>
      </c>
    </row>
    <row r="531" spans="1:20" x14ac:dyDescent="0.25">
      <c r="A531" s="124" t="s">
        <v>677</v>
      </c>
      <c r="B531" s="122">
        <f t="shared" si="8"/>
        <v>522</v>
      </c>
      <c r="C531" s="125">
        <v>790550</v>
      </c>
      <c r="D531" s="125">
        <v>863062</v>
      </c>
      <c r="E531" s="125"/>
      <c r="K531" s="123">
        <v>2902610</v>
      </c>
      <c r="L531" s="123">
        <v>2442377</v>
      </c>
      <c r="S531" s="123">
        <v>2240568</v>
      </c>
      <c r="T531" s="123">
        <v>50738</v>
      </c>
    </row>
    <row r="532" spans="1:20" x14ac:dyDescent="0.25">
      <c r="A532" s="124" t="s">
        <v>677</v>
      </c>
      <c r="B532" s="122">
        <f t="shared" si="8"/>
        <v>523</v>
      </c>
      <c r="C532" s="125">
        <v>713837</v>
      </c>
      <c r="D532" s="125">
        <v>55708</v>
      </c>
      <c r="E532" s="125"/>
      <c r="K532" s="123">
        <v>1407959</v>
      </c>
      <c r="L532" s="123">
        <v>1720723</v>
      </c>
      <c r="S532" s="123">
        <v>1098382</v>
      </c>
      <c r="T532" s="123">
        <v>287178</v>
      </c>
    </row>
    <row r="533" spans="1:20" x14ac:dyDescent="0.25">
      <c r="A533" s="124" t="s">
        <v>677</v>
      </c>
      <c r="B533" s="122">
        <f t="shared" si="8"/>
        <v>524</v>
      </c>
      <c r="C533" s="125">
        <v>1937803</v>
      </c>
      <c r="D533" s="125">
        <v>184682</v>
      </c>
      <c r="E533" s="125"/>
      <c r="K533" s="123">
        <v>1196509</v>
      </c>
      <c r="L533" s="123">
        <v>2081940</v>
      </c>
      <c r="S533" s="123">
        <v>1356404</v>
      </c>
      <c r="T533" s="123">
        <v>1662139</v>
      </c>
    </row>
    <row r="534" spans="1:20" x14ac:dyDescent="0.25">
      <c r="A534" s="124" t="s">
        <v>677</v>
      </c>
      <c r="B534" s="122">
        <f t="shared" si="8"/>
        <v>525</v>
      </c>
      <c r="C534" s="125">
        <v>938494</v>
      </c>
      <c r="D534" s="125">
        <v>761515</v>
      </c>
      <c r="E534" s="125"/>
      <c r="K534" s="123">
        <v>2008327</v>
      </c>
      <c r="L534" s="123">
        <v>1014076</v>
      </c>
      <c r="S534" s="123">
        <v>2196898</v>
      </c>
      <c r="T534" s="123">
        <v>698821</v>
      </c>
    </row>
    <row r="535" spans="1:20" x14ac:dyDescent="0.25">
      <c r="A535" s="124" t="s">
        <v>677</v>
      </c>
      <c r="B535" s="122">
        <f t="shared" si="8"/>
        <v>526</v>
      </c>
      <c r="C535" s="125">
        <v>993882</v>
      </c>
      <c r="D535" s="125">
        <v>1662206</v>
      </c>
      <c r="E535" s="125"/>
      <c r="K535" s="123">
        <v>1393209</v>
      </c>
      <c r="L535" s="123">
        <v>2128447</v>
      </c>
      <c r="S535" s="123">
        <v>2141072</v>
      </c>
      <c r="T535" s="123">
        <v>1136456</v>
      </c>
    </row>
    <row r="536" spans="1:20" x14ac:dyDescent="0.25">
      <c r="A536" s="124" t="s">
        <v>677</v>
      </c>
      <c r="B536" s="122">
        <f t="shared" si="8"/>
        <v>527</v>
      </c>
      <c r="C536" s="125">
        <v>659780</v>
      </c>
      <c r="D536" s="125">
        <v>715009</v>
      </c>
      <c r="E536" s="125"/>
      <c r="K536" s="123">
        <v>1337233</v>
      </c>
      <c r="L536" s="123">
        <v>1136471</v>
      </c>
      <c r="S536" s="123">
        <v>1078684</v>
      </c>
      <c r="T536" s="123">
        <v>1093058</v>
      </c>
    </row>
    <row r="537" spans="1:20" x14ac:dyDescent="0.25">
      <c r="A537" s="124" t="s">
        <v>677</v>
      </c>
      <c r="B537" s="122">
        <f t="shared" si="8"/>
        <v>528</v>
      </c>
      <c r="C537" s="125">
        <v>1575874</v>
      </c>
      <c r="D537" s="125">
        <v>1035680</v>
      </c>
      <c r="E537" s="125"/>
      <c r="K537" s="123">
        <v>1297883</v>
      </c>
      <c r="L537" s="123">
        <v>1474995</v>
      </c>
      <c r="S537" s="123">
        <v>1342551</v>
      </c>
      <c r="T537" s="123">
        <v>920388</v>
      </c>
    </row>
    <row r="538" spans="1:20" x14ac:dyDescent="0.25">
      <c r="A538" s="124" t="s">
        <v>677</v>
      </c>
      <c r="B538" s="122">
        <f t="shared" si="8"/>
        <v>529</v>
      </c>
      <c r="C538" s="125">
        <v>1693810</v>
      </c>
      <c r="D538" s="125">
        <v>839844</v>
      </c>
      <c r="E538" s="125"/>
      <c r="K538" s="123">
        <v>2748968</v>
      </c>
      <c r="L538" s="123">
        <v>1440731</v>
      </c>
      <c r="S538" s="123">
        <v>2055141</v>
      </c>
      <c r="T538" s="123">
        <v>966647</v>
      </c>
    </row>
    <row r="539" spans="1:20" x14ac:dyDescent="0.25">
      <c r="A539" s="124" t="s">
        <v>677</v>
      </c>
      <c r="B539" s="122">
        <f t="shared" si="8"/>
        <v>530</v>
      </c>
      <c r="C539" s="125">
        <v>928441</v>
      </c>
      <c r="D539" s="125">
        <v>738450</v>
      </c>
      <c r="E539" s="125"/>
      <c r="K539" s="123">
        <v>2901074</v>
      </c>
      <c r="L539" s="123">
        <v>1465137</v>
      </c>
      <c r="S539" s="123">
        <v>2328974</v>
      </c>
      <c r="T539" s="123">
        <v>2010594</v>
      </c>
    </row>
    <row r="540" spans="1:20" x14ac:dyDescent="0.25">
      <c r="A540" s="124" t="s">
        <v>677</v>
      </c>
      <c r="B540" s="122">
        <f t="shared" si="8"/>
        <v>531</v>
      </c>
      <c r="C540" s="125">
        <v>916948</v>
      </c>
      <c r="D540" s="125">
        <v>1668255</v>
      </c>
      <c r="E540" s="125"/>
      <c r="K540" s="123">
        <v>1182865</v>
      </c>
      <c r="L540" s="123">
        <v>3529926</v>
      </c>
      <c r="S540" s="123">
        <v>1036008</v>
      </c>
      <c r="T540" s="123">
        <v>1299697</v>
      </c>
    </row>
    <row r="541" spans="1:20" x14ac:dyDescent="0.25">
      <c r="A541" s="124" t="s">
        <v>677</v>
      </c>
      <c r="B541" s="122">
        <f t="shared" si="8"/>
        <v>532</v>
      </c>
      <c r="C541" s="125">
        <v>933964</v>
      </c>
      <c r="D541" s="125">
        <v>941107</v>
      </c>
      <c r="E541" s="125"/>
      <c r="K541" s="123">
        <v>1408876</v>
      </c>
      <c r="L541" s="123">
        <v>645977</v>
      </c>
      <c r="S541" s="123">
        <v>1496702</v>
      </c>
      <c r="T541" s="123">
        <v>903311</v>
      </c>
    </row>
    <row r="542" spans="1:20" x14ac:dyDescent="0.25">
      <c r="A542" s="124" t="s">
        <v>677</v>
      </c>
      <c r="B542" s="122">
        <f t="shared" si="8"/>
        <v>533</v>
      </c>
      <c r="C542" s="125">
        <v>1004478</v>
      </c>
      <c r="D542" s="125">
        <v>1568388</v>
      </c>
      <c r="E542" s="125"/>
      <c r="K542" s="123">
        <v>1415305</v>
      </c>
      <c r="L542" s="123">
        <v>2379140</v>
      </c>
      <c r="S542" s="123">
        <v>991986</v>
      </c>
      <c r="T542" s="123">
        <v>1948983</v>
      </c>
    </row>
    <row r="543" spans="1:20" x14ac:dyDescent="0.25">
      <c r="A543" s="124" t="s">
        <v>677</v>
      </c>
      <c r="B543" s="122">
        <f t="shared" si="8"/>
        <v>534</v>
      </c>
      <c r="C543" s="125">
        <v>883784</v>
      </c>
      <c r="D543" s="125">
        <v>1642187</v>
      </c>
      <c r="E543" s="125"/>
      <c r="K543" s="123">
        <v>1451580</v>
      </c>
      <c r="L543" s="123">
        <v>1777696</v>
      </c>
      <c r="S543" s="123">
        <v>1629892</v>
      </c>
      <c r="T543" s="123">
        <v>1082655</v>
      </c>
    </row>
    <row r="544" spans="1:20" x14ac:dyDescent="0.25">
      <c r="A544" s="124" t="s">
        <v>677</v>
      </c>
      <c r="B544" s="122">
        <f t="shared" si="8"/>
        <v>535</v>
      </c>
      <c r="C544" s="125">
        <v>940102</v>
      </c>
      <c r="D544" s="125">
        <v>1797144</v>
      </c>
      <c r="E544" s="125"/>
      <c r="K544" s="123">
        <v>1569612</v>
      </c>
      <c r="L544" s="123">
        <v>1515919</v>
      </c>
      <c r="S544" s="123">
        <v>1161764</v>
      </c>
      <c r="T544" s="123">
        <v>1114585</v>
      </c>
    </row>
    <row r="545" spans="1:20" x14ac:dyDescent="0.25">
      <c r="A545" s="124" t="s">
        <v>677</v>
      </c>
      <c r="B545" s="122">
        <f t="shared" si="8"/>
        <v>536</v>
      </c>
      <c r="C545" s="125">
        <v>809638</v>
      </c>
      <c r="D545" s="125">
        <v>1809780</v>
      </c>
      <c r="E545" s="125"/>
      <c r="K545" s="123">
        <v>1085876</v>
      </c>
      <c r="L545" s="123">
        <v>1895666</v>
      </c>
      <c r="S545" s="123">
        <v>2251152</v>
      </c>
      <c r="T545" s="123">
        <v>1745461</v>
      </c>
    </row>
    <row r="546" spans="1:20" x14ac:dyDescent="0.25">
      <c r="A546" s="124" t="s">
        <v>677</v>
      </c>
      <c r="B546" s="122">
        <f t="shared" si="8"/>
        <v>537</v>
      </c>
      <c r="C546" s="125">
        <v>1205376</v>
      </c>
      <c r="D546" s="125">
        <v>794828</v>
      </c>
      <c r="E546" s="125"/>
      <c r="K546" s="123">
        <v>1562312</v>
      </c>
      <c r="L546" s="123">
        <v>3335598</v>
      </c>
      <c r="S546" s="123">
        <v>2260812</v>
      </c>
      <c r="T546" s="123">
        <v>1066417</v>
      </c>
    </row>
    <row r="547" spans="1:20" x14ac:dyDescent="0.25">
      <c r="A547" s="124" t="s">
        <v>677</v>
      </c>
      <c r="B547" s="122">
        <f t="shared" si="8"/>
        <v>538</v>
      </c>
      <c r="C547" s="125">
        <v>1574246</v>
      </c>
      <c r="D547" s="125">
        <v>1669867</v>
      </c>
      <c r="E547" s="125"/>
      <c r="K547" s="123">
        <v>1454551</v>
      </c>
      <c r="L547" s="123">
        <v>3256870</v>
      </c>
      <c r="S547" s="123">
        <v>1203303</v>
      </c>
      <c r="T547" s="123">
        <v>2610174</v>
      </c>
    </row>
    <row r="548" spans="1:20" x14ac:dyDescent="0.25">
      <c r="A548" s="124" t="s">
        <v>677</v>
      </c>
      <c r="B548" s="122">
        <f t="shared" si="8"/>
        <v>539</v>
      </c>
      <c r="C548" s="125">
        <v>890751</v>
      </c>
      <c r="D548" s="125">
        <v>1735531</v>
      </c>
      <c r="E548" s="125"/>
      <c r="K548" s="123">
        <v>1305742</v>
      </c>
      <c r="L548" s="123">
        <v>1995241</v>
      </c>
      <c r="S548" s="123">
        <v>1498927</v>
      </c>
      <c r="T548" s="123">
        <v>930521</v>
      </c>
    </row>
    <row r="549" spans="1:20" x14ac:dyDescent="0.25">
      <c r="A549" s="124" t="s">
        <v>677</v>
      </c>
      <c r="B549" s="122">
        <f t="shared" si="8"/>
        <v>540</v>
      </c>
      <c r="C549" s="125">
        <v>1091530</v>
      </c>
      <c r="D549" s="125">
        <v>1780648</v>
      </c>
      <c r="E549" s="125"/>
      <c r="K549" s="123">
        <v>1258446</v>
      </c>
      <c r="L549" s="123">
        <v>979246</v>
      </c>
      <c r="S549" s="123">
        <v>1051079</v>
      </c>
      <c r="T549" s="123">
        <v>1176452</v>
      </c>
    </row>
    <row r="550" spans="1:20" x14ac:dyDescent="0.25">
      <c r="A550" s="124" t="s">
        <v>677</v>
      </c>
      <c r="B550" s="122">
        <f t="shared" si="8"/>
        <v>541</v>
      </c>
      <c r="C550" s="125">
        <v>977775</v>
      </c>
      <c r="D550" s="125">
        <v>1147414</v>
      </c>
      <c r="E550" s="125"/>
      <c r="K550" s="123">
        <v>1654606</v>
      </c>
      <c r="L550" s="123">
        <v>2546497</v>
      </c>
      <c r="S550" s="123">
        <v>2108215</v>
      </c>
      <c r="T550" s="123">
        <v>1711826</v>
      </c>
    </row>
    <row r="551" spans="1:20" x14ac:dyDescent="0.25">
      <c r="A551" s="124" t="s">
        <v>677</v>
      </c>
      <c r="B551" s="122">
        <f t="shared" si="8"/>
        <v>542</v>
      </c>
      <c r="C551" s="125">
        <v>828633</v>
      </c>
      <c r="D551" s="125">
        <v>524181</v>
      </c>
      <c r="E551" s="125"/>
      <c r="K551" s="123">
        <v>2401672</v>
      </c>
      <c r="L551" s="123">
        <v>2140799</v>
      </c>
      <c r="S551" s="123">
        <v>1777886</v>
      </c>
      <c r="T551" s="123">
        <v>963094</v>
      </c>
    </row>
    <row r="552" spans="1:20" x14ac:dyDescent="0.25">
      <c r="A552" s="124" t="s">
        <v>677</v>
      </c>
      <c r="B552" s="122">
        <f t="shared" si="8"/>
        <v>543</v>
      </c>
      <c r="C552" s="125">
        <v>815304</v>
      </c>
      <c r="D552" s="125">
        <v>1781046</v>
      </c>
      <c r="E552" s="125"/>
      <c r="K552" s="123">
        <v>2256802</v>
      </c>
      <c r="L552" s="123">
        <v>2415923</v>
      </c>
      <c r="S552" s="123">
        <v>309979</v>
      </c>
      <c r="T552" s="123">
        <v>735163</v>
      </c>
    </row>
    <row r="553" spans="1:20" x14ac:dyDescent="0.25">
      <c r="A553" s="124" t="s">
        <v>677</v>
      </c>
      <c r="B553" s="122">
        <f t="shared" si="8"/>
        <v>544</v>
      </c>
      <c r="C553" s="125">
        <v>1902198</v>
      </c>
      <c r="D553" s="125">
        <v>1805277</v>
      </c>
      <c r="E553" s="125"/>
      <c r="K553" s="123">
        <v>3279285</v>
      </c>
      <c r="L553" s="123">
        <v>3222877</v>
      </c>
      <c r="S553" s="123">
        <v>1454333</v>
      </c>
      <c r="T553" s="123">
        <v>2303438</v>
      </c>
    </row>
    <row r="554" spans="1:20" x14ac:dyDescent="0.25">
      <c r="A554" s="124" t="s">
        <v>677</v>
      </c>
      <c r="B554" s="122">
        <f t="shared" si="8"/>
        <v>545</v>
      </c>
      <c r="C554" s="125">
        <v>1263826</v>
      </c>
      <c r="D554" s="125">
        <v>1776483</v>
      </c>
      <c r="E554" s="125"/>
      <c r="K554" s="123">
        <v>1694979</v>
      </c>
      <c r="L554" s="123">
        <v>2933653</v>
      </c>
      <c r="S554" s="123">
        <v>1940245</v>
      </c>
      <c r="T554" s="123">
        <v>2489568</v>
      </c>
    </row>
    <row r="555" spans="1:20" x14ac:dyDescent="0.25">
      <c r="A555" s="124" t="s">
        <v>677</v>
      </c>
      <c r="B555" s="122">
        <f t="shared" si="8"/>
        <v>546</v>
      </c>
      <c r="C555" s="125">
        <v>1758494</v>
      </c>
      <c r="D555" s="125">
        <v>1761844</v>
      </c>
      <c r="E555" s="125"/>
      <c r="K555" s="123">
        <v>1462109</v>
      </c>
      <c r="L555" s="123">
        <v>2142042</v>
      </c>
      <c r="S555" s="123">
        <v>1858417</v>
      </c>
      <c r="T555" s="123">
        <v>2462794</v>
      </c>
    </row>
    <row r="556" spans="1:20" x14ac:dyDescent="0.25">
      <c r="A556" s="124" t="s">
        <v>677</v>
      </c>
      <c r="B556" s="122">
        <f t="shared" si="8"/>
        <v>547</v>
      </c>
      <c r="C556" s="125">
        <v>1659988</v>
      </c>
      <c r="D556" s="125">
        <v>1173877</v>
      </c>
      <c r="E556" s="125"/>
      <c r="K556" s="123">
        <v>3287023</v>
      </c>
      <c r="L556" s="123">
        <v>3046235</v>
      </c>
      <c r="S556" s="123">
        <v>1890191</v>
      </c>
      <c r="T556" s="123">
        <v>839665</v>
      </c>
    </row>
    <row r="557" spans="1:20" x14ac:dyDescent="0.25">
      <c r="A557" s="124" t="s">
        <v>677</v>
      </c>
      <c r="B557" s="122">
        <f t="shared" si="8"/>
        <v>548</v>
      </c>
      <c r="C557" s="125">
        <v>1865740</v>
      </c>
      <c r="D557" s="125">
        <v>1776483</v>
      </c>
      <c r="E557" s="125"/>
      <c r="K557" s="123">
        <v>2795558</v>
      </c>
      <c r="L557" s="123">
        <v>1530056</v>
      </c>
      <c r="S557" s="123">
        <v>1786652</v>
      </c>
      <c r="T557" s="123">
        <v>1274310</v>
      </c>
    </row>
    <row r="558" spans="1:20" x14ac:dyDescent="0.25">
      <c r="A558" s="124" t="s">
        <v>677</v>
      </c>
      <c r="B558" s="122">
        <f t="shared" si="8"/>
        <v>549</v>
      </c>
      <c r="C558" s="125">
        <v>1508914</v>
      </c>
      <c r="D558" s="125">
        <v>1381066</v>
      </c>
      <c r="E558" s="125"/>
      <c r="K558" s="123">
        <v>1432008</v>
      </c>
      <c r="L558" s="123">
        <v>1501658</v>
      </c>
      <c r="S558" s="123">
        <v>1122411</v>
      </c>
      <c r="T558" s="123">
        <v>2179164</v>
      </c>
    </row>
    <row r="559" spans="1:20" x14ac:dyDescent="0.25">
      <c r="A559" s="124" t="s">
        <v>677</v>
      </c>
      <c r="B559" s="122">
        <f t="shared" si="8"/>
        <v>550</v>
      </c>
      <c r="C559" s="125">
        <v>1600878</v>
      </c>
      <c r="D559" s="125">
        <v>766096</v>
      </c>
      <c r="E559" s="125"/>
      <c r="K559" s="123">
        <v>2844964</v>
      </c>
      <c r="L559" s="123">
        <v>2488949</v>
      </c>
      <c r="S559" s="123">
        <v>1152329</v>
      </c>
      <c r="T559" s="123">
        <v>905749</v>
      </c>
    </row>
    <row r="560" spans="1:20" x14ac:dyDescent="0.25">
      <c r="A560" s="124" t="s">
        <v>677</v>
      </c>
      <c r="B560" s="122">
        <f t="shared" si="8"/>
        <v>551</v>
      </c>
      <c r="C560" s="125">
        <v>1209607</v>
      </c>
      <c r="D560" s="125">
        <v>1731899</v>
      </c>
      <c r="E560" s="125"/>
      <c r="K560" s="123">
        <v>1162640</v>
      </c>
      <c r="L560" s="123">
        <v>1621262</v>
      </c>
      <c r="S560" s="123">
        <v>1106725</v>
      </c>
      <c r="T560" s="123">
        <v>2543305</v>
      </c>
    </row>
    <row r="561" spans="1:20" x14ac:dyDescent="0.25">
      <c r="A561" s="124" t="s">
        <v>677</v>
      </c>
      <c r="B561" s="122">
        <f t="shared" si="8"/>
        <v>552</v>
      </c>
      <c r="C561" s="125">
        <v>1996841</v>
      </c>
      <c r="D561" s="125">
        <v>1889498</v>
      </c>
      <c r="E561" s="125"/>
      <c r="K561" s="123">
        <v>2788921</v>
      </c>
      <c r="L561" s="123">
        <v>1501287</v>
      </c>
      <c r="S561" s="123">
        <v>2069369</v>
      </c>
      <c r="T561" s="123">
        <v>1574706</v>
      </c>
    </row>
    <row r="562" spans="1:20" x14ac:dyDescent="0.25">
      <c r="A562" s="124" t="s">
        <v>677</v>
      </c>
      <c r="B562" s="122">
        <f t="shared" si="8"/>
        <v>553</v>
      </c>
      <c r="C562" s="125">
        <v>1114705</v>
      </c>
      <c r="D562" s="125">
        <v>895873</v>
      </c>
      <c r="E562" s="125"/>
      <c r="K562" s="123">
        <v>2872444</v>
      </c>
      <c r="L562" s="123">
        <v>1455986</v>
      </c>
      <c r="S562" s="123">
        <v>1130798</v>
      </c>
      <c r="T562" s="123">
        <v>1921149</v>
      </c>
    </row>
    <row r="563" spans="1:20" x14ac:dyDescent="0.25">
      <c r="A563" s="124" t="s">
        <v>677</v>
      </c>
      <c r="B563" s="122">
        <f t="shared" si="8"/>
        <v>554</v>
      </c>
      <c r="C563" s="125">
        <v>2392197</v>
      </c>
      <c r="D563" s="125">
        <v>1024693</v>
      </c>
      <c r="E563" s="125"/>
      <c r="K563" s="123">
        <v>2111320</v>
      </c>
      <c r="L563" s="123">
        <v>1505925</v>
      </c>
      <c r="S563" s="123">
        <v>1165584</v>
      </c>
      <c r="T563" s="123">
        <v>2192699</v>
      </c>
    </row>
    <row r="564" spans="1:20" x14ac:dyDescent="0.25">
      <c r="A564" s="124" t="s">
        <v>677</v>
      </c>
      <c r="B564" s="122">
        <f t="shared" si="8"/>
        <v>555</v>
      </c>
      <c r="C564" s="125">
        <v>964709</v>
      </c>
      <c r="D564" s="125">
        <v>833821</v>
      </c>
      <c r="E564" s="125"/>
      <c r="K564" s="123">
        <v>1333965</v>
      </c>
      <c r="L564" s="123">
        <v>2258879</v>
      </c>
      <c r="S564" s="123">
        <v>1196134</v>
      </c>
      <c r="T564" s="123">
        <v>966421</v>
      </c>
    </row>
    <row r="565" spans="1:20" x14ac:dyDescent="0.25">
      <c r="A565" s="124" t="s">
        <v>677</v>
      </c>
      <c r="B565" s="122">
        <f t="shared" si="8"/>
        <v>556</v>
      </c>
      <c r="C565" s="125">
        <v>1837529</v>
      </c>
      <c r="D565" s="125">
        <v>2062066</v>
      </c>
      <c r="E565" s="125"/>
      <c r="K565" s="123">
        <v>1430702</v>
      </c>
      <c r="L565" s="123">
        <v>2200916</v>
      </c>
      <c r="S565" s="123">
        <v>1896315</v>
      </c>
      <c r="T565" s="123">
        <v>1258164</v>
      </c>
    </row>
    <row r="566" spans="1:20" x14ac:dyDescent="0.25">
      <c r="A566" s="124" t="s">
        <v>677</v>
      </c>
      <c r="B566" s="122">
        <f t="shared" si="8"/>
        <v>557</v>
      </c>
      <c r="C566" s="125">
        <v>1488240</v>
      </c>
      <c r="D566" s="125">
        <v>1970303</v>
      </c>
      <c r="E566" s="125"/>
      <c r="K566" s="123">
        <v>1329188</v>
      </c>
      <c r="L566" s="123">
        <v>2078367</v>
      </c>
      <c r="S566" s="123">
        <v>2380965</v>
      </c>
      <c r="T566" s="123">
        <v>1398255</v>
      </c>
    </row>
    <row r="567" spans="1:20" x14ac:dyDescent="0.25">
      <c r="A567" s="124" t="s">
        <v>677</v>
      </c>
      <c r="B567" s="122">
        <f t="shared" si="8"/>
        <v>558</v>
      </c>
      <c r="C567" s="125">
        <v>824902</v>
      </c>
      <c r="D567" s="125">
        <v>1553106</v>
      </c>
      <c r="E567" s="125"/>
      <c r="K567" s="123">
        <v>1234339</v>
      </c>
      <c r="L567" s="123">
        <v>2555366</v>
      </c>
      <c r="S567" s="123">
        <v>2365589</v>
      </c>
      <c r="T567" s="123">
        <v>1783527</v>
      </c>
    </row>
    <row r="568" spans="1:20" x14ac:dyDescent="0.25">
      <c r="A568" s="124" t="s">
        <v>677</v>
      </c>
      <c r="B568" s="122">
        <f t="shared" si="8"/>
        <v>559</v>
      </c>
      <c r="C568" s="125">
        <v>660987</v>
      </c>
      <c r="D568" s="125">
        <v>1905132</v>
      </c>
      <c r="E568" s="125"/>
      <c r="K568" s="123">
        <v>4905069</v>
      </c>
      <c r="L568" s="123">
        <v>3410906</v>
      </c>
      <c r="S568" s="123">
        <v>1720760</v>
      </c>
      <c r="T568" s="123">
        <v>2205954</v>
      </c>
    </row>
    <row r="569" spans="1:20" x14ac:dyDescent="0.25">
      <c r="A569" s="124" t="s">
        <v>677</v>
      </c>
      <c r="B569" s="122">
        <f t="shared" si="8"/>
        <v>560</v>
      </c>
      <c r="C569" s="125">
        <v>1022292</v>
      </c>
      <c r="D569" s="125">
        <v>1923543</v>
      </c>
      <c r="E569" s="125"/>
      <c r="K569" s="123">
        <v>2828852</v>
      </c>
      <c r="L569" s="123">
        <v>3245583</v>
      </c>
      <c r="S569" s="123">
        <v>1087090</v>
      </c>
      <c r="T569" s="123">
        <v>1323723</v>
      </c>
    </row>
    <row r="570" spans="1:20" x14ac:dyDescent="0.25">
      <c r="A570" s="124" t="s">
        <v>677</v>
      </c>
      <c r="B570" s="122">
        <f t="shared" si="8"/>
        <v>561</v>
      </c>
      <c r="C570" s="125">
        <v>1015110</v>
      </c>
      <c r="D570" s="125">
        <v>3095417</v>
      </c>
      <c r="E570" s="125"/>
      <c r="K570" s="123">
        <v>1990821</v>
      </c>
      <c r="L570" s="123">
        <v>1073806</v>
      </c>
      <c r="S570" s="123">
        <v>1237313</v>
      </c>
      <c r="T570" s="123">
        <v>904010</v>
      </c>
    </row>
    <row r="571" spans="1:20" x14ac:dyDescent="0.25">
      <c r="A571" s="124" t="s">
        <v>677</v>
      </c>
      <c r="B571" s="122">
        <f t="shared" si="8"/>
        <v>562</v>
      </c>
      <c r="C571" s="125">
        <v>628616</v>
      </c>
      <c r="D571" s="125">
        <v>1681993</v>
      </c>
      <c r="E571" s="125"/>
      <c r="K571" s="123">
        <v>1290087</v>
      </c>
      <c r="L571" s="123">
        <v>1292225</v>
      </c>
      <c r="S571" s="123">
        <v>1744374</v>
      </c>
      <c r="T571" s="123">
        <v>1063942</v>
      </c>
    </row>
    <row r="572" spans="1:20" x14ac:dyDescent="0.25">
      <c r="A572" s="124" t="s">
        <v>677</v>
      </c>
      <c r="B572" s="122">
        <f t="shared" si="8"/>
        <v>563</v>
      </c>
      <c r="C572" s="125">
        <v>492269</v>
      </c>
      <c r="D572" s="125">
        <v>1035240</v>
      </c>
      <c r="E572" s="125"/>
      <c r="K572" s="123">
        <v>2096489</v>
      </c>
      <c r="L572" s="123">
        <v>2050652</v>
      </c>
      <c r="S572" s="123">
        <v>1154182</v>
      </c>
      <c r="T572" s="123">
        <v>3766894</v>
      </c>
    </row>
    <row r="573" spans="1:20" x14ac:dyDescent="0.25">
      <c r="A573" s="124" t="s">
        <v>677</v>
      </c>
      <c r="B573" s="122">
        <f t="shared" si="8"/>
        <v>564</v>
      </c>
      <c r="C573" s="125">
        <v>663481</v>
      </c>
      <c r="D573" s="125">
        <v>1141098</v>
      </c>
      <c r="E573" s="125"/>
      <c r="K573" s="123">
        <v>1214081</v>
      </c>
      <c r="L573" s="123">
        <v>2547753</v>
      </c>
      <c r="S573" s="123">
        <v>1128285</v>
      </c>
      <c r="T573" s="123">
        <v>880642</v>
      </c>
    </row>
    <row r="574" spans="1:20" x14ac:dyDescent="0.25">
      <c r="A574" s="124" t="s">
        <v>677</v>
      </c>
      <c r="B574" s="122">
        <f t="shared" si="8"/>
        <v>565</v>
      </c>
      <c r="C574" s="125">
        <v>1678243</v>
      </c>
      <c r="D574" s="125">
        <v>1014976</v>
      </c>
      <c r="E574" s="125"/>
      <c r="K574" s="123">
        <v>2979477</v>
      </c>
      <c r="L574" s="123">
        <v>2155302</v>
      </c>
      <c r="S574" s="123">
        <v>1071012</v>
      </c>
      <c r="T574" s="123">
        <v>2173692</v>
      </c>
    </row>
    <row r="575" spans="1:20" x14ac:dyDescent="0.25">
      <c r="A575" s="124" t="s">
        <v>677</v>
      </c>
      <c r="B575" s="122">
        <f t="shared" si="8"/>
        <v>566</v>
      </c>
      <c r="C575" s="125">
        <v>235478</v>
      </c>
      <c r="D575" s="125">
        <v>1518294</v>
      </c>
      <c r="E575" s="125"/>
      <c r="K575" s="123">
        <v>1188708</v>
      </c>
      <c r="L575" s="123">
        <v>6576397</v>
      </c>
      <c r="S575" s="123">
        <v>1065848</v>
      </c>
      <c r="T575" s="123">
        <v>862733</v>
      </c>
    </row>
    <row r="576" spans="1:20" x14ac:dyDescent="0.25">
      <c r="A576" s="124" t="s">
        <v>677</v>
      </c>
      <c r="B576" s="122">
        <f t="shared" si="8"/>
        <v>567</v>
      </c>
      <c r="C576" s="125">
        <v>2200614</v>
      </c>
      <c r="D576" s="125">
        <v>1165088</v>
      </c>
      <c r="E576" s="125"/>
      <c r="K576" s="123">
        <v>1351637</v>
      </c>
      <c r="L576" s="123">
        <v>2013642</v>
      </c>
      <c r="S576" s="123">
        <v>1513409</v>
      </c>
      <c r="T576" s="123">
        <v>896273</v>
      </c>
    </row>
    <row r="577" spans="1:20" x14ac:dyDescent="0.25">
      <c r="A577" s="124" t="s">
        <v>677</v>
      </c>
      <c r="B577" s="122">
        <f t="shared" si="8"/>
        <v>568</v>
      </c>
      <c r="C577" s="125">
        <v>1428206</v>
      </c>
      <c r="D577" s="125">
        <v>1863521</v>
      </c>
      <c r="E577" s="125"/>
      <c r="K577" s="123">
        <v>1638156</v>
      </c>
      <c r="L577" s="123">
        <v>1606294</v>
      </c>
      <c r="S577" s="123">
        <v>1194301</v>
      </c>
      <c r="T577" s="123">
        <v>1890552</v>
      </c>
    </row>
    <row r="578" spans="1:20" x14ac:dyDescent="0.25">
      <c r="A578" s="124" t="s">
        <v>677</v>
      </c>
      <c r="B578" s="122">
        <f t="shared" si="8"/>
        <v>569</v>
      </c>
      <c r="C578" s="125">
        <v>731584</v>
      </c>
      <c r="D578" s="125">
        <v>868208</v>
      </c>
      <c r="E578" s="125"/>
      <c r="K578" s="123">
        <v>1746840</v>
      </c>
      <c r="L578" s="123">
        <v>2178663</v>
      </c>
      <c r="S578" s="123">
        <v>2184756</v>
      </c>
      <c r="T578" s="123">
        <v>1199118</v>
      </c>
    </row>
    <row r="579" spans="1:20" x14ac:dyDescent="0.25">
      <c r="A579" s="124" t="s">
        <v>677</v>
      </c>
      <c r="B579" s="122">
        <f t="shared" si="8"/>
        <v>570</v>
      </c>
      <c r="C579" s="125">
        <v>759168</v>
      </c>
      <c r="D579" s="125">
        <v>937951</v>
      </c>
      <c r="E579" s="125"/>
      <c r="K579" s="123">
        <v>1293204</v>
      </c>
      <c r="L579" s="123">
        <v>3164666</v>
      </c>
      <c r="S579" s="123">
        <v>1862921</v>
      </c>
      <c r="T579" s="123">
        <v>1590609</v>
      </c>
    </row>
    <row r="580" spans="1:20" x14ac:dyDescent="0.25">
      <c r="A580" s="124" t="s">
        <v>677</v>
      </c>
      <c r="B580" s="122">
        <f t="shared" si="8"/>
        <v>571</v>
      </c>
      <c r="C580" s="125">
        <v>501029</v>
      </c>
      <c r="D580" s="125">
        <v>1916210</v>
      </c>
      <c r="E580" s="125"/>
      <c r="K580" s="123">
        <v>2791701</v>
      </c>
      <c r="L580" s="123">
        <v>3105836</v>
      </c>
      <c r="S580" s="123">
        <v>1167569</v>
      </c>
      <c r="T580" s="123">
        <v>1907886</v>
      </c>
    </row>
    <row r="581" spans="1:20" x14ac:dyDescent="0.25">
      <c r="A581" s="124" t="s">
        <v>677</v>
      </c>
      <c r="B581" s="122">
        <f t="shared" si="8"/>
        <v>572</v>
      </c>
      <c r="C581" s="125">
        <v>1544973</v>
      </c>
      <c r="D581" s="125">
        <v>1019345</v>
      </c>
      <c r="E581" s="125"/>
      <c r="K581" s="123">
        <v>1106172</v>
      </c>
      <c r="L581" s="123">
        <v>1582110</v>
      </c>
      <c r="S581" s="123">
        <v>1425881</v>
      </c>
      <c r="T581" s="123">
        <v>1033213</v>
      </c>
    </row>
    <row r="582" spans="1:20" x14ac:dyDescent="0.25">
      <c r="A582" s="124" t="s">
        <v>677</v>
      </c>
      <c r="B582" s="122">
        <f t="shared" si="8"/>
        <v>573</v>
      </c>
      <c r="C582" s="125">
        <v>1898219</v>
      </c>
      <c r="D582" s="125">
        <v>799330</v>
      </c>
      <c r="E582" s="125"/>
      <c r="K582" s="123">
        <v>1189525</v>
      </c>
      <c r="L582" s="123">
        <v>1636150</v>
      </c>
      <c r="S582" s="123">
        <v>2286416</v>
      </c>
      <c r="T582" s="123">
        <v>983010</v>
      </c>
    </row>
    <row r="583" spans="1:20" x14ac:dyDescent="0.25">
      <c r="A583" s="124" t="s">
        <v>677</v>
      </c>
      <c r="B583" s="122">
        <f t="shared" si="8"/>
        <v>574</v>
      </c>
      <c r="C583" s="125">
        <v>902909</v>
      </c>
      <c r="D583" s="125">
        <v>1840807</v>
      </c>
      <c r="E583" s="125"/>
      <c r="K583" s="123">
        <v>1215000</v>
      </c>
      <c r="L583" s="123">
        <v>2299037</v>
      </c>
      <c r="S583" s="123">
        <v>1005585</v>
      </c>
      <c r="T583" s="123">
        <v>1088268</v>
      </c>
    </row>
    <row r="584" spans="1:20" x14ac:dyDescent="0.25">
      <c r="A584" s="124" t="s">
        <v>677</v>
      </c>
      <c r="B584" s="122">
        <f t="shared" si="8"/>
        <v>575</v>
      </c>
      <c r="C584" s="125">
        <v>899949</v>
      </c>
      <c r="D584" s="125">
        <v>1092248</v>
      </c>
      <c r="E584" s="125"/>
      <c r="K584" s="123">
        <v>2831664</v>
      </c>
      <c r="L584" s="123">
        <v>3172095</v>
      </c>
      <c r="S584" s="123">
        <v>1939373</v>
      </c>
      <c r="T584" s="123">
        <v>405517</v>
      </c>
    </row>
    <row r="585" spans="1:20" x14ac:dyDescent="0.25">
      <c r="A585" s="124" t="s">
        <v>677</v>
      </c>
      <c r="B585" s="122">
        <f t="shared" si="8"/>
        <v>576</v>
      </c>
      <c r="C585" s="125">
        <v>2131895</v>
      </c>
      <c r="D585" s="125">
        <v>867179</v>
      </c>
      <c r="E585" s="125"/>
      <c r="K585" s="123">
        <v>2860987</v>
      </c>
      <c r="L585" s="123">
        <v>3292663</v>
      </c>
      <c r="S585" s="123">
        <v>1185697</v>
      </c>
      <c r="T585" s="123">
        <v>975630</v>
      </c>
    </row>
    <row r="586" spans="1:20" x14ac:dyDescent="0.25">
      <c r="A586" s="124" t="s">
        <v>677</v>
      </c>
      <c r="B586" s="122">
        <f t="shared" si="8"/>
        <v>577</v>
      </c>
      <c r="C586" s="125">
        <v>1932410</v>
      </c>
      <c r="D586" s="125">
        <v>1579321</v>
      </c>
      <c r="E586" s="125"/>
      <c r="K586" s="123">
        <v>5883063</v>
      </c>
      <c r="L586" s="123">
        <v>3468139</v>
      </c>
      <c r="S586" s="123">
        <v>780138</v>
      </c>
      <c r="T586" s="123">
        <v>1019045</v>
      </c>
    </row>
    <row r="587" spans="1:20" x14ac:dyDescent="0.25">
      <c r="A587" s="124" t="s">
        <v>677</v>
      </c>
      <c r="B587" s="122">
        <f t="shared" ref="B587:B650" si="9">B586+1</f>
        <v>578</v>
      </c>
      <c r="C587" s="125">
        <v>1390990</v>
      </c>
      <c r="D587" s="125">
        <v>848768</v>
      </c>
      <c r="E587" s="125"/>
      <c r="K587" s="123">
        <v>1330374</v>
      </c>
      <c r="L587" s="123">
        <v>2980861</v>
      </c>
      <c r="S587" s="123">
        <v>1140992</v>
      </c>
      <c r="T587" s="123">
        <v>1648523</v>
      </c>
    </row>
    <row r="588" spans="1:20" x14ac:dyDescent="0.25">
      <c r="A588" s="124" t="s">
        <v>677</v>
      </c>
      <c r="B588" s="122">
        <f t="shared" si="9"/>
        <v>579</v>
      </c>
      <c r="C588" s="125">
        <v>1576923</v>
      </c>
      <c r="D588" s="125">
        <v>851413</v>
      </c>
      <c r="E588" s="125"/>
      <c r="K588" s="123">
        <v>3318432</v>
      </c>
      <c r="L588" s="123">
        <v>2817406</v>
      </c>
      <c r="S588" s="123">
        <v>734592</v>
      </c>
      <c r="T588" s="123">
        <v>981831</v>
      </c>
    </row>
    <row r="589" spans="1:20" x14ac:dyDescent="0.25">
      <c r="A589" s="124" t="s">
        <v>677</v>
      </c>
      <c r="B589" s="122">
        <f t="shared" si="9"/>
        <v>580</v>
      </c>
      <c r="C589" s="125">
        <v>957409</v>
      </c>
      <c r="D589" s="125">
        <v>527557</v>
      </c>
      <c r="E589" s="125"/>
      <c r="K589" s="123">
        <v>1041991</v>
      </c>
      <c r="L589" s="123">
        <v>2354715</v>
      </c>
      <c r="S589" s="123">
        <v>2520056</v>
      </c>
      <c r="T589" s="123">
        <v>1054276</v>
      </c>
    </row>
    <row r="590" spans="1:20" x14ac:dyDescent="0.25">
      <c r="A590" s="124" t="s">
        <v>677</v>
      </c>
      <c r="B590" s="122">
        <f t="shared" si="9"/>
        <v>581</v>
      </c>
      <c r="C590" s="125">
        <v>989738</v>
      </c>
      <c r="D590" s="125">
        <v>1643420</v>
      </c>
      <c r="E590" s="125"/>
      <c r="K590" s="123">
        <v>1256368</v>
      </c>
      <c r="L590" s="123">
        <v>1830377</v>
      </c>
      <c r="S590" s="123">
        <v>1150013</v>
      </c>
      <c r="T590" s="123">
        <v>1019090</v>
      </c>
    </row>
    <row r="591" spans="1:20" x14ac:dyDescent="0.25">
      <c r="A591" s="124" t="s">
        <v>677</v>
      </c>
      <c r="B591" s="122">
        <f t="shared" si="9"/>
        <v>582</v>
      </c>
      <c r="C591" s="125">
        <v>1235069</v>
      </c>
      <c r="D591" s="125">
        <v>922832</v>
      </c>
      <c r="E591" s="125"/>
      <c r="K591" s="123">
        <v>1738853</v>
      </c>
      <c r="L591" s="123">
        <v>3033709</v>
      </c>
      <c r="S591" s="123">
        <v>1070939</v>
      </c>
      <c r="T591" s="123">
        <v>1136830</v>
      </c>
    </row>
    <row r="592" spans="1:20" x14ac:dyDescent="0.25">
      <c r="A592" s="124" t="s">
        <v>677</v>
      </c>
      <c r="B592" s="122">
        <f t="shared" si="9"/>
        <v>583</v>
      </c>
      <c r="C592" s="125">
        <v>969882</v>
      </c>
      <c r="D592" s="125">
        <v>1585992</v>
      </c>
      <c r="E592" s="125"/>
      <c r="K592" s="123">
        <v>2751256</v>
      </c>
      <c r="L592" s="123">
        <v>1748466</v>
      </c>
      <c r="S592" s="123">
        <v>1118602</v>
      </c>
      <c r="T592" s="123">
        <v>1201903</v>
      </c>
    </row>
    <row r="593" spans="1:20" x14ac:dyDescent="0.25">
      <c r="A593" s="124" t="s">
        <v>677</v>
      </c>
      <c r="B593" s="122">
        <f t="shared" si="9"/>
        <v>584</v>
      </c>
      <c r="C593" s="125">
        <v>1115484</v>
      </c>
      <c r="D593" s="125">
        <v>1750904</v>
      </c>
      <c r="E593" s="125"/>
      <c r="K593" s="123">
        <v>1218308</v>
      </c>
      <c r="L593" s="123">
        <v>1560320</v>
      </c>
      <c r="S593" s="123">
        <v>1143502</v>
      </c>
      <c r="T593" s="123">
        <v>1112040</v>
      </c>
    </row>
    <row r="594" spans="1:20" x14ac:dyDescent="0.25">
      <c r="A594" s="124" t="s">
        <v>677</v>
      </c>
      <c r="B594" s="122">
        <f t="shared" si="9"/>
        <v>585</v>
      </c>
      <c r="C594" s="125">
        <v>967870</v>
      </c>
      <c r="D594" s="125">
        <v>871810</v>
      </c>
      <c r="E594" s="125"/>
      <c r="K594" s="123">
        <v>1378021</v>
      </c>
      <c r="L594" s="123">
        <v>1766292</v>
      </c>
      <c r="S594" s="123">
        <v>3391685</v>
      </c>
      <c r="T594" s="123">
        <v>2354929</v>
      </c>
    </row>
    <row r="595" spans="1:20" x14ac:dyDescent="0.25">
      <c r="A595" s="124" t="s">
        <v>677</v>
      </c>
      <c r="B595" s="122">
        <f t="shared" si="9"/>
        <v>586</v>
      </c>
      <c r="C595" s="125">
        <v>1562176</v>
      </c>
      <c r="D595" s="125">
        <v>2322936</v>
      </c>
      <c r="E595" s="125"/>
      <c r="K595" s="123">
        <v>3057841</v>
      </c>
      <c r="L595" s="123">
        <v>4257370</v>
      </c>
      <c r="S595" s="123">
        <v>1130501</v>
      </c>
      <c r="T595" s="123">
        <v>1123119</v>
      </c>
    </row>
    <row r="596" spans="1:20" x14ac:dyDescent="0.25">
      <c r="A596" s="124" t="s">
        <v>677</v>
      </c>
      <c r="B596" s="122">
        <f t="shared" si="9"/>
        <v>587</v>
      </c>
      <c r="C596" s="125">
        <v>1592995</v>
      </c>
      <c r="D596" s="125">
        <v>2276809</v>
      </c>
      <c r="E596" s="125"/>
      <c r="K596" s="123">
        <v>3225827</v>
      </c>
      <c r="L596" s="123">
        <v>3115843</v>
      </c>
      <c r="S596" s="123">
        <v>1520334</v>
      </c>
      <c r="T596" s="123">
        <v>1015512</v>
      </c>
    </row>
    <row r="597" spans="1:20" x14ac:dyDescent="0.25">
      <c r="A597" s="124" t="s">
        <v>677</v>
      </c>
      <c r="B597" s="122">
        <f t="shared" si="9"/>
        <v>588</v>
      </c>
      <c r="C597" s="125">
        <v>951486</v>
      </c>
      <c r="D597" s="125">
        <v>2020722</v>
      </c>
      <c r="E597" s="125"/>
      <c r="K597" s="123">
        <v>1720859</v>
      </c>
      <c r="L597" s="123">
        <v>3378895</v>
      </c>
      <c r="S597" s="123">
        <v>1139798</v>
      </c>
      <c r="T597" s="123">
        <v>2133735</v>
      </c>
    </row>
    <row r="598" spans="1:20" x14ac:dyDescent="0.25">
      <c r="A598" s="124" t="s">
        <v>677</v>
      </c>
      <c r="B598" s="122">
        <f t="shared" si="9"/>
        <v>589</v>
      </c>
      <c r="C598" s="125">
        <v>1386886</v>
      </c>
      <c r="D598" s="125">
        <v>2413297</v>
      </c>
      <c r="E598" s="125"/>
      <c r="K598" s="123">
        <v>2495264</v>
      </c>
      <c r="L598" s="123">
        <v>1766673</v>
      </c>
      <c r="S598" s="123">
        <v>1119215</v>
      </c>
      <c r="T598" s="123">
        <v>1057117</v>
      </c>
    </row>
    <row r="599" spans="1:20" x14ac:dyDescent="0.25">
      <c r="A599" s="124" t="s">
        <v>677</v>
      </c>
      <c r="B599" s="122">
        <f t="shared" si="9"/>
        <v>590</v>
      </c>
      <c r="C599" s="125">
        <v>999456</v>
      </c>
      <c r="D599" s="125">
        <v>3971720</v>
      </c>
      <c r="E599" s="125"/>
      <c r="K599" s="123">
        <v>3293774</v>
      </c>
      <c r="L599" s="123">
        <v>2228486</v>
      </c>
      <c r="S599" s="123">
        <v>1611931</v>
      </c>
      <c r="T599" s="123">
        <v>2398278</v>
      </c>
    </row>
    <row r="600" spans="1:20" x14ac:dyDescent="0.25">
      <c r="A600" s="124" t="s">
        <v>677</v>
      </c>
      <c r="B600" s="122">
        <f t="shared" si="9"/>
        <v>591</v>
      </c>
      <c r="C600" s="125">
        <v>1081971</v>
      </c>
      <c r="D600" s="125">
        <v>880516</v>
      </c>
      <c r="E600" s="125"/>
      <c r="K600" s="123">
        <v>2604584</v>
      </c>
      <c r="L600" s="123">
        <v>1535457</v>
      </c>
      <c r="S600" s="123">
        <v>1514313</v>
      </c>
      <c r="T600" s="123">
        <v>979060</v>
      </c>
    </row>
    <row r="601" spans="1:20" x14ac:dyDescent="0.25">
      <c r="A601" s="124" t="s">
        <v>677</v>
      </c>
      <c r="B601" s="122">
        <f t="shared" si="9"/>
        <v>592</v>
      </c>
      <c r="C601" s="125">
        <v>1437099</v>
      </c>
      <c r="D601" s="125">
        <v>1895664</v>
      </c>
      <c r="E601" s="125"/>
      <c r="K601" s="123">
        <v>3067754</v>
      </c>
      <c r="L601" s="123">
        <v>1511480</v>
      </c>
      <c r="S601" s="123">
        <v>2193656</v>
      </c>
      <c r="T601" s="123">
        <v>4507277</v>
      </c>
    </row>
    <row r="602" spans="1:20" x14ac:dyDescent="0.25">
      <c r="A602" s="124" t="s">
        <v>677</v>
      </c>
      <c r="B602" s="122">
        <f t="shared" si="9"/>
        <v>593</v>
      </c>
      <c r="C602" s="125">
        <v>864534</v>
      </c>
      <c r="D602" s="125">
        <v>1058040</v>
      </c>
      <c r="E602" s="125"/>
      <c r="K602" s="123">
        <v>1501058</v>
      </c>
      <c r="L602" s="123">
        <v>1537022</v>
      </c>
      <c r="S602" s="123">
        <v>2110161</v>
      </c>
      <c r="T602" s="123">
        <v>1073695</v>
      </c>
    </row>
    <row r="603" spans="1:20" x14ac:dyDescent="0.25">
      <c r="A603" s="124" t="s">
        <v>677</v>
      </c>
      <c r="B603" s="122">
        <f t="shared" si="9"/>
        <v>594</v>
      </c>
      <c r="C603" s="125">
        <v>890309</v>
      </c>
      <c r="D603" s="125">
        <v>1893604</v>
      </c>
      <c r="E603" s="125"/>
      <c r="K603" s="123">
        <v>3013741</v>
      </c>
      <c r="L603" s="123">
        <v>648824</v>
      </c>
      <c r="S603" s="123">
        <v>660518</v>
      </c>
      <c r="T603" s="123">
        <v>1294103</v>
      </c>
    </row>
    <row r="604" spans="1:20" x14ac:dyDescent="0.25">
      <c r="A604" s="124" t="s">
        <v>677</v>
      </c>
      <c r="B604" s="122">
        <f t="shared" si="9"/>
        <v>595</v>
      </c>
      <c r="C604" s="125">
        <v>1725451</v>
      </c>
      <c r="D604" s="125">
        <v>1152696</v>
      </c>
      <c r="E604" s="125"/>
      <c r="K604" s="123">
        <v>1572706</v>
      </c>
      <c r="L604" s="123">
        <v>2092222</v>
      </c>
      <c r="S604" s="123">
        <v>646826</v>
      </c>
      <c r="T604" s="123">
        <v>2463086</v>
      </c>
    </row>
    <row r="605" spans="1:20" x14ac:dyDescent="0.25">
      <c r="A605" s="124" t="s">
        <v>677</v>
      </c>
      <c r="B605" s="122">
        <f t="shared" si="9"/>
        <v>596</v>
      </c>
      <c r="C605" s="125">
        <v>1750733</v>
      </c>
      <c r="D605" s="125">
        <v>1487982</v>
      </c>
      <c r="E605" s="125"/>
      <c r="K605" s="123">
        <v>1651038</v>
      </c>
      <c r="L605" s="123">
        <v>2536161</v>
      </c>
      <c r="S605" s="123">
        <v>1075413</v>
      </c>
      <c r="T605" s="123">
        <v>2497659</v>
      </c>
    </row>
    <row r="606" spans="1:20" x14ac:dyDescent="0.25">
      <c r="A606" s="124" t="s">
        <v>677</v>
      </c>
      <c r="B606" s="122">
        <f t="shared" si="9"/>
        <v>597</v>
      </c>
      <c r="C606" s="125">
        <v>940244</v>
      </c>
      <c r="D606" s="125">
        <v>1198708</v>
      </c>
      <c r="E606" s="125"/>
      <c r="K606" s="123">
        <v>1297446</v>
      </c>
      <c r="L606" s="123">
        <v>2095609</v>
      </c>
      <c r="S606" s="123">
        <v>452065</v>
      </c>
      <c r="T606" s="123">
        <v>1887005</v>
      </c>
    </row>
    <row r="607" spans="1:20" x14ac:dyDescent="0.25">
      <c r="A607" s="124" t="s">
        <v>677</v>
      </c>
      <c r="B607" s="122">
        <f t="shared" si="9"/>
        <v>598</v>
      </c>
      <c r="C607" s="125">
        <v>995247</v>
      </c>
      <c r="D607" s="125">
        <v>1797989</v>
      </c>
      <c r="E607" s="125"/>
      <c r="K607" s="123">
        <v>1624304</v>
      </c>
      <c r="L607" s="123">
        <v>2171597</v>
      </c>
      <c r="S607" s="123">
        <v>1112258</v>
      </c>
      <c r="T607" s="123">
        <v>2155169</v>
      </c>
    </row>
    <row r="608" spans="1:20" x14ac:dyDescent="0.25">
      <c r="A608" s="124" t="s">
        <v>677</v>
      </c>
      <c r="B608" s="122">
        <f t="shared" si="9"/>
        <v>599</v>
      </c>
      <c r="C608" s="125">
        <v>948775</v>
      </c>
      <c r="D608" s="125">
        <v>1832820</v>
      </c>
      <c r="E608" s="125"/>
      <c r="K608" s="123">
        <v>3016302</v>
      </c>
      <c r="L608" s="123">
        <v>2863632</v>
      </c>
      <c r="S608" s="123">
        <v>1113299</v>
      </c>
      <c r="T608" s="123">
        <v>1145751</v>
      </c>
    </row>
    <row r="609" spans="1:20" x14ac:dyDescent="0.25">
      <c r="A609" s="124" t="s">
        <v>677</v>
      </c>
      <c r="B609" s="122">
        <f t="shared" si="9"/>
        <v>600</v>
      </c>
      <c r="C609" s="125">
        <v>904187</v>
      </c>
      <c r="D609" s="125">
        <v>1657942</v>
      </c>
      <c r="E609" s="125"/>
      <c r="K609" s="123">
        <v>742527</v>
      </c>
      <c r="L609" s="123">
        <v>1333656</v>
      </c>
      <c r="S609" s="123">
        <v>1036944</v>
      </c>
      <c r="T609" s="123">
        <v>984056</v>
      </c>
    </row>
    <row r="610" spans="1:20" x14ac:dyDescent="0.25">
      <c r="A610" s="124" t="s">
        <v>677</v>
      </c>
      <c r="B610" s="122">
        <f t="shared" si="9"/>
        <v>601</v>
      </c>
      <c r="C610" s="125">
        <v>1836617</v>
      </c>
      <c r="D610" s="125">
        <v>2058069</v>
      </c>
      <c r="E610" s="125"/>
      <c r="K610" s="123">
        <v>1992163</v>
      </c>
      <c r="L610" s="123">
        <v>1595165</v>
      </c>
      <c r="S610" s="123">
        <v>1101478</v>
      </c>
      <c r="T610" s="123">
        <v>958787</v>
      </c>
    </row>
    <row r="611" spans="1:20" x14ac:dyDescent="0.25">
      <c r="A611" s="124" t="s">
        <v>677</v>
      </c>
      <c r="B611" s="122">
        <f t="shared" si="9"/>
        <v>602</v>
      </c>
      <c r="C611" s="125">
        <v>876371</v>
      </c>
      <c r="D611" s="125">
        <v>975338</v>
      </c>
      <c r="E611" s="125"/>
      <c r="K611" s="123">
        <v>2971972</v>
      </c>
      <c r="L611" s="123">
        <v>2141642</v>
      </c>
      <c r="S611" s="123">
        <v>1258164</v>
      </c>
      <c r="T611" s="123">
        <v>855191</v>
      </c>
    </row>
    <row r="612" spans="1:20" x14ac:dyDescent="0.25">
      <c r="A612" s="124" t="s">
        <v>677</v>
      </c>
      <c r="B612" s="122">
        <f t="shared" si="9"/>
        <v>603</v>
      </c>
      <c r="C612" s="125">
        <v>1698775</v>
      </c>
      <c r="D612" s="125">
        <v>1787154</v>
      </c>
      <c r="E612" s="125"/>
      <c r="K612" s="123">
        <v>1374245</v>
      </c>
      <c r="L612" s="123">
        <v>3390769</v>
      </c>
      <c r="S612" s="123">
        <v>2040116</v>
      </c>
      <c r="T612" s="123">
        <v>1173398</v>
      </c>
    </row>
    <row r="613" spans="1:20" x14ac:dyDescent="0.25">
      <c r="A613" s="124" t="s">
        <v>677</v>
      </c>
      <c r="B613" s="122">
        <f t="shared" si="9"/>
        <v>604</v>
      </c>
      <c r="C613" s="125">
        <v>961421</v>
      </c>
      <c r="D613" s="125">
        <v>1947829</v>
      </c>
      <c r="E613" s="125"/>
      <c r="K613" s="123">
        <v>2007388</v>
      </c>
      <c r="L613" s="123">
        <v>1597341</v>
      </c>
      <c r="S613" s="123">
        <v>1071835</v>
      </c>
      <c r="T613" s="123">
        <v>1047366</v>
      </c>
    </row>
    <row r="614" spans="1:20" x14ac:dyDescent="0.25">
      <c r="A614" s="124" t="s">
        <v>677</v>
      </c>
      <c r="B614" s="122">
        <f t="shared" si="9"/>
        <v>605</v>
      </c>
      <c r="C614" s="125">
        <v>849867</v>
      </c>
      <c r="D614" s="125">
        <v>1921196</v>
      </c>
      <c r="E614" s="125"/>
      <c r="K614" s="123">
        <v>1476647</v>
      </c>
      <c r="L614" s="123">
        <v>2467656</v>
      </c>
      <c r="S614" s="123">
        <v>929563</v>
      </c>
      <c r="T614" s="123">
        <v>1047459</v>
      </c>
    </row>
    <row r="615" spans="1:20" x14ac:dyDescent="0.25">
      <c r="A615" s="124" t="s">
        <v>677</v>
      </c>
      <c r="B615" s="122">
        <f t="shared" si="9"/>
        <v>606</v>
      </c>
      <c r="C615" s="125">
        <v>2581520</v>
      </c>
      <c r="D615" s="125">
        <v>2055414</v>
      </c>
      <c r="E615" s="125"/>
      <c r="K615" s="123">
        <v>1298837</v>
      </c>
      <c r="L615" s="123">
        <v>5765137</v>
      </c>
      <c r="S615" s="123">
        <v>960814</v>
      </c>
      <c r="T615" s="123">
        <v>1461706</v>
      </c>
    </row>
    <row r="616" spans="1:20" x14ac:dyDescent="0.25">
      <c r="A616" s="124" t="s">
        <v>677</v>
      </c>
      <c r="B616" s="122">
        <f t="shared" si="9"/>
        <v>607</v>
      </c>
      <c r="C616" s="125">
        <v>1306298</v>
      </c>
      <c r="D616" s="125">
        <v>2007995</v>
      </c>
      <c r="E616" s="125"/>
      <c r="K616" s="123">
        <v>3142681</v>
      </c>
      <c r="L616" s="123">
        <v>1098416</v>
      </c>
      <c r="S616" s="123">
        <v>1353709</v>
      </c>
      <c r="T616" s="123">
        <v>1371776</v>
      </c>
    </row>
    <row r="617" spans="1:20" x14ac:dyDescent="0.25">
      <c r="A617" s="124" t="s">
        <v>677</v>
      </c>
      <c r="B617" s="122">
        <f t="shared" si="9"/>
        <v>608</v>
      </c>
      <c r="C617" s="125">
        <v>930869</v>
      </c>
      <c r="D617" s="125">
        <v>1964157</v>
      </c>
      <c r="E617" s="125"/>
      <c r="K617" s="123">
        <v>1087701</v>
      </c>
      <c r="L617" s="123">
        <v>1362210</v>
      </c>
      <c r="S617" s="123">
        <v>2091781</v>
      </c>
      <c r="T617" s="123">
        <v>1654943</v>
      </c>
    </row>
    <row r="618" spans="1:20" x14ac:dyDescent="0.25">
      <c r="A618" s="124" t="s">
        <v>677</v>
      </c>
      <c r="B618" s="122">
        <f t="shared" si="9"/>
        <v>609</v>
      </c>
      <c r="C618" s="125">
        <v>828264</v>
      </c>
      <c r="D618" s="125">
        <v>1712846</v>
      </c>
      <c r="E618" s="125"/>
      <c r="K618" s="123">
        <v>2338801</v>
      </c>
      <c r="L618" s="123">
        <v>1495192</v>
      </c>
      <c r="S618" s="123">
        <v>2262166</v>
      </c>
      <c r="T618" s="123">
        <v>1098930</v>
      </c>
    </row>
    <row r="619" spans="1:20" x14ac:dyDescent="0.25">
      <c r="A619" s="124" t="s">
        <v>677</v>
      </c>
      <c r="B619" s="122">
        <f t="shared" si="9"/>
        <v>610</v>
      </c>
      <c r="C619" s="125">
        <v>896174</v>
      </c>
      <c r="D619" s="125">
        <v>970296</v>
      </c>
      <c r="E619" s="125"/>
      <c r="K619" s="123">
        <v>1778055</v>
      </c>
      <c r="L619" s="123">
        <v>1435365</v>
      </c>
      <c r="S619" s="123">
        <v>2175872</v>
      </c>
      <c r="T619" s="123">
        <v>1026422</v>
      </c>
    </row>
    <row r="620" spans="1:20" x14ac:dyDescent="0.25">
      <c r="A620" s="124" t="s">
        <v>677</v>
      </c>
      <c r="B620" s="122">
        <f t="shared" si="9"/>
        <v>611</v>
      </c>
      <c r="C620" s="125">
        <v>1424298</v>
      </c>
      <c r="D620" s="125">
        <v>839198</v>
      </c>
      <c r="E620" s="125"/>
      <c r="K620" s="123">
        <v>2920024</v>
      </c>
      <c r="L620" s="123">
        <v>1424540</v>
      </c>
      <c r="S620" s="123">
        <v>2007773</v>
      </c>
      <c r="T620" s="123">
        <v>1607332</v>
      </c>
    </row>
    <row r="621" spans="1:20" x14ac:dyDescent="0.25">
      <c r="A621" s="124" t="s">
        <v>677</v>
      </c>
      <c r="B621" s="122">
        <f t="shared" si="9"/>
        <v>612</v>
      </c>
      <c r="C621" s="125">
        <v>913254</v>
      </c>
      <c r="D621" s="125">
        <v>2251611</v>
      </c>
      <c r="E621" s="125"/>
      <c r="K621" s="123">
        <v>2198921</v>
      </c>
      <c r="L621" s="123">
        <v>1415036</v>
      </c>
      <c r="S621" s="123">
        <v>2121884</v>
      </c>
      <c r="T621" s="123">
        <v>3444017</v>
      </c>
    </row>
    <row r="622" spans="1:20" x14ac:dyDescent="0.25">
      <c r="A622" s="124" t="s">
        <v>677</v>
      </c>
      <c r="B622" s="122">
        <f t="shared" si="9"/>
        <v>613</v>
      </c>
      <c r="C622" s="125">
        <v>863747</v>
      </c>
      <c r="D622" s="125">
        <v>1368369</v>
      </c>
      <c r="E622" s="125"/>
      <c r="K622" s="123">
        <v>2295711</v>
      </c>
      <c r="L622" s="123">
        <v>1482360</v>
      </c>
      <c r="S622" s="123">
        <v>1968950</v>
      </c>
      <c r="T622" s="123">
        <v>1879316</v>
      </c>
    </row>
    <row r="623" spans="1:20" x14ac:dyDescent="0.25">
      <c r="A623" s="124" t="s">
        <v>677</v>
      </c>
      <c r="B623" s="122">
        <f t="shared" si="9"/>
        <v>614</v>
      </c>
      <c r="C623" s="125">
        <v>1289892</v>
      </c>
      <c r="D623" s="125">
        <v>1725386</v>
      </c>
      <c r="E623" s="125"/>
      <c r="K623" s="123">
        <v>2293513</v>
      </c>
      <c r="L623" s="123">
        <v>1442946</v>
      </c>
      <c r="S623" s="123">
        <v>1028301</v>
      </c>
      <c r="T623" s="123">
        <v>2001214</v>
      </c>
    </row>
    <row r="624" spans="1:20" x14ac:dyDescent="0.25">
      <c r="A624" s="124" t="s">
        <v>677</v>
      </c>
      <c r="B624" s="122">
        <f t="shared" si="9"/>
        <v>615</v>
      </c>
      <c r="C624" s="125">
        <v>911627</v>
      </c>
      <c r="D624" s="125">
        <v>1505116</v>
      </c>
      <c r="E624" s="125"/>
      <c r="K624" s="123">
        <v>2225706</v>
      </c>
      <c r="L624" s="123">
        <v>1499395</v>
      </c>
      <c r="S624" s="123">
        <v>1807253</v>
      </c>
      <c r="T624" s="123">
        <v>2126793</v>
      </c>
    </row>
    <row r="625" spans="1:20" x14ac:dyDescent="0.25">
      <c r="A625" s="124" t="s">
        <v>677</v>
      </c>
      <c r="B625" s="122">
        <f t="shared" si="9"/>
        <v>616</v>
      </c>
      <c r="C625" s="125">
        <v>901207</v>
      </c>
      <c r="D625" s="125">
        <v>2218985</v>
      </c>
      <c r="E625" s="125"/>
      <c r="K625" s="123">
        <v>1336161</v>
      </c>
      <c r="L625" s="123">
        <v>1891183</v>
      </c>
      <c r="S625" s="123">
        <v>989800</v>
      </c>
      <c r="T625" s="123">
        <v>1570549</v>
      </c>
    </row>
    <row r="626" spans="1:20" x14ac:dyDescent="0.25">
      <c r="A626" s="124" t="s">
        <v>677</v>
      </c>
      <c r="B626" s="122">
        <f t="shared" si="9"/>
        <v>617</v>
      </c>
      <c r="C626" s="125">
        <v>854123</v>
      </c>
      <c r="D626" s="125">
        <v>2078016</v>
      </c>
      <c r="E626" s="125"/>
      <c r="K626" s="123">
        <v>832976</v>
      </c>
      <c r="L626" s="123">
        <v>1427484</v>
      </c>
      <c r="S626" s="123">
        <v>1909860</v>
      </c>
      <c r="T626" s="123">
        <v>4231091</v>
      </c>
    </row>
    <row r="627" spans="1:20" x14ac:dyDescent="0.25">
      <c r="A627" s="124" t="s">
        <v>677</v>
      </c>
      <c r="B627" s="122">
        <f t="shared" si="9"/>
        <v>618</v>
      </c>
      <c r="C627" s="125">
        <v>1123854</v>
      </c>
      <c r="D627" s="125">
        <v>1573547</v>
      </c>
      <c r="E627" s="125"/>
      <c r="K627" s="123">
        <v>1360741</v>
      </c>
      <c r="L627" s="123">
        <v>1415919</v>
      </c>
      <c r="S627" s="123">
        <v>1066950</v>
      </c>
      <c r="T627" s="123">
        <v>1835123</v>
      </c>
    </row>
    <row r="628" spans="1:20" x14ac:dyDescent="0.25">
      <c r="A628" s="124" t="s">
        <v>677</v>
      </c>
      <c r="B628" s="122">
        <f t="shared" si="9"/>
        <v>619</v>
      </c>
      <c r="C628" s="125">
        <v>1948702</v>
      </c>
      <c r="D628" s="125">
        <v>904744</v>
      </c>
      <c r="E628" s="125"/>
      <c r="K628" s="123">
        <v>2340439</v>
      </c>
      <c r="L628" s="123">
        <v>2528027</v>
      </c>
      <c r="S628" s="123">
        <v>2216649</v>
      </c>
      <c r="T628" s="123">
        <v>2084160</v>
      </c>
    </row>
    <row r="629" spans="1:20" x14ac:dyDescent="0.25">
      <c r="A629" s="124" t="s">
        <v>677</v>
      </c>
      <c r="B629" s="122">
        <f t="shared" si="9"/>
        <v>620</v>
      </c>
      <c r="C629" s="125">
        <v>153189</v>
      </c>
      <c r="D629" s="125">
        <v>1337593</v>
      </c>
      <c r="E629" s="125"/>
      <c r="K629" s="123">
        <v>2993113</v>
      </c>
      <c r="L629" s="123">
        <v>1406293</v>
      </c>
      <c r="S629" s="123">
        <v>1608420</v>
      </c>
      <c r="T629" s="123">
        <v>1154581</v>
      </c>
    </row>
    <row r="630" spans="1:20" x14ac:dyDescent="0.25">
      <c r="A630" s="124" t="s">
        <v>677</v>
      </c>
      <c r="B630" s="122">
        <f t="shared" si="9"/>
        <v>621</v>
      </c>
      <c r="C630" s="125">
        <v>221803</v>
      </c>
      <c r="D630" s="125">
        <v>1729180</v>
      </c>
      <c r="E630" s="125"/>
      <c r="K630" s="123">
        <v>1575118</v>
      </c>
      <c r="L630" s="123">
        <v>3971206</v>
      </c>
      <c r="S630" s="123">
        <v>1606466</v>
      </c>
      <c r="T630" s="123">
        <v>2050758</v>
      </c>
    </row>
    <row r="631" spans="1:20" x14ac:dyDescent="0.25">
      <c r="A631" s="124" t="s">
        <v>677</v>
      </c>
      <c r="B631" s="122">
        <f t="shared" si="9"/>
        <v>622</v>
      </c>
      <c r="C631" s="125">
        <v>1447639</v>
      </c>
      <c r="D631" s="125">
        <v>2302998</v>
      </c>
      <c r="E631" s="125"/>
      <c r="K631" s="123">
        <v>2804618</v>
      </c>
      <c r="L631" s="123">
        <v>2992716</v>
      </c>
      <c r="S631" s="123">
        <v>1016712</v>
      </c>
      <c r="T631" s="123">
        <v>1783040</v>
      </c>
    </row>
    <row r="632" spans="1:20" x14ac:dyDescent="0.25">
      <c r="A632" s="124" t="s">
        <v>677</v>
      </c>
      <c r="B632" s="122">
        <f t="shared" si="9"/>
        <v>623</v>
      </c>
      <c r="C632" s="125">
        <v>1446059</v>
      </c>
      <c r="D632" s="125">
        <v>1475503</v>
      </c>
      <c r="E632" s="125"/>
      <c r="K632" s="123">
        <v>862478</v>
      </c>
      <c r="L632" s="123">
        <v>1262157</v>
      </c>
      <c r="S632" s="123">
        <v>1996578</v>
      </c>
      <c r="T632" s="123">
        <v>885491</v>
      </c>
    </row>
    <row r="633" spans="1:20" x14ac:dyDescent="0.25">
      <c r="A633" s="124" t="s">
        <v>677</v>
      </c>
      <c r="B633" s="122">
        <f t="shared" si="9"/>
        <v>624</v>
      </c>
      <c r="C633" s="125">
        <v>1728233</v>
      </c>
      <c r="D633" s="125">
        <v>1879996</v>
      </c>
      <c r="E633" s="125"/>
      <c r="K633" s="123">
        <v>531155</v>
      </c>
      <c r="L633" s="123">
        <v>3075486</v>
      </c>
      <c r="S633" s="123">
        <v>2097224</v>
      </c>
      <c r="T633" s="123">
        <v>3938512</v>
      </c>
    </row>
    <row r="634" spans="1:20" x14ac:dyDescent="0.25">
      <c r="A634" s="124" t="s">
        <v>677</v>
      </c>
      <c r="B634" s="122">
        <f t="shared" si="9"/>
        <v>625</v>
      </c>
      <c r="C634" s="125">
        <v>985475</v>
      </c>
      <c r="D634" s="125">
        <v>873426</v>
      </c>
      <c r="E634" s="125"/>
      <c r="K634" s="123">
        <v>883540</v>
      </c>
      <c r="L634" s="123">
        <v>3464491</v>
      </c>
      <c r="S634" s="123">
        <v>2177431</v>
      </c>
      <c r="T634" s="123">
        <v>348729</v>
      </c>
    </row>
    <row r="635" spans="1:20" x14ac:dyDescent="0.25">
      <c r="A635" s="124" t="s">
        <v>677</v>
      </c>
      <c r="B635" s="122">
        <f t="shared" si="9"/>
        <v>626</v>
      </c>
      <c r="C635" s="125">
        <v>1334600</v>
      </c>
      <c r="D635" s="125">
        <v>1694022</v>
      </c>
      <c r="E635" s="125"/>
      <c r="K635" s="123">
        <v>1011450</v>
      </c>
      <c r="L635" s="123">
        <v>1390995</v>
      </c>
      <c r="S635" s="123">
        <v>996900</v>
      </c>
      <c r="T635" s="123">
        <v>708094</v>
      </c>
    </row>
    <row r="636" spans="1:20" x14ac:dyDescent="0.25">
      <c r="A636" s="124" t="s">
        <v>677</v>
      </c>
      <c r="B636" s="122">
        <f t="shared" si="9"/>
        <v>627</v>
      </c>
      <c r="C636" s="125">
        <v>885880</v>
      </c>
      <c r="D636" s="125">
        <v>911061</v>
      </c>
      <c r="E636" s="125"/>
      <c r="K636" s="123">
        <v>1050569</v>
      </c>
      <c r="L636" s="123">
        <v>1426645</v>
      </c>
      <c r="S636" s="123">
        <v>1011154</v>
      </c>
      <c r="T636" s="123">
        <v>885090</v>
      </c>
    </row>
    <row r="637" spans="1:20" x14ac:dyDescent="0.25">
      <c r="A637" s="124" t="s">
        <v>677</v>
      </c>
      <c r="B637" s="122">
        <f t="shared" si="9"/>
        <v>628</v>
      </c>
      <c r="C637" s="125">
        <v>997232</v>
      </c>
      <c r="D637" s="125">
        <v>912214</v>
      </c>
      <c r="E637" s="125"/>
      <c r="K637" s="123">
        <v>1174459</v>
      </c>
      <c r="L637" s="123">
        <v>2762316</v>
      </c>
      <c r="S637" s="123">
        <v>2221252</v>
      </c>
      <c r="T637" s="123">
        <v>1460030</v>
      </c>
    </row>
    <row r="638" spans="1:20" x14ac:dyDescent="0.25">
      <c r="A638" s="124" t="s">
        <v>677</v>
      </c>
      <c r="B638" s="122">
        <f t="shared" si="9"/>
        <v>629</v>
      </c>
      <c r="C638" s="125">
        <v>799473</v>
      </c>
      <c r="D638" s="125">
        <v>1761437</v>
      </c>
      <c r="E638" s="125"/>
      <c r="K638" s="123">
        <v>1025392</v>
      </c>
      <c r="L638" s="123">
        <v>6237786</v>
      </c>
      <c r="S638" s="123">
        <v>902007</v>
      </c>
      <c r="T638" s="123">
        <v>1655285</v>
      </c>
    </row>
    <row r="639" spans="1:20" x14ac:dyDescent="0.25">
      <c r="A639" s="124" t="s">
        <v>677</v>
      </c>
      <c r="B639" s="122">
        <f t="shared" si="9"/>
        <v>630</v>
      </c>
      <c r="C639" s="125">
        <v>1558459</v>
      </c>
      <c r="D639" s="125">
        <v>2203075</v>
      </c>
      <c r="E639" s="125"/>
      <c r="K639" s="123">
        <v>2471247</v>
      </c>
      <c r="L639" s="123">
        <v>4358702</v>
      </c>
      <c r="S639" s="123">
        <v>1310574</v>
      </c>
      <c r="T639" s="123">
        <v>1669140</v>
      </c>
    </row>
    <row r="640" spans="1:20" x14ac:dyDescent="0.25">
      <c r="A640" s="124" t="s">
        <v>677</v>
      </c>
      <c r="B640" s="122">
        <f t="shared" si="9"/>
        <v>631</v>
      </c>
      <c r="C640" s="125">
        <v>1877222</v>
      </c>
      <c r="D640" s="125">
        <v>2165149</v>
      </c>
      <c r="E640" s="125"/>
      <c r="K640" s="123">
        <v>1288619</v>
      </c>
      <c r="L640" s="123">
        <v>2921188</v>
      </c>
      <c r="S640" s="123">
        <v>1494136</v>
      </c>
      <c r="T640" s="123">
        <v>797558</v>
      </c>
    </row>
    <row r="641" spans="1:20" x14ac:dyDescent="0.25">
      <c r="A641" s="124" t="s">
        <v>677</v>
      </c>
      <c r="B641" s="122">
        <f t="shared" si="9"/>
        <v>632</v>
      </c>
      <c r="C641" s="125">
        <v>937160</v>
      </c>
      <c r="D641" s="125">
        <v>1513938</v>
      </c>
      <c r="E641" s="125"/>
      <c r="K641" s="123">
        <v>2385514</v>
      </c>
      <c r="L641" s="123">
        <v>897445</v>
      </c>
      <c r="S641" s="123">
        <v>991138</v>
      </c>
      <c r="T641" s="123">
        <v>807434</v>
      </c>
    </row>
    <row r="642" spans="1:20" x14ac:dyDescent="0.25">
      <c r="A642" s="124" t="s">
        <v>677</v>
      </c>
      <c r="B642" s="122">
        <f t="shared" si="9"/>
        <v>633</v>
      </c>
      <c r="C642" s="125">
        <v>1696541</v>
      </c>
      <c r="D642" s="125">
        <v>1834350</v>
      </c>
      <c r="E642" s="125"/>
      <c r="K642" s="123">
        <v>2414734</v>
      </c>
      <c r="L642" s="123">
        <v>1107327</v>
      </c>
      <c r="S642" s="123">
        <v>526349</v>
      </c>
      <c r="T642" s="123">
        <v>968439</v>
      </c>
    </row>
    <row r="643" spans="1:20" x14ac:dyDescent="0.25">
      <c r="A643" s="124" t="s">
        <v>677</v>
      </c>
      <c r="B643" s="122">
        <f t="shared" si="9"/>
        <v>634</v>
      </c>
      <c r="C643" s="125">
        <v>1676849</v>
      </c>
      <c r="D643" s="125">
        <v>2101645</v>
      </c>
      <c r="E643" s="125"/>
      <c r="K643" s="123">
        <v>984365</v>
      </c>
      <c r="L643" s="123">
        <v>1339365</v>
      </c>
      <c r="S643" s="123">
        <v>1260246</v>
      </c>
      <c r="T643" s="123">
        <v>1813752</v>
      </c>
    </row>
    <row r="644" spans="1:20" x14ac:dyDescent="0.25">
      <c r="A644" s="124" t="s">
        <v>677</v>
      </c>
      <c r="B644" s="122">
        <f t="shared" si="9"/>
        <v>635</v>
      </c>
      <c r="C644" s="125">
        <v>953527</v>
      </c>
      <c r="D644" s="125">
        <v>1990384</v>
      </c>
      <c r="E644" s="125"/>
      <c r="K644" s="123">
        <v>1153411</v>
      </c>
      <c r="L644" s="123">
        <v>1846684</v>
      </c>
      <c r="S644" s="123">
        <v>926162</v>
      </c>
      <c r="T644" s="123">
        <v>789919</v>
      </c>
    </row>
    <row r="645" spans="1:20" x14ac:dyDescent="0.25">
      <c r="A645" s="124" t="s">
        <v>677</v>
      </c>
      <c r="B645" s="122">
        <f t="shared" si="9"/>
        <v>636</v>
      </c>
      <c r="C645" s="125">
        <v>831019</v>
      </c>
      <c r="D645" s="125">
        <v>969815</v>
      </c>
      <c r="E645" s="125"/>
      <c r="K645" s="123">
        <v>2065981</v>
      </c>
      <c r="L645" s="123">
        <v>1177749</v>
      </c>
      <c r="S645" s="123">
        <v>81961</v>
      </c>
      <c r="T645" s="123">
        <v>859244</v>
      </c>
    </row>
    <row r="646" spans="1:20" x14ac:dyDescent="0.25">
      <c r="A646" s="124" t="s">
        <v>677</v>
      </c>
      <c r="B646" s="122">
        <f t="shared" si="9"/>
        <v>637</v>
      </c>
      <c r="C646" s="125">
        <v>753748</v>
      </c>
      <c r="D646" s="125">
        <v>1581009</v>
      </c>
      <c r="E646" s="125"/>
      <c r="K646" s="123">
        <v>1330543</v>
      </c>
      <c r="L646" s="123">
        <v>26763</v>
      </c>
      <c r="S646" s="123">
        <v>34148</v>
      </c>
      <c r="T646" s="123">
        <v>1045622</v>
      </c>
    </row>
    <row r="647" spans="1:20" x14ac:dyDescent="0.25">
      <c r="A647" s="124" t="s">
        <v>677</v>
      </c>
      <c r="B647" s="122">
        <f t="shared" si="9"/>
        <v>638</v>
      </c>
      <c r="C647" s="125">
        <v>960167</v>
      </c>
      <c r="D647" s="125">
        <v>1574307</v>
      </c>
      <c r="E647" s="125"/>
      <c r="K647" s="123">
        <v>948322</v>
      </c>
      <c r="L647" s="123">
        <v>31385</v>
      </c>
      <c r="S647" s="123">
        <v>386908</v>
      </c>
      <c r="T647" s="123">
        <v>1926651</v>
      </c>
    </row>
    <row r="648" spans="1:20" x14ac:dyDescent="0.25">
      <c r="A648" s="124" t="s">
        <v>677</v>
      </c>
      <c r="B648" s="122">
        <f t="shared" si="9"/>
        <v>639</v>
      </c>
      <c r="C648" s="125">
        <v>786390</v>
      </c>
      <c r="D648" s="125">
        <v>738501</v>
      </c>
      <c r="E648" s="125"/>
      <c r="K648" s="123">
        <v>1286519</v>
      </c>
      <c r="L648" s="123">
        <v>67722</v>
      </c>
      <c r="S648" s="123">
        <v>46062</v>
      </c>
      <c r="T648" s="123">
        <v>970923</v>
      </c>
    </row>
    <row r="649" spans="1:20" x14ac:dyDescent="0.25">
      <c r="A649" s="124" t="s">
        <v>677</v>
      </c>
      <c r="B649" s="122">
        <f t="shared" si="9"/>
        <v>640</v>
      </c>
      <c r="C649" s="125">
        <v>777424</v>
      </c>
      <c r="D649" s="125">
        <v>2004039</v>
      </c>
      <c r="E649" s="125"/>
      <c r="K649" s="123">
        <v>2831784</v>
      </c>
      <c r="L649" s="123">
        <v>1201892</v>
      </c>
      <c r="S649" s="123">
        <v>73027</v>
      </c>
      <c r="T649" s="123">
        <v>964698</v>
      </c>
    </row>
    <row r="650" spans="1:20" x14ac:dyDescent="0.25">
      <c r="A650" s="124" t="s">
        <v>677</v>
      </c>
      <c r="B650" s="122">
        <f t="shared" si="9"/>
        <v>641</v>
      </c>
      <c r="C650" s="125">
        <v>946824</v>
      </c>
      <c r="D650" s="125">
        <v>1943538</v>
      </c>
      <c r="E650" s="125"/>
      <c r="K650" s="123">
        <v>1457841</v>
      </c>
      <c r="L650" s="123">
        <v>1242230</v>
      </c>
      <c r="S650" s="123">
        <v>842507</v>
      </c>
      <c r="T650" s="123">
        <v>1499365</v>
      </c>
    </row>
    <row r="651" spans="1:20" x14ac:dyDescent="0.25">
      <c r="A651" s="124" t="s">
        <v>677</v>
      </c>
      <c r="B651" s="122">
        <f t="shared" ref="B651:B714" si="10">B650+1</f>
        <v>642</v>
      </c>
      <c r="C651" s="125">
        <v>830915</v>
      </c>
      <c r="D651" s="125">
        <v>1017524</v>
      </c>
      <c r="E651" s="125"/>
      <c r="K651" s="123">
        <v>2639135</v>
      </c>
      <c r="L651" s="123">
        <v>3115380</v>
      </c>
      <c r="S651" s="123">
        <v>1708923</v>
      </c>
      <c r="T651" s="123">
        <v>1451833</v>
      </c>
    </row>
    <row r="652" spans="1:20" x14ac:dyDescent="0.25">
      <c r="A652" s="124" t="s">
        <v>677</v>
      </c>
      <c r="B652" s="122">
        <f t="shared" si="10"/>
        <v>643</v>
      </c>
      <c r="C652" s="125">
        <v>1121874</v>
      </c>
      <c r="D652" s="125">
        <v>1298110</v>
      </c>
      <c r="E652" s="125"/>
      <c r="K652" s="123">
        <v>1717380</v>
      </c>
      <c r="L652" s="123">
        <v>2750546</v>
      </c>
      <c r="S652" s="123">
        <v>1942095</v>
      </c>
      <c r="T652" s="123">
        <v>961683</v>
      </c>
    </row>
    <row r="653" spans="1:20" x14ac:dyDescent="0.25">
      <c r="A653" s="124" t="s">
        <v>677</v>
      </c>
      <c r="B653" s="122">
        <f t="shared" si="10"/>
        <v>644</v>
      </c>
      <c r="C653" s="125">
        <v>1335548</v>
      </c>
      <c r="D653" s="125">
        <v>2020986</v>
      </c>
      <c r="E653" s="125"/>
      <c r="K653" s="123">
        <v>2894712</v>
      </c>
      <c r="L653" s="123">
        <v>1201619</v>
      </c>
      <c r="S653" s="123">
        <v>1839705</v>
      </c>
      <c r="T653" s="123">
        <v>1362319</v>
      </c>
    </row>
    <row r="654" spans="1:20" x14ac:dyDescent="0.25">
      <c r="A654" s="124" t="s">
        <v>677</v>
      </c>
      <c r="B654" s="122">
        <f t="shared" si="10"/>
        <v>645</v>
      </c>
      <c r="C654" s="125">
        <v>2038529</v>
      </c>
      <c r="D654" s="125">
        <v>1665982</v>
      </c>
      <c r="E654" s="125"/>
      <c r="K654" s="123">
        <v>1849369</v>
      </c>
      <c r="L654" s="123">
        <v>2928319</v>
      </c>
      <c r="S654" s="123">
        <v>1099602</v>
      </c>
      <c r="T654" s="123">
        <v>3496313</v>
      </c>
    </row>
    <row r="655" spans="1:20" x14ac:dyDescent="0.25">
      <c r="A655" s="124" t="s">
        <v>677</v>
      </c>
      <c r="B655" s="122">
        <f t="shared" si="10"/>
        <v>646</v>
      </c>
      <c r="C655" s="125">
        <v>857577</v>
      </c>
      <c r="D655" s="125">
        <v>2033668</v>
      </c>
      <c r="E655" s="125"/>
      <c r="K655" s="123">
        <v>2387204</v>
      </c>
      <c r="L655" s="123">
        <v>3236958</v>
      </c>
      <c r="S655" s="123">
        <v>1033927</v>
      </c>
      <c r="T655" s="123">
        <v>1088113</v>
      </c>
    </row>
    <row r="656" spans="1:20" x14ac:dyDescent="0.25">
      <c r="A656" s="124" t="s">
        <v>677</v>
      </c>
      <c r="B656" s="122">
        <f t="shared" si="10"/>
        <v>647</v>
      </c>
      <c r="C656" s="125">
        <v>1718507</v>
      </c>
      <c r="D656" s="125">
        <v>1017618</v>
      </c>
      <c r="E656" s="125"/>
      <c r="K656" s="123">
        <v>350570</v>
      </c>
      <c r="L656" s="123">
        <v>2908837</v>
      </c>
      <c r="S656" s="123">
        <v>1989760</v>
      </c>
      <c r="T656" s="123">
        <v>854499</v>
      </c>
    </row>
    <row r="657" spans="1:20" x14ac:dyDescent="0.25">
      <c r="A657" s="124" t="s">
        <v>677</v>
      </c>
      <c r="B657" s="122">
        <f t="shared" si="10"/>
        <v>648</v>
      </c>
      <c r="C657" s="125">
        <v>866106</v>
      </c>
      <c r="D657" s="125">
        <v>2005157</v>
      </c>
      <c r="E657" s="125"/>
      <c r="K657" s="123">
        <v>1379449</v>
      </c>
      <c r="L657" s="123">
        <v>2735733</v>
      </c>
      <c r="S657" s="123">
        <v>2055402</v>
      </c>
      <c r="T657" s="123">
        <v>923622</v>
      </c>
    </row>
    <row r="658" spans="1:20" x14ac:dyDescent="0.25">
      <c r="A658" s="124" t="s">
        <v>677</v>
      </c>
      <c r="B658" s="122">
        <f t="shared" si="10"/>
        <v>649</v>
      </c>
      <c r="C658" s="125">
        <v>916407</v>
      </c>
      <c r="D658" s="125">
        <v>1758516</v>
      </c>
      <c r="E658" s="125"/>
      <c r="K658" s="123">
        <v>1226586</v>
      </c>
      <c r="L658" s="123">
        <v>3272786</v>
      </c>
      <c r="S658" s="123">
        <v>1767902</v>
      </c>
      <c r="T658" s="123">
        <v>4728214</v>
      </c>
    </row>
    <row r="659" spans="1:20" x14ac:dyDescent="0.25">
      <c r="A659" s="124" t="s">
        <v>677</v>
      </c>
      <c r="B659" s="122">
        <f t="shared" si="10"/>
        <v>650</v>
      </c>
      <c r="C659" s="125">
        <v>913612</v>
      </c>
      <c r="D659" s="125">
        <v>1017570</v>
      </c>
      <c r="E659" s="125"/>
      <c r="K659" s="123">
        <v>1350291</v>
      </c>
      <c r="L659" s="123">
        <v>3047865</v>
      </c>
      <c r="S659" s="123">
        <v>951605</v>
      </c>
      <c r="T659" s="123">
        <v>1226415</v>
      </c>
    </row>
    <row r="660" spans="1:20" x14ac:dyDescent="0.25">
      <c r="A660" s="124" t="s">
        <v>677</v>
      </c>
      <c r="B660" s="122">
        <f t="shared" si="10"/>
        <v>651</v>
      </c>
      <c r="C660" s="125">
        <v>821797</v>
      </c>
      <c r="D660" s="125">
        <v>1617914</v>
      </c>
      <c r="E660" s="125"/>
      <c r="K660" s="123">
        <v>2181372</v>
      </c>
      <c r="L660" s="123">
        <v>1344503</v>
      </c>
      <c r="S660" s="123">
        <v>938966</v>
      </c>
      <c r="T660" s="123">
        <v>1364986</v>
      </c>
    </row>
    <row r="661" spans="1:20" x14ac:dyDescent="0.25">
      <c r="A661" s="124" t="s">
        <v>677</v>
      </c>
      <c r="B661" s="122">
        <f t="shared" si="10"/>
        <v>652</v>
      </c>
      <c r="C661" s="125">
        <v>808411</v>
      </c>
      <c r="D661" s="125">
        <v>1538967</v>
      </c>
      <c r="E661" s="125"/>
      <c r="K661" s="123">
        <v>1465137</v>
      </c>
      <c r="L661" s="123">
        <v>864576</v>
      </c>
      <c r="S661" s="123">
        <v>2174350</v>
      </c>
      <c r="T661" s="123">
        <v>4618827</v>
      </c>
    </row>
    <row r="662" spans="1:20" x14ac:dyDescent="0.25">
      <c r="A662" s="124" t="s">
        <v>677</v>
      </c>
      <c r="B662" s="122">
        <f t="shared" si="10"/>
        <v>653</v>
      </c>
      <c r="C662" s="125">
        <v>911207</v>
      </c>
      <c r="D662" s="125">
        <v>1829549</v>
      </c>
      <c r="E662" s="125"/>
      <c r="K662" s="123">
        <v>2070106</v>
      </c>
      <c r="L662" s="123">
        <v>1991445</v>
      </c>
      <c r="S662" s="123">
        <v>1465928</v>
      </c>
      <c r="T662" s="123">
        <v>1241638</v>
      </c>
    </row>
    <row r="663" spans="1:20" x14ac:dyDescent="0.25">
      <c r="A663" s="124" t="s">
        <v>677</v>
      </c>
      <c r="B663" s="122">
        <f t="shared" si="10"/>
        <v>654</v>
      </c>
      <c r="C663" s="125">
        <v>1686042</v>
      </c>
      <c r="D663" s="125">
        <v>1686427</v>
      </c>
      <c r="E663" s="125"/>
      <c r="K663" s="123">
        <v>2731784</v>
      </c>
      <c r="L663" s="123">
        <v>1350443</v>
      </c>
      <c r="S663" s="123">
        <v>979720</v>
      </c>
      <c r="T663" s="123">
        <v>1424944</v>
      </c>
    </row>
    <row r="664" spans="1:20" x14ac:dyDescent="0.25">
      <c r="A664" s="124" t="s">
        <v>677</v>
      </c>
      <c r="B664" s="122">
        <f t="shared" si="10"/>
        <v>655</v>
      </c>
      <c r="C664" s="125">
        <v>1856959</v>
      </c>
      <c r="D664" s="125">
        <v>1789064</v>
      </c>
      <c r="E664" s="125"/>
      <c r="K664" s="123">
        <v>1316977</v>
      </c>
      <c r="L664" s="123">
        <v>3139718</v>
      </c>
      <c r="S664" s="123">
        <v>832214</v>
      </c>
      <c r="T664" s="123">
        <v>1939285</v>
      </c>
    </row>
    <row r="665" spans="1:20" x14ac:dyDescent="0.25">
      <c r="A665" s="124" t="s">
        <v>677</v>
      </c>
      <c r="B665" s="122">
        <f t="shared" si="10"/>
        <v>656</v>
      </c>
      <c r="C665" s="125">
        <v>1971988</v>
      </c>
      <c r="D665" s="125">
        <v>1032795</v>
      </c>
      <c r="E665" s="125"/>
      <c r="K665" s="123">
        <v>1399575</v>
      </c>
      <c r="L665" s="123">
        <v>3047285</v>
      </c>
      <c r="S665" s="123">
        <v>1036417</v>
      </c>
      <c r="T665" s="123">
        <v>881975</v>
      </c>
    </row>
    <row r="666" spans="1:20" x14ac:dyDescent="0.25">
      <c r="A666" s="124" t="s">
        <v>677</v>
      </c>
      <c r="B666" s="122">
        <f t="shared" si="10"/>
        <v>657</v>
      </c>
      <c r="C666" s="125">
        <v>2825924</v>
      </c>
      <c r="D666" s="125">
        <v>1688912</v>
      </c>
      <c r="E666" s="125"/>
      <c r="K666" s="123">
        <v>2735925</v>
      </c>
      <c r="L666" s="123">
        <v>3037144</v>
      </c>
      <c r="S666" s="123">
        <v>2266264</v>
      </c>
      <c r="T666" s="123">
        <v>1335647</v>
      </c>
    </row>
    <row r="667" spans="1:20" x14ac:dyDescent="0.25">
      <c r="A667" s="124" t="s">
        <v>677</v>
      </c>
      <c r="B667" s="122">
        <f t="shared" si="10"/>
        <v>658</v>
      </c>
      <c r="C667" s="125">
        <v>1557495</v>
      </c>
      <c r="D667" s="125">
        <v>1814166</v>
      </c>
      <c r="E667" s="125"/>
      <c r="K667" s="123">
        <v>2841475</v>
      </c>
      <c r="L667" s="123">
        <v>1747205</v>
      </c>
      <c r="S667" s="123">
        <v>1869128</v>
      </c>
      <c r="T667" s="123">
        <v>1767443</v>
      </c>
    </row>
    <row r="668" spans="1:20" x14ac:dyDescent="0.25">
      <c r="A668" s="124" t="s">
        <v>677</v>
      </c>
      <c r="B668" s="122">
        <f t="shared" si="10"/>
        <v>659</v>
      </c>
      <c r="C668" s="125">
        <v>1459161</v>
      </c>
      <c r="D668" s="125">
        <v>998036</v>
      </c>
      <c r="E668" s="125"/>
      <c r="K668" s="123">
        <v>1336178</v>
      </c>
      <c r="L668" s="123">
        <v>2217097</v>
      </c>
      <c r="S668" s="123">
        <v>2157476</v>
      </c>
      <c r="T668" s="123">
        <v>4402247</v>
      </c>
    </row>
    <row r="669" spans="1:20" x14ac:dyDescent="0.25">
      <c r="A669" s="124" t="s">
        <v>677</v>
      </c>
      <c r="B669" s="122">
        <f t="shared" si="10"/>
        <v>660</v>
      </c>
      <c r="C669" s="125">
        <v>2555308</v>
      </c>
      <c r="D669" s="125">
        <v>1956577</v>
      </c>
      <c r="E669" s="125"/>
      <c r="K669" s="123">
        <v>1834584</v>
      </c>
      <c r="L669" s="123">
        <v>1362949</v>
      </c>
      <c r="S669" s="123">
        <v>939408</v>
      </c>
      <c r="T669" s="123">
        <v>1558692</v>
      </c>
    </row>
    <row r="670" spans="1:20" x14ac:dyDescent="0.25">
      <c r="A670" s="124" t="s">
        <v>677</v>
      </c>
      <c r="B670" s="122">
        <f t="shared" si="10"/>
        <v>661</v>
      </c>
      <c r="C670" s="125">
        <v>2005671</v>
      </c>
      <c r="D670" s="125">
        <v>848774</v>
      </c>
      <c r="E670" s="125"/>
      <c r="K670" s="123">
        <v>1260385</v>
      </c>
      <c r="L670" s="123">
        <v>2122095</v>
      </c>
      <c r="S670" s="123">
        <v>1947794</v>
      </c>
      <c r="T670" s="123">
        <v>1797091</v>
      </c>
    </row>
    <row r="671" spans="1:20" x14ac:dyDescent="0.25">
      <c r="A671" s="124" t="s">
        <v>677</v>
      </c>
      <c r="B671" s="122">
        <f t="shared" si="10"/>
        <v>662</v>
      </c>
      <c r="C671" s="125">
        <v>945982</v>
      </c>
      <c r="D671" s="125">
        <v>922244</v>
      </c>
      <c r="E671" s="125"/>
      <c r="K671" s="123">
        <v>1417871</v>
      </c>
      <c r="L671" s="123">
        <v>1315651</v>
      </c>
      <c r="S671" s="123">
        <v>1011857</v>
      </c>
      <c r="T671" s="123">
        <v>988038</v>
      </c>
    </row>
    <row r="672" spans="1:20" x14ac:dyDescent="0.25">
      <c r="A672" s="124" t="s">
        <v>677</v>
      </c>
      <c r="B672" s="122">
        <f t="shared" si="10"/>
        <v>663</v>
      </c>
      <c r="C672" s="125">
        <v>1067242</v>
      </c>
      <c r="D672" s="125">
        <v>1982856</v>
      </c>
      <c r="E672" s="125"/>
      <c r="K672" s="123">
        <v>1570697</v>
      </c>
      <c r="L672" s="123">
        <v>1250741</v>
      </c>
      <c r="S672" s="123">
        <v>1257400</v>
      </c>
      <c r="T672" s="123">
        <v>960898</v>
      </c>
    </row>
    <row r="673" spans="1:20" x14ac:dyDescent="0.25">
      <c r="A673" s="124" t="s">
        <v>677</v>
      </c>
      <c r="B673" s="122">
        <f t="shared" si="10"/>
        <v>664</v>
      </c>
      <c r="C673" s="125">
        <v>902923</v>
      </c>
      <c r="D673" s="125">
        <v>800810</v>
      </c>
      <c r="E673" s="125"/>
      <c r="K673" s="123">
        <v>1391629</v>
      </c>
      <c r="L673" s="123">
        <v>1104288</v>
      </c>
      <c r="S673" s="123">
        <v>2270071</v>
      </c>
      <c r="T673" s="123">
        <v>942395</v>
      </c>
    </row>
    <row r="674" spans="1:20" x14ac:dyDescent="0.25">
      <c r="A674" s="124" t="s">
        <v>677</v>
      </c>
      <c r="B674" s="122">
        <f t="shared" si="10"/>
        <v>665</v>
      </c>
      <c r="C674" s="125">
        <v>1846200</v>
      </c>
      <c r="D674" s="125">
        <v>916267</v>
      </c>
      <c r="E674" s="125"/>
      <c r="K674" s="123">
        <v>1455756</v>
      </c>
      <c r="L674" s="123">
        <v>2693217</v>
      </c>
      <c r="S674" s="123">
        <v>2018632</v>
      </c>
      <c r="T674" s="123">
        <v>1675565</v>
      </c>
    </row>
    <row r="675" spans="1:20" x14ac:dyDescent="0.25">
      <c r="A675" s="124" t="s">
        <v>677</v>
      </c>
      <c r="B675" s="122">
        <f t="shared" si="10"/>
        <v>666</v>
      </c>
      <c r="C675" s="125">
        <v>1095438</v>
      </c>
      <c r="D675" s="125">
        <v>953845</v>
      </c>
      <c r="E675" s="125"/>
      <c r="K675" s="123">
        <v>1778350</v>
      </c>
      <c r="L675" s="123">
        <v>1994789</v>
      </c>
      <c r="S675" s="123">
        <v>393353</v>
      </c>
      <c r="T675" s="123">
        <v>1345811</v>
      </c>
    </row>
    <row r="676" spans="1:20" x14ac:dyDescent="0.25">
      <c r="A676" s="124" t="s">
        <v>677</v>
      </c>
      <c r="B676" s="122">
        <f t="shared" si="10"/>
        <v>667</v>
      </c>
      <c r="C676" s="125">
        <v>2015930</v>
      </c>
      <c r="D676" s="125">
        <v>1897029</v>
      </c>
      <c r="E676" s="125"/>
      <c r="K676" s="123">
        <v>1162083</v>
      </c>
      <c r="L676" s="123">
        <v>1606508</v>
      </c>
      <c r="S676" s="123">
        <v>889470</v>
      </c>
      <c r="T676" s="123">
        <v>2891203</v>
      </c>
    </row>
    <row r="677" spans="1:20" x14ac:dyDescent="0.25">
      <c r="A677" s="124" t="s">
        <v>677</v>
      </c>
      <c r="B677" s="122">
        <f t="shared" si="10"/>
        <v>668</v>
      </c>
      <c r="C677" s="125">
        <v>1639882</v>
      </c>
      <c r="D677" s="125">
        <v>1847683</v>
      </c>
      <c r="E677" s="125"/>
      <c r="K677" s="123">
        <v>1214115</v>
      </c>
      <c r="L677" s="123">
        <v>1342173</v>
      </c>
      <c r="S677" s="123">
        <v>1632500</v>
      </c>
      <c r="T677" s="123">
        <v>1157619</v>
      </c>
    </row>
    <row r="678" spans="1:20" x14ac:dyDescent="0.25">
      <c r="A678" s="124" t="s">
        <v>677</v>
      </c>
      <c r="B678" s="122">
        <f t="shared" si="10"/>
        <v>669</v>
      </c>
      <c r="C678" s="125">
        <v>1929987</v>
      </c>
      <c r="D678" s="125">
        <v>416934</v>
      </c>
      <c r="E678" s="125"/>
      <c r="K678" s="123">
        <v>965842</v>
      </c>
      <c r="L678" s="123">
        <v>1412217</v>
      </c>
      <c r="S678" s="123">
        <v>2131214</v>
      </c>
      <c r="T678" s="123">
        <v>2325201</v>
      </c>
    </row>
    <row r="679" spans="1:20" x14ac:dyDescent="0.25">
      <c r="A679" s="124" t="s">
        <v>677</v>
      </c>
      <c r="B679" s="122">
        <f t="shared" si="10"/>
        <v>670</v>
      </c>
      <c r="C679" s="125">
        <v>538641</v>
      </c>
      <c r="D679" s="125">
        <v>1587726</v>
      </c>
      <c r="E679" s="125"/>
      <c r="K679" s="123">
        <v>1161484</v>
      </c>
      <c r="L679" s="123">
        <v>1532120</v>
      </c>
      <c r="S679" s="123">
        <v>1525619</v>
      </c>
      <c r="T679" s="123">
        <v>2087278</v>
      </c>
    </row>
    <row r="680" spans="1:20" x14ac:dyDescent="0.25">
      <c r="A680" s="124" t="s">
        <v>677</v>
      </c>
      <c r="B680" s="122">
        <f t="shared" si="10"/>
        <v>671</v>
      </c>
      <c r="C680" s="125">
        <v>968093</v>
      </c>
      <c r="D680" s="125">
        <v>1754168</v>
      </c>
      <c r="E680" s="125"/>
      <c r="K680" s="123">
        <v>59019</v>
      </c>
      <c r="L680" s="123">
        <v>2405841</v>
      </c>
      <c r="S680" s="123">
        <v>1643985</v>
      </c>
      <c r="T680" s="123">
        <v>1279843</v>
      </c>
    </row>
    <row r="681" spans="1:20" x14ac:dyDescent="0.25">
      <c r="A681" s="124" t="s">
        <v>677</v>
      </c>
      <c r="B681" s="122">
        <f t="shared" si="10"/>
        <v>672</v>
      </c>
      <c r="C681" s="125">
        <v>1620641</v>
      </c>
      <c r="D681" s="125">
        <v>1507445</v>
      </c>
      <c r="E681" s="125"/>
      <c r="K681" s="123">
        <v>64013</v>
      </c>
      <c r="L681" s="123">
        <v>1631204</v>
      </c>
      <c r="S681" s="123">
        <v>1023383</v>
      </c>
      <c r="T681" s="123">
        <v>1245304</v>
      </c>
    </row>
    <row r="682" spans="1:20" x14ac:dyDescent="0.25">
      <c r="A682" s="124" t="s">
        <v>677</v>
      </c>
      <c r="B682" s="122">
        <f t="shared" si="10"/>
        <v>673</v>
      </c>
      <c r="C682" s="125">
        <v>793972</v>
      </c>
      <c r="D682" s="125">
        <v>1666358</v>
      </c>
      <c r="E682" s="125"/>
      <c r="K682" s="123">
        <v>175227</v>
      </c>
      <c r="L682" s="123">
        <v>1615290</v>
      </c>
      <c r="S682" s="123">
        <v>1293904</v>
      </c>
      <c r="T682" s="123">
        <v>2570917</v>
      </c>
    </row>
    <row r="683" spans="1:20" x14ac:dyDescent="0.25">
      <c r="A683" s="124" t="s">
        <v>677</v>
      </c>
      <c r="B683" s="122">
        <f t="shared" si="10"/>
        <v>674</v>
      </c>
      <c r="C683" s="125">
        <v>1613774</v>
      </c>
      <c r="D683" s="125">
        <v>1537542</v>
      </c>
      <c r="E683" s="125"/>
      <c r="K683" s="123">
        <v>1207044</v>
      </c>
      <c r="L683" s="123">
        <v>1145076</v>
      </c>
      <c r="S683" s="123">
        <v>2074149</v>
      </c>
      <c r="T683" s="123">
        <v>2429446</v>
      </c>
    </row>
    <row r="684" spans="1:20" x14ac:dyDescent="0.25">
      <c r="A684" s="124" t="s">
        <v>677</v>
      </c>
      <c r="B684" s="122">
        <f t="shared" si="10"/>
        <v>675</v>
      </c>
      <c r="C684" s="125">
        <v>965172</v>
      </c>
      <c r="D684" s="125">
        <v>1544354</v>
      </c>
      <c r="E684" s="125"/>
      <c r="K684" s="123">
        <v>1210650</v>
      </c>
      <c r="L684" s="123">
        <v>1359889</v>
      </c>
      <c r="S684" s="123">
        <v>1028306</v>
      </c>
      <c r="T684" s="123">
        <v>1119440</v>
      </c>
    </row>
    <row r="685" spans="1:20" x14ac:dyDescent="0.25">
      <c r="A685" s="124" t="s">
        <v>677</v>
      </c>
      <c r="B685" s="122">
        <f t="shared" si="10"/>
        <v>676</v>
      </c>
      <c r="C685" s="125">
        <v>969811</v>
      </c>
      <c r="D685" s="125">
        <v>1907613</v>
      </c>
      <c r="E685" s="125"/>
      <c r="K685" s="123">
        <v>2668502</v>
      </c>
      <c r="L685" s="123">
        <v>1636684</v>
      </c>
      <c r="S685" s="123">
        <v>913301</v>
      </c>
      <c r="T685" s="123">
        <v>1303949</v>
      </c>
    </row>
    <row r="686" spans="1:20" x14ac:dyDescent="0.25">
      <c r="A686" s="124" t="s">
        <v>677</v>
      </c>
      <c r="B686" s="122">
        <f t="shared" si="10"/>
        <v>677</v>
      </c>
      <c r="C686" s="125">
        <v>1470615</v>
      </c>
      <c r="D686" s="125">
        <v>377202</v>
      </c>
      <c r="E686" s="125"/>
      <c r="K686" s="123">
        <v>989155</v>
      </c>
      <c r="L686" s="123">
        <v>1989972</v>
      </c>
      <c r="S686" s="123">
        <v>1056266</v>
      </c>
      <c r="T686" s="123">
        <v>1138132</v>
      </c>
    </row>
    <row r="687" spans="1:20" x14ac:dyDescent="0.25">
      <c r="A687" s="124" t="s">
        <v>677</v>
      </c>
      <c r="B687" s="122">
        <f t="shared" si="10"/>
        <v>678</v>
      </c>
      <c r="C687" s="125">
        <v>1626936</v>
      </c>
      <c r="D687" s="125">
        <v>1507336</v>
      </c>
      <c r="E687" s="125"/>
      <c r="K687" s="123">
        <v>1204204</v>
      </c>
      <c r="L687" s="123">
        <v>1322522</v>
      </c>
      <c r="S687" s="123">
        <v>1055806</v>
      </c>
      <c r="T687" s="123">
        <v>1772813</v>
      </c>
    </row>
    <row r="688" spans="1:20" x14ac:dyDescent="0.25">
      <c r="A688" s="124" t="s">
        <v>677</v>
      </c>
      <c r="B688" s="122">
        <f t="shared" si="10"/>
        <v>679</v>
      </c>
      <c r="C688" s="125">
        <v>1657834</v>
      </c>
      <c r="D688" s="125">
        <v>2326326</v>
      </c>
      <c r="E688" s="125"/>
      <c r="K688" s="123">
        <v>1207721</v>
      </c>
      <c r="L688" s="123">
        <v>1809722</v>
      </c>
      <c r="S688" s="123">
        <v>1473855</v>
      </c>
      <c r="T688" s="123">
        <v>1167517</v>
      </c>
    </row>
    <row r="689" spans="1:20" x14ac:dyDescent="0.25">
      <c r="A689" s="124" t="s">
        <v>677</v>
      </c>
      <c r="B689" s="122">
        <f t="shared" si="10"/>
        <v>680</v>
      </c>
      <c r="C689" s="125">
        <v>1508496</v>
      </c>
      <c r="D689" s="125">
        <v>1784635</v>
      </c>
      <c r="E689" s="125"/>
      <c r="K689" s="123">
        <v>985043</v>
      </c>
      <c r="L689" s="123">
        <v>3141726</v>
      </c>
      <c r="S689" s="123">
        <v>1169186</v>
      </c>
      <c r="T689" s="123">
        <v>1152452</v>
      </c>
    </row>
    <row r="690" spans="1:20" x14ac:dyDescent="0.25">
      <c r="A690" s="124" t="s">
        <v>677</v>
      </c>
      <c r="B690" s="122">
        <f t="shared" si="10"/>
        <v>681</v>
      </c>
      <c r="C690" s="125">
        <v>958993</v>
      </c>
      <c r="D690" s="125">
        <v>1389333</v>
      </c>
      <c r="E690" s="125"/>
      <c r="K690" s="123">
        <v>1364798</v>
      </c>
      <c r="L690" s="123">
        <v>3151463</v>
      </c>
      <c r="S690" s="123">
        <v>948133</v>
      </c>
      <c r="T690" s="123">
        <v>1297573</v>
      </c>
    </row>
    <row r="691" spans="1:20" x14ac:dyDescent="0.25">
      <c r="A691" s="124" t="s">
        <v>677</v>
      </c>
      <c r="B691" s="122">
        <f t="shared" si="10"/>
        <v>682</v>
      </c>
      <c r="C691" s="125">
        <v>1428623</v>
      </c>
      <c r="D691" s="125">
        <v>827349</v>
      </c>
      <c r="E691" s="125"/>
      <c r="K691" s="123">
        <v>2948544</v>
      </c>
      <c r="L691" s="123">
        <v>1398882</v>
      </c>
      <c r="S691" s="123">
        <v>972467</v>
      </c>
      <c r="T691" s="123">
        <v>1299930</v>
      </c>
    </row>
    <row r="692" spans="1:20" x14ac:dyDescent="0.25">
      <c r="A692" s="124" t="s">
        <v>677</v>
      </c>
      <c r="B692" s="122">
        <f t="shared" si="10"/>
        <v>683</v>
      </c>
      <c r="C692" s="125">
        <v>720690</v>
      </c>
      <c r="D692" s="125">
        <v>70353</v>
      </c>
      <c r="E692" s="125"/>
      <c r="K692" s="123">
        <v>1616637</v>
      </c>
      <c r="L692" s="123">
        <v>3348687</v>
      </c>
      <c r="S692" s="123">
        <v>1205042</v>
      </c>
      <c r="T692" s="123">
        <v>1191566</v>
      </c>
    </row>
    <row r="693" spans="1:20" x14ac:dyDescent="0.25">
      <c r="A693" s="124" t="s">
        <v>677</v>
      </c>
      <c r="B693" s="122">
        <f t="shared" si="10"/>
        <v>684</v>
      </c>
      <c r="C693" s="125">
        <v>847873</v>
      </c>
      <c r="D693" s="125">
        <v>436466</v>
      </c>
      <c r="E693" s="125"/>
      <c r="K693" s="123">
        <v>1200994</v>
      </c>
      <c r="L693" s="123">
        <v>1247899</v>
      </c>
      <c r="S693" s="123">
        <v>1019252</v>
      </c>
      <c r="T693" s="123">
        <v>2081095</v>
      </c>
    </row>
    <row r="694" spans="1:20" x14ac:dyDescent="0.25">
      <c r="A694" s="124" t="s">
        <v>677</v>
      </c>
      <c r="B694" s="122">
        <f t="shared" si="10"/>
        <v>685</v>
      </c>
      <c r="C694" s="125">
        <v>1953496</v>
      </c>
      <c r="D694" s="125">
        <v>172842</v>
      </c>
      <c r="E694" s="125"/>
      <c r="K694" s="123">
        <v>1748989</v>
      </c>
      <c r="L694" s="123">
        <v>1191259</v>
      </c>
      <c r="S694" s="123">
        <v>931289</v>
      </c>
      <c r="T694" s="123">
        <v>2398306</v>
      </c>
    </row>
    <row r="695" spans="1:20" x14ac:dyDescent="0.25">
      <c r="A695" s="124" t="s">
        <v>677</v>
      </c>
      <c r="B695" s="122">
        <f t="shared" si="10"/>
        <v>686</v>
      </c>
      <c r="C695" s="125">
        <v>617724</v>
      </c>
      <c r="D695" s="125">
        <v>810895</v>
      </c>
      <c r="E695" s="125"/>
      <c r="K695" s="123">
        <v>1281233</v>
      </c>
      <c r="L695" s="123">
        <v>1146256</v>
      </c>
      <c r="S695" s="123">
        <v>2176498</v>
      </c>
      <c r="T695" s="123">
        <v>1142164</v>
      </c>
    </row>
    <row r="696" spans="1:20" x14ac:dyDescent="0.25">
      <c r="A696" s="124" t="s">
        <v>677</v>
      </c>
      <c r="B696" s="122">
        <f t="shared" si="10"/>
        <v>687</v>
      </c>
      <c r="C696" s="125">
        <v>727045</v>
      </c>
      <c r="D696" s="125">
        <v>1287788</v>
      </c>
      <c r="E696" s="125"/>
      <c r="K696" s="123">
        <v>1423916</v>
      </c>
      <c r="L696" s="123">
        <v>1521933</v>
      </c>
      <c r="S696" s="123">
        <v>1247665</v>
      </c>
      <c r="T696" s="123">
        <v>2363859</v>
      </c>
    </row>
    <row r="697" spans="1:20" x14ac:dyDescent="0.25">
      <c r="A697" s="124" t="s">
        <v>677</v>
      </c>
      <c r="B697" s="122">
        <f t="shared" si="10"/>
        <v>688</v>
      </c>
      <c r="C697" s="125">
        <v>1084689</v>
      </c>
      <c r="D697" s="125">
        <v>705384</v>
      </c>
      <c r="E697" s="125"/>
      <c r="K697" s="123">
        <v>1440874</v>
      </c>
      <c r="L697" s="123">
        <v>1503926</v>
      </c>
      <c r="S697" s="123">
        <v>980504</v>
      </c>
      <c r="T697" s="123">
        <v>1470007</v>
      </c>
    </row>
    <row r="698" spans="1:20" x14ac:dyDescent="0.25">
      <c r="A698" s="124" t="s">
        <v>677</v>
      </c>
      <c r="B698" s="122">
        <f t="shared" si="10"/>
        <v>689</v>
      </c>
      <c r="C698" s="125">
        <v>1669045</v>
      </c>
      <c r="D698" s="125">
        <v>1209462</v>
      </c>
      <c r="E698" s="125"/>
      <c r="K698" s="123">
        <v>1432877</v>
      </c>
      <c r="L698" s="123">
        <v>2759336</v>
      </c>
      <c r="S698" s="123">
        <v>1178643</v>
      </c>
      <c r="T698" s="123">
        <v>1810716</v>
      </c>
    </row>
    <row r="699" spans="1:20" x14ac:dyDescent="0.25">
      <c r="A699" s="124" t="s">
        <v>677</v>
      </c>
      <c r="B699" s="122">
        <f t="shared" si="10"/>
        <v>690</v>
      </c>
      <c r="C699" s="125">
        <v>881073</v>
      </c>
      <c r="D699" s="125">
        <v>708140</v>
      </c>
      <c r="E699" s="125"/>
      <c r="K699" s="123">
        <v>708718</v>
      </c>
      <c r="L699" s="123">
        <v>2737794</v>
      </c>
      <c r="S699" s="123">
        <v>1305277</v>
      </c>
      <c r="T699" s="123">
        <v>1810753</v>
      </c>
    </row>
    <row r="700" spans="1:20" x14ac:dyDescent="0.25">
      <c r="A700" s="124" t="s">
        <v>677</v>
      </c>
      <c r="B700" s="122">
        <f t="shared" si="10"/>
        <v>691</v>
      </c>
      <c r="C700" s="125">
        <v>986093</v>
      </c>
      <c r="D700" s="125">
        <v>816032</v>
      </c>
      <c r="E700" s="125"/>
      <c r="K700" s="123">
        <v>1333491</v>
      </c>
      <c r="L700" s="123">
        <v>3050446</v>
      </c>
      <c r="S700" s="123">
        <v>923224</v>
      </c>
      <c r="T700" s="123">
        <v>766881</v>
      </c>
    </row>
    <row r="701" spans="1:20" x14ac:dyDescent="0.25">
      <c r="A701" s="124" t="s">
        <v>677</v>
      </c>
      <c r="B701" s="122">
        <f t="shared" si="10"/>
        <v>692</v>
      </c>
      <c r="C701" s="125">
        <v>788771</v>
      </c>
      <c r="D701" s="125">
        <v>660154</v>
      </c>
      <c r="E701" s="125"/>
      <c r="K701" s="123">
        <v>1348929</v>
      </c>
      <c r="L701" s="123">
        <v>1947374</v>
      </c>
      <c r="S701" s="123">
        <v>1141926</v>
      </c>
      <c r="T701" s="123">
        <v>1843736</v>
      </c>
    </row>
    <row r="702" spans="1:20" x14ac:dyDescent="0.25">
      <c r="A702" s="124" t="s">
        <v>677</v>
      </c>
      <c r="B702" s="122">
        <f t="shared" si="10"/>
        <v>693</v>
      </c>
      <c r="C702" s="125">
        <v>775596</v>
      </c>
      <c r="D702" s="125">
        <v>637894</v>
      </c>
      <c r="E702" s="125"/>
      <c r="K702" s="123">
        <v>3072455</v>
      </c>
      <c r="L702" s="123">
        <v>2005979</v>
      </c>
      <c r="S702" s="123">
        <v>1416733</v>
      </c>
      <c r="T702" s="123">
        <v>1497228</v>
      </c>
    </row>
    <row r="703" spans="1:20" x14ac:dyDescent="0.25">
      <c r="A703" s="124" t="s">
        <v>677</v>
      </c>
      <c r="B703" s="122">
        <f t="shared" si="10"/>
        <v>694</v>
      </c>
      <c r="C703" s="125">
        <v>1142354</v>
      </c>
      <c r="D703" s="125">
        <v>1448638</v>
      </c>
      <c r="E703" s="125"/>
      <c r="K703" s="123">
        <v>1355202</v>
      </c>
      <c r="L703" s="123">
        <v>2608001</v>
      </c>
      <c r="S703" s="123">
        <v>957182</v>
      </c>
      <c r="T703" s="123">
        <v>1753693</v>
      </c>
    </row>
    <row r="704" spans="1:20" x14ac:dyDescent="0.25">
      <c r="A704" s="124" t="s">
        <v>677</v>
      </c>
      <c r="B704" s="122">
        <f t="shared" si="10"/>
        <v>695</v>
      </c>
      <c r="C704" s="125">
        <v>885618</v>
      </c>
      <c r="D704" s="125">
        <v>1096623</v>
      </c>
      <c r="E704" s="125"/>
      <c r="K704" s="123">
        <v>1390405</v>
      </c>
      <c r="L704" s="123">
        <v>2907935</v>
      </c>
      <c r="S704" s="123">
        <v>1052762</v>
      </c>
      <c r="T704" s="123">
        <v>1130281</v>
      </c>
    </row>
    <row r="705" spans="1:20" x14ac:dyDescent="0.25">
      <c r="A705" s="124" t="s">
        <v>677</v>
      </c>
      <c r="B705" s="122">
        <f t="shared" si="10"/>
        <v>696</v>
      </c>
      <c r="C705" s="125">
        <v>1428424</v>
      </c>
      <c r="D705" s="125">
        <v>815199</v>
      </c>
      <c r="E705" s="125"/>
      <c r="K705" s="123">
        <v>2991449</v>
      </c>
      <c r="L705" s="123">
        <v>1237939</v>
      </c>
      <c r="S705" s="123">
        <v>1191668</v>
      </c>
      <c r="T705" s="123">
        <v>1755043</v>
      </c>
    </row>
    <row r="706" spans="1:20" x14ac:dyDescent="0.25">
      <c r="A706" s="124" t="s">
        <v>677</v>
      </c>
      <c r="B706" s="122">
        <f t="shared" si="10"/>
        <v>697</v>
      </c>
      <c r="C706" s="125">
        <v>378439</v>
      </c>
      <c r="D706" s="125">
        <v>1025491</v>
      </c>
      <c r="E706" s="125"/>
      <c r="K706" s="123">
        <v>5359022</v>
      </c>
      <c r="L706" s="123">
        <v>1312533</v>
      </c>
      <c r="S706" s="123">
        <v>2309632</v>
      </c>
      <c r="T706" s="123">
        <v>2252121</v>
      </c>
    </row>
    <row r="707" spans="1:20" x14ac:dyDescent="0.25">
      <c r="A707" s="124" t="s">
        <v>677</v>
      </c>
      <c r="B707" s="122">
        <f t="shared" si="10"/>
        <v>698</v>
      </c>
      <c r="C707" s="125">
        <v>708078</v>
      </c>
      <c r="D707" s="125">
        <v>1519908</v>
      </c>
      <c r="E707" s="125"/>
      <c r="K707" s="123">
        <v>3019195</v>
      </c>
      <c r="L707" s="123">
        <v>6109825</v>
      </c>
      <c r="S707" s="123">
        <v>991142</v>
      </c>
      <c r="T707" s="123">
        <v>924184</v>
      </c>
    </row>
    <row r="708" spans="1:20" x14ac:dyDescent="0.25">
      <c r="A708" s="124" t="s">
        <v>677</v>
      </c>
      <c r="B708" s="122">
        <f t="shared" si="10"/>
        <v>699</v>
      </c>
      <c r="C708" s="125">
        <v>1239708</v>
      </c>
      <c r="D708" s="125">
        <v>971930</v>
      </c>
      <c r="E708" s="125"/>
      <c r="K708" s="123">
        <v>3533769</v>
      </c>
      <c r="L708" s="123">
        <v>3619166</v>
      </c>
      <c r="S708" s="123">
        <v>1961832</v>
      </c>
      <c r="T708" s="123">
        <v>1198729</v>
      </c>
    </row>
    <row r="709" spans="1:20" x14ac:dyDescent="0.25">
      <c r="A709" s="124" t="s">
        <v>677</v>
      </c>
      <c r="B709" s="122">
        <f t="shared" si="10"/>
        <v>700</v>
      </c>
      <c r="C709" s="125">
        <v>1857995</v>
      </c>
      <c r="D709" s="125">
        <v>506834</v>
      </c>
      <c r="E709" s="125"/>
      <c r="K709" s="123">
        <v>1330855</v>
      </c>
      <c r="L709" s="123">
        <v>1280218</v>
      </c>
      <c r="S709" s="123">
        <v>975523</v>
      </c>
      <c r="T709" s="123">
        <v>2203784</v>
      </c>
    </row>
    <row r="710" spans="1:20" x14ac:dyDescent="0.25">
      <c r="A710" s="124" t="s">
        <v>677</v>
      </c>
      <c r="B710" s="122">
        <f t="shared" si="10"/>
        <v>701</v>
      </c>
      <c r="C710" s="125">
        <v>1885165</v>
      </c>
      <c r="D710" s="125">
        <v>747699</v>
      </c>
      <c r="E710" s="125"/>
      <c r="K710" s="123">
        <v>3119551</v>
      </c>
      <c r="L710" s="123">
        <v>1896286</v>
      </c>
      <c r="S710" s="123">
        <v>966227</v>
      </c>
      <c r="T710" s="123">
        <v>1353721</v>
      </c>
    </row>
    <row r="711" spans="1:20" x14ac:dyDescent="0.25">
      <c r="A711" s="124" t="s">
        <v>677</v>
      </c>
      <c r="B711" s="122">
        <f t="shared" si="10"/>
        <v>702</v>
      </c>
      <c r="C711" s="125">
        <v>1250968</v>
      </c>
      <c r="D711" s="125">
        <v>444003</v>
      </c>
      <c r="E711" s="125"/>
      <c r="K711" s="123">
        <v>3209458</v>
      </c>
      <c r="L711" s="123">
        <v>4124518</v>
      </c>
      <c r="S711" s="123">
        <v>2200452</v>
      </c>
      <c r="T711" s="123">
        <v>1225143</v>
      </c>
    </row>
    <row r="712" spans="1:20" x14ac:dyDescent="0.25">
      <c r="A712" s="124" t="s">
        <v>677</v>
      </c>
      <c r="B712" s="122">
        <f t="shared" si="10"/>
        <v>703</v>
      </c>
      <c r="C712" s="125">
        <v>1073993</v>
      </c>
      <c r="D712" s="125">
        <v>1126473</v>
      </c>
      <c r="E712" s="125"/>
      <c r="K712" s="123">
        <v>1374910</v>
      </c>
      <c r="L712" s="123">
        <v>1707550</v>
      </c>
      <c r="S712" s="123">
        <v>2639069</v>
      </c>
      <c r="T712" s="123">
        <v>2283992</v>
      </c>
    </row>
    <row r="713" spans="1:20" x14ac:dyDescent="0.25">
      <c r="A713" s="124" t="s">
        <v>677</v>
      </c>
      <c r="B713" s="122">
        <f t="shared" si="10"/>
        <v>704</v>
      </c>
      <c r="C713" s="125">
        <v>871252</v>
      </c>
      <c r="D713" s="125">
        <v>655776</v>
      </c>
      <c r="E713" s="125"/>
      <c r="K713" s="123">
        <v>2757805</v>
      </c>
      <c r="L713" s="123">
        <v>542001</v>
      </c>
      <c r="S713" s="123">
        <v>1077472</v>
      </c>
      <c r="T713" s="123">
        <v>1665234</v>
      </c>
    </row>
    <row r="714" spans="1:20" x14ac:dyDescent="0.25">
      <c r="A714" s="124" t="s">
        <v>677</v>
      </c>
      <c r="B714" s="122">
        <f t="shared" si="10"/>
        <v>705</v>
      </c>
      <c r="C714" s="125">
        <v>1010854</v>
      </c>
      <c r="D714" s="125">
        <v>979457</v>
      </c>
      <c r="E714" s="125"/>
      <c r="K714" s="123">
        <v>1486197</v>
      </c>
      <c r="L714" s="123">
        <v>2518058</v>
      </c>
      <c r="S714" s="123">
        <v>876252</v>
      </c>
      <c r="T714" s="123">
        <v>1140979</v>
      </c>
    </row>
    <row r="715" spans="1:20" x14ac:dyDescent="0.25">
      <c r="A715" s="124" t="s">
        <v>677</v>
      </c>
      <c r="B715" s="122">
        <f t="shared" ref="B715:B778" si="11">B714+1</f>
        <v>706</v>
      </c>
      <c r="C715" s="125">
        <v>905082</v>
      </c>
      <c r="D715" s="125">
        <v>1072770</v>
      </c>
      <c r="E715" s="125"/>
      <c r="K715" s="123">
        <v>2907388</v>
      </c>
      <c r="L715" s="123">
        <v>3542854</v>
      </c>
      <c r="S715" s="123">
        <v>945224</v>
      </c>
      <c r="T715" s="123">
        <v>1432177</v>
      </c>
    </row>
    <row r="716" spans="1:20" x14ac:dyDescent="0.25">
      <c r="A716" s="124" t="s">
        <v>677</v>
      </c>
      <c r="B716" s="122">
        <f t="shared" si="11"/>
        <v>707</v>
      </c>
      <c r="C716" s="125">
        <v>921130</v>
      </c>
      <c r="D716" s="125">
        <v>496231</v>
      </c>
      <c r="E716" s="125"/>
      <c r="K716" s="123">
        <v>2974085</v>
      </c>
      <c r="L716" s="123">
        <v>3346367</v>
      </c>
      <c r="S716" s="123">
        <v>1094469</v>
      </c>
      <c r="T716" s="123">
        <v>2169645</v>
      </c>
    </row>
    <row r="717" spans="1:20" x14ac:dyDescent="0.25">
      <c r="A717" s="124" t="s">
        <v>677</v>
      </c>
      <c r="B717" s="122">
        <f t="shared" si="11"/>
        <v>708</v>
      </c>
      <c r="C717" s="125">
        <v>1413537</v>
      </c>
      <c r="D717" s="125">
        <v>1978788</v>
      </c>
      <c r="E717" s="125"/>
      <c r="K717" s="123">
        <v>2953584</v>
      </c>
      <c r="L717" s="123">
        <v>3522507</v>
      </c>
      <c r="S717" s="123">
        <v>1758402</v>
      </c>
      <c r="T717" s="123">
        <v>2039147</v>
      </c>
    </row>
    <row r="718" spans="1:20" x14ac:dyDescent="0.25">
      <c r="A718" s="124" t="s">
        <v>677</v>
      </c>
      <c r="B718" s="122">
        <f t="shared" si="11"/>
        <v>709</v>
      </c>
      <c r="C718" s="125">
        <v>1088712</v>
      </c>
      <c r="D718" s="125">
        <v>1426898</v>
      </c>
      <c r="E718" s="125"/>
      <c r="K718" s="123">
        <v>1276853</v>
      </c>
      <c r="L718" s="123">
        <v>1713082</v>
      </c>
      <c r="S718" s="123">
        <v>1999332</v>
      </c>
      <c r="T718" s="123">
        <v>1081492</v>
      </c>
    </row>
    <row r="719" spans="1:20" x14ac:dyDescent="0.25">
      <c r="A719" s="124" t="s">
        <v>677</v>
      </c>
      <c r="B719" s="122">
        <f t="shared" si="11"/>
        <v>710</v>
      </c>
      <c r="C719" s="125">
        <v>1093929</v>
      </c>
      <c r="D719" s="125">
        <v>1152954</v>
      </c>
      <c r="E719" s="125"/>
      <c r="K719" s="123">
        <v>4423507</v>
      </c>
      <c r="L719" s="123">
        <v>2566153</v>
      </c>
      <c r="S719" s="123">
        <v>874611</v>
      </c>
      <c r="T719" s="123">
        <v>4973947</v>
      </c>
    </row>
    <row r="720" spans="1:20" x14ac:dyDescent="0.25">
      <c r="A720" s="124" t="s">
        <v>677</v>
      </c>
      <c r="B720" s="122">
        <f t="shared" si="11"/>
        <v>711</v>
      </c>
      <c r="C720" s="125">
        <v>984948</v>
      </c>
      <c r="D720" s="125">
        <v>1485290</v>
      </c>
      <c r="E720" s="125"/>
      <c r="K720" s="123">
        <v>1252802</v>
      </c>
      <c r="L720" s="123">
        <v>3524757</v>
      </c>
      <c r="S720" s="123">
        <v>812584</v>
      </c>
      <c r="T720" s="123">
        <v>2455420</v>
      </c>
    </row>
    <row r="721" spans="1:20" x14ac:dyDescent="0.25">
      <c r="A721" s="124" t="s">
        <v>677</v>
      </c>
      <c r="B721" s="122">
        <f t="shared" si="11"/>
        <v>712</v>
      </c>
      <c r="C721" s="125">
        <v>1030411</v>
      </c>
      <c r="D721" s="125">
        <v>1452277</v>
      </c>
      <c r="E721" s="125"/>
      <c r="K721" s="123">
        <v>1354320</v>
      </c>
      <c r="L721" s="123">
        <v>3538442</v>
      </c>
      <c r="S721" s="123">
        <v>2181968</v>
      </c>
      <c r="T721" s="123">
        <v>2221026</v>
      </c>
    </row>
    <row r="722" spans="1:20" x14ac:dyDescent="0.25">
      <c r="A722" s="124" t="s">
        <v>677</v>
      </c>
      <c r="B722" s="122">
        <f t="shared" si="11"/>
        <v>713</v>
      </c>
      <c r="C722" s="125">
        <v>1904197</v>
      </c>
      <c r="D722" s="125">
        <v>1259310</v>
      </c>
      <c r="E722" s="125"/>
      <c r="K722" s="123">
        <v>1248740</v>
      </c>
      <c r="L722" s="123">
        <v>3625533</v>
      </c>
      <c r="S722" s="123">
        <v>1239102</v>
      </c>
      <c r="T722" s="123">
        <v>1142818</v>
      </c>
    </row>
    <row r="723" spans="1:20" x14ac:dyDescent="0.25">
      <c r="A723" s="124" t="s">
        <v>677</v>
      </c>
      <c r="B723" s="122">
        <f t="shared" si="11"/>
        <v>714</v>
      </c>
      <c r="C723" s="125">
        <v>908183</v>
      </c>
      <c r="D723" s="125">
        <v>2044147</v>
      </c>
      <c r="E723" s="125"/>
      <c r="K723" s="123">
        <v>1252509</v>
      </c>
      <c r="L723" s="123">
        <v>1445249</v>
      </c>
      <c r="S723" s="123">
        <v>2072847</v>
      </c>
      <c r="T723" s="123">
        <v>1291483</v>
      </c>
    </row>
    <row r="724" spans="1:20" x14ac:dyDescent="0.25">
      <c r="A724" s="124" t="s">
        <v>677</v>
      </c>
      <c r="B724" s="122">
        <f t="shared" si="11"/>
        <v>715</v>
      </c>
      <c r="C724" s="125">
        <v>1772420</v>
      </c>
      <c r="D724" s="125">
        <v>1402854</v>
      </c>
      <c r="E724" s="125"/>
      <c r="K724" s="123">
        <v>3874822</v>
      </c>
      <c r="L724" s="123">
        <v>1553295</v>
      </c>
      <c r="S724" s="123">
        <v>679116</v>
      </c>
      <c r="T724" s="123">
        <v>1522704</v>
      </c>
    </row>
    <row r="725" spans="1:20" x14ac:dyDescent="0.25">
      <c r="A725" s="124" t="s">
        <v>677</v>
      </c>
      <c r="B725" s="122">
        <f t="shared" si="11"/>
        <v>716</v>
      </c>
      <c r="C725" s="125">
        <v>927386</v>
      </c>
      <c r="D725" s="125">
        <v>1524087</v>
      </c>
      <c r="E725" s="125"/>
      <c r="K725" s="123">
        <v>2084586</v>
      </c>
      <c r="L725" s="123">
        <v>2385518</v>
      </c>
      <c r="S725" s="123">
        <v>1739590</v>
      </c>
      <c r="T725" s="123">
        <v>1446913</v>
      </c>
    </row>
    <row r="726" spans="1:20" x14ac:dyDescent="0.25">
      <c r="A726" s="124" t="s">
        <v>677</v>
      </c>
      <c r="B726" s="122">
        <f t="shared" si="11"/>
        <v>717</v>
      </c>
      <c r="C726" s="125">
        <v>1198867</v>
      </c>
      <c r="D726" s="125">
        <v>1618038</v>
      </c>
      <c r="E726" s="125"/>
      <c r="K726" s="123">
        <v>2530746</v>
      </c>
      <c r="L726" s="123">
        <v>3600124</v>
      </c>
      <c r="S726" s="123">
        <v>1156395</v>
      </c>
      <c r="T726" s="123">
        <v>2331103</v>
      </c>
    </row>
    <row r="727" spans="1:20" x14ac:dyDescent="0.25">
      <c r="A727" s="124" t="s">
        <v>677</v>
      </c>
      <c r="B727" s="122">
        <f t="shared" si="11"/>
        <v>718</v>
      </c>
      <c r="C727" s="125">
        <v>867009</v>
      </c>
      <c r="D727" s="125">
        <v>1000311</v>
      </c>
      <c r="E727" s="125"/>
      <c r="K727" s="123">
        <v>920871</v>
      </c>
      <c r="L727" s="123">
        <v>2254108</v>
      </c>
      <c r="S727" s="123">
        <v>1190479</v>
      </c>
      <c r="T727" s="123">
        <v>1446298</v>
      </c>
    </row>
    <row r="728" spans="1:20" x14ac:dyDescent="0.25">
      <c r="A728" s="124" t="s">
        <v>677</v>
      </c>
      <c r="B728" s="122">
        <f t="shared" si="11"/>
        <v>719</v>
      </c>
      <c r="C728" s="125">
        <v>1174954</v>
      </c>
      <c r="D728" s="125">
        <v>1556306</v>
      </c>
      <c r="E728" s="125"/>
      <c r="K728" s="123">
        <v>2381028</v>
      </c>
      <c r="L728" s="123">
        <v>3363651</v>
      </c>
      <c r="S728" s="123">
        <v>1278207</v>
      </c>
      <c r="T728" s="123">
        <v>1079191</v>
      </c>
    </row>
    <row r="729" spans="1:20" x14ac:dyDescent="0.25">
      <c r="A729" s="124" t="s">
        <v>677</v>
      </c>
      <c r="B729" s="122">
        <f t="shared" si="11"/>
        <v>720</v>
      </c>
      <c r="C729" s="125">
        <v>1065125</v>
      </c>
      <c r="D729" s="125">
        <v>1558813</v>
      </c>
      <c r="E729" s="125"/>
      <c r="K729" s="123">
        <v>1283508</v>
      </c>
      <c r="L729" s="123">
        <v>1769580</v>
      </c>
      <c r="S729" s="123">
        <v>2172699</v>
      </c>
      <c r="T729" s="123">
        <v>1268917</v>
      </c>
    </row>
    <row r="730" spans="1:20" x14ac:dyDescent="0.25">
      <c r="A730" s="124" t="s">
        <v>677</v>
      </c>
      <c r="B730" s="122">
        <f t="shared" si="11"/>
        <v>721</v>
      </c>
      <c r="C730" s="125">
        <v>1732520</v>
      </c>
      <c r="D730" s="125">
        <v>1820081</v>
      </c>
      <c r="E730" s="125"/>
      <c r="K730" s="123">
        <v>956750</v>
      </c>
      <c r="L730" s="123">
        <v>2594248</v>
      </c>
      <c r="S730" s="123">
        <v>1957723</v>
      </c>
      <c r="T730" s="123">
        <v>944402</v>
      </c>
    </row>
    <row r="731" spans="1:20" x14ac:dyDescent="0.25">
      <c r="A731" s="124" t="s">
        <v>677</v>
      </c>
      <c r="B731" s="122">
        <f t="shared" si="11"/>
        <v>722</v>
      </c>
      <c r="C731" s="125">
        <v>845988</v>
      </c>
      <c r="D731" s="125">
        <v>1106753</v>
      </c>
      <c r="E731" s="125"/>
      <c r="K731" s="123">
        <v>1160515</v>
      </c>
      <c r="L731" s="123">
        <v>3452130</v>
      </c>
      <c r="S731" s="123">
        <v>1203708</v>
      </c>
      <c r="T731" s="123">
        <v>2497825</v>
      </c>
    </row>
    <row r="732" spans="1:20" x14ac:dyDescent="0.25">
      <c r="A732" s="124" t="s">
        <v>677</v>
      </c>
      <c r="B732" s="122">
        <f t="shared" si="11"/>
        <v>723</v>
      </c>
      <c r="C732" s="125">
        <v>672444</v>
      </c>
      <c r="D732" s="125">
        <v>1872544</v>
      </c>
      <c r="E732" s="125"/>
      <c r="K732" s="123">
        <v>1338274</v>
      </c>
      <c r="L732" s="123">
        <v>1645361</v>
      </c>
      <c r="S732" s="123">
        <v>1281620</v>
      </c>
      <c r="T732" s="123">
        <v>970170</v>
      </c>
    </row>
    <row r="733" spans="1:20" x14ac:dyDescent="0.25">
      <c r="A733" s="124" t="s">
        <v>677</v>
      </c>
      <c r="B733" s="122">
        <f t="shared" si="11"/>
        <v>724</v>
      </c>
      <c r="C733" s="125">
        <v>1842837</v>
      </c>
      <c r="D733" s="125">
        <v>920510</v>
      </c>
      <c r="E733" s="125"/>
      <c r="K733" s="123">
        <v>1493201</v>
      </c>
      <c r="L733" s="123">
        <v>2551767</v>
      </c>
      <c r="S733" s="123">
        <v>1181562</v>
      </c>
      <c r="T733" s="123">
        <v>1252028</v>
      </c>
    </row>
    <row r="734" spans="1:20" x14ac:dyDescent="0.25">
      <c r="A734" s="124" t="s">
        <v>677</v>
      </c>
      <c r="B734" s="122">
        <f t="shared" si="11"/>
        <v>725</v>
      </c>
      <c r="C734" s="125">
        <v>1813473</v>
      </c>
      <c r="D734" s="125">
        <v>1706839</v>
      </c>
      <c r="E734" s="125"/>
      <c r="K734" s="123">
        <v>849212</v>
      </c>
      <c r="L734" s="123">
        <v>1755094</v>
      </c>
      <c r="S734" s="123">
        <v>1718945</v>
      </c>
      <c r="T734" s="123">
        <v>1337822</v>
      </c>
    </row>
    <row r="735" spans="1:20" x14ac:dyDescent="0.25">
      <c r="A735" s="124" t="s">
        <v>677</v>
      </c>
      <c r="B735" s="122">
        <f t="shared" si="11"/>
        <v>726</v>
      </c>
      <c r="C735" s="125">
        <v>1892621</v>
      </c>
      <c r="D735" s="125">
        <v>876809</v>
      </c>
      <c r="E735" s="125"/>
      <c r="K735" s="123">
        <v>1722591</v>
      </c>
      <c r="L735" s="123">
        <v>3382513</v>
      </c>
      <c r="S735" s="123">
        <v>1252999</v>
      </c>
      <c r="T735" s="123">
        <v>1657505</v>
      </c>
    </row>
    <row r="736" spans="1:20" x14ac:dyDescent="0.25">
      <c r="A736" s="124" t="s">
        <v>677</v>
      </c>
      <c r="B736" s="122">
        <f t="shared" si="11"/>
        <v>727</v>
      </c>
      <c r="C736" s="125">
        <v>1455615</v>
      </c>
      <c r="D736" s="125">
        <v>1604763</v>
      </c>
      <c r="E736" s="125"/>
      <c r="K736" s="123">
        <v>970905</v>
      </c>
      <c r="L736" s="123">
        <v>2945814</v>
      </c>
      <c r="S736" s="123">
        <v>1238235</v>
      </c>
      <c r="T736" s="123">
        <v>1287429</v>
      </c>
    </row>
    <row r="737" spans="1:20" x14ac:dyDescent="0.25">
      <c r="A737" s="124" t="s">
        <v>677</v>
      </c>
      <c r="B737" s="122">
        <f t="shared" si="11"/>
        <v>728</v>
      </c>
      <c r="C737" s="125">
        <v>1828154</v>
      </c>
      <c r="D737" s="125">
        <v>988113</v>
      </c>
      <c r="E737" s="125"/>
      <c r="K737" s="123">
        <v>2876767</v>
      </c>
      <c r="L737" s="123">
        <v>644920</v>
      </c>
      <c r="S737" s="123">
        <v>1792399</v>
      </c>
      <c r="T737" s="123">
        <v>955641</v>
      </c>
    </row>
    <row r="738" spans="1:20" x14ac:dyDescent="0.25">
      <c r="A738" s="124" t="s">
        <v>677</v>
      </c>
      <c r="B738" s="122">
        <f t="shared" si="11"/>
        <v>729</v>
      </c>
      <c r="C738" s="125">
        <v>885337</v>
      </c>
      <c r="D738" s="125">
        <v>1438486</v>
      </c>
      <c r="E738" s="125"/>
      <c r="K738" s="123">
        <v>936497</v>
      </c>
      <c r="L738" s="123">
        <v>4228871</v>
      </c>
      <c r="S738" s="123">
        <v>1045221</v>
      </c>
      <c r="T738" s="123">
        <v>1688906</v>
      </c>
    </row>
    <row r="739" spans="1:20" x14ac:dyDescent="0.25">
      <c r="A739" s="124" t="s">
        <v>677</v>
      </c>
      <c r="B739" s="122">
        <f t="shared" si="11"/>
        <v>730</v>
      </c>
      <c r="C739" s="125">
        <v>2372006</v>
      </c>
      <c r="D739" s="125">
        <v>1084367</v>
      </c>
      <c r="E739" s="125"/>
      <c r="K739" s="123">
        <v>2279179</v>
      </c>
      <c r="L739" s="123">
        <v>1589551</v>
      </c>
      <c r="S739" s="123">
        <v>1145449</v>
      </c>
      <c r="T739" s="123">
        <v>2582199</v>
      </c>
    </row>
    <row r="740" spans="1:20" x14ac:dyDescent="0.25">
      <c r="A740" s="124" t="s">
        <v>677</v>
      </c>
      <c r="B740" s="122">
        <f t="shared" si="11"/>
        <v>731</v>
      </c>
      <c r="C740" s="125">
        <v>1746897</v>
      </c>
      <c r="D740" s="125">
        <v>1296638</v>
      </c>
      <c r="E740" s="125"/>
      <c r="K740" s="123">
        <v>2892098</v>
      </c>
      <c r="L740" s="123">
        <v>2125025</v>
      </c>
      <c r="S740" s="123">
        <v>1167562</v>
      </c>
      <c r="T740" s="123">
        <v>2105278</v>
      </c>
    </row>
    <row r="741" spans="1:20" x14ac:dyDescent="0.25">
      <c r="A741" s="124" t="s">
        <v>677</v>
      </c>
      <c r="B741" s="122">
        <f t="shared" si="11"/>
        <v>732</v>
      </c>
      <c r="C741" s="125">
        <v>1719711</v>
      </c>
      <c r="D741" s="125">
        <v>2874788</v>
      </c>
      <c r="E741" s="125"/>
      <c r="K741" s="123">
        <v>2588042</v>
      </c>
      <c r="L741" s="123">
        <v>1827737</v>
      </c>
      <c r="S741" s="123">
        <v>1122501</v>
      </c>
      <c r="T741" s="123">
        <v>1090820</v>
      </c>
    </row>
    <row r="742" spans="1:20" x14ac:dyDescent="0.25">
      <c r="A742" s="124" t="s">
        <v>677</v>
      </c>
      <c r="B742" s="122">
        <f t="shared" si="11"/>
        <v>733</v>
      </c>
      <c r="C742" s="125">
        <v>1592467</v>
      </c>
      <c r="D742" s="125">
        <v>1131535</v>
      </c>
      <c r="E742" s="125"/>
      <c r="K742" s="123">
        <v>2532328</v>
      </c>
      <c r="L742" s="123">
        <v>3490416</v>
      </c>
      <c r="S742" s="123">
        <v>1124152</v>
      </c>
      <c r="T742" s="123">
        <v>1569081</v>
      </c>
    </row>
    <row r="743" spans="1:20" x14ac:dyDescent="0.25">
      <c r="A743" s="124" t="s">
        <v>677</v>
      </c>
      <c r="B743" s="122">
        <f t="shared" si="11"/>
        <v>734</v>
      </c>
      <c r="C743" s="125">
        <v>1314229</v>
      </c>
      <c r="D743" s="125">
        <v>1492064</v>
      </c>
      <c r="E743" s="125"/>
      <c r="K743" s="123">
        <v>1204131</v>
      </c>
      <c r="L743" s="123">
        <v>5786943</v>
      </c>
      <c r="S743" s="123">
        <v>1987875</v>
      </c>
      <c r="T743" s="123">
        <v>1062387</v>
      </c>
    </row>
    <row r="744" spans="1:20" x14ac:dyDescent="0.25">
      <c r="A744" s="124" t="s">
        <v>677</v>
      </c>
      <c r="B744" s="122">
        <f t="shared" si="11"/>
        <v>735</v>
      </c>
      <c r="C744" s="125">
        <v>792216</v>
      </c>
      <c r="D744" s="125">
        <v>1573040</v>
      </c>
      <c r="E744" s="125"/>
      <c r="K744" s="123">
        <v>2922437</v>
      </c>
      <c r="L744" s="123">
        <v>1782729</v>
      </c>
      <c r="S744" s="123">
        <v>2200336</v>
      </c>
      <c r="T744" s="123">
        <v>2011201</v>
      </c>
    </row>
    <row r="745" spans="1:20" x14ac:dyDescent="0.25">
      <c r="A745" s="124" t="s">
        <v>677</v>
      </c>
      <c r="B745" s="122">
        <f t="shared" si="11"/>
        <v>736</v>
      </c>
      <c r="C745" s="125">
        <v>1507890</v>
      </c>
      <c r="D745" s="125">
        <v>1231453</v>
      </c>
      <c r="E745" s="125"/>
      <c r="K745" s="123">
        <v>1688460</v>
      </c>
      <c r="L745" s="123">
        <v>3537963</v>
      </c>
      <c r="S745" s="123">
        <v>1727190</v>
      </c>
      <c r="T745" s="123">
        <v>1581252</v>
      </c>
    </row>
    <row r="746" spans="1:20" x14ac:dyDescent="0.25">
      <c r="A746" s="124" t="s">
        <v>677</v>
      </c>
      <c r="B746" s="122">
        <f t="shared" si="11"/>
        <v>737</v>
      </c>
      <c r="C746" s="125">
        <v>778660</v>
      </c>
      <c r="D746" s="125">
        <v>814452</v>
      </c>
      <c r="E746" s="125"/>
      <c r="K746" s="123">
        <v>2369652</v>
      </c>
      <c r="L746" s="123">
        <v>5079192</v>
      </c>
      <c r="S746" s="123">
        <v>1177781</v>
      </c>
      <c r="T746" s="123">
        <v>1668671</v>
      </c>
    </row>
    <row r="747" spans="1:20" x14ac:dyDescent="0.25">
      <c r="A747" s="124" t="s">
        <v>677</v>
      </c>
      <c r="B747" s="122">
        <f t="shared" si="11"/>
        <v>738</v>
      </c>
      <c r="C747" s="125">
        <v>756904</v>
      </c>
      <c r="D747" s="125">
        <v>1593269</v>
      </c>
      <c r="E747" s="125"/>
      <c r="K747" s="123">
        <v>1362431</v>
      </c>
      <c r="L747" s="123">
        <v>3067507</v>
      </c>
      <c r="S747" s="123">
        <v>1496046</v>
      </c>
      <c r="T747" s="123">
        <v>1345147</v>
      </c>
    </row>
    <row r="748" spans="1:20" x14ac:dyDescent="0.25">
      <c r="A748" s="124" t="s">
        <v>677</v>
      </c>
      <c r="B748" s="122">
        <f t="shared" si="11"/>
        <v>739</v>
      </c>
      <c r="C748" s="125">
        <v>821405</v>
      </c>
      <c r="D748" s="125">
        <v>941644</v>
      </c>
      <c r="E748" s="125"/>
      <c r="K748" s="123">
        <v>1862110</v>
      </c>
      <c r="L748" s="123">
        <v>1511045</v>
      </c>
      <c r="S748" s="123">
        <v>1660055</v>
      </c>
      <c r="T748" s="123">
        <v>1754475</v>
      </c>
    </row>
    <row r="749" spans="1:20" x14ac:dyDescent="0.25">
      <c r="A749" s="124" t="s">
        <v>677</v>
      </c>
      <c r="B749" s="122">
        <f t="shared" si="11"/>
        <v>740</v>
      </c>
      <c r="C749" s="125">
        <v>736420</v>
      </c>
      <c r="D749" s="125">
        <v>959085</v>
      </c>
      <c r="E749" s="125"/>
      <c r="K749" s="123">
        <v>2091047</v>
      </c>
      <c r="L749" s="123">
        <v>1839791</v>
      </c>
      <c r="S749" s="123">
        <v>1872662</v>
      </c>
      <c r="T749" s="123">
        <v>2448714</v>
      </c>
    </row>
    <row r="750" spans="1:20" x14ac:dyDescent="0.25">
      <c r="A750" s="124" t="s">
        <v>677</v>
      </c>
      <c r="B750" s="122">
        <f t="shared" si="11"/>
        <v>741</v>
      </c>
      <c r="C750" s="125">
        <v>1504211</v>
      </c>
      <c r="D750" s="125">
        <v>795890</v>
      </c>
      <c r="E750" s="125"/>
      <c r="K750" s="123">
        <v>1636757</v>
      </c>
      <c r="L750" s="123">
        <v>1437768</v>
      </c>
      <c r="S750" s="123">
        <v>975613</v>
      </c>
      <c r="T750" s="123">
        <v>2375696</v>
      </c>
    </row>
    <row r="751" spans="1:20" x14ac:dyDescent="0.25">
      <c r="A751" s="124" t="s">
        <v>677</v>
      </c>
      <c r="B751" s="122">
        <f t="shared" si="11"/>
        <v>742</v>
      </c>
      <c r="C751" s="125">
        <v>915178</v>
      </c>
      <c r="D751" s="125">
        <v>957475</v>
      </c>
      <c r="E751" s="125"/>
      <c r="K751" s="123">
        <v>1373959</v>
      </c>
      <c r="L751" s="123">
        <v>2004654</v>
      </c>
      <c r="S751" s="123">
        <v>1726356</v>
      </c>
      <c r="T751" s="123">
        <v>1494520</v>
      </c>
    </row>
    <row r="752" spans="1:20" x14ac:dyDescent="0.25">
      <c r="A752" s="124" t="s">
        <v>677</v>
      </c>
      <c r="B752" s="122">
        <f t="shared" si="11"/>
        <v>743</v>
      </c>
      <c r="C752" s="125">
        <v>963738</v>
      </c>
      <c r="D752" s="125">
        <v>1293189</v>
      </c>
      <c r="E752" s="125"/>
      <c r="K752" s="123">
        <v>2897287</v>
      </c>
      <c r="L752" s="123">
        <v>1371429</v>
      </c>
      <c r="S752" s="123">
        <v>2237803</v>
      </c>
      <c r="T752" s="123">
        <v>1929507</v>
      </c>
    </row>
    <row r="753" spans="1:20" x14ac:dyDescent="0.25">
      <c r="A753" s="124" t="s">
        <v>677</v>
      </c>
      <c r="B753" s="122">
        <f t="shared" si="11"/>
        <v>744</v>
      </c>
      <c r="C753" s="125">
        <v>949345</v>
      </c>
      <c r="D753" s="125">
        <v>932395</v>
      </c>
      <c r="E753" s="125"/>
      <c r="K753" s="123">
        <v>1299384</v>
      </c>
      <c r="L753" s="123">
        <v>1521352</v>
      </c>
      <c r="S753" s="123">
        <v>1777121</v>
      </c>
      <c r="T753" s="123">
        <v>1998570</v>
      </c>
    </row>
    <row r="754" spans="1:20" x14ac:dyDescent="0.25">
      <c r="A754" s="124" t="s">
        <v>677</v>
      </c>
      <c r="B754" s="122">
        <f t="shared" si="11"/>
        <v>745</v>
      </c>
      <c r="C754" s="125">
        <v>989812</v>
      </c>
      <c r="D754" s="125">
        <v>1074978</v>
      </c>
      <c r="E754" s="125"/>
      <c r="K754" s="123">
        <v>1261717</v>
      </c>
      <c r="L754" s="123">
        <v>2526407</v>
      </c>
      <c r="S754" s="123">
        <v>1371496</v>
      </c>
      <c r="T754" s="123">
        <v>2105956</v>
      </c>
    </row>
    <row r="755" spans="1:20" x14ac:dyDescent="0.25">
      <c r="A755" s="124" t="s">
        <v>677</v>
      </c>
      <c r="B755" s="122">
        <f t="shared" si="11"/>
        <v>746</v>
      </c>
      <c r="C755" s="125">
        <v>1012711</v>
      </c>
      <c r="D755" s="125">
        <v>4520004</v>
      </c>
      <c r="E755" s="125"/>
      <c r="K755" s="123">
        <v>1375869</v>
      </c>
      <c r="L755" s="123">
        <v>2364095</v>
      </c>
      <c r="S755" s="123">
        <v>2275102</v>
      </c>
      <c r="T755" s="123">
        <v>1958185</v>
      </c>
    </row>
    <row r="756" spans="1:20" x14ac:dyDescent="0.25">
      <c r="A756" s="124" t="s">
        <v>677</v>
      </c>
      <c r="B756" s="122">
        <f t="shared" si="11"/>
        <v>747</v>
      </c>
      <c r="C756" s="125">
        <v>578760</v>
      </c>
      <c r="D756" s="125">
        <v>1039165</v>
      </c>
      <c r="E756" s="125"/>
      <c r="K756" s="123">
        <v>2880044</v>
      </c>
      <c r="L756" s="123">
        <v>1515494</v>
      </c>
      <c r="S756" s="123">
        <v>1750548</v>
      </c>
      <c r="T756" s="123">
        <v>2151460</v>
      </c>
    </row>
    <row r="757" spans="1:20" x14ac:dyDescent="0.25">
      <c r="A757" s="124" t="s">
        <v>677</v>
      </c>
      <c r="B757" s="122">
        <f t="shared" si="11"/>
        <v>748</v>
      </c>
      <c r="C757" s="125">
        <v>1462482</v>
      </c>
      <c r="D757" s="125">
        <v>1880695</v>
      </c>
      <c r="E757" s="125"/>
      <c r="K757" s="123">
        <v>1403536</v>
      </c>
      <c r="L757" s="123">
        <v>1538856</v>
      </c>
      <c r="S757" s="123">
        <v>1927410</v>
      </c>
      <c r="T757" s="123">
        <v>1275376</v>
      </c>
    </row>
    <row r="758" spans="1:20" x14ac:dyDescent="0.25">
      <c r="A758" s="124" t="s">
        <v>677</v>
      </c>
      <c r="B758" s="122">
        <f t="shared" si="11"/>
        <v>749</v>
      </c>
      <c r="C758" s="125">
        <v>1700807</v>
      </c>
      <c r="D758" s="125">
        <v>1950231</v>
      </c>
      <c r="E758" s="125"/>
      <c r="K758" s="123">
        <v>4817605</v>
      </c>
      <c r="L758" s="123">
        <v>1511593</v>
      </c>
      <c r="S758" s="123">
        <v>1165050</v>
      </c>
      <c r="T758" s="123">
        <v>1197078</v>
      </c>
    </row>
    <row r="759" spans="1:20" x14ac:dyDescent="0.25">
      <c r="A759" s="124" t="s">
        <v>677</v>
      </c>
      <c r="B759" s="122">
        <f t="shared" si="11"/>
        <v>750</v>
      </c>
      <c r="C759" s="125">
        <v>955791</v>
      </c>
      <c r="D759" s="125">
        <v>930117</v>
      </c>
      <c r="E759" s="125"/>
      <c r="K759" s="123">
        <v>1045047</v>
      </c>
      <c r="L759" s="123">
        <v>1528167</v>
      </c>
      <c r="S759" s="123">
        <v>1995223</v>
      </c>
      <c r="T759" s="123">
        <v>1334131</v>
      </c>
    </row>
    <row r="760" spans="1:20" x14ac:dyDescent="0.25">
      <c r="A760" s="124" t="s">
        <v>677</v>
      </c>
      <c r="B760" s="122">
        <f t="shared" si="11"/>
        <v>751</v>
      </c>
      <c r="C760" s="125">
        <v>759837</v>
      </c>
      <c r="D760" s="125">
        <v>2018696</v>
      </c>
      <c r="E760" s="125"/>
      <c r="K760" s="123">
        <v>2928136</v>
      </c>
      <c r="L760" s="123">
        <v>1419402</v>
      </c>
      <c r="S760" s="123">
        <v>1116723</v>
      </c>
      <c r="T760" s="123">
        <v>2445751</v>
      </c>
    </row>
    <row r="761" spans="1:20" x14ac:dyDescent="0.25">
      <c r="A761" s="124" t="s">
        <v>677</v>
      </c>
      <c r="B761" s="122">
        <f t="shared" si="11"/>
        <v>752</v>
      </c>
      <c r="C761" s="125">
        <v>1029745</v>
      </c>
      <c r="D761" s="125">
        <v>1728912</v>
      </c>
      <c r="E761" s="125"/>
      <c r="K761" s="123">
        <v>2769662</v>
      </c>
      <c r="L761" s="123">
        <v>1433177</v>
      </c>
      <c r="S761" s="123">
        <v>1040051</v>
      </c>
      <c r="T761" s="123">
        <v>2381311</v>
      </c>
    </row>
    <row r="762" spans="1:20" x14ac:dyDescent="0.25">
      <c r="A762" s="124" t="s">
        <v>677</v>
      </c>
      <c r="B762" s="122">
        <f t="shared" si="11"/>
        <v>753</v>
      </c>
      <c r="C762" s="125">
        <v>984119</v>
      </c>
      <c r="D762" s="125">
        <v>1843347</v>
      </c>
      <c r="E762" s="125"/>
      <c r="K762" s="123">
        <v>2705840</v>
      </c>
      <c r="L762" s="123">
        <v>1362722</v>
      </c>
      <c r="S762" s="123">
        <v>1455216</v>
      </c>
      <c r="T762" s="123">
        <v>1631453</v>
      </c>
    </row>
    <row r="763" spans="1:20" x14ac:dyDescent="0.25">
      <c r="A763" s="124" t="s">
        <v>677</v>
      </c>
      <c r="B763" s="122">
        <f t="shared" si="11"/>
        <v>754</v>
      </c>
      <c r="C763" s="125">
        <v>967256</v>
      </c>
      <c r="D763" s="125">
        <v>1062929</v>
      </c>
      <c r="E763" s="125"/>
      <c r="K763" s="123">
        <v>2949556</v>
      </c>
      <c r="L763" s="123">
        <v>2885853</v>
      </c>
      <c r="S763" s="123">
        <v>2272759</v>
      </c>
      <c r="T763" s="123">
        <v>2597693</v>
      </c>
    </row>
    <row r="764" spans="1:20" x14ac:dyDescent="0.25">
      <c r="A764" s="124" t="s">
        <v>677</v>
      </c>
      <c r="B764" s="122">
        <f t="shared" si="11"/>
        <v>755</v>
      </c>
      <c r="C764" s="125">
        <v>1682521</v>
      </c>
      <c r="D764" s="125">
        <v>1888098</v>
      </c>
      <c r="E764" s="125"/>
      <c r="K764" s="123">
        <v>1393158</v>
      </c>
      <c r="L764" s="123">
        <v>1283050</v>
      </c>
      <c r="S764" s="123">
        <v>1016755</v>
      </c>
      <c r="T764" s="123">
        <v>1653781</v>
      </c>
    </row>
    <row r="765" spans="1:20" x14ac:dyDescent="0.25">
      <c r="A765" s="124" t="s">
        <v>677</v>
      </c>
      <c r="B765" s="122">
        <f t="shared" si="11"/>
        <v>756</v>
      </c>
      <c r="C765" s="125">
        <v>585790</v>
      </c>
      <c r="D765" s="125">
        <v>1598030</v>
      </c>
      <c r="E765" s="125"/>
      <c r="K765" s="123">
        <v>1681698</v>
      </c>
      <c r="L765" s="123">
        <v>1869266</v>
      </c>
      <c r="S765" s="123">
        <v>2059472</v>
      </c>
      <c r="T765" s="123">
        <v>919928</v>
      </c>
    </row>
    <row r="766" spans="1:20" x14ac:dyDescent="0.25">
      <c r="A766" s="124" t="s">
        <v>677</v>
      </c>
      <c r="B766" s="122">
        <f t="shared" si="11"/>
        <v>757</v>
      </c>
      <c r="C766" s="125">
        <v>452178</v>
      </c>
      <c r="D766" s="125">
        <v>1482835</v>
      </c>
      <c r="E766" s="125"/>
      <c r="K766" s="123">
        <v>2994808</v>
      </c>
      <c r="L766" s="123">
        <v>1532214</v>
      </c>
      <c r="S766" s="123">
        <v>1122072</v>
      </c>
      <c r="T766" s="123">
        <v>2054245</v>
      </c>
    </row>
    <row r="767" spans="1:20" x14ac:dyDescent="0.25">
      <c r="A767" s="124" t="s">
        <v>677</v>
      </c>
      <c r="B767" s="122">
        <f t="shared" si="11"/>
        <v>758</v>
      </c>
      <c r="C767" s="125">
        <v>1005748</v>
      </c>
      <c r="D767" s="125">
        <v>1751657</v>
      </c>
      <c r="E767" s="125"/>
      <c r="K767" s="123">
        <v>2798786</v>
      </c>
      <c r="L767" s="123">
        <v>2375313</v>
      </c>
      <c r="S767" s="123">
        <v>1088269</v>
      </c>
      <c r="T767" s="123">
        <v>1020802</v>
      </c>
    </row>
    <row r="768" spans="1:20" x14ac:dyDescent="0.25">
      <c r="A768" s="124" t="s">
        <v>677</v>
      </c>
      <c r="B768" s="122">
        <f t="shared" si="11"/>
        <v>759</v>
      </c>
      <c r="C768" s="125">
        <v>979124</v>
      </c>
      <c r="D768" s="125">
        <v>2082461</v>
      </c>
      <c r="E768" s="125"/>
      <c r="K768" s="123">
        <v>1314447</v>
      </c>
      <c r="L768" s="123">
        <v>2296631</v>
      </c>
      <c r="S768" s="123">
        <v>2139531</v>
      </c>
      <c r="T768" s="123">
        <v>2271921</v>
      </c>
    </row>
    <row r="769" spans="1:20" x14ac:dyDescent="0.25">
      <c r="A769" s="124" t="s">
        <v>677</v>
      </c>
      <c r="B769" s="122">
        <f t="shared" si="11"/>
        <v>760</v>
      </c>
      <c r="C769" s="125">
        <v>1527392</v>
      </c>
      <c r="D769" s="125">
        <v>1860693</v>
      </c>
      <c r="E769" s="125"/>
      <c r="K769" s="123">
        <v>1266872</v>
      </c>
      <c r="L769" s="123">
        <v>1490344</v>
      </c>
      <c r="S769" s="123">
        <v>1089258</v>
      </c>
      <c r="T769" s="123">
        <v>2075351</v>
      </c>
    </row>
    <row r="770" spans="1:20" x14ac:dyDescent="0.25">
      <c r="A770" s="124" t="s">
        <v>677</v>
      </c>
      <c r="B770" s="122">
        <f t="shared" si="11"/>
        <v>761</v>
      </c>
      <c r="C770" s="125">
        <v>1496366</v>
      </c>
      <c r="D770" s="125">
        <v>1856646</v>
      </c>
      <c r="E770" s="125"/>
      <c r="K770" s="123">
        <v>1472575</v>
      </c>
      <c r="L770" s="123">
        <v>1171489</v>
      </c>
      <c r="S770" s="123">
        <v>1065211</v>
      </c>
      <c r="T770" s="123">
        <v>2997059</v>
      </c>
    </row>
    <row r="771" spans="1:20" x14ac:dyDescent="0.25">
      <c r="A771" s="124" t="s">
        <v>677</v>
      </c>
      <c r="B771" s="122">
        <f t="shared" si="11"/>
        <v>762</v>
      </c>
      <c r="C771" s="125">
        <v>1375564</v>
      </c>
      <c r="D771" s="125">
        <v>942615</v>
      </c>
      <c r="E771" s="125"/>
      <c r="K771" s="123">
        <v>1364234</v>
      </c>
      <c r="L771" s="123">
        <v>1653958</v>
      </c>
      <c r="S771" s="123">
        <v>1125497</v>
      </c>
      <c r="T771" s="123">
        <v>733042</v>
      </c>
    </row>
    <row r="772" spans="1:20" x14ac:dyDescent="0.25">
      <c r="A772" s="124" t="s">
        <v>677</v>
      </c>
      <c r="B772" s="122">
        <f t="shared" si="11"/>
        <v>763</v>
      </c>
      <c r="C772" s="125">
        <v>819910</v>
      </c>
      <c r="D772" s="125">
        <v>1080482</v>
      </c>
      <c r="E772" s="125"/>
      <c r="K772" s="123">
        <v>3732465</v>
      </c>
      <c r="L772" s="123">
        <v>1454871</v>
      </c>
      <c r="S772" s="123">
        <v>1386591</v>
      </c>
      <c r="T772" s="123">
        <v>1125598</v>
      </c>
    </row>
    <row r="773" spans="1:20" x14ac:dyDescent="0.25">
      <c r="A773" s="124" t="s">
        <v>677</v>
      </c>
      <c r="B773" s="122">
        <f t="shared" si="11"/>
        <v>764</v>
      </c>
      <c r="C773" s="125">
        <v>1820214</v>
      </c>
      <c r="D773" s="125">
        <v>2195662</v>
      </c>
      <c r="E773" s="125"/>
      <c r="K773" s="123">
        <v>1323746</v>
      </c>
      <c r="L773" s="123">
        <v>1435968</v>
      </c>
      <c r="S773" s="123">
        <v>818453</v>
      </c>
      <c r="T773" s="123">
        <v>903832</v>
      </c>
    </row>
    <row r="774" spans="1:20" x14ac:dyDescent="0.25">
      <c r="A774" s="124" t="s">
        <v>677</v>
      </c>
      <c r="B774" s="122">
        <f t="shared" si="11"/>
        <v>765</v>
      </c>
      <c r="C774" s="125">
        <v>775285</v>
      </c>
      <c r="D774" s="125">
        <v>1372562</v>
      </c>
      <c r="E774" s="125"/>
      <c r="K774" s="123">
        <v>1407528</v>
      </c>
      <c r="L774" s="123">
        <v>1423976</v>
      </c>
      <c r="S774" s="123">
        <v>1680415</v>
      </c>
      <c r="T774" s="123">
        <v>867257</v>
      </c>
    </row>
    <row r="775" spans="1:20" x14ac:dyDescent="0.25">
      <c r="A775" s="124" t="s">
        <v>677</v>
      </c>
      <c r="B775" s="122">
        <f t="shared" si="11"/>
        <v>766</v>
      </c>
      <c r="C775" s="125">
        <v>1772141</v>
      </c>
      <c r="D775" s="125">
        <v>1254322</v>
      </c>
      <c r="E775" s="125"/>
      <c r="K775" s="123">
        <v>1454875</v>
      </c>
      <c r="L775" s="123">
        <v>1516041</v>
      </c>
      <c r="S775" s="123">
        <v>715139</v>
      </c>
      <c r="T775" s="123">
        <v>1025028</v>
      </c>
    </row>
    <row r="776" spans="1:20" x14ac:dyDescent="0.25">
      <c r="A776" s="124" t="s">
        <v>677</v>
      </c>
      <c r="B776" s="122">
        <f t="shared" si="11"/>
        <v>767</v>
      </c>
      <c r="C776" s="125">
        <v>867125</v>
      </c>
      <c r="D776" s="125">
        <v>1113794</v>
      </c>
      <c r="E776" s="125"/>
      <c r="K776" s="123">
        <v>3273090</v>
      </c>
      <c r="L776" s="123">
        <v>1579775</v>
      </c>
      <c r="S776" s="123">
        <v>1756527</v>
      </c>
      <c r="T776" s="123">
        <v>2123082</v>
      </c>
    </row>
    <row r="777" spans="1:20" x14ac:dyDescent="0.25">
      <c r="A777" s="124" t="s">
        <v>677</v>
      </c>
      <c r="B777" s="122">
        <f t="shared" si="11"/>
        <v>768</v>
      </c>
      <c r="C777" s="125">
        <v>839315</v>
      </c>
      <c r="D777" s="125">
        <v>1931849</v>
      </c>
      <c r="E777" s="125"/>
      <c r="K777" s="123">
        <v>2389607</v>
      </c>
      <c r="L777" s="123">
        <v>1645566</v>
      </c>
      <c r="S777" s="123">
        <v>1978563</v>
      </c>
      <c r="T777" s="123">
        <v>2214652</v>
      </c>
    </row>
    <row r="778" spans="1:20" x14ac:dyDescent="0.25">
      <c r="A778" s="124" t="s">
        <v>677</v>
      </c>
      <c r="B778" s="122">
        <f t="shared" si="11"/>
        <v>769</v>
      </c>
      <c r="C778" s="125">
        <v>772156</v>
      </c>
      <c r="D778" s="125">
        <v>1678240</v>
      </c>
      <c r="E778" s="125"/>
      <c r="K778" s="123">
        <v>1424470</v>
      </c>
      <c r="L778" s="123">
        <v>1533498</v>
      </c>
      <c r="S778" s="123">
        <v>864575</v>
      </c>
      <c r="T778" s="123">
        <v>1472342</v>
      </c>
    </row>
    <row r="779" spans="1:20" x14ac:dyDescent="0.25">
      <c r="A779" s="124" t="s">
        <v>677</v>
      </c>
      <c r="B779" s="122">
        <f t="shared" ref="B779:B842" si="12">B778+1</f>
        <v>770</v>
      </c>
      <c r="C779" s="125">
        <v>867872</v>
      </c>
      <c r="D779" s="125">
        <v>1258097</v>
      </c>
      <c r="E779" s="125"/>
      <c r="K779" s="123">
        <v>2467289</v>
      </c>
      <c r="L779" s="123">
        <v>4273204</v>
      </c>
      <c r="S779" s="123">
        <v>978728</v>
      </c>
      <c r="T779" s="123">
        <v>796379</v>
      </c>
    </row>
    <row r="780" spans="1:20" x14ac:dyDescent="0.25">
      <c r="A780" s="124" t="s">
        <v>677</v>
      </c>
      <c r="B780" s="122">
        <f t="shared" si="12"/>
        <v>771</v>
      </c>
      <c r="C780" s="125">
        <v>825625</v>
      </c>
      <c r="D780" s="125">
        <v>1349381</v>
      </c>
      <c r="E780" s="125"/>
      <c r="K780" s="123">
        <v>3204792</v>
      </c>
      <c r="L780" s="123">
        <v>1850658</v>
      </c>
      <c r="S780" s="123">
        <v>1938576</v>
      </c>
      <c r="T780" s="123">
        <v>845596</v>
      </c>
    </row>
    <row r="781" spans="1:20" x14ac:dyDescent="0.25">
      <c r="A781" s="124" t="s">
        <v>677</v>
      </c>
      <c r="B781" s="122">
        <f t="shared" si="12"/>
        <v>772</v>
      </c>
      <c r="C781" s="125">
        <v>721981</v>
      </c>
      <c r="D781" s="125">
        <v>1584972</v>
      </c>
      <c r="E781" s="125"/>
      <c r="K781" s="123">
        <v>1430200</v>
      </c>
      <c r="L781" s="123">
        <v>1538215</v>
      </c>
      <c r="S781" s="123">
        <v>876766</v>
      </c>
      <c r="T781" s="123">
        <v>1125058</v>
      </c>
    </row>
    <row r="782" spans="1:20" x14ac:dyDescent="0.25">
      <c r="A782" s="124" t="s">
        <v>677</v>
      </c>
      <c r="B782" s="122">
        <f t="shared" si="12"/>
        <v>773</v>
      </c>
      <c r="C782" s="125">
        <v>663955</v>
      </c>
      <c r="D782" s="125">
        <v>2021102</v>
      </c>
      <c r="E782" s="125"/>
      <c r="K782" s="123">
        <v>2008511</v>
      </c>
      <c r="L782" s="123">
        <v>1764677</v>
      </c>
      <c r="S782" s="123">
        <v>1925873</v>
      </c>
      <c r="T782" s="123">
        <v>1512243</v>
      </c>
    </row>
    <row r="783" spans="1:20" x14ac:dyDescent="0.25">
      <c r="A783" s="124" t="s">
        <v>677</v>
      </c>
      <c r="B783" s="122">
        <f t="shared" si="12"/>
        <v>774</v>
      </c>
      <c r="C783" s="125">
        <v>799949</v>
      </c>
      <c r="D783" s="125">
        <v>1932987</v>
      </c>
      <c r="E783" s="125"/>
      <c r="K783" s="123">
        <v>1396902</v>
      </c>
      <c r="L783" s="123">
        <v>1760589</v>
      </c>
      <c r="S783" s="123">
        <v>922652</v>
      </c>
      <c r="T783" s="123">
        <v>2175397</v>
      </c>
    </row>
    <row r="784" spans="1:20" x14ac:dyDescent="0.25">
      <c r="A784" s="124" t="s">
        <v>677</v>
      </c>
      <c r="B784" s="122">
        <f t="shared" si="12"/>
        <v>775</v>
      </c>
      <c r="C784" s="125">
        <v>1497555</v>
      </c>
      <c r="D784" s="125">
        <v>2062620</v>
      </c>
      <c r="E784" s="125"/>
      <c r="K784" s="123">
        <v>1437693</v>
      </c>
      <c r="L784" s="123">
        <v>1534913</v>
      </c>
      <c r="S784" s="123">
        <v>2181633</v>
      </c>
      <c r="T784" s="123">
        <v>917900</v>
      </c>
    </row>
    <row r="785" spans="1:20" x14ac:dyDescent="0.25">
      <c r="A785" s="124" t="s">
        <v>677</v>
      </c>
      <c r="B785" s="122">
        <f t="shared" si="12"/>
        <v>776</v>
      </c>
      <c r="C785" s="125">
        <v>798264</v>
      </c>
      <c r="D785" s="125">
        <v>1110989</v>
      </c>
      <c r="E785" s="125"/>
      <c r="K785" s="123">
        <v>1510541</v>
      </c>
      <c r="L785" s="123">
        <v>2094120</v>
      </c>
      <c r="S785" s="123">
        <v>2356346</v>
      </c>
      <c r="T785" s="123">
        <v>1836802</v>
      </c>
    </row>
    <row r="786" spans="1:20" x14ac:dyDescent="0.25">
      <c r="A786" s="124" t="s">
        <v>677</v>
      </c>
      <c r="B786" s="122">
        <f t="shared" si="12"/>
        <v>777</v>
      </c>
      <c r="C786" s="125">
        <v>2448795</v>
      </c>
      <c r="D786" s="125">
        <v>936086</v>
      </c>
      <c r="E786" s="125"/>
      <c r="K786" s="123">
        <v>3041022</v>
      </c>
      <c r="L786" s="123">
        <v>1755173</v>
      </c>
      <c r="S786" s="123">
        <v>2238430</v>
      </c>
      <c r="T786" s="123">
        <v>1046827</v>
      </c>
    </row>
    <row r="787" spans="1:20" x14ac:dyDescent="0.25">
      <c r="A787" s="124" t="s">
        <v>677</v>
      </c>
      <c r="B787" s="122">
        <f t="shared" si="12"/>
        <v>778</v>
      </c>
      <c r="C787" s="125">
        <v>850559</v>
      </c>
      <c r="D787" s="125">
        <v>1956325</v>
      </c>
      <c r="E787" s="125"/>
      <c r="K787" s="123">
        <v>2037725</v>
      </c>
      <c r="L787" s="123">
        <v>1647263</v>
      </c>
      <c r="S787" s="123">
        <v>2322682</v>
      </c>
      <c r="T787" s="123">
        <v>911438</v>
      </c>
    </row>
    <row r="788" spans="1:20" x14ac:dyDescent="0.25">
      <c r="A788" s="124" t="s">
        <v>677</v>
      </c>
      <c r="B788" s="122">
        <f t="shared" si="12"/>
        <v>779</v>
      </c>
      <c r="C788" s="125">
        <v>491201</v>
      </c>
      <c r="D788" s="125">
        <v>1311778</v>
      </c>
      <c r="E788" s="125"/>
      <c r="K788" s="123">
        <v>2922342</v>
      </c>
      <c r="L788" s="123">
        <v>2340579</v>
      </c>
      <c r="S788" s="123">
        <v>1219311</v>
      </c>
      <c r="T788" s="123">
        <v>825270</v>
      </c>
    </row>
    <row r="789" spans="1:20" x14ac:dyDescent="0.25">
      <c r="A789" s="124" t="s">
        <v>677</v>
      </c>
      <c r="B789" s="122">
        <f t="shared" si="12"/>
        <v>780</v>
      </c>
      <c r="C789" s="125">
        <v>1645939</v>
      </c>
      <c r="D789" s="125">
        <v>945698</v>
      </c>
      <c r="E789" s="125"/>
      <c r="K789" s="123">
        <v>1492479</v>
      </c>
      <c r="L789" s="123">
        <v>1176618</v>
      </c>
      <c r="S789" s="123">
        <v>981436</v>
      </c>
      <c r="T789" s="123">
        <v>901533</v>
      </c>
    </row>
    <row r="790" spans="1:20" x14ac:dyDescent="0.25">
      <c r="A790" s="124" t="s">
        <v>677</v>
      </c>
      <c r="B790" s="122">
        <f t="shared" si="12"/>
        <v>781</v>
      </c>
      <c r="C790" s="125">
        <v>874871</v>
      </c>
      <c r="D790" s="125">
        <v>830585</v>
      </c>
      <c r="E790" s="125"/>
      <c r="K790" s="123">
        <v>1386568</v>
      </c>
      <c r="L790" s="123">
        <v>1612307</v>
      </c>
      <c r="S790" s="123">
        <v>1342873</v>
      </c>
      <c r="T790" s="123">
        <v>772805</v>
      </c>
    </row>
    <row r="791" spans="1:20" x14ac:dyDescent="0.25">
      <c r="A791" s="124" t="s">
        <v>677</v>
      </c>
      <c r="B791" s="122">
        <f t="shared" si="12"/>
        <v>782</v>
      </c>
      <c r="C791" s="125">
        <v>1209612</v>
      </c>
      <c r="D791" s="125">
        <v>886463</v>
      </c>
      <c r="E791" s="125"/>
      <c r="K791" s="123">
        <v>1475723</v>
      </c>
      <c r="L791" s="123">
        <v>1659741</v>
      </c>
      <c r="S791" s="123">
        <v>1860217</v>
      </c>
      <c r="T791" s="123">
        <v>2038433</v>
      </c>
    </row>
    <row r="792" spans="1:20" x14ac:dyDescent="0.25">
      <c r="A792" s="124" t="s">
        <v>677</v>
      </c>
      <c r="B792" s="122">
        <f t="shared" si="12"/>
        <v>783</v>
      </c>
      <c r="C792" s="125">
        <v>893644</v>
      </c>
      <c r="D792" s="125">
        <v>1150748</v>
      </c>
      <c r="E792" s="125"/>
      <c r="K792" s="123">
        <v>2884259</v>
      </c>
      <c r="L792" s="123">
        <v>1671323</v>
      </c>
      <c r="S792" s="123">
        <v>994480</v>
      </c>
      <c r="T792" s="123">
        <v>996550</v>
      </c>
    </row>
    <row r="793" spans="1:20" x14ac:dyDescent="0.25">
      <c r="A793" s="124" t="s">
        <v>677</v>
      </c>
      <c r="B793" s="122">
        <f t="shared" si="12"/>
        <v>784</v>
      </c>
      <c r="C793" s="125">
        <v>1410750</v>
      </c>
      <c r="D793" s="125">
        <v>792648</v>
      </c>
      <c r="E793" s="125"/>
      <c r="K793" s="123">
        <v>1951568</v>
      </c>
      <c r="L793" s="123">
        <v>3947046</v>
      </c>
      <c r="S793" s="123">
        <v>1738095</v>
      </c>
      <c r="T793" s="123">
        <v>2047238</v>
      </c>
    </row>
    <row r="794" spans="1:20" x14ac:dyDescent="0.25">
      <c r="A794" s="124" t="s">
        <v>677</v>
      </c>
      <c r="B794" s="122">
        <f t="shared" si="12"/>
        <v>785</v>
      </c>
      <c r="C794" s="125">
        <v>1664278</v>
      </c>
      <c r="D794" s="125">
        <v>746290</v>
      </c>
      <c r="E794" s="125"/>
      <c r="K794" s="123">
        <v>2118023</v>
      </c>
      <c r="L794" s="123">
        <v>2022880</v>
      </c>
      <c r="S794" s="123">
        <v>2140861</v>
      </c>
      <c r="T794" s="123">
        <v>1324658</v>
      </c>
    </row>
    <row r="795" spans="1:20" x14ac:dyDescent="0.25">
      <c r="A795" s="124" t="s">
        <v>677</v>
      </c>
      <c r="B795" s="122">
        <f t="shared" si="12"/>
        <v>786</v>
      </c>
      <c r="C795" s="125">
        <v>816890</v>
      </c>
      <c r="D795" s="125">
        <v>1705150</v>
      </c>
      <c r="E795" s="125"/>
      <c r="K795" s="123">
        <v>2717512</v>
      </c>
      <c r="L795" s="123">
        <v>1531398</v>
      </c>
      <c r="S795" s="123">
        <v>1867809</v>
      </c>
      <c r="T795" s="123">
        <v>1616312</v>
      </c>
    </row>
    <row r="796" spans="1:20" x14ac:dyDescent="0.25">
      <c r="A796" s="124" t="s">
        <v>677</v>
      </c>
      <c r="B796" s="122">
        <f t="shared" si="12"/>
        <v>787</v>
      </c>
      <c r="C796" s="125">
        <v>833109</v>
      </c>
      <c r="D796" s="125">
        <v>1817076</v>
      </c>
      <c r="E796" s="125"/>
      <c r="K796" s="123">
        <v>2627982</v>
      </c>
      <c r="L796" s="123">
        <v>1452557</v>
      </c>
      <c r="S796" s="123">
        <v>831134</v>
      </c>
      <c r="T796" s="123">
        <v>1775413</v>
      </c>
    </row>
    <row r="797" spans="1:20" x14ac:dyDescent="0.25">
      <c r="A797" s="124" t="s">
        <v>677</v>
      </c>
      <c r="B797" s="122">
        <f t="shared" si="12"/>
        <v>788</v>
      </c>
      <c r="C797" s="125">
        <v>834014</v>
      </c>
      <c r="D797" s="125">
        <v>910730</v>
      </c>
      <c r="E797" s="125"/>
      <c r="K797" s="123">
        <v>1269108</v>
      </c>
      <c r="L797" s="123">
        <v>5247925</v>
      </c>
      <c r="S797" s="123">
        <v>2108436</v>
      </c>
      <c r="T797" s="123">
        <v>908697</v>
      </c>
    </row>
    <row r="798" spans="1:20" x14ac:dyDescent="0.25">
      <c r="A798" s="124" t="s">
        <v>677</v>
      </c>
      <c r="B798" s="122">
        <f t="shared" si="12"/>
        <v>789</v>
      </c>
      <c r="C798" s="125">
        <v>871610</v>
      </c>
      <c r="D798" s="125">
        <v>3098913</v>
      </c>
      <c r="E798" s="125"/>
      <c r="K798" s="123">
        <v>1942135</v>
      </c>
      <c r="L798" s="123">
        <v>1726072</v>
      </c>
      <c r="S798" s="123">
        <v>1860121</v>
      </c>
      <c r="T798" s="123">
        <v>1151846</v>
      </c>
    </row>
    <row r="799" spans="1:20" x14ac:dyDescent="0.25">
      <c r="A799" s="124" t="s">
        <v>677</v>
      </c>
      <c r="B799" s="122">
        <f t="shared" si="12"/>
        <v>790</v>
      </c>
      <c r="C799" s="125">
        <v>1514171</v>
      </c>
      <c r="D799" s="125">
        <v>921555</v>
      </c>
      <c r="E799" s="125"/>
      <c r="K799" s="123">
        <v>1957663</v>
      </c>
      <c r="L799" s="123">
        <v>1522487</v>
      </c>
      <c r="S799" s="123">
        <v>1877053</v>
      </c>
      <c r="T799" s="123">
        <v>1805276</v>
      </c>
    </row>
    <row r="800" spans="1:20" x14ac:dyDescent="0.25">
      <c r="A800" s="124" t="s">
        <v>677</v>
      </c>
      <c r="B800" s="122">
        <f t="shared" si="12"/>
        <v>791</v>
      </c>
      <c r="C800" s="125">
        <v>1385516</v>
      </c>
      <c r="D800" s="125">
        <v>920880</v>
      </c>
      <c r="E800" s="125"/>
      <c r="K800" s="123">
        <v>3037732</v>
      </c>
      <c r="L800" s="123">
        <v>1543287</v>
      </c>
      <c r="S800" s="123">
        <v>791304</v>
      </c>
      <c r="T800" s="123">
        <v>1523058</v>
      </c>
    </row>
    <row r="801" spans="1:20" x14ac:dyDescent="0.25">
      <c r="A801" s="124" t="s">
        <v>677</v>
      </c>
      <c r="B801" s="122">
        <f t="shared" si="12"/>
        <v>792</v>
      </c>
      <c r="C801" s="125">
        <v>1181715</v>
      </c>
      <c r="D801" s="125">
        <v>874830</v>
      </c>
      <c r="E801" s="125"/>
      <c r="K801" s="123">
        <v>1052259</v>
      </c>
      <c r="L801" s="123">
        <v>1384397</v>
      </c>
      <c r="S801" s="123">
        <v>768579</v>
      </c>
      <c r="T801" s="123">
        <v>1894079</v>
      </c>
    </row>
    <row r="802" spans="1:20" x14ac:dyDescent="0.25">
      <c r="A802" s="124" t="s">
        <v>677</v>
      </c>
      <c r="B802" s="122">
        <f t="shared" si="12"/>
        <v>793</v>
      </c>
      <c r="C802" s="125">
        <v>2197446</v>
      </c>
      <c r="D802" s="125">
        <v>976040</v>
      </c>
      <c r="E802" s="125"/>
      <c r="K802" s="123">
        <v>1383805</v>
      </c>
      <c r="L802" s="123">
        <v>1268724</v>
      </c>
      <c r="S802" s="123">
        <v>1824684</v>
      </c>
      <c r="T802" s="123">
        <v>1673079</v>
      </c>
    </row>
    <row r="803" spans="1:20" x14ac:dyDescent="0.25">
      <c r="A803" s="124" t="s">
        <v>677</v>
      </c>
      <c r="B803" s="122">
        <f t="shared" si="12"/>
        <v>794</v>
      </c>
      <c r="C803" s="125">
        <v>1201851</v>
      </c>
      <c r="D803" s="125">
        <v>1399496</v>
      </c>
      <c r="E803" s="125"/>
      <c r="K803" s="123">
        <v>3896229</v>
      </c>
      <c r="L803" s="123">
        <v>2399596</v>
      </c>
      <c r="S803" s="123">
        <v>886440</v>
      </c>
      <c r="T803" s="123">
        <v>1067073</v>
      </c>
    </row>
    <row r="804" spans="1:20" x14ac:dyDescent="0.25">
      <c r="A804" s="124" t="s">
        <v>677</v>
      </c>
      <c r="B804" s="122">
        <f t="shared" si="12"/>
        <v>795</v>
      </c>
      <c r="C804" s="125">
        <v>854228</v>
      </c>
      <c r="D804" s="125">
        <v>962806</v>
      </c>
      <c r="E804" s="125"/>
      <c r="K804" s="123">
        <v>1395252</v>
      </c>
      <c r="L804" s="123">
        <v>1356066</v>
      </c>
      <c r="S804" s="123">
        <v>1051411</v>
      </c>
      <c r="T804" s="123">
        <v>1169667</v>
      </c>
    </row>
    <row r="805" spans="1:20" x14ac:dyDescent="0.25">
      <c r="A805" s="124" t="s">
        <v>677</v>
      </c>
      <c r="B805" s="122">
        <f t="shared" si="12"/>
        <v>796</v>
      </c>
      <c r="C805" s="125">
        <v>1783395</v>
      </c>
      <c r="D805" s="125">
        <v>1882962</v>
      </c>
      <c r="E805" s="125"/>
      <c r="K805" s="123">
        <v>921561</v>
      </c>
      <c r="L805" s="123">
        <v>1265124</v>
      </c>
      <c r="S805" s="123">
        <v>40994</v>
      </c>
      <c r="T805" s="123">
        <v>967877</v>
      </c>
    </row>
    <row r="806" spans="1:20" x14ac:dyDescent="0.25">
      <c r="A806" s="124" t="s">
        <v>677</v>
      </c>
      <c r="B806" s="122">
        <f t="shared" si="12"/>
        <v>797</v>
      </c>
      <c r="C806" s="125">
        <v>1580563</v>
      </c>
      <c r="D806" s="125">
        <v>1279664</v>
      </c>
      <c r="E806" s="125"/>
      <c r="K806" s="123">
        <v>1987249</v>
      </c>
      <c r="L806" s="123">
        <v>949855</v>
      </c>
      <c r="S806" s="123">
        <v>151260</v>
      </c>
      <c r="T806" s="123">
        <v>948611</v>
      </c>
    </row>
    <row r="807" spans="1:20" x14ac:dyDescent="0.25">
      <c r="A807" s="124" t="s">
        <v>677</v>
      </c>
      <c r="B807" s="122">
        <f t="shared" si="12"/>
        <v>798</v>
      </c>
      <c r="C807" s="125">
        <v>839301</v>
      </c>
      <c r="D807" s="125">
        <v>977144</v>
      </c>
      <c r="E807" s="125"/>
      <c r="K807" s="123">
        <v>1441648</v>
      </c>
      <c r="L807" s="123">
        <v>1582421</v>
      </c>
      <c r="S807" s="123">
        <v>1807132</v>
      </c>
      <c r="T807" s="123">
        <v>932518</v>
      </c>
    </row>
    <row r="808" spans="1:20" x14ac:dyDescent="0.25">
      <c r="A808" s="124" t="s">
        <v>677</v>
      </c>
      <c r="B808" s="122">
        <f t="shared" si="12"/>
        <v>799</v>
      </c>
      <c r="C808" s="125">
        <v>1255841</v>
      </c>
      <c r="D808" s="125">
        <v>800643</v>
      </c>
      <c r="E808" s="125"/>
      <c r="K808" s="123">
        <v>2995416</v>
      </c>
      <c r="L808" s="123">
        <v>1341669</v>
      </c>
      <c r="S808" s="123">
        <v>1145119</v>
      </c>
      <c r="T808" s="123">
        <v>174207</v>
      </c>
    </row>
    <row r="809" spans="1:20" x14ac:dyDescent="0.25">
      <c r="A809" s="124" t="s">
        <v>677</v>
      </c>
      <c r="B809" s="122">
        <f t="shared" si="12"/>
        <v>800</v>
      </c>
      <c r="C809" s="125">
        <v>1326669</v>
      </c>
      <c r="D809" s="125">
        <v>931556</v>
      </c>
      <c r="E809" s="125"/>
      <c r="K809" s="123">
        <v>2697004</v>
      </c>
      <c r="L809" s="123">
        <v>2504080</v>
      </c>
      <c r="S809" s="123">
        <v>1691021</v>
      </c>
      <c r="T809" s="123">
        <v>35577</v>
      </c>
    </row>
    <row r="810" spans="1:20" x14ac:dyDescent="0.25">
      <c r="A810" s="124" t="s">
        <v>677</v>
      </c>
      <c r="B810" s="122">
        <f t="shared" si="12"/>
        <v>801</v>
      </c>
      <c r="C810" s="125">
        <v>656819</v>
      </c>
      <c r="D810" s="125">
        <v>744464</v>
      </c>
      <c r="E810" s="125"/>
      <c r="K810" s="123">
        <v>2685559</v>
      </c>
      <c r="L810" s="123">
        <v>1913688</v>
      </c>
      <c r="S810" s="123">
        <v>177220</v>
      </c>
      <c r="T810" s="123">
        <v>69527</v>
      </c>
    </row>
    <row r="811" spans="1:20" x14ac:dyDescent="0.25">
      <c r="A811" s="124" t="s">
        <v>677</v>
      </c>
      <c r="B811" s="122">
        <f t="shared" si="12"/>
        <v>802</v>
      </c>
      <c r="C811" s="125">
        <v>1100875</v>
      </c>
      <c r="D811" s="125">
        <v>880508</v>
      </c>
      <c r="E811" s="125"/>
      <c r="K811" s="123">
        <v>1946385</v>
      </c>
      <c r="L811" s="123">
        <v>6352610</v>
      </c>
      <c r="S811" s="123">
        <v>3460585</v>
      </c>
      <c r="T811" s="123">
        <v>1082800</v>
      </c>
    </row>
    <row r="812" spans="1:20" x14ac:dyDescent="0.25">
      <c r="A812" s="124" t="s">
        <v>677</v>
      </c>
      <c r="B812" s="122">
        <f t="shared" si="12"/>
        <v>803</v>
      </c>
      <c r="C812" s="125">
        <v>1078408</v>
      </c>
      <c r="D812" s="125">
        <v>1846805</v>
      </c>
      <c r="E812" s="125"/>
      <c r="K812" s="123">
        <v>2439896</v>
      </c>
      <c r="L812" s="123">
        <v>40572</v>
      </c>
      <c r="S812" s="123">
        <v>2206747</v>
      </c>
      <c r="T812" s="123">
        <v>711931</v>
      </c>
    </row>
    <row r="813" spans="1:20" x14ac:dyDescent="0.25">
      <c r="A813" s="124" t="s">
        <v>677</v>
      </c>
      <c r="B813" s="122">
        <f t="shared" si="12"/>
        <v>804</v>
      </c>
      <c r="C813" s="125">
        <v>1036435</v>
      </c>
      <c r="D813" s="125">
        <v>1660790</v>
      </c>
      <c r="E813" s="125"/>
      <c r="K813" s="123">
        <v>1156926</v>
      </c>
      <c r="L813" s="123">
        <v>33907</v>
      </c>
      <c r="S813" s="123">
        <v>1047803</v>
      </c>
      <c r="T813" s="123">
        <v>2901973</v>
      </c>
    </row>
    <row r="814" spans="1:20" x14ac:dyDescent="0.25">
      <c r="A814" s="124" t="s">
        <v>677</v>
      </c>
      <c r="B814" s="122">
        <f t="shared" si="12"/>
        <v>805</v>
      </c>
      <c r="C814" s="125">
        <v>1674089</v>
      </c>
      <c r="D814" s="125">
        <v>830042</v>
      </c>
      <c r="E814" s="125"/>
      <c r="K814" s="123">
        <v>1802626</v>
      </c>
      <c r="L814" s="123">
        <v>231232</v>
      </c>
      <c r="S814" s="123">
        <v>1884768</v>
      </c>
      <c r="T814" s="123">
        <v>2045629</v>
      </c>
    </row>
    <row r="815" spans="1:20" x14ac:dyDescent="0.25">
      <c r="A815" s="124" t="s">
        <v>677</v>
      </c>
      <c r="B815" s="122">
        <f t="shared" si="12"/>
        <v>806</v>
      </c>
      <c r="C815" s="125">
        <v>1572226</v>
      </c>
      <c r="D815" s="125">
        <v>1701831</v>
      </c>
      <c r="E815" s="125"/>
      <c r="K815" s="123">
        <v>1756928</v>
      </c>
      <c r="L815" s="123">
        <v>2260455</v>
      </c>
      <c r="S815" s="123">
        <v>976923</v>
      </c>
      <c r="T815" s="123">
        <v>1320882</v>
      </c>
    </row>
    <row r="816" spans="1:20" x14ac:dyDescent="0.25">
      <c r="A816" s="124" t="s">
        <v>677</v>
      </c>
      <c r="B816" s="122">
        <f t="shared" si="12"/>
        <v>807</v>
      </c>
      <c r="C816" s="125">
        <v>922910</v>
      </c>
      <c r="D816" s="125">
        <v>1684892</v>
      </c>
      <c r="E816" s="125"/>
      <c r="K816" s="123">
        <v>1201578</v>
      </c>
      <c r="L816" s="123">
        <v>2996378</v>
      </c>
      <c r="S816" s="123">
        <v>1152417</v>
      </c>
      <c r="T816" s="123">
        <v>1090623</v>
      </c>
    </row>
    <row r="817" spans="1:20" x14ac:dyDescent="0.25">
      <c r="A817" s="124" t="s">
        <v>677</v>
      </c>
      <c r="B817" s="122">
        <f t="shared" si="12"/>
        <v>808</v>
      </c>
      <c r="C817" s="125">
        <v>1121863</v>
      </c>
      <c r="D817" s="125">
        <v>984492</v>
      </c>
      <c r="E817" s="125"/>
      <c r="K817" s="123">
        <v>1294678</v>
      </c>
      <c r="L817" s="123">
        <v>2008131</v>
      </c>
      <c r="S817" s="123">
        <v>2257331</v>
      </c>
      <c r="T817" s="123">
        <v>1293699</v>
      </c>
    </row>
    <row r="818" spans="1:20" x14ac:dyDescent="0.25">
      <c r="A818" s="124" t="s">
        <v>677</v>
      </c>
      <c r="B818" s="122">
        <f t="shared" si="12"/>
        <v>809</v>
      </c>
      <c r="C818" s="125">
        <v>977603</v>
      </c>
      <c r="D818" s="125">
        <v>733734</v>
      </c>
      <c r="E818" s="125"/>
      <c r="K818" s="123">
        <v>1191022</v>
      </c>
      <c r="L818" s="123">
        <v>4015219</v>
      </c>
      <c r="S818" s="123">
        <v>2255498</v>
      </c>
      <c r="T818" s="123">
        <v>1492924</v>
      </c>
    </row>
    <row r="819" spans="1:20" x14ac:dyDescent="0.25">
      <c r="A819" s="124" t="s">
        <v>677</v>
      </c>
      <c r="B819" s="122">
        <f t="shared" si="12"/>
        <v>810</v>
      </c>
      <c r="C819" s="125">
        <v>1620111</v>
      </c>
      <c r="D819" s="125">
        <v>1111035</v>
      </c>
      <c r="E819" s="125"/>
      <c r="K819" s="123">
        <v>1225148</v>
      </c>
      <c r="L819" s="123">
        <v>2001474</v>
      </c>
      <c r="S819" s="123">
        <v>2254795</v>
      </c>
      <c r="T819" s="123">
        <v>908286</v>
      </c>
    </row>
    <row r="820" spans="1:20" x14ac:dyDescent="0.25">
      <c r="A820" s="124" t="s">
        <v>677</v>
      </c>
      <c r="B820" s="122">
        <f t="shared" si="12"/>
        <v>811</v>
      </c>
      <c r="C820" s="125">
        <v>1236343</v>
      </c>
      <c r="D820" s="125">
        <v>1527796</v>
      </c>
      <c r="E820" s="125"/>
      <c r="K820" s="123">
        <v>4844230</v>
      </c>
      <c r="L820" s="123">
        <v>3522829</v>
      </c>
      <c r="S820" s="123">
        <v>1975734</v>
      </c>
      <c r="T820" s="123">
        <v>1074620</v>
      </c>
    </row>
    <row r="821" spans="1:20" x14ac:dyDescent="0.25">
      <c r="A821" s="124" t="s">
        <v>677</v>
      </c>
      <c r="B821" s="122">
        <f t="shared" si="12"/>
        <v>812</v>
      </c>
      <c r="C821" s="125">
        <v>1728846</v>
      </c>
      <c r="D821" s="125">
        <v>918493</v>
      </c>
      <c r="E821" s="125"/>
      <c r="K821" s="123">
        <v>2632696</v>
      </c>
      <c r="L821" s="123">
        <v>3219285</v>
      </c>
      <c r="S821" s="123">
        <v>2148998</v>
      </c>
      <c r="T821" s="123">
        <v>1035253</v>
      </c>
    </row>
    <row r="822" spans="1:20" x14ac:dyDescent="0.25">
      <c r="A822" s="124" t="s">
        <v>677</v>
      </c>
      <c r="B822" s="122">
        <f t="shared" si="12"/>
        <v>813</v>
      </c>
      <c r="C822" s="125">
        <v>1002561</v>
      </c>
      <c r="D822" s="125">
        <v>1854804</v>
      </c>
      <c r="E822" s="125"/>
      <c r="K822" s="123">
        <v>1217320</v>
      </c>
      <c r="L822" s="123">
        <v>1523125</v>
      </c>
      <c r="S822" s="123">
        <v>772992</v>
      </c>
      <c r="T822" s="123">
        <v>1749172</v>
      </c>
    </row>
    <row r="823" spans="1:20" x14ac:dyDescent="0.25">
      <c r="A823" s="124" t="s">
        <v>677</v>
      </c>
      <c r="B823" s="122">
        <f t="shared" si="12"/>
        <v>814</v>
      </c>
      <c r="C823" s="125">
        <v>914573</v>
      </c>
      <c r="D823" s="125">
        <v>1727639</v>
      </c>
      <c r="E823" s="125"/>
      <c r="K823" s="123">
        <v>1161777</v>
      </c>
      <c r="L823" s="123">
        <v>4316844</v>
      </c>
      <c r="S823" s="123">
        <v>425473</v>
      </c>
      <c r="T823" s="123">
        <v>1770779</v>
      </c>
    </row>
    <row r="824" spans="1:20" x14ac:dyDescent="0.25">
      <c r="A824" s="124" t="s">
        <v>677</v>
      </c>
      <c r="B824" s="122">
        <f t="shared" si="12"/>
        <v>815</v>
      </c>
      <c r="C824" s="125">
        <v>914088</v>
      </c>
      <c r="D824" s="125">
        <v>1755715</v>
      </c>
      <c r="E824" s="125"/>
      <c r="K824" s="123">
        <v>1706794</v>
      </c>
      <c r="L824" s="123">
        <v>1708152</v>
      </c>
      <c r="S824" s="123">
        <v>2223405</v>
      </c>
      <c r="T824" s="123">
        <v>1796751</v>
      </c>
    </row>
    <row r="825" spans="1:20" x14ac:dyDescent="0.25">
      <c r="A825" s="124" t="s">
        <v>677</v>
      </c>
      <c r="B825" s="122">
        <f t="shared" si="12"/>
        <v>816</v>
      </c>
      <c r="C825" s="125">
        <v>710649</v>
      </c>
      <c r="D825" s="125">
        <v>928176</v>
      </c>
      <c r="E825" s="125"/>
      <c r="K825" s="123">
        <v>1850965</v>
      </c>
      <c r="L825" s="123">
        <v>3445432</v>
      </c>
      <c r="S825" s="123">
        <v>2118091</v>
      </c>
      <c r="T825" s="123">
        <v>2013360</v>
      </c>
    </row>
    <row r="826" spans="1:20" x14ac:dyDescent="0.25">
      <c r="A826" s="124" t="s">
        <v>677</v>
      </c>
      <c r="B826" s="122">
        <f t="shared" si="12"/>
        <v>817</v>
      </c>
      <c r="C826" s="125">
        <v>1873138</v>
      </c>
      <c r="D826" s="125">
        <v>1472256</v>
      </c>
      <c r="E826" s="125"/>
      <c r="K826" s="123">
        <v>3504469</v>
      </c>
      <c r="L826" s="123">
        <v>1712470</v>
      </c>
      <c r="S826" s="123">
        <v>292371</v>
      </c>
      <c r="T826" s="123">
        <v>1059139</v>
      </c>
    </row>
    <row r="827" spans="1:20" x14ac:dyDescent="0.25">
      <c r="A827" s="124" t="s">
        <v>677</v>
      </c>
      <c r="B827" s="122">
        <f t="shared" si="12"/>
        <v>818</v>
      </c>
      <c r="C827" s="125">
        <v>1409763</v>
      </c>
      <c r="D827" s="125">
        <v>303210</v>
      </c>
      <c r="E827" s="125"/>
      <c r="K827" s="123">
        <v>1352063</v>
      </c>
      <c r="L827" s="123">
        <v>1446590</v>
      </c>
      <c r="S827" s="123">
        <v>908872</v>
      </c>
      <c r="T827" s="123">
        <v>1758849</v>
      </c>
    </row>
    <row r="828" spans="1:20" x14ac:dyDescent="0.25">
      <c r="A828" s="124" t="s">
        <v>677</v>
      </c>
      <c r="B828" s="122">
        <f t="shared" si="12"/>
        <v>819</v>
      </c>
      <c r="C828" s="125">
        <v>1873389</v>
      </c>
      <c r="D828" s="125">
        <v>1760420</v>
      </c>
      <c r="E828" s="125"/>
      <c r="K828" s="123">
        <v>2766585</v>
      </c>
      <c r="L828" s="123">
        <v>1886546</v>
      </c>
      <c r="S828" s="123">
        <v>2263719</v>
      </c>
      <c r="T828" s="123">
        <v>847518</v>
      </c>
    </row>
    <row r="829" spans="1:20" x14ac:dyDescent="0.25">
      <c r="A829" s="124" t="s">
        <v>677</v>
      </c>
      <c r="B829" s="122">
        <f t="shared" si="12"/>
        <v>820</v>
      </c>
      <c r="C829" s="125">
        <v>836053</v>
      </c>
      <c r="D829" s="125">
        <v>1069897</v>
      </c>
      <c r="E829" s="125"/>
      <c r="K829" s="123">
        <v>2770338</v>
      </c>
      <c r="L829" s="123">
        <v>1722013</v>
      </c>
      <c r="S829" s="123">
        <v>980263</v>
      </c>
      <c r="T829" s="123">
        <v>1573475</v>
      </c>
    </row>
    <row r="830" spans="1:20" x14ac:dyDescent="0.25">
      <c r="A830" s="124" t="s">
        <v>677</v>
      </c>
      <c r="B830" s="122">
        <f t="shared" si="12"/>
        <v>821</v>
      </c>
      <c r="C830" s="125">
        <v>913735</v>
      </c>
      <c r="D830" s="125">
        <v>1624304</v>
      </c>
      <c r="E830" s="125"/>
      <c r="K830" s="123">
        <v>437564</v>
      </c>
      <c r="L830" s="123">
        <v>1526274</v>
      </c>
      <c r="S830" s="123">
        <v>1030789</v>
      </c>
      <c r="T830" s="123">
        <v>888689</v>
      </c>
    </row>
    <row r="831" spans="1:20" x14ac:dyDescent="0.25">
      <c r="A831" s="124" t="s">
        <v>677</v>
      </c>
      <c r="B831" s="122">
        <f t="shared" si="12"/>
        <v>822</v>
      </c>
      <c r="C831" s="125">
        <v>887063</v>
      </c>
      <c r="D831" s="125">
        <v>1023295</v>
      </c>
      <c r="E831" s="125"/>
      <c r="K831" s="123">
        <v>2702104</v>
      </c>
      <c r="L831" s="123">
        <v>302953</v>
      </c>
      <c r="S831" s="123">
        <v>996889</v>
      </c>
      <c r="T831" s="123">
        <v>854601</v>
      </c>
    </row>
    <row r="832" spans="1:20" x14ac:dyDescent="0.25">
      <c r="A832" s="124" t="s">
        <v>677</v>
      </c>
      <c r="B832" s="122">
        <f t="shared" si="12"/>
        <v>823</v>
      </c>
      <c r="C832" s="125">
        <v>971607</v>
      </c>
      <c r="D832" s="125">
        <v>1865740</v>
      </c>
      <c r="E832" s="125"/>
      <c r="K832" s="123">
        <v>1748747</v>
      </c>
      <c r="L832" s="123">
        <v>3453780</v>
      </c>
      <c r="S832" s="123">
        <v>1942608</v>
      </c>
      <c r="T832" s="123">
        <v>851548</v>
      </c>
    </row>
    <row r="833" spans="1:20" x14ac:dyDescent="0.25">
      <c r="A833" s="124" t="s">
        <v>677</v>
      </c>
      <c r="B833" s="122">
        <f t="shared" si="12"/>
        <v>824</v>
      </c>
      <c r="C833" s="125">
        <v>962020</v>
      </c>
      <c r="D833" s="125">
        <v>849684</v>
      </c>
      <c r="E833" s="125"/>
      <c r="K833" s="123">
        <v>1445982</v>
      </c>
      <c r="L833" s="123">
        <v>1467733</v>
      </c>
      <c r="S833" s="123">
        <v>1080198</v>
      </c>
      <c r="T833" s="123">
        <v>1095692</v>
      </c>
    </row>
    <row r="834" spans="1:20" x14ac:dyDescent="0.25">
      <c r="A834" s="124" t="s">
        <v>677</v>
      </c>
      <c r="B834" s="122">
        <f t="shared" si="12"/>
        <v>825</v>
      </c>
      <c r="C834" s="125">
        <v>1315569</v>
      </c>
      <c r="D834" s="125">
        <v>532596</v>
      </c>
      <c r="E834" s="125"/>
      <c r="K834" s="123">
        <v>1750217</v>
      </c>
      <c r="L834" s="123">
        <v>3693132</v>
      </c>
      <c r="S834" s="123">
        <v>1055838</v>
      </c>
      <c r="T834" s="123">
        <v>1525816</v>
      </c>
    </row>
    <row r="835" spans="1:20" x14ac:dyDescent="0.25">
      <c r="A835" s="124" t="s">
        <v>677</v>
      </c>
      <c r="B835" s="122">
        <f t="shared" si="12"/>
        <v>826</v>
      </c>
      <c r="C835" s="125">
        <v>936791</v>
      </c>
      <c r="D835" s="125">
        <v>255522</v>
      </c>
      <c r="E835" s="125"/>
      <c r="K835" s="123">
        <v>1816813</v>
      </c>
      <c r="L835" s="123">
        <v>3340291</v>
      </c>
      <c r="S835" s="123">
        <v>2104891</v>
      </c>
      <c r="T835" s="123">
        <v>456483</v>
      </c>
    </row>
    <row r="836" spans="1:20" x14ac:dyDescent="0.25">
      <c r="A836" s="124" t="s">
        <v>677</v>
      </c>
      <c r="B836" s="122">
        <f t="shared" si="12"/>
        <v>827</v>
      </c>
      <c r="C836" s="125">
        <v>1092995</v>
      </c>
      <c r="D836" s="125">
        <v>546258</v>
      </c>
      <c r="E836" s="125"/>
      <c r="K836" s="123">
        <v>1337706</v>
      </c>
      <c r="L836" s="123">
        <v>3225013</v>
      </c>
      <c r="S836" s="123">
        <v>1029073</v>
      </c>
      <c r="T836" s="123">
        <v>1198918</v>
      </c>
    </row>
    <row r="837" spans="1:20" x14ac:dyDescent="0.25">
      <c r="A837" s="124" t="s">
        <v>677</v>
      </c>
      <c r="B837" s="122">
        <f t="shared" si="12"/>
        <v>828</v>
      </c>
      <c r="C837" s="125">
        <v>3854729</v>
      </c>
      <c r="D837" s="125">
        <v>16849</v>
      </c>
      <c r="E837" s="125"/>
      <c r="K837" s="123">
        <v>1353180</v>
      </c>
      <c r="L837" s="123">
        <v>3559603</v>
      </c>
      <c r="S837" s="123">
        <v>2095350</v>
      </c>
      <c r="T837" s="123">
        <v>1598339</v>
      </c>
    </row>
    <row r="838" spans="1:20" x14ac:dyDescent="0.25">
      <c r="A838" s="124" t="s">
        <v>677</v>
      </c>
      <c r="B838" s="122">
        <f t="shared" si="12"/>
        <v>829</v>
      </c>
      <c r="C838" s="125">
        <v>920612</v>
      </c>
      <c r="D838" s="125">
        <v>606845</v>
      </c>
      <c r="E838" s="125"/>
      <c r="K838" s="123">
        <v>1247347</v>
      </c>
      <c r="L838" s="123">
        <v>1708150</v>
      </c>
      <c r="S838" s="123">
        <v>1352609</v>
      </c>
      <c r="T838" s="123">
        <v>1578253</v>
      </c>
    </row>
    <row r="839" spans="1:20" x14ac:dyDescent="0.25">
      <c r="A839" s="124" t="s">
        <v>677</v>
      </c>
      <c r="B839" s="122">
        <f t="shared" si="12"/>
        <v>830</v>
      </c>
      <c r="C839" s="125">
        <v>893444</v>
      </c>
      <c r="D839" s="125">
        <v>604797</v>
      </c>
      <c r="E839" s="125"/>
      <c r="K839" s="123">
        <v>1372527</v>
      </c>
      <c r="L839" s="123">
        <v>3070388</v>
      </c>
      <c r="S839" s="123">
        <v>2286732</v>
      </c>
      <c r="T839" s="123">
        <v>1408191</v>
      </c>
    </row>
    <row r="840" spans="1:20" x14ac:dyDescent="0.25">
      <c r="A840" s="124" t="s">
        <v>677</v>
      </c>
      <c r="B840" s="122">
        <f t="shared" si="12"/>
        <v>831</v>
      </c>
      <c r="C840" s="125">
        <v>897854</v>
      </c>
      <c r="D840" s="125">
        <v>1035022</v>
      </c>
      <c r="E840" s="125"/>
      <c r="K840" s="123">
        <v>991833</v>
      </c>
      <c r="L840" s="123">
        <v>2446454</v>
      </c>
      <c r="S840" s="123">
        <v>1019223</v>
      </c>
      <c r="T840" s="123">
        <v>2168126</v>
      </c>
    </row>
    <row r="841" spans="1:20" x14ac:dyDescent="0.25">
      <c r="A841" s="124" t="s">
        <v>677</v>
      </c>
      <c r="B841" s="122">
        <f t="shared" si="12"/>
        <v>832</v>
      </c>
      <c r="C841" s="125">
        <v>968364</v>
      </c>
      <c r="D841" s="125">
        <v>499202</v>
      </c>
      <c r="E841" s="125"/>
      <c r="K841" s="123">
        <v>2859220</v>
      </c>
      <c r="L841" s="123">
        <v>1667038</v>
      </c>
      <c r="S841" s="123">
        <v>1297349</v>
      </c>
      <c r="T841" s="123">
        <v>2177473</v>
      </c>
    </row>
    <row r="842" spans="1:20" x14ac:dyDescent="0.25">
      <c r="A842" s="124" t="s">
        <v>677</v>
      </c>
      <c r="B842" s="122">
        <f t="shared" si="12"/>
        <v>833</v>
      </c>
      <c r="C842" s="125">
        <v>2007242</v>
      </c>
      <c r="D842" s="125">
        <v>226305</v>
      </c>
      <c r="E842" s="125"/>
      <c r="K842" s="123">
        <v>1031846</v>
      </c>
      <c r="L842" s="123">
        <v>3319552</v>
      </c>
      <c r="S842" s="123">
        <v>1931540</v>
      </c>
      <c r="T842" s="123">
        <v>2196921</v>
      </c>
    </row>
    <row r="843" spans="1:20" x14ac:dyDescent="0.25">
      <c r="A843" s="124" t="s">
        <v>677</v>
      </c>
      <c r="B843" s="122">
        <f t="shared" ref="B843:B906" si="13">B842+1</f>
        <v>834</v>
      </c>
      <c r="C843" s="125">
        <v>1005804</v>
      </c>
      <c r="D843" s="125">
        <v>856830</v>
      </c>
      <c r="E843" s="125"/>
      <c r="K843" s="123">
        <v>911840</v>
      </c>
      <c r="L843" s="123">
        <v>1390567</v>
      </c>
      <c r="S843" s="123">
        <v>1022967</v>
      </c>
      <c r="T843" s="123">
        <v>2061860</v>
      </c>
    </row>
    <row r="844" spans="1:20" x14ac:dyDescent="0.25">
      <c r="A844" s="124" t="s">
        <v>677</v>
      </c>
      <c r="B844" s="122">
        <f t="shared" si="13"/>
        <v>835</v>
      </c>
      <c r="C844" s="125">
        <v>984657</v>
      </c>
      <c r="D844" s="125">
        <v>623297</v>
      </c>
      <c r="E844" s="125"/>
      <c r="K844" s="123">
        <v>1045518</v>
      </c>
      <c r="L844" s="123">
        <v>1602057</v>
      </c>
      <c r="S844" s="123">
        <v>1482002</v>
      </c>
      <c r="T844" s="123">
        <v>2113831</v>
      </c>
    </row>
    <row r="845" spans="1:20" x14ac:dyDescent="0.25">
      <c r="A845" s="124" t="s">
        <v>677</v>
      </c>
      <c r="B845" s="122">
        <f t="shared" si="13"/>
        <v>836</v>
      </c>
      <c r="C845" s="125">
        <v>1090460</v>
      </c>
      <c r="D845" s="125">
        <v>621873</v>
      </c>
      <c r="E845" s="125"/>
      <c r="K845" s="123">
        <v>2964208</v>
      </c>
      <c r="L845" s="123">
        <v>3312647</v>
      </c>
      <c r="S845" s="123">
        <v>1033543</v>
      </c>
      <c r="T845" s="123">
        <v>1790262</v>
      </c>
    </row>
    <row r="846" spans="1:20" x14ac:dyDescent="0.25">
      <c r="A846" s="124" t="s">
        <v>677</v>
      </c>
      <c r="B846" s="122">
        <f t="shared" si="13"/>
        <v>837</v>
      </c>
      <c r="C846" s="125">
        <v>1022958</v>
      </c>
      <c r="D846" s="125">
        <v>658436</v>
      </c>
      <c r="E846" s="125"/>
      <c r="K846" s="123">
        <v>460922</v>
      </c>
      <c r="L846" s="123">
        <v>2121073</v>
      </c>
      <c r="S846" s="123">
        <v>2061308</v>
      </c>
      <c r="T846" s="123">
        <v>1692876</v>
      </c>
    </row>
    <row r="847" spans="1:20" x14ac:dyDescent="0.25">
      <c r="A847" s="124" t="s">
        <v>677</v>
      </c>
      <c r="B847" s="122">
        <f t="shared" si="13"/>
        <v>838</v>
      </c>
      <c r="C847" s="125">
        <v>863459</v>
      </c>
      <c r="D847" s="125">
        <v>588474</v>
      </c>
      <c r="E847" s="125"/>
      <c r="K847" s="123">
        <v>70487</v>
      </c>
      <c r="L847" s="123">
        <v>1863009</v>
      </c>
      <c r="S847" s="123">
        <v>1164243</v>
      </c>
      <c r="T847" s="123">
        <v>3369010</v>
      </c>
    </row>
    <row r="848" spans="1:20" x14ac:dyDescent="0.25">
      <c r="A848" s="124" t="s">
        <v>677</v>
      </c>
      <c r="B848" s="122">
        <f t="shared" si="13"/>
        <v>839</v>
      </c>
      <c r="C848" s="125">
        <v>1799048</v>
      </c>
      <c r="D848" s="125">
        <v>1219969</v>
      </c>
      <c r="E848" s="125"/>
      <c r="K848" s="123">
        <v>24503</v>
      </c>
      <c r="L848" s="123">
        <v>3522052</v>
      </c>
      <c r="S848" s="123">
        <v>686284</v>
      </c>
      <c r="T848" s="123">
        <v>2225131</v>
      </c>
    </row>
    <row r="849" spans="1:20" x14ac:dyDescent="0.25">
      <c r="A849" s="124" t="s">
        <v>677</v>
      </c>
      <c r="B849" s="122">
        <f t="shared" si="13"/>
        <v>840</v>
      </c>
      <c r="C849" s="125">
        <v>863580</v>
      </c>
      <c r="D849" s="125">
        <v>2205527</v>
      </c>
      <c r="E849" s="125"/>
      <c r="K849" s="123">
        <v>247583</v>
      </c>
      <c r="L849" s="123">
        <v>3129514</v>
      </c>
      <c r="S849" s="123">
        <v>2170539</v>
      </c>
      <c r="T849" s="123">
        <v>1433605</v>
      </c>
    </row>
    <row r="850" spans="1:20" x14ac:dyDescent="0.25">
      <c r="A850" s="124" t="s">
        <v>677</v>
      </c>
      <c r="B850" s="122">
        <f t="shared" si="13"/>
        <v>841</v>
      </c>
      <c r="C850" s="125">
        <v>2435044</v>
      </c>
      <c r="D850" s="125">
        <v>1280238</v>
      </c>
      <c r="E850" s="125"/>
      <c r="K850" s="123">
        <v>268534</v>
      </c>
      <c r="L850" s="123">
        <v>642376</v>
      </c>
      <c r="S850" s="123">
        <v>2545483</v>
      </c>
      <c r="T850" s="123">
        <v>1520789</v>
      </c>
    </row>
    <row r="851" spans="1:20" x14ac:dyDescent="0.25">
      <c r="A851" s="124" t="s">
        <v>677</v>
      </c>
      <c r="B851" s="122">
        <f t="shared" si="13"/>
        <v>842</v>
      </c>
      <c r="C851" s="125">
        <v>1937997</v>
      </c>
      <c r="D851" s="125">
        <v>827863</v>
      </c>
      <c r="E851" s="125"/>
      <c r="K851" s="123">
        <v>99355</v>
      </c>
      <c r="L851" s="123">
        <v>1699981</v>
      </c>
      <c r="S851" s="123">
        <v>870354</v>
      </c>
      <c r="T851" s="123">
        <v>2234547</v>
      </c>
    </row>
    <row r="852" spans="1:20" x14ac:dyDescent="0.25">
      <c r="A852" s="124" t="s">
        <v>677</v>
      </c>
      <c r="B852" s="122">
        <f t="shared" si="13"/>
        <v>843</v>
      </c>
      <c r="C852" s="125">
        <v>1722000</v>
      </c>
      <c r="D852" s="125">
        <v>1240608</v>
      </c>
      <c r="E852" s="125"/>
      <c r="K852" s="123">
        <v>1420450</v>
      </c>
      <c r="L852" s="123">
        <v>3214218</v>
      </c>
      <c r="S852" s="123">
        <v>1468280</v>
      </c>
      <c r="T852" s="123">
        <v>2144467</v>
      </c>
    </row>
    <row r="853" spans="1:20" x14ac:dyDescent="0.25">
      <c r="A853" s="124" t="s">
        <v>677</v>
      </c>
      <c r="B853" s="122">
        <f t="shared" si="13"/>
        <v>844</v>
      </c>
      <c r="C853" s="125">
        <v>942437</v>
      </c>
      <c r="D853" s="125">
        <v>1128534</v>
      </c>
      <c r="E853" s="125"/>
      <c r="K853" s="123">
        <v>1904625</v>
      </c>
      <c r="L853" s="123">
        <v>1028630</v>
      </c>
      <c r="S853" s="123">
        <v>1921642</v>
      </c>
      <c r="T853" s="123">
        <v>1573673</v>
      </c>
    </row>
    <row r="854" spans="1:20" x14ac:dyDescent="0.25">
      <c r="A854" s="124" t="s">
        <v>677</v>
      </c>
      <c r="B854" s="122">
        <f t="shared" si="13"/>
        <v>845</v>
      </c>
      <c r="C854" s="125">
        <v>1883186</v>
      </c>
      <c r="D854" s="125">
        <v>1368859</v>
      </c>
      <c r="E854" s="125"/>
      <c r="K854" s="123">
        <v>535563</v>
      </c>
      <c r="L854" s="123">
        <v>1905907</v>
      </c>
      <c r="S854" s="123">
        <v>2219569</v>
      </c>
      <c r="T854" s="123">
        <v>1405840</v>
      </c>
    </row>
    <row r="855" spans="1:20" x14ac:dyDescent="0.25">
      <c r="A855" s="124" t="s">
        <v>677</v>
      </c>
      <c r="B855" s="122">
        <f t="shared" si="13"/>
        <v>846</v>
      </c>
      <c r="C855" s="125">
        <v>1220821</v>
      </c>
      <c r="D855" s="125">
        <v>1456633</v>
      </c>
      <c r="E855" s="125"/>
      <c r="K855" s="123">
        <v>1151308</v>
      </c>
      <c r="L855" s="123">
        <v>1544148</v>
      </c>
      <c r="S855" s="123">
        <v>1048853</v>
      </c>
      <c r="T855" s="123">
        <v>2081037</v>
      </c>
    </row>
    <row r="856" spans="1:20" x14ac:dyDescent="0.25">
      <c r="A856" s="124" t="s">
        <v>677</v>
      </c>
      <c r="B856" s="122">
        <f t="shared" si="13"/>
        <v>847</v>
      </c>
      <c r="C856" s="125">
        <v>827255</v>
      </c>
      <c r="D856" s="125">
        <v>3075712</v>
      </c>
      <c r="E856" s="125"/>
      <c r="K856" s="123">
        <v>973063</v>
      </c>
      <c r="L856" s="123">
        <v>2163576</v>
      </c>
      <c r="S856" s="123">
        <v>1157314</v>
      </c>
      <c r="T856" s="123">
        <v>1469748</v>
      </c>
    </row>
    <row r="857" spans="1:20" x14ac:dyDescent="0.25">
      <c r="A857" s="124" t="s">
        <v>677</v>
      </c>
      <c r="B857" s="122">
        <f t="shared" si="13"/>
        <v>848</v>
      </c>
      <c r="C857" s="125">
        <v>1119685</v>
      </c>
      <c r="D857" s="125">
        <v>3007969</v>
      </c>
      <c r="E857" s="125"/>
      <c r="K857" s="123">
        <v>1922766</v>
      </c>
      <c r="L857" s="123">
        <v>1866261</v>
      </c>
      <c r="S857" s="123">
        <v>799438</v>
      </c>
      <c r="T857" s="123">
        <v>2206746</v>
      </c>
    </row>
    <row r="858" spans="1:20" x14ac:dyDescent="0.25">
      <c r="A858" s="124" t="s">
        <v>677</v>
      </c>
      <c r="B858" s="122">
        <f t="shared" si="13"/>
        <v>849</v>
      </c>
      <c r="C858" s="125">
        <v>1660819</v>
      </c>
      <c r="D858" s="125">
        <v>1280609</v>
      </c>
      <c r="E858" s="125"/>
      <c r="K858" s="123">
        <v>2057165</v>
      </c>
      <c r="L858" s="123">
        <v>1587586</v>
      </c>
      <c r="S858" s="123">
        <v>974950</v>
      </c>
      <c r="T858" s="123">
        <v>956784</v>
      </c>
    </row>
    <row r="859" spans="1:20" x14ac:dyDescent="0.25">
      <c r="A859" s="124" t="s">
        <v>677</v>
      </c>
      <c r="B859" s="122">
        <f t="shared" si="13"/>
        <v>850</v>
      </c>
      <c r="C859" s="125">
        <v>962555</v>
      </c>
      <c r="D859" s="125">
        <v>1332807</v>
      </c>
      <c r="E859" s="125"/>
      <c r="K859" s="123">
        <v>983124</v>
      </c>
      <c r="L859" s="123">
        <v>3094561</v>
      </c>
      <c r="S859" s="123">
        <v>1078612</v>
      </c>
      <c r="T859" s="123">
        <v>954706</v>
      </c>
    </row>
    <row r="860" spans="1:20" x14ac:dyDescent="0.25">
      <c r="A860" s="124" t="s">
        <v>677</v>
      </c>
      <c r="B860" s="122">
        <f t="shared" si="13"/>
        <v>851</v>
      </c>
      <c r="C860" s="125">
        <v>863164</v>
      </c>
      <c r="D860" s="125">
        <v>847507</v>
      </c>
      <c r="E860" s="125"/>
      <c r="K860" s="123">
        <v>1185742</v>
      </c>
      <c r="L860" s="123">
        <v>2943259</v>
      </c>
      <c r="S860" s="123">
        <v>942399</v>
      </c>
      <c r="T860" s="123">
        <v>1973523</v>
      </c>
    </row>
    <row r="861" spans="1:20" x14ac:dyDescent="0.25">
      <c r="A861" s="124" t="s">
        <v>677</v>
      </c>
      <c r="B861" s="122">
        <f t="shared" si="13"/>
        <v>852</v>
      </c>
      <c r="C861" s="125">
        <v>943058</v>
      </c>
      <c r="D861" s="125">
        <v>1816907</v>
      </c>
      <c r="E861" s="125"/>
      <c r="K861" s="123">
        <v>1628924</v>
      </c>
      <c r="L861" s="123">
        <v>2738732</v>
      </c>
      <c r="S861" s="123">
        <v>971320</v>
      </c>
      <c r="T861" s="123">
        <v>1882189</v>
      </c>
    </row>
    <row r="862" spans="1:20" x14ac:dyDescent="0.25">
      <c r="A862" s="124" t="s">
        <v>677</v>
      </c>
      <c r="B862" s="122">
        <f t="shared" si="13"/>
        <v>853</v>
      </c>
      <c r="C862" s="125">
        <v>809063</v>
      </c>
      <c r="D862" s="125">
        <v>1002356</v>
      </c>
      <c r="E862" s="125"/>
      <c r="K862" s="123">
        <v>2651245</v>
      </c>
      <c r="L862" s="123">
        <v>2492196</v>
      </c>
      <c r="S862" s="123">
        <v>842886</v>
      </c>
      <c r="T862" s="123">
        <v>2467834</v>
      </c>
    </row>
    <row r="863" spans="1:20" x14ac:dyDescent="0.25">
      <c r="A863" s="124" t="s">
        <v>677</v>
      </c>
      <c r="B863" s="122">
        <f t="shared" si="13"/>
        <v>854</v>
      </c>
      <c r="C863" s="125">
        <v>1778019</v>
      </c>
      <c r="D863" s="125">
        <v>976275</v>
      </c>
      <c r="E863" s="125"/>
      <c r="K863" s="123">
        <v>1076360</v>
      </c>
      <c r="L863" s="123">
        <v>3051548</v>
      </c>
      <c r="S863" s="123">
        <v>749398</v>
      </c>
      <c r="T863" s="123">
        <v>2046125</v>
      </c>
    </row>
    <row r="864" spans="1:20" x14ac:dyDescent="0.25">
      <c r="A864" s="124" t="s">
        <v>677</v>
      </c>
      <c r="B864" s="122">
        <f t="shared" si="13"/>
        <v>855</v>
      </c>
      <c r="C864" s="125">
        <v>1799979</v>
      </c>
      <c r="D864" s="125">
        <v>1370901</v>
      </c>
      <c r="E864" s="125"/>
      <c r="K864" s="123">
        <v>2029813</v>
      </c>
      <c r="L864" s="123">
        <v>1475560</v>
      </c>
      <c r="S864" s="123">
        <v>2149705</v>
      </c>
      <c r="T864" s="123">
        <v>561370</v>
      </c>
    </row>
    <row r="865" spans="1:20" x14ac:dyDescent="0.25">
      <c r="A865" s="124" t="s">
        <v>677</v>
      </c>
      <c r="B865" s="122">
        <f t="shared" si="13"/>
        <v>856</v>
      </c>
      <c r="C865" s="125">
        <v>838771</v>
      </c>
      <c r="D865" s="125">
        <v>1264825</v>
      </c>
      <c r="E865" s="125"/>
      <c r="K865" s="123">
        <v>2195695</v>
      </c>
      <c r="L865" s="123">
        <v>1660864</v>
      </c>
      <c r="S865" s="123">
        <v>2359634</v>
      </c>
      <c r="T865" s="123">
        <v>2133789</v>
      </c>
    </row>
    <row r="866" spans="1:20" x14ac:dyDescent="0.25">
      <c r="A866" s="124" t="s">
        <v>677</v>
      </c>
      <c r="B866" s="122">
        <f t="shared" si="13"/>
        <v>857</v>
      </c>
      <c r="C866" s="125">
        <v>686605</v>
      </c>
      <c r="D866" s="125">
        <v>1168470</v>
      </c>
      <c r="E866" s="125"/>
      <c r="K866" s="123">
        <v>2714889</v>
      </c>
      <c r="L866" s="123">
        <v>1485969</v>
      </c>
      <c r="S866" s="123">
        <v>1495390</v>
      </c>
      <c r="T866" s="123">
        <v>2212053</v>
      </c>
    </row>
    <row r="867" spans="1:20" x14ac:dyDescent="0.25">
      <c r="A867" s="124" t="s">
        <v>677</v>
      </c>
      <c r="B867" s="122">
        <f t="shared" si="13"/>
        <v>858</v>
      </c>
      <c r="C867" s="125">
        <v>620459</v>
      </c>
      <c r="D867" s="125">
        <v>1326115</v>
      </c>
      <c r="E867" s="125"/>
      <c r="K867" s="123">
        <v>1339888</v>
      </c>
      <c r="L867" s="123">
        <v>1725029</v>
      </c>
      <c r="S867" s="123">
        <v>700937</v>
      </c>
      <c r="T867" s="123">
        <v>1409211</v>
      </c>
    </row>
    <row r="868" spans="1:20" x14ac:dyDescent="0.25">
      <c r="A868" s="124" t="s">
        <v>677</v>
      </c>
      <c r="B868" s="122">
        <f t="shared" si="13"/>
        <v>859</v>
      </c>
      <c r="C868" s="125">
        <v>1111444</v>
      </c>
      <c r="D868" s="125">
        <v>1249913</v>
      </c>
      <c r="E868" s="125"/>
      <c r="K868" s="123">
        <v>1296396</v>
      </c>
      <c r="L868" s="123">
        <v>1753213</v>
      </c>
      <c r="S868" s="123">
        <v>2359942</v>
      </c>
      <c r="T868" s="123">
        <v>992432</v>
      </c>
    </row>
    <row r="869" spans="1:20" x14ac:dyDescent="0.25">
      <c r="A869" s="124" t="s">
        <v>677</v>
      </c>
      <c r="B869" s="122">
        <f t="shared" si="13"/>
        <v>860</v>
      </c>
      <c r="C869" s="125">
        <v>659061</v>
      </c>
      <c r="D869" s="125">
        <v>766824</v>
      </c>
      <c r="E869" s="125"/>
      <c r="K869" s="123">
        <v>838120</v>
      </c>
      <c r="L869" s="123">
        <v>2726195</v>
      </c>
      <c r="S869" s="123">
        <v>2288273</v>
      </c>
      <c r="T869" s="123">
        <v>2226788</v>
      </c>
    </row>
    <row r="870" spans="1:20" x14ac:dyDescent="0.25">
      <c r="A870" s="124" t="s">
        <v>677</v>
      </c>
      <c r="B870" s="122">
        <f t="shared" si="13"/>
        <v>861</v>
      </c>
      <c r="C870" s="125">
        <v>859425</v>
      </c>
      <c r="D870" s="125">
        <v>698962</v>
      </c>
      <c r="E870" s="125"/>
      <c r="K870" s="123">
        <v>2871266</v>
      </c>
      <c r="L870" s="123">
        <v>1515865</v>
      </c>
      <c r="S870" s="123">
        <v>651761</v>
      </c>
      <c r="T870" s="123">
        <v>984453</v>
      </c>
    </row>
    <row r="871" spans="1:20" x14ac:dyDescent="0.25">
      <c r="A871" s="124" t="s">
        <v>677</v>
      </c>
      <c r="B871" s="122">
        <f t="shared" si="13"/>
        <v>862</v>
      </c>
      <c r="C871" s="125">
        <v>1816260</v>
      </c>
      <c r="D871" s="125">
        <v>1394973</v>
      </c>
      <c r="E871" s="125"/>
      <c r="K871" s="123">
        <v>2521712</v>
      </c>
      <c r="L871" s="123">
        <v>3597745</v>
      </c>
      <c r="S871" s="123">
        <v>2344567</v>
      </c>
      <c r="T871" s="123">
        <v>2165990</v>
      </c>
    </row>
    <row r="872" spans="1:20" x14ac:dyDescent="0.25">
      <c r="A872" s="124" t="s">
        <v>677</v>
      </c>
      <c r="B872" s="122">
        <f t="shared" si="13"/>
        <v>863</v>
      </c>
      <c r="C872" s="125">
        <v>973099</v>
      </c>
      <c r="D872" s="125">
        <v>1307302</v>
      </c>
      <c r="E872" s="125"/>
      <c r="K872" s="123">
        <v>3055969</v>
      </c>
      <c r="L872" s="123">
        <v>1727294</v>
      </c>
      <c r="S872" s="123">
        <v>2251468</v>
      </c>
      <c r="T872" s="123">
        <v>1337244</v>
      </c>
    </row>
    <row r="873" spans="1:20" x14ac:dyDescent="0.25">
      <c r="A873" s="124" t="s">
        <v>677</v>
      </c>
      <c r="B873" s="122">
        <f t="shared" si="13"/>
        <v>864</v>
      </c>
      <c r="C873" s="125">
        <v>1001209</v>
      </c>
      <c r="D873" s="125">
        <v>1139074</v>
      </c>
      <c r="E873" s="125"/>
      <c r="K873" s="123">
        <v>1340925</v>
      </c>
      <c r="L873" s="123">
        <v>1736293</v>
      </c>
      <c r="S873" s="123">
        <v>2260285</v>
      </c>
      <c r="T873" s="123">
        <v>1910222</v>
      </c>
    </row>
    <row r="874" spans="1:20" x14ac:dyDescent="0.25">
      <c r="A874" s="124" t="s">
        <v>677</v>
      </c>
      <c r="B874" s="122">
        <f t="shared" si="13"/>
        <v>865</v>
      </c>
      <c r="C874" s="125">
        <v>1023226</v>
      </c>
      <c r="D874" s="125">
        <v>1126573</v>
      </c>
      <c r="E874" s="125"/>
      <c r="K874" s="123">
        <v>934125</v>
      </c>
      <c r="L874" s="123">
        <v>1732505</v>
      </c>
      <c r="S874" s="123">
        <v>2109949</v>
      </c>
      <c r="T874" s="123">
        <v>1096150</v>
      </c>
    </row>
    <row r="875" spans="1:20" x14ac:dyDescent="0.25">
      <c r="A875" s="124" t="s">
        <v>677</v>
      </c>
      <c r="B875" s="122">
        <f t="shared" si="13"/>
        <v>866</v>
      </c>
      <c r="C875" s="125">
        <v>1506078</v>
      </c>
      <c r="D875" s="125">
        <v>1135944</v>
      </c>
      <c r="E875" s="125"/>
      <c r="K875" s="123">
        <v>1364902</v>
      </c>
      <c r="L875" s="123">
        <v>1720633</v>
      </c>
      <c r="S875" s="123">
        <v>2176208</v>
      </c>
      <c r="T875" s="123">
        <v>1433188</v>
      </c>
    </row>
    <row r="876" spans="1:20" x14ac:dyDescent="0.25">
      <c r="A876" s="124" t="s">
        <v>677</v>
      </c>
      <c r="B876" s="122">
        <f t="shared" si="13"/>
        <v>867</v>
      </c>
      <c r="C876" s="125">
        <v>1054168</v>
      </c>
      <c r="D876" s="125">
        <v>2156393</v>
      </c>
      <c r="E876" s="125"/>
      <c r="K876" s="123">
        <v>1336982</v>
      </c>
      <c r="L876" s="123">
        <v>1671073</v>
      </c>
      <c r="S876" s="123">
        <v>2260711</v>
      </c>
      <c r="T876" s="123">
        <v>1058407</v>
      </c>
    </row>
    <row r="877" spans="1:20" x14ac:dyDescent="0.25">
      <c r="A877" s="124" t="s">
        <v>677</v>
      </c>
      <c r="B877" s="122">
        <f t="shared" si="13"/>
        <v>868</v>
      </c>
      <c r="C877" s="125">
        <v>1799350</v>
      </c>
      <c r="D877" s="125">
        <v>713320</v>
      </c>
      <c r="E877" s="125"/>
      <c r="K877" s="123">
        <v>1026747</v>
      </c>
      <c r="L877" s="123">
        <v>3613142</v>
      </c>
      <c r="S877" s="123">
        <v>1064594</v>
      </c>
      <c r="T877" s="123">
        <v>1088582</v>
      </c>
    </row>
    <row r="878" spans="1:20" x14ac:dyDescent="0.25">
      <c r="A878" s="124" t="s">
        <v>677</v>
      </c>
      <c r="B878" s="122">
        <f t="shared" si="13"/>
        <v>869</v>
      </c>
      <c r="C878" s="125">
        <v>823075</v>
      </c>
      <c r="D878" s="125">
        <v>1429090</v>
      </c>
      <c r="E878" s="125"/>
      <c r="K878" s="123">
        <v>1339354</v>
      </c>
      <c r="L878" s="123">
        <v>3932230</v>
      </c>
      <c r="S878" s="123">
        <v>784241</v>
      </c>
      <c r="T878" s="123">
        <v>1195221</v>
      </c>
    </row>
    <row r="879" spans="1:20" x14ac:dyDescent="0.25">
      <c r="A879" s="124" t="s">
        <v>677</v>
      </c>
      <c r="B879" s="122">
        <f t="shared" si="13"/>
        <v>870</v>
      </c>
      <c r="C879" s="125">
        <v>830138</v>
      </c>
      <c r="D879" s="125">
        <v>1130882</v>
      </c>
      <c r="E879" s="125"/>
      <c r="K879" s="123">
        <v>1387092</v>
      </c>
      <c r="L879" s="123">
        <v>3561765</v>
      </c>
      <c r="S879" s="123">
        <v>1056892</v>
      </c>
      <c r="T879" s="123">
        <v>1411103</v>
      </c>
    </row>
    <row r="880" spans="1:20" x14ac:dyDescent="0.25">
      <c r="A880" s="124" t="s">
        <v>677</v>
      </c>
      <c r="B880" s="122">
        <f t="shared" si="13"/>
        <v>871</v>
      </c>
      <c r="C880" s="125">
        <v>1968275</v>
      </c>
      <c r="D880" s="125">
        <v>530275</v>
      </c>
      <c r="E880" s="125"/>
      <c r="K880" s="123">
        <v>2685298</v>
      </c>
      <c r="L880" s="123">
        <v>3884370</v>
      </c>
      <c r="S880" s="123">
        <v>1132260</v>
      </c>
      <c r="T880" s="123">
        <v>1855918</v>
      </c>
    </row>
    <row r="881" spans="1:20" x14ac:dyDescent="0.25">
      <c r="A881" s="124" t="s">
        <v>677</v>
      </c>
      <c r="B881" s="122">
        <f t="shared" si="13"/>
        <v>872</v>
      </c>
      <c r="C881" s="125">
        <v>1806310</v>
      </c>
      <c r="D881" s="125">
        <v>1377665</v>
      </c>
      <c r="E881" s="125"/>
      <c r="K881" s="123">
        <v>1561211</v>
      </c>
      <c r="L881" s="123">
        <v>3793473</v>
      </c>
      <c r="S881" s="123">
        <v>1041005</v>
      </c>
      <c r="T881" s="123">
        <v>295113</v>
      </c>
    </row>
    <row r="882" spans="1:20" x14ac:dyDescent="0.25">
      <c r="A882" s="124" t="s">
        <v>677</v>
      </c>
      <c r="B882" s="122">
        <f t="shared" si="13"/>
        <v>873</v>
      </c>
      <c r="C882" s="125">
        <v>1789581</v>
      </c>
      <c r="D882" s="125">
        <v>560490</v>
      </c>
      <c r="E882" s="125"/>
      <c r="K882" s="123">
        <v>1554443</v>
      </c>
      <c r="L882" s="123">
        <v>2703128</v>
      </c>
      <c r="S882" s="123">
        <v>2366166</v>
      </c>
      <c r="T882" s="123">
        <v>1226424</v>
      </c>
    </row>
    <row r="883" spans="1:20" x14ac:dyDescent="0.25">
      <c r="A883" s="124" t="s">
        <v>677</v>
      </c>
      <c r="B883" s="122">
        <f t="shared" si="13"/>
        <v>874</v>
      </c>
      <c r="C883" s="125">
        <v>1989681</v>
      </c>
      <c r="D883" s="125">
        <v>932879</v>
      </c>
      <c r="E883" s="125"/>
      <c r="K883" s="123">
        <v>1376037</v>
      </c>
      <c r="L883" s="123">
        <v>3552353</v>
      </c>
      <c r="S883" s="123">
        <v>2421637</v>
      </c>
      <c r="T883" s="123">
        <v>2166529</v>
      </c>
    </row>
    <row r="884" spans="1:20" x14ac:dyDescent="0.25">
      <c r="A884" s="124" t="s">
        <v>677</v>
      </c>
      <c r="B884" s="122">
        <f t="shared" si="13"/>
        <v>875</v>
      </c>
      <c r="C884" s="125">
        <v>2319628</v>
      </c>
      <c r="D884" s="125">
        <v>1248019</v>
      </c>
      <c r="E884" s="125"/>
      <c r="K884" s="123">
        <v>1409524</v>
      </c>
      <c r="L884" s="123">
        <v>3004337</v>
      </c>
      <c r="S884" s="123">
        <v>2395515</v>
      </c>
      <c r="T884" s="123">
        <v>1992284</v>
      </c>
    </row>
    <row r="885" spans="1:20" x14ac:dyDescent="0.25">
      <c r="A885" s="124" t="s">
        <v>677</v>
      </c>
      <c r="B885" s="122">
        <f t="shared" si="13"/>
        <v>876</v>
      </c>
      <c r="C885" s="125">
        <v>620562</v>
      </c>
      <c r="D885" s="125">
        <v>1376660</v>
      </c>
      <c r="E885" s="125"/>
      <c r="K885" s="123">
        <v>1643402</v>
      </c>
      <c r="L885" s="123">
        <v>1951417</v>
      </c>
      <c r="S885" s="123">
        <v>2356053</v>
      </c>
      <c r="T885" s="123">
        <v>2112028</v>
      </c>
    </row>
    <row r="886" spans="1:20" x14ac:dyDescent="0.25">
      <c r="A886" s="124" t="s">
        <v>677</v>
      </c>
      <c r="B886" s="122">
        <f t="shared" si="13"/>
        <v>877</v>
      </c>
      <c r="C886" s="125">
        <v>1495456</v>
      </c>
      <c r="D886" s="125">
        <v>1416207</v>
      </c>
      <c r="E886" s="125"/>
      <c r="K886" s="123">
        <v>2912232</v>
      </c>
      <c r="L886" s="123">
        <v>2984984</v>
      </c>
      <c r="S886" s="123">
        <v>2475498</v>
      </c>
      <c r="T886" s="123">
        <v>1808130</v>
      </c>
    </row>
    <row r="887" spans="1:20" x14ac:dyDescent="0.25">
      <c r="A887" s="124" t="s">
        <v>677</v>
      </c>
      <c r="B887" s="122">
        <f t="shared" si="13"/>
        <v>878</v>
      </c>
      <c r="C887" s="125">
        <v>1891458</v>
      </c>
      <c r="D887" s="125">
        <v>1031519</v>
      </c>
      <c r="E887" s="125"/>
      <c r="K887" s="123">
        <v>2069140</v>
      </c>
      <c r="L887" s="123">
        <v>1712086</v>
      </c>
      <c r="S887" s="123">
        <v>1065547</v>
      </c>
      <c r="T887" s="123">
        <v>965679</v>
      </c>
    </row>
    <row r="888" spans="1:20" x14ac:dyDescent="0.25">
      <c r="A888" s="124" t="s">
        <v>677</v>
      </c>
      <c r="B888" s="122">
        <f t="shared" si="13"/>
        <v>879</v>
      </c>
      <c r="C888" s="125">
        <v>3681419</v>
      </c>
      <c r="D888" s="125">
        <v>906686</v>
      </c>
      <c r="E888" s="125"/>
      <c r="K888" s="123">
        <v>2778724</v>
      </c>
      <c r="L888" s="123">
        <v>1726019</v>
      </c>
      <c r="S888" s="123">
        <v>2225959</v>
      </c>
      <c r="T888" s="123">
        <v>1059303</v>
      </c>
    </row>
    <row r="889" spans="1:20" x14ac:dyDescent="0.25">
      <c r="A889" s="124" t="s">
        <v>677</v>
      </c>
      <c r="B889" s="122">
        <f t="shared" si="13"/>
        <v>880</v>
      </c>
      <c r="C889" s="125">
        <v>1304154</v>
      </c>
      <c r="D889" s="125">
        <v>163084</v>
      </c>
      <c r="E889" s="125"/>
      <c r="K889" s="123">
        <v>1236387</v>
      </c>
      <c r="L889" s="123">
        <v>3495497</v>
      </c>
      <c r="S889" s="123">
        <v>2482867</v>
      </c>
      <c r="T889" s="123">
        <v>1002971</v>
      </c>
    </row>
    <row r="890" spans="1:20" x14ac:dyDescent="0.25">
      <c r="A890" s="124" t="s">
        <v>677</v>
      </c>
      <c r="B890" s="122">
        <f t="shared" si="13"/>
        <v>881</v>
      </c>
      <c r="C890" s="125">
        <v>1910921</v>
      </c>
      <c r="D890" s="125">
        <v>463503</v>
      </c>
      <c r="E890" s="125"/>
      <c r="K890" s="123">
        <v>1505927</v>
      </c>
      <c r="L890" s="123">
        <v>2046428</v>
      </c>
      <c r="S890" s="123">
        <v>2328728</v>
      </c>
      <c r="T890" s="123">
        <v>1047956</v>
      </c>
    </row>
    <row r="891" spans="1:20" x14ac:dyDescent="0.25">
      <c r="A891" s="124" t="s">
        <v>677</v>
      </c>
      <c r="B891" s="122">
        <f t="shared" si="13"/>
        <v>882</v>
      </c>
      <c r="C891" s="125">
        <v>1962216</v>
      </c>
      <c r="D891" s="125">
        <v>59024</v>
      </c>
      <c r="E891" s="125"/>
      <c r="K891" s="123">
        <v>1647740</v>
      </c>
      <c r="L891" s="123">
        <v>1654900</v>
      </c>
      <c r="S891" s="123">
        <v>881201</v>
      </c>
      <c r="T891" s="123">
        <v>1275646</v>
      </c>
    </row>
    <row r="892" spans="1:20" x14ac:dyDescent="0.25">
      <c r="A892" s="124" t="s">
        <v>677</v>
      </c>
      <c r="B892" s="122">
        <f t="shared" si="13"/>
        <v>883</v>
      </c>
      <c r="C892" s="125">
        <v>1583248</v>
      </c>
      <c r="D892" s="125">
        <v>741979</v>
      </c>
      <c r="E892" s="125"/>
      <c r="K892" s="123">
        <v>2010635</v>
      </c>
      <c r="L892" s="123">
        <v>1620220</v>
      </c>
      <c r="S892" s="123">
        <v>1383275</v>
      </c>
      <c r="T892" s="123">
        <v>1215762</v>
      </c>
    </row>
    <row r="893" spans="1:20" x14ac:dyDescent="0.25">
      <c r="A893" s="124" t="s">
        <v>677</v>
      </c>
      <c r="B893" s="122">
        <f t="shared" si="13"/>
        <v>884</v>
      </c>
      <c r="C893" s="125">
        <v>293107</v>
      </c>
      <c r="D893" s="125">
        <v>1358011</v>
      </c>
      <c r="E893" s="125"/>
      <c r="K893" s="123">
        <v>2020786</v>
      </c>
      <c r="L893" s="123">
        <v>1619753</v>
      </c>
      <c r="S893" s="123">
        <v>2176777</v>
      </c>
      <c r="T893" s="123">
        <v>1779855</v>
      </c>
    </row>
    <row r="894" spans="1:20" x14ac:dyDescent="0.25">
      <c r="A894" s="124" t="s">
        <v>677</v>
      </c>
      <c r="B894" s="122">
        <f t="shared" si="13"/>
        <v>885</v>
      </c>
      <c r="C894" s="125">
        <v>913712</v>
      </c>
      <c r="D894" s="125">
        <v>1341382</v>
      </c>
      <c r="E894" s="125"/>
      <c r="K894" s="123">
        <v>2997153</v>
      </c>
      <c r="L894" s="123">
        <v>2732800</v>
      </c>
      <c r="S894" s="123">
        <v>793075</v>
      </c>
      <c r="T894" s="123">
        <v>1397079</v>
      </c>
    </row>
    <row r="895" spans="1:20" x14ac:dyDescent="0.25">
      <c r="A895" s="124" t="s">
        <v>677</v>
      </c>
      <c r="B895" s="122">
        <f t="shared" si="13"/>
        <v>886</v>
      </c>
      <c r="C895" s="125">
        <v>866155</v>
      </c>
      <c r="D895" s="125">
        <v>1396004</v>
      </c>
      <c r="E895" s="125"/>
      <c r="K895" s="123">
        <v>1893229</v>
      </c>
      <c r="L895" s="123">
        <v>1735402</v>
      </c>
      <c r="S895" s="123">
        <v>1368599</v>
      </c>
      <c r="T895" s="123">
        <v>1851455</v>
      </c>
    </row>
    <row r="896" spans="1:20" x14ac:dyDescent="0.25">
      <c r="A896" s="124" t="s">
        <v>677</v>
      </c>
      <c r="B896" s="122">
        <f t="shared" si="13"/>
        <v>887</v>
      </c>
      <c r="C896" s="125">
        <v>880914</v>
      </c>
      <c r="D896" s="125">
        <v>1272400</v>
      </c>
      <c r="E896" s="125"/>
      <c r="K896" s="123">
        <v>1443778</v>
      </c>
      <c r="L896" s="123">
        <v>1594188</v>
      </c>
      <c r="S896" s="123">
        <v>1312657</v>
      </c>
      <c r="T896" s="123">
        <v>836582</v>
      </c>
    </row>
    <row r="897" spans="1:20" x14ac:dyDescent="0.25">
      <c r="A897" s="124" t="s">
        <v>677</v>
      </c>
      <c r="B897" s="122">
        <f t="shared" si="13"/>
        <v>888</v>
      </c>
      <c r="C897" s="125">
        <v>399694</v>
      </c>
      <c r="D897" s="125">
        <v>1473233</v>
      </c>
      <c r="E897" s="125"/>
      <c r="K897" s="123">
        <v>1789036</v>
      </c>
      <c r="L897" s="123">
        <v>1611903</v>
      </c>
      <c r="S897" s="123">
        <v>1519055</v>
      </c>
      <c r="T897" s="123">
        <v>806623</v>
      </c>
    </row>
    <row r="898" spans="1:20" x14ac:dyDescent="0.25">
      <c r="A898" s="124" t="s">
        <v>677</v>
      </c>
      <c r="B898" s="122">
        <f t="shared" si="13"/>
        <v>889</v>
      </c>
      <c r="C898" s="125">
        <v>301160</v>
      </c>
      <c r="D898" s="125">
        <v>743084</v>
      </c>
      <c r="E898" s="125"/>
      <c r="K898" s="123">
        <v>1117826</v>
      </c>
      <c r="L898" s="123">
        <v>3444844</v>
      </c>
      <c r="S898" s="123">
        <v>1338862</v>
      </c>
      <c r="T898" s="123">
        <v>1878764</v>
      </c>
    </row>
    <row r="899" spans="1:20" x14ac:dyDescent="0.25">
      <c r="A899" s="124" t="s">
        <v>677</v>
      </c>
      <c r="B899" s="122">
        <f t="shared" si="13"/>
        <v>890</v>
      </c>
      <c r="C899" s="125">
        <v>415459</v>
      </c>
      <c r="D899" s="125">
        <v>686219</v>
      </c>
      <c r="E899" s="125"/>
      <c r="K899" s="123">
        <v>1241610</v>
      </c>
      <c r="L899" s="123">
        <v>1663244</v>
      </c>
      <c r="S899" s="123">
        <v>1494631</v>
      </c>
      <c r="T899" s="123">
        <v>1329484</v>
      </c>
    </row>
    <row r="900" spans="1:20" x14ac:dyDescent="0.25">
      <c r="A900" s="124" t="s">
        <v>677</v>
      </c>
      <c r="B900" s="122">
        <f t="shared" si="13"/>
        <v>891</v>
      </c>
      <c r="C900" s="125">
        <v>583664</v>
      </c>
      <c r="D900" s="125">
        <v>588933</v>
      </c>
      <c r="E900" s="125"/>
      <c r="K900" s="123">
        <v>1303144</v>
      </c>
      <c r="L900" s="123">
        <v>1827474</v>
      </c>
      <c r="S900" s="123">
        <v>1171337</v>
      </c>
      <c r="T900" s="123">
        <v>929020</v>
      </c>
    </row>
    <row r="901" spans="1:20" x14ac:dyDescent="0.25">
      <c r="A901" s="124" t="s">
        <v>677</v>
      </c>
      <c r="B901" s="122">
        <f t="shared" si="13"/>
        <v>892</v>
      </c>
      <c r="C901" s="125">
        <v>29653</v>
      </c>
      <c r="D901" s="125">
        <v>1225117</v>
      </c>
      <c r="E901" s="125"/>
      <c r="K901" s="123">
        <v>1410631</v>
      </c>
      <c r="L901" s="123">
        <v>3690684</v>
      </c>
      <c r="S901" s="123">
        <v>2005273</v>
      </c>
      <c r="T901" s="123">
        <v>2219058</v>
      </c>
    </row>
    <row r="902" spans="1:20" x14ac:dyDescent="0.25">
      <c r="A902" s="124" t="s">
        <v>677</v>
      </c>
      <c r="B902" s="122">
        <f t="shared" si="13"/>
        <v>893</v>
      </c>
      <c r="C902" s="125">
        <v>2541876</v>
      </c>
      <c r="D902" s="125">
        <v>1498597</v>
      </c>
      <c r="E902" s="125"/>
      <c r="K902" s="123">
        <v>1212093</v>
      </c>
      <c r="L902" s="123">
        <v>1393496</v>
      </c>
      <c r="S902" s="123">
        <v>1014104</v>
      </c>
      <c r="T902" s="123">
        <v>816311</v>
      </c>
    </row>
    <row r="903" spans="1:20" x14ac:dyDescent="0.25">
      <c r="A903" s="124" t="s">
        <v>677</v>
      </c>
      <c r="B903" s="122">
        <f t="shared" si="13"/>
        <v>894</v>
      </c>
      <c r="C903" s="125">
        <v>1644139</v>
      </c>
      <c r="D903" s="125">
        <v>596402</v>
      </c>
      <c r="E903" s="125"/>
      <c r="K903" s="123">
        <v>3143906</v>
      </c>
      <c r="L903" s="123">
        <v>1178975</v>
      </c>
      <c r="S903" s="123">
        <v>2161187</v>
      </c>
      <c r="T903" s="123">
        <v>945505</v>
      </c>
    </row>
    <row r="904" spans="1:20" x14ac:dyDescent="0.25">
      <c r="A904" s="124" t="s">
        <v>677</v>
      </c>
      <c r="B904" s="122">
        <f t="shared" si="13"/>
        <v>895</v>
      </c>
      <c r="C904" s="125">
        <v>1152275</v>
      </c>
      <c r="D904" s="125">
        <v>1348844</v>
      </c>
      <c r="E904" s="125"/>
      <c r="K904" s="123">
        <v>1146812</v>
      </c>
      <c r="L904" s="123">
        <v>1432658</v>
      </c>
      <c r="S904" s="123">
        <v>1364841</v>
      </c>
      <c r="T904" s="123">
        <v>1889494</v>
      </c>
    </row>
    <row r="905" spans="1:20" x14ac:dyDescent="0.25">
      <c r="A905" s="124" t="s">
        <v>677</v>
      </c>
      <c r="B905" s="122">
        <f t="shared" si="13"/>
        <v>896</v>
      </c>
      <c r="C905" s="125">
        <v>949900</v>
      </c>
      <c r="D905" s="125">
        <v>1564528</v>
      </c>
      <c r="E905" s="125"/>
      <c r="K905" s="123">
        <v>1239520</v>
      </c>
      <c r="L905" s="123">
        <v>3472824</v>
      </c>
      <c r="S905" s="123">
        <v>1520968</v>
      </c>
      <c r="T905" s="123">
        <v>2194612</v>
      </c>
    </row>
    <row r="906" spans="1:20" x14ac:dyDescent="0.25">
      <c r="A906" s="124" t="s">
        <v>677</v>
      </c>
      <c r="B906" s="122">
        <f t="shared" si="13"/>
        <v>897</v>
      </c>
      <c r="C906" s="125">
        <v>1947463</v>
      </c>
      <c r="D906" s="125">
        <v>1536619</v>
      </c>
      <c r="E906" s="125"/>
      <c r="K906" s="123">
        <v>2090502</v>
      </c>
      <c r="L906" s="123">
        <v>3446030</v>
      </c>
      <c r="S906" s="123">
        <v>1324280</v>
      </c>
      <c r="T906" s="123">
        <v>1072140</v>
      </c>
    </row>
    <row r="907" spans="1:20" x14ac:dyDescent="0.25">
      <c r="A907" s="124" t="s">
        <v>677</v>
      </c>
      <c r="B907" s="122">
        <f t="shared" ref="B907:B970" si="14">B906+1</f>
        <v>898</v>
      </c>
      <c r="C907" s="125">
        <v>1838231</v>
      </c>
      <c r="D907" s="125">
        <v>1518538</v>
      </c>
      <c r="E907" s="125"/>
      <c r="K907" s="123">
        <v>1405061</v>
      </c>
      <c r="L907" s="123">
        <v>2144038</v>
      </c>
      <c r="S907" s="123">
        <v>1493394</v>
      </c>
      <c r="T907" s="123">
        <v>1009570</v>
      </c>
    </row>
    <row r="908" spans="1:20" x14ac:dyDescent="0.25">
      <c r="A908" s="124" t="s">
        <v>677</v>
      </c>
      <c r="B908" s="122">
        <f t="shared" si="14"/>
        <v>899</v>
      </c>
      <c r="C908" s="125">
        <v>1316447</v>
      </c>
      <c r="D908" s="125">
        <v>1378558</v>
      </c>
      <c r="E908" s="125"/>
      <c r="K908" s="123">
        <v>1308183</v>
      </c>
      <c r="L908" s="123">
        <v>1825924</v>
      </c>
      <c r="S908" s="123">
        <v>2120546</v>
      </c>
      <c r="T908" s="123">
        <v>1973869</v>
      </c>
    </row>
    <row r="909" spans="1:20" x14ac:dyDescent="0.25">
      <c r="A909" s="124" t="s">
        <v>677</v>
      </c>
      <c r="B909" s="122">
        <f t="shared" si="14"/>
        <v>900</v>
      </c>
      <c r="C909" s="125">
        <v>1414650</v>
      </c>
      <c r="D909" s="125">
        <v>1505897</v>
      </c>
      <c r="E909" s="125"/>
      <c r="K909" s="123">
        <v>1946451</v>
      </c>
      <c r="L909" s="123">
        <v>1173616</v>
      </c>
      <c r="S909" s="123">
        <v>2031536</v>
      </c>
      <c r="T909" s="123">
        <v>1685926</v>
      </c>
    </row>
    <row r="910" spans="1:20" x14ac:dyDescent="0.25">
      <c r="A910" s="124" t="s">
        <v>677</v>
      </c>
      <c r="B910" s="122">
        <f t="shared" si="14"/>
        <v>901</v>
      </c>
      <c r="C910" s="125">
        <v>1345990</v>
      </c>
      <c r="D910" s="125">
        <v>975736</v>
      </c>
      <c r="E910" s="125"/>
      <c r="K910" s="123">
        <v>1103311</v>
      </c>
      <c r="L910" s="123">
        <v>1543842</v>
      </c>
      <c r="S910" s="123">
        <v>1169451</v>
      </c>
      <c r="T910" s="123">
        <v>1991112</v>
      </c>
    </row>
    <row r="911" spans="1:20" x14ac:dyDescent="0.25">
      <c r="A911" s="124" t="s">
        <v>677</v>
      </c>
      <c r="B911" s="122">
        <f t="shared" si="14"/>
        <v>902</v>
      </c>
      <c r="C911" s="125">
        <v>980121</v>
      </c>
      <c r="D911" s="125">
        <v>1564303</v>
      </c>
      <c r="E911" s="125"/>
      <c r="K911" s="123">
        <v>2102457</v>
      </c>
      <c r="L911" s="123">
        <v>1331801</v>
      </c>
      <c r="S911" s="123">
        <v>1195328</v>
      </c>
      <c r="T911" s="123">
        <v>2138253</v>
      </c>
    </row>
    <row r="912" spans="1:20" x14ac:dyDescent="0.25">
      <c r="A912" s="124" t="s">
        <v>677</v>
      </c>
      <c r="B912" s="122">
        <f t="shared" si="14"/>
        <v>903</v>
      </c>
      <c r="C912" s="125">
        <v>1301861</v>
      </c>
      <c r="D912" s="125">
        <v>1036064</v>
      </c>
      <c r="E912" s="125"/>
      <c r="K912" s="123">
        <v>1991100</v>
      </c>
      <c r="L912" s="123">
        <v>1729989</v>
      </c>
      <c r="S912" s="123">
        <v>1687801</v>
      </c>
      <c r="T912" s="123">
        <v>2234343</v>
      </c>
    </row>
    <row r="913" spans="1:20" x14ac:dyDescent="0.25">
      <c r="A913" s="124" t="s">
        <v>677</v>
      </c>
      <c r="B913" s="122">
        <f t="shared" si="14"/>
        <v>904</v>
      </c>
      <c r="C913" s="125">
        <v>3226885</v>
      </c>
      <c r="D913" s="125">
        <v>802485</v>
      </c>
      <c r="E913" s="125"/>
      <c r="K913" s="123">
        <v>1257012</v>
      </c>
      <c r="L913" s="123">
        <v>1603135</v>
      </c>
      <c r="S913" s="123">
        <v>1164530</v>
      </c>
      <c r="T913" s="123">
        <v>1506004</v>
      </c>
    </row>
    <row r="914" spans="1:20" x14ac:dyDescent="0.25">
      <c r="A914" s="124" t="s">
        <v>677</v>
      </c>
      <c r="B914" s="122">
        <f t="shared" si="14"/>
        <v>905</v>
      </c>
      <c r="C914" s="125">
        <v>1814868</v>
      </c>
      <c r="D914" s="125">
        <v>770463</v>
      </c>
      <c r="E914" s="125"/>
      <c r="K914" s="123">
        <v>1295535</v>
      </c>
      <c r="L914" s="123">
        <v>3200274</v>
      </c>
      <c r="S914" s="123">
        <v>1259205</v>
      </c>
      <c r="T914" s="123">
        <v>1269439</v>
      </c>
    </row>
    <row r="915" spans="1:20" x14ac:dyDescent="0.25">
      <c r="A915" s="124" t="s">
        <v>677</v>
      </c>
      <c r="B915" s="122">
        <f t="shared" si="14"/>
        <v>906</v>
      </c>
      <c r="C915" s="125">
        <v>1546897</v>
      </c>
      <c r="D915" s="125">
        <v>916005</v>
      </c>
      <c r="E915" s="125"/>
      <c r="K915" s="123">
        <v>1268951</v>
      </c>
      <c r="L915" s="123">
        <v>1729839</v>
      </c>
      <c r="S915" s="123">
        <v>1143743</v>
      </c>
      <c r="T915" s="123">
        <v>2111409</v>
      </c>
    </row>
    <row r="916" spans="1:20" x14ac:dyDescent="0.25">
      <c r="A916" s="124" t="s">
        <v>677</v>
      </c>
      <c r="B916" s="122">
        <f t="shared" si="14"/>
        <v>907</v>
      </c>
      <c r="C916" s="125">
        <v>1764461</v>
      </c>
      <c r="D916" s="125">
        <v>734416</v>
      </c>
      <c r="E916" s="125"/>
      <c r="K916" s="123">
        <v>1269328</v>
      </c>
      <c r="L916" s="123">
        <v>2866458</v>
      </c>
      <c r="S916" s="123">
        <v>1086290</v>
      </c>
      <c r="T916" s="123">
        <v>1053007</v>
      </c>
    </row>
    <row r="917" spans="1:20" x14ac:dyDescent="0.25">
      <c r="A917" s="124" t="s">
        <v>677</v>
      </c>
      <c r="B917" s="122">
        <f t="shared" si="14"/>
        <v>908</v>
      </c>
      <c r="C917" s="125">
        <v>1805912</v>
      </c>
      <c r="D917" s="125">
        <v>1294858</v>
      </c>
      <c r="E917" s="125"/>
      <c r="K917" s="123">
        <v>3081435</v>
      </c>
      <c r="L917" s="123">
        <v>1365823</v>
      </c>
      <c r="S917" s="123">
        <v>1410230</v>
      </c>
      <c r="T917" s="123">
        <v>2238897</v>
      </c>
    </row>
    <row r="918" spans="1:20" x14ac:dyDescent="0.25">
      <c r="A918" s="124" t="s">
        <v>677</v>
      </c>
      <c r="B918" s="122">
        <f t="shared" si="14"/>
        <v>909</v>
      </c>
      <c r="C918" s="125">
        <v>1823778</v>
      </c>
      <c r="D918" s="125">
        <v>1307594</v>
      </c>
      <c r="E918" s="125"/>
      <c r="K918" s="123">
        <v>1262947</v>
      </c>
      <c r="L918" s="123">
        <v>2594410</v>
      </c>
      <c r="S918" s="123">
        <v>1594545</v>
      </c>
      <c r="T918" s="123">
        <v>2119363</v>
      </c>
    </row>
    <row r="919" spans="1:20" x14ac:dyDescent="0.25">
      <c r="A919" s="124" t="s">
        <v>677</v>
      </c>
      <c r="B919" s="122">
        <f t="shared" si="14"/>
        <v>910</v>
      </c>
      <c r="C919" s="125">
        <v>874995</v>
      </c>
      <c r="D919" s="125">
        <v>564865</v>
      </c>
      <c r="E919" s="125"/>
      <c r="K919" s="123">
        <v>1355263</v>
      </c>
      <c r="L919" s="123">
        <v>2562057</v>
      </c>
      <c r="S919" s="123">
        <v>1142474</v>
      </c>
      <c r="T919" s="123">
        <v>2201583</v>
      </c>
    </row>
    <row r="920" spans="1:20" x14ac:dyDescent="0.25">
      <c r="A920" s="124" t="s">
        <v>677</v>
      </c>
      <c r="B920" s="122">
        <f t="shared" si="14"/>
        <v>911</v>
      </c>
      <c r="C920" s="125">
        <v>1778529</v>
      </c>
      <c r="D920" s="125">
        <v>1398068</v>
      </c>
      <c r="E920" s="125"/>
      <c r="K920" s="123">
        <v>333138</v>
      </c>
      <c r="L920" s="123">
        <v>3357013</v>
      </c>
      <c r="S920" s="123">
        <v>1687751</v>
      </c>
      <c r="T920" s="123">
        <v>2252463</v>
      </c>
    </row>
    <row r="921" spans="1:20" x14ac:dyDescent="0.25">
      <c r="A921" s="124" t="s">
        <v>677</v>
      </c>
      <c r="B921" s="122">
        <f t="shared" si="14"/>
        <v>912</v>
      </c>
      <c r="C921" s="125">
        <v>815528</v>
      </c>
      <c r="D921" s="125">
        <v>1383418</v>
      </c>
      <c r="E921" s="125"/>
      <c r="K921" s="123">
        <v>2128907</v>
      </c>
      <c r="L921" s="123">
        <v>2119509</v>
      </c>
      <c r="S921" s="123">
        <v>1020164</v>
      </c>
      <c r="T921" s="123">
        <v>1616182</v>
      </c>
    </row>
    <row r="922" spans="1:20" x14ac:dyDescent="0.25">
      <c r="A922" s="124" t="s">
        <v>677</v>
      </c>
      <c r="B922" s="122">
        <f t="shared" si="14"/>
        <v>913</v>
      </c>
      <c r="C922" s="125">
        <v>1644792</v>
      </c>
      <c r="D922" s="125">
        <v>671413</v>
      </c>
      <c r="E922" s="125"/>
      <c r="K922" s="123">
        <v>1592548</v>
      </c>
      <c r="L922" s="123">
        <v>2821273</v>
      </c>
      <c r="S922" s="123">
        <v>1850623</v>
      </c>
      <c r="T922" s="123">
        <v>1057765</v>
      </c>
    </row>
    <row r="923" spans="1:20" x14ac:dyDescent="0.25">
      <c r="A923" s="124" t="s">
        <v>677</v>
      </c>
      <c r="B923" s="122">
        <f t="shared" si="14"/>
        <v>914</v>
      </c>
      <c r="C923" s="125">
        <v>579192</v>
      </c>
      <c r="D923" s="125">
        <v>602476</v>
      </c>
      <c r="E923" s="125"/>
      <c r="K923" s="123">
        <v>1573870</v>
      </c>
      <c r="L923" s="123">
        <v>1668270</v>
      </c>
      <c r="S923" s="123">
        <v>1054285</v>
      </c>
      <c r="T923" s="123">
        <v>2183119</v>
      </c>
    </row>
    <row r="924" spans="1:20" x14ac:dyDescent="0.25">
      <c r="A924" s="124" t="s">
        <v>677</v>
      </c>
      <c r="B924" s="122">
        <f t="shared" si="14"/>
        <v>915</v>
      </c>
      <c r="C924" s="125">
        <v>650102</v>
      </c>
      <c r="D924" s="125">
        <v>842110</v>
      </c>
      <c r="E924" s="125"/>
      <c r="K924" s="123">
        <v>1203264</v>
      </c>
      <c r="L924" s="123">
        <v>2727566</v>
      </c>
      <c r="S924" s="123">
        <v>2161469</v>
      </c>
      <c r="T924" s="123">
        <v>2136930</v>
      </c>
    </row>
    <row r="925" spans="1:20" x14ac:dyDescent="0.25">
      <c r="A925" s="124" t="s">
        <v>677</v>
      </c>
      <c r="B925" s="122">
        <f t="shared" si="14"/>
        <v>916</v>
      </c>
      <c r="C925" s="125">
        <v>2185534</v>
      </c>
      <c r="D925" s="125">
        <v>682676</v>
      </c>
      <c r="E925" s="125"/>
      <c r="K925" s="123">
        <v>2802039</v>
      </c>
      <c r="L925" s="123">
        <v>720837</v>
      </c>
      <c r="S925" s="123">
        <v>1969135</v>
      </c>
      <c r="T925" s="123">
        <v>1936662</v>
      </c>
    </row>
    <row r="926" spans="1:20" x14ac:dyDescent="0.25">
      <c r="A926" s="124" t="s">
        <v>677</v>
      </c>
      <c r="B926" s="122">
        <f t="shared" si="14"/>
        <v>917</v>
      </c>
      <c r="C926" s="125">
        <v>1473024</v>
      </c>
      <c r="D926" s="125">
        <v>943157</v>
      </c>
      <c r="E926" s="125"/>
      <c r="K926" s="123">
        <v>2792870</v>
      </c>
      <c r="L926" s="123">
        <v>921764</v>
      </c>
      <c r="S926" s="123">
        <v>1101588</v>
      </c>
      <c r="T926" s="123">
        <v>1808914</v>
      </c>
    </row>
    <row r="927" spans="1:20" x14ac:dyDescent="0.25">
      <c r="A927" s="124" t="s">
        <v>677</v>
      </c>
      <c r="B927" s="122">
        <f t="shared" si="14"/>
        <v>918</v>
      </c>
      <c r="C927" s="125">
        <v>927963</v>
      </c>
      <c r="D927" s="125">
        <v>887461</v>
      </c>
      <c r="E927" s="125"/>
      <c r="K927" s="123">
        <v>1746622</v>
      </c>
      <c r="L927" s="123">
        <v>3638901</v>
      </c>
      <c r="S927" s="123">
        <v>1739788</v>
      </c>
      <c r="T927" s="123">
        <v>2193475</v>
      </c>
    </row>
    <row r="928" spans="1:20" x14ac:dyDescent="0.25">
      <c r="A928" s="124" t="s">
        <v>677</v>
      </c>
      <c r="B928" s="122">
        <f t="shared" si="14"/>
        <v>919</v>
      </c>
      <c r="C928" s="125">
        <v>832244</v>
      </c>
      <c r="D928" s="125">
        <v>1613758</v>
      </c>
      <c r="E928" s="125"/>
      <c r="K928" s="123">
        <v>3037114</v>
      </c>
      <c r="L928" s="123">
        <v>1573049</v>
      </c>
      <c r="S928" s="123">
        <v>980123</v>
      </c>
      <c r="T928" s="123">
        <v>1345105</v>
      </c>
    </row>
    <row r="929" spans="1:20" x14ac:dyDescent="0.25">
      <c r="A929" s="124" t="s">
        <v>677</v>
      </c>
      <c r="B929" s="122">
        <f t="shared" si="14"/>
        <v>920</v>
      </c>
      <c r="C929" s="125">
        <v>995780</v>
      </c>
      <c r="D929" s="125">
        <v>643826</v>
      </c>
      <c r="E929" s="125"/>
      <c r="K929" s="123">
        <v>1329676</v>
      </c>
      <c r="L929" s="123">
        <v>1688061</v>
      </c>
      <c r="S929" s="123">
        <v>2343040</v>
      </c>
      <c r="T929" s="123">
        <v>1397285</v>
      </c>
    </row>
    <row r="930" spans="1:20" x14ac:dyDescent="0.25">
      <c r="A930" s="124" t="s">
        <v>677</v>
      </c>
      <c r="B930" s="122">
        <f t="shared" si="14"/>
        <v>921</v>
      </c>
      <c r="C930" s="125">
        <v>1885129</v>
      </c>
      <c r="D930" s="125">
        <v>591401</v>
      </c>
      <c r="E930" s="125"/>
      <c r="K930" s="123">
        <v>1606485</v>
      </c>
      <c r="L930" s="123">
        <v>3585851</v>
      </c>
      <c r="S930" s="123">
        <v>1045616</v>
      </c>
      <c r="T930" s="123">
        <v>2067242</v>
      </c>
    </row>
    <row r="931" spans="1:20" x14ac:dyDescent="0.25">
      <c r="A931" s="124" t="s">
        <v>677</v>
      </c>
      <c r="B931" s="122">
        <f t="shared" si="14"/>
        <v>922</v>
      </c>
      <c r="C931" s="125">
        <v>2001202</v>
      </c>
      <c r="D931" s="125">
        <v>1265959</v>
      </c>
      <c r="E931" s="125"/>
      <c r="K931" s="123">
        <v>1920368</v>
      </c>
      <c r="L931" s="123">
        <v>124134</v>
      </c>
      <c r="S931" s="123">
        <v>1508721</v>
      </c>
      <c r="T931" s="123">
        <v>1496215</v>
      </c>
    </row>
    <row r="932" spans="1:20" x14ac:dyDescent="0.25">
      <c r="A932" s="124" t="s">
        <v>677</v>
      </c>
      <c r="B932" s="122">
        <f t="shared" si="14"/>
        <v>923</v>
      </c>
      <c r="C932" s="125">
        <v>1004211</v>
      </c>
      <c r="D932" s="125">
        <v>1139202</v>
      </c>
      <c r="E932" s="125"/>
      <c r="K932" s="123">
        <v>3048093</v>
      </c>
      <c r="L932" s="123">
        <v>2727725</v>
      </c>
      <c r="S932" s="123">
        <v>2149218</v>
      </c>
      <c r="T932" s="123">
        <v>1389250</v>
      </c>
    </row>
    <row r="933" spans="1:20" x14ac:dyDescent="0.25">
      <c r="A933" s="124" t="s">
        <v>677</v>
      </c>
      <c r="B933" s="122">
        <f t="shared" si="14"/>
        <v>924</v>
      </c>
      <c r="C933" s="125">
        <v>1647789</v>
      </c>
      <c r="D933" s="125">
        <v>1854983</v>
      </c>
      <c r="E933" s="125"/>
      <c r="K933" s="123">
        <v>3029234</v>
      </c>
      <c r="L933" s="123">
        <v>1685318</v>
      </c>
      <c r="S933" s="123">
        <v>1801253</v>
      </c>
      <c r="T933" s="123">
        <v>1124566</v>
      </c>
    </row>
    <row r="934" spans="1:20" x14ac:dyDescent="0.25">
      <c r="A934" s="124" t="s">
        <v>677</v>
      </c>
      <c r="B934" s="122">
        <f t="shared" si="14"/>
        <v>925</v>
      </c>
      <c r="C934" s="125">
        <v>1634462</v>
      </c>
      <c r="D934" s="125">
        <v>2681561</v>
      </c>
      <c r="E934" s="125"/>
      <c r="K934" s="123">
        <v>1636014</v>
      </c>
      <c r="L934" s="123">
        <v>1126102</v>
      </c>
      <c r="S934" s="123">
        <v>177170</v>
      </c>
      <c r="T934" s="123">
        <v>1197871</v>
      </c>
    </row>
    <row r="935" spans="1:20" x14ac:dyDescent="0.25">
      <c r="A935" s="124" t="s">
        <v>677</v>
      </c>
      <c r="B935" s="122">
        <f t="shared" si="14"/>
        <v>926</v>
      </c>
      <c r="C935" s="125">
        <v>1411893</v>
      </c>
      <c r="D935" s="125">
        <v>29247</v>
      </c>
      <c r="E935" s="125"/>
      <c r="K935" s="123">
        <v>1485753</v>
      </c>
      <c r="L935" s="123">
        <v>1635613</v>
      </c>
      <c r="S935" s="123">
        <v>2194008</v>
      </c>
      <c r="T935" s="123">
        <v>1080372</v>
      </c>
    </row>
    <row r="936" spans="1:20" x14ac:dyDescent="0.25">
      <c r="A936" s="124" t="s">
        <v>677</v>
      </c>
      <c r="B936" s="122">
        <f t="shared" si="14"/>
        <v>927</v>
      </c>
      <c r="C936" s="125">
        <v>1631108</v>
      </c>
      <c r="D936" s="125">
        <v>38327</v>
      </c>
      <c r="E936" s="125"/>
      <c r="K936" s="123">
        <v>3401115</v>
      </c>
      <c r="L936" s="123">
        <v>3294987</v>
      </c>
      <c r="S936" s="123">
        <v>1112140</v>
      </c>
      <c r="T936" s="123">
        <v>1245525</v>
      </c>
    </row>
    <row r="937" spans="1:20" x14ac:dyDescent="0.25">
      <c r="A937" s="124" t="s">
        <v>677</v>
      </c>
      <c r="B937" s="122">
        <f t="shared" si="14"/>
        <v>928</v>
      </c>
      <c r="C937" s="125">
        <v>1000190</v>
      </c>
      <c r="D937" s="125">
        <v>33520</v>
      </c>
      <c r="E937" s="125"/>
      <c r="K937" s="123">
        <v>1623251</v>
      </c>
      <c r="L937" s="123">
        <v>2918918</v>
      </c>
      <c r="S937" s="123">
        <v>2182141</v>
      </c>
      <c r="T937" s="123">
        <v>1217024</v>
      </c>
    </row>
    <row r="938" spans="1:20" x14ac:dyDescent="0.25">
      <c r="A938" s="124" t="s">
        <v>677</v>
      </c>
      <c r="B938" s="122">
        <f t="shared" si="14"/>
        <v>929</v>
      </c>
      <c r="C938" s="125">
        <v>1048396</v>
      </c>
      <c r="D938" s="125">
        <v>1083082</v>
      </c>
      <c r="E938" s="125"/>
      <c r="K938" s="123">
        <v>2431685</v>
      </c>
      <c r="L938" s="123">
        <v>1845329</v>
      </c>
      <c r="S938" s="123">
        <v>1009777</v>
      </c>
      <c r="T938" s="123">
        <v>1107458</v>
      </c>
    </row>
    <row r="939" spans="1:20" x14ac:dyDescent="0.25">
      <c r="A939" s="124" t="s">
        <v>677</v>
      </c>
      <c r="B939" s="122">
        <f t="shared" si="14"/>
        <v>930</v>
      </c>
      <c r="C939" s="125">
        <v>897919</v>
      </c>
      <c r="D939" s="125">
        <v>1142840</v>
      </c>
      <c r="E939" s="125"/>
      <c r="K939" s="123">
        <v>1592147</v>
      </c>
      <c r="L939" s="123">
        <v>1835930</v>
      </c>
      <c r="S939" s="123">
        <v>1401667</v>
      </c>
      <c r="T939" s="123">
        <v>1970165</v>
      </c>
    </row>
    <row r="940" spans="1:20" x14ac:dyDescent="0.25">
      <c r="A940" s="124" t="s">
        <v>677</v>
      </c>
      <c r="B940" s="122">
        <f t="shared" si="14"/>
        <v>931</v>
      </c>
      <c r="C940" s="125">
        <v>1825363</v>
      </c>
      <c r="D940" s="125">
        <v>756041</v>
      </c>
      <c r="E940" s="125"/>
      <c r="K940" s="123">
        <v>3397933</v>
      </c>
      <c r="L940" s="123">
        <v>1792078</v>
      </c>
      <c r="S940" s="123">
        <v>2037464</v>
      </c>
      <c r="T940" s="123">
        <v>1389095</v>
      </c>
    </row>
    <row r="941" spans="1:20" x14ac:dyDescent="0.25">
      <c r="A941" s="124" t="s">
        <v>677</v>
      </c>
      <c r="B941" s="122">
        <f t="shared" si="14"/>
        <v>932</v>
      </c>
      <c r="C941" s="125">
        <v>856065</v>
      </c>
      <c r="D941" s="125">
        <v>591165</v>
      </c>
      <c r="E941" s="125"/>
      <c r="K941" s="123">
        <v>3551683</v>
      </c>
      <c r="L941" s="123">
        <v>1814919</v>
      </c>
      <c r="S941" s="123">
        <v>1955407</v>
      </c>
      <c r="T941" s="123">
        <v>1164170</v>
      </c>
    </row>
    <row r="942" spans="1:20" x14ac:dyDescent="0.25">
      <c r="A942" s="124" t="s">
        <v>677</v>
      </c>
      <c r="B942" s="122">
        <f t="shared" si="14"/>
        <v>933</v>
      </c>
      <c r="C942" s="125">
        <v>1027573</v>
      </c>
      <c r="D942" s="125">
        <v>1375472</v>
      </c>
      <c r="E942" s="125"/>
      <c r="K942" s="123">
        <v>1284636</v>
      </c>
      <c r="L942" s="123">
        <v>2615808</v>
      </c>
      <c r="S942" s="123">
        <v>989573</v>
      </c>
      <c r="T942" s="123">
        <v>1422466</v>
      </c>
    </row>
    <row r="943" spans="1:20" x14ac:dyDescent="0.25">
      <c r="A943" s="124" t="s">
        <v>677</v>
      </c>
      <c r="B943" s="122">
        <f t="shared" si="14"/>
        <v>934</v>
      </c>
      <c r="C943" s="125">
        <v>919970</v>
      </c>
      <c r="D943" s="125">
        <v>1420571</v>
      </c>
      <c r="E943" s="125"/>
      <c r="K943" s="123">
        <v>1660902</v>
      </c>
      <c r="L943" s="123">
        <v>1661446</v>
      </c>
      <c r="S943" s="123">
        <v>1058651</v>
      </c>
      <c r="T943" s="123">
        <v>1686497</v>
      </c>
    </row>
    <row r="944" spans="1:20" x14ac:dyDescent="0.25">
      <c r="A944" s="124" t="s">
        <v>677</v>
      </c>
      <c r="B944" s="122">
        <f t="shared" si="14"/>
        <v>935</v>
      </c>
      <c r="C944" s="125">
        <v>1177562</v>
      </c>
      <c r="D944" s="125">
        <v>1494337</v>
      </c>
      <c r="E944" s="125"/>
      <c r="K944" s="123">
        <v>1626110</v>
      </c>
      <c r="L944" s="123">
        <v>3345241</v>
      </c>
      <c r="S944" s="123">
        <v>1034343</v>
      </c>
      <c r="T944" s="123">
        <v>1002125</v>
      </c>
    </row>
    <row r="945" spans="1:20" x14ac:dyDescent="0.25">
      <c r="A945" s="124" t="s">
        <v>677</v>
      </c>
      <c r="B945" s="122">
        <f t="shared" si="14"/>
        <v>936</v>
      </c>
      <c r="C945" s="125">
        <v>989740</v>
      </c>
      <c r="D945" s="125">
        <v>1380141</v>
      </c>
      <c r="E945" s="125"/>
      <c r="K945" s="123">
        <v>1658604</v>
      </c>
      <c r="L945" s="123">
        <v>1056370</v>
      </c>
      <c r="S945" s="123">
        <v>991849</v>
      </c>
      <c r="T945" s="123">
        <v>1612931</v>
      </c>
    </row>
    <row r="946" spans="1:20" x14ac:dyDescent="0.25">
      <c r="A946" s="124" t="s">
        <v>677</v>
      </c>
      <c r="B946" s="122">
        <f t="shared" si="14"/>
        <v>937</v>
      </c>
      <c r="C946" s="125">
        <v>1039910</v>
      </c>
      <c r="D946" s="125">
        <v>1550547</v>
      </c>
      <c r="E946" s="125"/>
      <c r="K946" s="123">
        <v>3465257</v>
      </c>
      <c r="L946" s="123">
        <v>100970</v>
      </c>
      <c r="S946" s="123">
        <v>1087834</v>
      </c>
      <c r="T946" s="123">
        <v>2246296</v>
      </c>
    </row>
    <row r="947" spans="1:20" x14ac:dyDescent="0.25">
      <c r="A947" s="124" t="s">
        <v>677</v>
      </c>
      <c r="B947" s="122">
        <f t="shared" si="14"/>
        <v>938</v>
      </c>
      <c r="C947" s="125">
        <v>901108</v>
      </c>
      <c r="D947" s="125">
        <v>1541809</v>
      </c>
      <c r="E947" s="125"/>
      <c r="K947" s="123">
        <v>1747430</v>
      </c>
      <c r="L947" s="123">
        <v>44472</v>
      </c>
      <c r="S947" s="123">
        <v>1203176</v>
      </c>
      <c r="T947" s="123">
        <v>1008570</v>
      </c>
    </row>
    <row r="948" spans="1:20" x14ac:dyDescent="0.25">
      <c r="A948" s="124" t="s">
        <v>677</v>
      </c>
      <c r="B948" s="122">
        <f t="shared" si="14"/>
        <v>939</v>
      </c>
      <c r="C948" s="125">
        <v>867963</v>
      </c>
      <c r="D948" s="125">
        <v>3130762</v>
      </c>
      <c r="E948" s="125"/>
      <c r="K948" s="123">
        <v>1654273</v>
      </c>
      <c r="L948" s="123">
        <v>39496</v>
      </c>
      <c r="S948" s="123">
        <v>1166939</v>
      </c>
      <c r="T948" s="123">
        <v>1135062</v>
      </c>
    </row>
    <row r="949" spans="1:20" x14ac:dyDescent="0.25">
      <c r="A949" s="124" t="s">
        <v>677</v>
      </c>
      <c r="B949" s="122">
        <f t="shared" si="14"/>
        <v>940</v>
      </c>
      <c r="C949" s="125">
        <v>1098528</v>
      </c>
      <c r="D949" s="125">
        <v>1678421</v>
      </c>
      <c r="E949" s="125"/>
      <c r="K949" s="123">
        <v>1650186</v>
      </c>
      <c r="L949" s="123">
        <v>1345631</v>
      </c>
      <c r="S949" s="123">
        <v>943263</v>
      </c>
      <c r="T949" s="123">
        <v>2120267</v>
      </c>
    </row>
    <row r="950" spans="1:20" x14ac:dyDescent="0.25">
      <c r="A950" s="124" t="s">
        <v>677</v>
      </c>
      <c r="B950" s="122">
        <f t="shared" si="14"/>
        <v>941</v>
      </c>
      <c r="C950" s="125">
        <v>1569282</v>
      </c>
      <c r="D950" s="125">
        <v>735900</v>
      </c>
      <c r="E950" s="125"/>
      <c r="K950" s="123">
        <v>1623738</v>
      </c>
      <c r="L950" s="123">
        <v>2859217</v>
      </c>
      <c r="S950" s="123">
        <v>1006224</v>
      </c>
      <c r="T950" s="123">
        <v>1696973</v>
      </c>
    </row>
    <row r="951" spans="1:20" x14ac:dyDescent="0.25">
      <c r="A951" s="124" t="s">
        <v>677</v>
      </c>
      <c r="B951" s="122">
        <f t="shared" si="14"/>
        <v>942</v>
      </c>
      <c r="C951" s="125">
        <v>1459508</v>
      </c>
      <c r="D951" s="125">
        <v>706408</v>
      </c>
      <c r="E951" s="125"/>
      <c r="K951" s="123">
        <v>1863273</v>
      </c>
      <c r="L951" s="123">
        <v>6554160</v>
      </c>
      <c r="S951" s="123">
        <v>2097333</v>
      </c>
      <c r="T951" s="123">
        <v>688711</v>
      </c>
    </row>
    <row r="952" spans="1:20" x14ac:dyDescent="0.25">
      <c r="A952" s="124" t="s">
        <v>677</v>
      </c>
      <c r="B952" s="122">
        <f t="shared" si="14"/>
        <v>943</v>
      </c>
      <c r="C952" s="125">
        <v>750681</v>
      </c>
      <c r="D952" s="125">
        <v>1427950</v>
      </c>
      <c r="E952" s="125"/>
      <c r="K952" s="123">
        <v>1679002</v>
      </c>
      <c r="L952" s="123">
        <v>2835644</v>
      </c>
      <c r="S952" s="123">
        <v>965552</v>
      </c>
      <c r="T952" s="123">
        <v>1084778</v>
      </c>
    </row>
    <row r="953" spans="1:20" x14ac:dyDescent="0.25">
      <c r="A953" s="124" t="s">
        <v>677</v>
      </c>
      <c r="B953" s="122">
        <f t="shared" si="14"/>
        <v>944</v>
      </c>
      <c r="C953" s="125">
        <v>690444</v>
      </c>
      <c r="D953" s="125">
        <v>756546</v>
      </c>
      <c r="E953" s="125"/>
      <c r="K953" s="123">
        <v>1712295</v>
      </c>
      <c r="L953" s="123">
        <v>1767245</v>
      </c>
      <c r="S953" s="123">
        <v>1271679</v>
      </c>
      <c r="T953" s="123">
        <v>1398467</v>
      </c>
    </row>
    <row r="954" spans="1:20" x14ac:dyDescent="0.25">
      <c r="A954" s="124" t="s">
        <v>677</v>
      </c>
      <c r="B954" s="122">
        <f t="shared" si="14"/>
        <v>945</v>
      </c>
      <c r="C954" s="125">
        <v>1101887</v>
      </c>
      <c r="D954" s="125">
        <v>773903</v>
      </c>
      <c r="E954" s="125"/>
      <c r="K954" s="123">
        <v>2544970</v>
      </c>
      <c r="L954" s="123">
        <v>1402022</v>
      </c>
      <c r="S954" s="123">
        <v>1747376</v>
      </c>
      <c r="T954" s="123">
        <v>1172286</v>
      </c>
    </row>
    <row r="955" spans="1:20" x14ac:dyDescent="0.25">
      <c r="A955" s="124" t="s">
        <v>677</v>
      </c>
      <c r="B955" s="122">
        <f t="shared" si="14"/>
        <v>946</v>
      </c>
      <c r="C955" s="125">
        <v>582797</v>
      </c>
      <c r="D955" s="125">
        <v>1560343</v>
      </c>
      <c r="E955" s="125"/>
      <c r="K955" s="123">
        <v>1723900</v>
      </c>
      <c r="L955" s="123">
        <v>1982332</v>
      </c>
      <c r="S955" s="123">
        <v>1218741</v>
      </c>
      <c r="T955" s="123">
        <v>2182114</v>
      </c>
    </row>
    <row r="956" spans="1:20" x14ac:dyDescent="0.25">
      <c r="A956" s="124" t="s">
        <v>677</v>
      </c>
      <c r="B956" s="122">
        <f t="shared" si="14"/>
        <v>947</v>
      </c>
      <c r="C956" s="125">
        <v>1367643</v>
      </c>
      <c r="D956" s="125">
        <v>702982</v>
      </c>
      <c r="E956" s="125"/>
      <c r="K956" s="123">
        <v>3356202</v>
      </c>
      <c r="L956" s="123">
        <v>2829657</v>
      </c>
      <c r="S956" s="123">
        <v>1184188</v>
      </c>
      <c r="T956" s="123">
        <v>2300544</v>
      </c>
    </row>
    <row r="957" spans="1:20" x14ac:dyDescent="0.25">
      <c r="A957" s="124" t="s">
        <v>677</v>
      </c>
      <c r="B957" s="122">
        <f t="shared" si="14"/>
        <v>948</v>
      </c>
      <c r="C957" s="125">
        <v>1536857</v>
      </c>
      <c r="D957" s="125">
        <v>1557654</v>
      </c>
      <c r="E957" s="125"/>
      <c r="K957" s="123">
        <v>1452938</v>
      </c>
      <c r="L957" s="123">
        <v>1260751</v>
      </c>
      <c r="S957" s="123">
        <v>810795</v>
      </c>
      <c r="T957" s="123">
        <v>2374087</v>
      </c>
    </row>
    <row r="958" spans="1:20" x14ac:dyDescent="0.25">
      <c r="A958" s="124" t="s">
        <v>677</v>
      </c>
      <c r="B958" s="122">
        <f t="shared" si="14"/>
        <v>949</v>
      </c>
      <c r="C958" s="125">
        <v>667397</v>
      </c>
      <c r="D958" s="125">
        <v>805953</v>
      </c>
      <c r="E958" s="125"/>
      <c r="K958" s="123">
        <v>1725540</v>
      </c>
      <c r="L958" s="123">
        <v>2918375</v>
      </c>
      <c r="S958" s="123">
        <v>929377</v>
      </c>
      <c r="T958" s="123">
        <v>2250809</v>
      </c>
    </row>
    <row r="959" spans="1:20" x14ac:dyDescent="0.25">
      <c r="A959" s="124" t="s">
        <v>677</v>
      </c>
      <c r="B959" s="122">
        <f t="shared" si="14"/>
        <v>950</v>
      </c>
      <c r="C959" s="125">
        <v>1541996</v>
      </c>
      <c r="D959" s="125">
        <v>1101190</v>
      </c>
      <c r="E959" s="125"/>
      <c r="K959" s="123">
        <v>3404345</v>
      </c>
      <c r="L959" s="123">
        <v>2836535</v>
      </c>
      <c r="S959" s="123">
        <v>1776187</v>
      </c>
      <c r="T959" s="123">
        <v>4355422</v>
      </c>
    </row>
    <row r="960" spans="1:20" x14ac:dyDescent="0.25">
      <c r="A960" s="124" t="s">
        <v>677</v>
      </c>
      <c r="B960" s="122">
        <f t="shared" si="14"/>
        <v>951</v>
      </c>
      <c r="C960" s="125">
        <v>946682</v>
      </c>
      <c r="D960" s="125">
        <v>1093350</v>
      </c>
      <c r="E960" s="125"/>
      <c r="K960" s="123">
        <v>3486401</v>
      </c>
      <c r="L960" s="123">
        <v>1266716</v>
      </c>
      <c r="S960" s="123">
        <v>1070280</v>
      </c>
      <c r="T960" s="123">
        <v>1001319</v>
      </c>
    </row>
    <row r="961" spans="1:20" x14ac:dyDescent="0.25">
      <c r="A961" s="124" t="s">
        <v>677</v>
      </c>
      <c r="B961" s="122">
        <f t="shared" si="14"/>
        <v>952</v>
      </c>
      <c r="C961" s="125">
        <v>864643</v>
      </c>
      <c r="D961" s="125">
        <v>630047</v>
      </c>
      <c r="E961" s="125"/>
      <c r="K961" s="123">
        <v>4599669</v>
      </c>
      <c r="L961" s="123">
        <v>1203918</v>
      </c>
      <c r="S961" s="123">
        <v>840820</v>
      </c>
      <c r="T961" s="123">
        <v>2166792</v>
      </c>
    </row>
    <row r="962" spans="1:20" x14ac:dyDescent="0.25">
      <c r="A962" s="124" t="s">
        <v>677</v>
      </c>
      <c r="B962" s="122">
        <f t="shared" si="14"/>
        <v>953</v>
      </c>
      <c r="C962" s="125">
        <v>1372996</v>
      </c>
      <c r="D962" s="125">
        <v>1015413</v>
      </c>
      <c r="E962" s="125"/>
      <c r="K962" s="123">
        <v>2365361</v>
      </c>
      <c r="L962" s="123">
        <v>5616883</v>
      </c>
      <c r="S962" s="123">
        <v>1077794</v>
      </c>
      <c r="T962" s="123">
        <v>943265</v>
      </c>
    </row>
    <row r="963" spans="1:20" x14ac:dyDescent="0.25">
      <c r="A963" s="124" t="s">
        <v>677</v>
      </c>
      <c r="B963" s="122">
        <f t="shared" si="14"/>
        <v>954</v>
      </c>
      <c r="C963" s="125">
        <v>381973</v>
      </c>
      <c r="D963" s="125">
        <v>1558142</v>
      </c>
      <c r="E963" s="125"/>
      <c r="K963" s="123">
        <v>2444604</v>
      </c>
      <c r="L963" s="123">
        <v>1961815</v>
      </c>
      <c r="S963" s="123">
        <v>967079</v>
      </c>
      <c r="T963" s="123">
        <v>1487068</v>
      </c>
    </row>
    <row r="964" spans="1:20" x14ac:dyDescent="0.25">
      <c r="A964" s="124" t="s">
        <v>677</v>
      </c>
      <c r="B964" s="122">
        <f t="shared" si="14"/>
        <v>955</v>
      </c>
      <c r="C964" s="125">
        <v>78736</v>
      </c>
      <c r="D964" s="125">
        <v>1568539</v>
      </c>
      <c r="E964" s="125"/>
      <c r="K964" s="123">
        <v>1680821</v>
      </c>
      <c r="L964" s="123">
        <v>2956062</v>
      </c>
      <c r="S964" s="123">
        <v>117538</v>
      </c>
      <c r="T964" s="123">
        <v>2261836</v>
      </c>
    </row>
    <row r="965" spans="1:20" x14ac:dyDescent="0.25">
      <c r="A965" s="124" t="s">
        <v>677</v>
      </c>
      <c r="B965" s="122">
        <f t="shared" si="14"/>
        <v>956</v>
      </c>
      <c r="C965" s="125">
        <v>224406</v>
      </c>
      <c r="D965" s="125">
        <v>951825</v>
      </c>
      <c r="E965" s="125"/>
      <c r="K965" s="123">
        <v>3442269</v>
      </c>
      <c r="L965" s="123">
        <v>2093053</v>
      </c>
      <c r="S965" s="123">
        <v>29513</v>
      </c>
      <c r="T965" s="123">
        <v>922768</v>
      </c>
    </row>
    <row r="966" spans="1:20" x14ac:dyDescent="0.25">
      <c r="A966" s="124" t="s">
        <v>677</v>
      </c>
      <c r="B966" s="122">
        <f t="shared" si="14"/>
        <v>957</v>
      </c>
      <c r="C966" s="125">
        <v>654323</v>
      </c>
      <c r="D966" s="125">
        <v>897153</v>
      </c>
      <c r="E966" s="125"/>
      <c r="K966" s="123">
        <v>2282855</v>
      </c>
      <c r="L966" s="123">
        <v>2088212</v>
      </c>
      <c r="S966" s="123">
        <v>609279</v>
      </c>
      <c r="T966" s="123">
        <v>994893</v>
      </c>
    </row>
    <row r="967" spans="1:20" x14ac:dyDescent="0.25">
      <c r="A967" s="124" t="s">
        <v>677</v>
      </c>
      <c r="B967" s="122">
        <f t="shared" si="14"/>
        <v>958</v>
      </c>
      <c r="C967" s="125">
        <v>43449</v>
      </c>
      <c r="D967" s="125">
        <v>1503639</v>
      </c>
      <c r="E967" s="125"/>
      <c r="K967" s="123">
        <v>1786574</v>
      </c>
      <c r="L967" s="123">
        <v>1514307</v>
      </c>
      <c r="S967" s="123">
        <v>1005124</v>
      </c>
      <c r="T967" s="123">
        <v>2173849</v>
      </c>
    </row>
    <row r="968" spans="1:20" x14ac:dyDescent="0.25">
      <c r="A968" s="124" t="s">
        <v>677</v>
      </c>
      <c r="B968" s="122">
        <f t="shared" si="14"/>
        <v>959</v>
      </c>
      <c r="C968" s="125">
        <v>577662</v>
      </c>
      <c r="D968" s="125">
        <v>1575509</v>
      </c>
      <c r="E968" s="125"/>
      <c r="K968" s="123">
        <v>2048253</v>
      </c>
      <c r="L968" s="123">
        <v>1481307</v>
      </c>
      <c r="S968" s="123">
        <v>975171</v>
      </c>
      <c r="T968" s="123">
        <v>2188146</v>
      </c>
    </row>
    <row r="969" spans="1:20" x14ac:dyDescent="0.25">
      <c r="A969" s="124" t="s">
        <v>677</v>
      </c>
      <c r="B969" s="122">
        <f t="shared" si="14"/>
        <v>960</v>
      </c>
      <c r="C969" s="125">
        <v>143619</v>
      </c>
      <c r="D969" s="125">
        <v>1341214</v>
      </c>
      <c r="E969" s="125"/>
      <c r="K969" s="123">
        <v>3544431</v>
      </c>
      <c r="L969" s="123">
        <v>1721359</v>
      </c>
      <c r="S969" s="123">
        <v>849552</v>
      </c>
      <c r="T969" s="123">
        <v>1971521</v>
      </c>
    </row>
    <row r="970" spans="1:20" x14ac:dyDescent="0.25">
      <c r="A970" s="124" t="s">
        <v>677</v>
      </c>
      <c r="B970" s="122">
        <f t="shared" si="14"/>
        <v>961</v>
      </c>
      <c r="C970" s="125">
        <v>34370</v>
      </c>
      <c r="D970" s="125">
        <v>962107</v>
      </c>
      <c r="E970" s="125"/>
      <c r="K970" s="123">
        <v>2873364</v>
      </c>
      <c r="L970" s="123">
        <v>1130977</v>
      </c>
      <c r="S970" s="123">
        <v>812931</v>
      </c>
      <c r="T970" s="123">
        <v>1222378</v>
      </c>
    </row>
    <row r="971" spans="1:20" x14ac:dyDescent="0.25">
      <c r="A971" s="124" t="s">
        <v>677</v>
      </c>
      <c r="B971" s="122">
        <f t="shared" ref="B971:B1034" si="15">B970+1</f>
        <v>962</v>
      </c>
      <c r="C971" s="125">
        <v>223958</v>
      </c>
      <c r="D971" s="125">
        <v>1457128</v>
      </c>
      <c r="E971" s="125"/>
      <c r="K971" s="123">
        <v>3300354</v>
      </c>
      <c r="L971" s="123">
        <v>2752741</v>
      </c>
      <c r="S971" s="123">
        <v>1864391</v>
      </c>
      <c r="T971" s="123">
        <v>1201697</v>
      </c>
    </row>
    <row r="972" spans="1:20" x14ac:dyDescent="0.25">
      <c r="A972" s="124" t="s">
        <v>677</v>
      </c>
      <c r="B972" s="122">
        <f t="shared" si="15"/>
        <v>963</v>
      </c>
      <c r="C972" s="125">
        <v>120770</v>
      </c>
      <c r="D972" s="125">
        <v>739393</v>
      </c>
      <c r="E972" s="125"/>
      <c r="K972" s="123">
        <v>1799294</v>
      </c>
      <c r="L972" s="123">
        <v>1452239</v>
      </c>
      <c r="S972" s="123">
        <v>611111</v>
      </c>
      <c r="T972" s="123">
        <v>1200631</v>
      </c>
    </row>
    <row r="973" spans="1:20" x14ac:dyDescent="0.25">
      <c r="A973" s="124" t="s">
        <v>677</v>
      </c>
      <c r="B973" s="122">
        <f t="shared" si="15"/>
        <v>964</v>
      </c>
      <c r="C973" s="125">
        <v>1178658</v>
      </c>
      <c r="D973" s="125">
        <v>730126</v>
      </c>
      <c r="E973" s="125"/>
      <c r="K973" s="123">
        <v>1617875</v>
      </c>
      <c r="L973" s="123">
        <v>2592193</v>
      </c>
      <c r="S973" s="123">
        <v>1072849</v>
      </c>
      <c r="T973" s="123">
        <v>724161</v>
      </c>
    </row>
    <row r="974" spans="1:20" x14ac:dyDescent="0.25">
      <c r="A974" s="124" t="s">
        <v>677</v>
      </c>
      <c r="B974" s="122">
        <f t="shared" si="15"/>
        <v>965</v>
      </c>
      <c r="C974" s="125">
        <v>733317</v>
      </c>
      <c r="D974" s="125">
        <v>850069</v>
      </c>
      <c r="E974" s="125"/>
      <c r="K974" s="123">
        <v>2861974</v>
      </c>
      <c r="L974" s="123">
        <v>2574097</v>
      </c>
      <c r="S974" s="123">
        <v>797568</v>
      </c>
      <c r="T974" s="123">
        <v>2266712</v>
      </c>
    </row>
    <row r="975" spans="1:20" x14ac:dyDescent="0.25">
      <c r="A975" s="124" t="s">
        <v>677</v>
      </c>
      <c r="B975" s="122">
        <f t="shared" si="15"/>
        <v>966</v>
      </c>
      <c r="C975" s="125">
        <v>910120</v>
      </c>
      <c r="D975" s="125">
        <v>669502</v>
      </c>
      <c r="E975" s="125"/>
      <c r="K975" s="123">
        <v>2695003</v>
      </c>
      <c r="L975" s="123">
        <v>1490988</v>
      </c>
      <c r="S975" s="123">
        <v>1006501</v>
      </c>
      <c r="T975" s="123">
        <v>1238740</v>
      </c>
    </row>
    <row r="976" spans="1:20" x14ac:dyDescent="0.25">
      <c r="A976" s="124" t="s">
        <v>677</v>
      </c>
      <c r="B976" s="122">
        <f t="shared" si="15"/>
        <v>967</v>
      </c>
      <c r="C976" s="125">
        <v>1000782</v>
      </c>
      <c r="D976" s="125">
        <v>725569</v>
      </c>
      <c r="E976" s="125"/>
      <c r="K976" s="123">
        <v>1651733</v>
      </c>
      <c r="L976" s="123">
        <v>1241205</v>
      </c>
      <c r="S976" s="123">
        <v>889557</v>
      </c>
      <c r="T976" s="123">
        <v>1302733</v>
      </c>
    </row>
    <row r="977" spans="1:20" x14ac:dyDescent="0.25">
      <c r="A977" s="124" t="s">
        <v>677</v>
      </c>
      <c r="B977" s="122">
        <f t="shared" si="15"/>
        <v>968</v>
      </c>
      <c r="C977" s="125">
        <v>1465919</v>
      </c>
      <c r="D977" s="125">
        <v>1447400</v>
      </c>
      <c r="E977" s="125"/>
      <c r="K977" s="123">
        <v>1374729</v>
      </c>
      <c r="L977" s="123">
        <v>2805579</v>
      </c>
      <c r="S977" s="123">
        <v>708842</v>
      </c>
      <c r="T977" s="123">
        <v>920482</v>
      </c>
    </row>
    <row r="978" spans="1:20" x14ac:dyDescent="0.25">
      <c r="A978" s="124" t="s">
        <v>677</v>
      </c>
      <c r="B978" s="122">
        <f t="shared" si="15"/>
        <v>969</v>
      </c>
      <c r="C978" s="125">
        <v>1508584</v>
      </c>
      <c r="D978" s="125">
        <v>656785</v>
      </c>
      <c r="E978" s="125"/>
      <c r="K978" s="123">
        <v>1523646</v>
      </c>
      <c r="L978" s="123">
        <v>1342263</v>
      </c>
      <c r="S978" s="123">
        <v>1013637</v>
      </c>
      <c r="T978" s="123">
        <v>1810339</v>
      </c>
    </row>
    <row r="979" spans="1:20" x14ac:dyDescent="0.25">
      <c r="A979" s="124" t="s">
        <v>677</v>
      </c>
      <c r="B979" s="122">
        <f t="shared" si="15"/>
        <v>970</v>
      </c>
      <c r="C979" s="125">
        <v>1233814</v>
      </c>
      <c r="D979" s="125">
        <v>1255904</v>
      </c>
      <c r="E979" s="125"/>
      <c r="K979" s="123">
        <v>1583497</v>
      </c>
      <c r="L979" s="123">
        <v>3136628</v>
      </c>
      <c r="S979" s="123">
        <v>1058434</v>
      </c>
      <c r="T979" s="123">
        <v>1642932</v>
      </c>
    </row>
    <row r="980" spans="1:20" x14ac:dyDescent="0.25">
      <c r="A980" s="124" t="s">
        <v>677</v>
      </c>
      <c r="B980" s="122">
        <f t="shared" si="15"/>
        <v>971</v>
      </c>
      <c r="C980" s="125">
        <v>1061480</v>
      </c>
      <c r="D980" s="125">
        <v>1137755</v>
      </c>
      <c r="E980" s="125"/>
      <c r="K980" s="123">
        <v>1642302</v>
      </c>
      <c r="L980" s="123">
        <v>912987</v>
      </c>
      <c r="S980" s="123">
        <v>682299</v>
      </c>
      <c r="T980" s="123">
        <v>964699</v>
      </c>
    </row>
    <row r="981" spans="1:20" x14ac:dyDescent="0.25">
      <c r="A981" s="124" t="s">
        <v>677</v>
      </c>
      <c r="B981" s="122">
        <f t="shared" si="15"/>
        <v>972</v>
      </c>
      <c r="C981" s="125">
        <v>838655</v>
      </c>
      <c r="D981" s="125">
        <v>1416861</v>
      </c>
      <c r="E981" s="125"/>
      <c r="K981" s="123">
        <v>2386656</v>
      </c>
      <c r="L981" s="123">
        <v>2538221</v>
      </c>
      <c r="S981" s="123">
        <v>2398678</v>
      </c>
      <c r="T981" s="123">
        <v>914306</v>
      </c>
    </row>
    <row r="982" spans="1:20" x14ac:dyDescent="0.25">
      <c r="A982" s="124" t="s">
        <v>677</v>
      </c>
      <c r="B982" s="122">
        <f t="shared" si="15"/>
        <v>973</v>
      </c>
      <c r="C982" s="125">
        <v>799134</v>
      </c>
      <c r="D982" s="125">
        <v>1199550</v>
      </c>
      <c r="E982" s="125"/>
      <c r="K982" s="123">
        <v>2469350</v>
      </c>
      <c r="L982" s="123">
        <v>2727772</v>
      </c>
      <c r="S982" s="123">
        <v>881060</v>
      </c>
      <c r="T982" s="123">
        <v>2155098</v>
      </c>
    </row>
    <row r="983" spans="1:20" x14ac:dyDescent="0.25">
      <c r="A983" s="124" t="s">
        <v>677</v>
      </c>
      <c r="B983" s="122">
        <f t="shared" si="15"/>
        <v>974</v>
      </c>
      <c r="C983" s="125">
        <v>943941</v>
      </c>
      <c r="D983" s="125">
        <v>706270</v>
      </c>
      <c r="E983" s="125"/>
      <c r="K983" s="123">
        <v>1585179</v>
      </c>
      <c r="L983" s="123">
        <v>1628516</v>
      </c>
      <c r="S983" s="123">
        <v>2150499</v>
      </c>
      <c r="T983" s="123">
        <v>928116</v>
      </c>
    </row>
    <row r="984" spans="1:20" x14ac:dyDescent="0.25">
      <c r="A984" s="124" t="s">
        <v>677</v>
      </c>
      <c r="B984" s="122">
        <f t="shared" si="15"/>
        <v>975</v>
      </c>
      <c r="C984" s="125">
        <v>897719</v>
      </c>
      <c r="D984" s="125">
        <v>717007</v>
      </c>
      <c r="E984" s="125"/>
      <c r="K984" s="123">
        <v>3206222</v>
      </c>
      <c r="L984" s="123">
        <v>3138690</v>
      </c>
      <c r="S984" s="123">
        <v>2209978</v>
      </c>
      <c r="T984" s="123">
        <v>2033360</v>
      </c>
    </row>
    <row r="985" spans="1:20" x14ac:dyDescent="0.25">
      <c r="A985" s="124" t="s">
        <v>677</v>
      </c>
      <c r="B985" s="122">
        <f t="shared" si="15"/>
        <v>976</v>
      </c>
      <c r="C985" s="125">
        <v>893136</v>
      </c>
      <c r="D985" s="125">
        <v>1067541</v>
      </c>
      <c r="E985" s="125"/>
      <c r="K985" s="123">
        <v>1790587</v>
      </c>
      <c r="L985" s="123">
        <v>2100627</v>
      </c>
      <c r="S985" s="123">
        <v>1039773</v>
      </c>
      <c r="T985" s="123">
        <v>964908</v>
      </c>
    </row>
    <row r="986" spans="1:20" x14ac:dyDescent="0.25">
      <c r="A986" s="124" t="s">
        <v>677</v>
      </c>
      <c r="B986" s="122">
        <f t="shared" si="15"/>
        <v>977</v>
      </c>
      <c r="C986" s="125">
        <v>1210857</v>
      </c>
      <c r="D986" s="125">
        <v>523288</v>
      </c>
      <c r="E986" s="125"/>
      <c r="K986" s="123">
        <v>1469803</v>
      </c>
      <c r="L986" s="123">
        <v>1613505</v>
      </c>
      <c r="S986" s="123">
        <v>941146</v>
      </c>
      <c r="T986" s="123">
        <v>2159482</v>
      </c>
    </row>
    <row r="987" spans="1:20" x14ac:dyDescent="0.25">
      <c r="A987" s="124" t="s">
        <v>677</v>
      </c>
      <c r="B987" s="122">
        <f t="shared" si="15"/>
        <v>978</v>
      </c>
      <c r="C987" s="125">
        <v>921279</v>
      </c>
      <c r="D987" s="125">
        <v>1073725</v>
      </c>
      <c r="E987" s="125"/>
      <c r="K987" s="123">
        <v>2850023</v>
      </c>
      <c r="L987" s="123">
        <v>3008751</v>
      </c>
      <c r="S987" s="123">
        <v>1506631</v>
      </c>
      <c r="T987" s="123">
        <v>659802</v>
      </c>
    </row>
    <row r="988" spans="1:20" x14ac:dyDescent="0.25">
      <c r="A988" s="124" t="s">
        <v>677</v>
      </c>
      <c r="B988" s="122">
        <f t="shared" si="15"/>
        <v>979</v>
      </c>
      <c r="C988" s="125">
        <v>944680</v>
      </c>
      <c r="D988" s="125">
        <v>32320</v>
      </c>
      <c r="E988" s="125"/>
      <c r="K988" s="123">
        <v>1439978</v>
      </c>
      <c r="L988" s="123">
        <v>3335965</v>
      </c>
      <c r="S988" s="123">
        <v>1138928</v>
      </c>
      <c r="T988" s="123">
        <v>1717669</v>
      </c>
    </row>
    <row r="989" spans="1:20" x14ac:dyDescent="0.25">
      <c r="A989" s="124" t="s">
        <v>677</v>
      </c>
      <c r="B989" s="122">
        <f t="shared" si="15"/>
        <v>980</v>
      </c>
      <c r="C989" s="125">
        <v>1204696</v>
      </c>
      <c r="D989" s="125">
        <v>60368</v>
      </c>
      <c r="E989" s="125"/>
      <c r="K989" s="123">
        <v>1491481</v>
      </c>
      <c r="L989" s="123">
        <v>1297883</v>
      </c>
      <c r="S989" s="123">
        <v>1563275</v>
      </c>
      <c r="T989" s="123">
        <v>1716647</v>
      </c>
    </row>
    <row r="990" spans="1:20" x14ac:dyDescent="0.25">
      <c r="A990" s="124" t="s">
        <v>677</v>
      </c>
      <c r="B990" s="122">
        <f t="shared" si="15"/>
        <v>981</v>
      </c>
      <c r="C990" s="125">
        <v>915162</v>
      </c>
      <c r="D990" s="125">
        <v>86276</v>
      </c>
      <c r="E990" s="125"/>
      <c r="K990" s="123">
        <v>2601972</v>
      </c>
      <c r="L990" s="123">
        <v>2582196</v>
      </c>
      <c r="S990" s="123">
        <v>2028052</v>
      </c>
      <c r="T990" s="123">
        <v>1802351</v>
      </c>
    </row>
    <row r="991" spans="1:20" x14ac:dyDescent="0.25">
      <c r="A991" s="124" t="s">
        <v>677</v>
      </c>
      <c r="B991" s="122">
        <f t="shared" si="15"/>
        <v>982</v>
      </c>
      <c r="C991" s="125">
        <v>999308</v>
      </c>
      <c r="D991" s="125">
        <v>29588</v>
      </c>
      <c r="E991" s="125"/>
      <c r="K991" s="123">
        <v>2480600</v>
      </c>
      <c r="L991" s="123">
        <v>3492811</v>
      </c>
      <c r="S991" s="123">
        <v>909584</v>
      </c>
      <c r="T991" s="123">
        <v>1801718</v>
      </c>
    </row>
    <row r="992" spans="1:20" x14ac:dyDescent="0.25">
      <c r="A992" s="124" t="s">
        <v>677</v>
      </c>
      <c r="B992" s="122">
        <f t="shared" si="15"/>
        <v>983</v>
      </c>
      <c r="C992" s="125">
        <v>1414048</v>
      </c>
      <c r="D992" s="125">
        <v>1089375</v>
      </c>
      <c r="E992" s="125"/>
      <c r="K992" s="123">
        <v>1482063</v>
      </c>
      <c r="L992" s="123">
        <v>3252097</v>
      </c>
      <c r="S992" s="123">
        <v>910432</v>
      </c>
      <c r="T992" s="123">
        <v>1836233</v>
      </c>
    </row>
    <row r="993" spans="1:20" x14ac:dyDescent="0.25">
      <c r="A993" s="124" t="s">
        <v>677</v>
      </c>
      <c r="B993" s="122">
        <f t="shared" si="15"/>
        <v>984</v>
      </c>
      <c r="C993" s="125">
        <v>1783381</v>
      </c>
      <c r="D993" s="125">
        <v>1026349</v>
      </c>
      <c r="E993" s="125"/>
      <c r="K993" s="123">
        <v>2349559</v>
      </c>
      <c r="L993" s="123">
        <v>2734512</v>
      </c>
      <c r="S993" s="123">
        <v>1014608</v>
      </c>
      <c r="T993" s="123">
        <v>1083841</v>
      </c>
    </row>
    <row r="994" spans="1:20" x14ac:dyDescent="0.25">
      <c r="A994" s="124" t="s">
        <v>677</v>
      </c>
      <c r="B994" s="122">
        <f t="shared" si="15"/>
        <v>985</v>
      </c>
      <c r="C994" s="125">
        <v>900249</v>
      </c>
      <c r="D994" s="125">
        <v>1302128</v>
      </c>
      <c r="E994" s="125"/>
      <c r="K994" s="123">
        <v>2804436</v>
      </c>
      <c r="L994" s="123">
        <v>3100002</v>
      </c>
      <c r="S994" s="123">
        <v>1067484</v>
      </c>
      <c r="T994" s="123">
        <v>410367</v>
      </c>
    </row>
    <row r="995" spans="1:20" x14ac:dyDescent="0.25">
      <c r="A995" s="124" t="s">
        <v>677</v>
      </c>
      <c r="B995" s="122">
        <f t="shared" si="15"/>
        <v>986</v>
      </c>
      <c r="C995" s="125">
        <v>847203</v>
      </c>
      <c r="D995" s="125">
        <v>1724104</v>
      </c>
      <c r="E995" s="125"/>
      <c r="K995" s="123">
        <v>1372506</v>
      </c>
      <c r="L995" s="123">
        <v>1570045</v>
      </c>
      <c r="S995" s="123">
        <v>1642747</v>
      </c>
      <c r="T995" s="123">
        <v>877125</v>
      </c>
    </row>
    <row r="996" spans="1:20" x14ac:dyDescent="0.25">
      <c r="A996" s="124" t="s">
        <v>677</v>
      </c>
      <c r="B996" s="122">
        <f t="shared" si="15"/>
        <v>987</v>
      </c>
      <c r="C996" s="125">
        <v>876621</v>
      </c>
      <c r="D996" s="125">
        <v>2021499</v>
      </c>
      <c r="E996" s="125"/>
      <c r="K996" s="123">
        <v>1508282</v>
      </c>
      <c r="L996" s="123">
        <v>3398665</v>
      </c>
      <c r="S996" s="123">
        <v>642272</v>
      </c>
      <c r="T996" s="123">
        <v>902045</v>
      </c>
    </row>
    <row r="997" spans="1:20" x14ac:dyDescent="0.25">
      <c r="A997" s="124" t="s">
        <v>677</v>
      </c>
      <c r="B997" s="122">
        <f t="shared" si="15"/>
        <v>988</v>
      </c>
      <c r="C997" s="125">
        <v>3080898</v>
      </c>
      <c r="D997" s="125">
        <v>1603941</v>
      </c>
      <c r="E997" s="125"/>
      <c r="K997" s="123">
        <v>1660946</v>
      </c>
      <c r="L997" s="123">
        <v>1716175</v>
      </c>
      <c r="S997" s="123">
        <v>1020807</v>
      </c>
      <c r="T997" s="123">
        <v>58853</v>
      </c>
    </row>
    <row r="998" spans="1:20" x14ac:dyDescent="0.25">
      <c r="A998" s="124" t="s">
        <v>677</v>
      </c>
      <c r="B998" s="122">
        <f t="shared" si="15"/>
        <v>989</v>
      </c>
      <c r="C998" s="125">
        <v>893301</v>
      </c>
      <c r="D998" s="125">
        <v>1517763</v>
      </c>
      <c r="E998" s="125"/>
      <c r="K998" s="123">
        <v>1456268</v>
      </c>
      <c r="L998" s="123">
        <v>1707067</v>
      </c>
      <c r="S998" s="123">
        <v>1992087</v>
      </c>
      <c r="T998" s="123">
        <v>26375</v>
      </c>
    </row>
    <row r="999" spans="1:20" x14ac:dyDescent="0.25">
      <c r="A999" s="124" t="s">
        <v>677</v>
      </c>
      <c r="B999" s="122">
        <f t="shared" si="15"/>
        <v>990</v>
      </c>
      <c r="C999" s="125">
        <v>943917</v>
      </c>
      <c r="D999" s="125">
        <v>1253971</v>
      </c>
      <c r="E999" s="125"/>
      <c r="K999" s="123">
        <v>1359284</v>
      </c>
      <c r="L999" s="123">
        <v>1628269</v>
      </c>
      <c r="S999" s="123">
        <v>960812</v>
      </c>
      <c r="T999" s="123">
        <v>48961</v>
      </c>
    </row>
    <row r="1000" spans="1:20" x14ac:dyDescent="0.25">
      <c r="A1000" s="124" t="s">
        <v>677</v>
      </c>
      <c r="B1000" s="122">
        <f t="shared" si="15"/>
        <v>991</v>
      </c>
      <c r="C1000" s="125">
        <v>909389</v>
      </c>
      <c r="D1000" s="125">
        <v>1229165</v>
      </c>
      <c r="E1000" s="125"/>
      <c r="K1000" s="123">
        <v>1287899</v>
      </c>
      <c r="L1000" s="123">
        <v>3375644</v>
      </c>
      <c r="S1000" s="123">
        <v>875113</v>
      </c>
      <c r="T1000" s="123">
        <v>1057747</v>
      </c>
    </row>
    <row r="1001" spans="1:20" x14ac:dyDescent="0.25">
      <c r="A1001" s="124" t="s">
        <v>677</v>
      </c>
      <c r="B1001" s="122">
        <f t="shared" si="15"/>
        <v>992</v>
      </c>
      <c r="C1001" s="125">
        <v>886579</v>
      </c>
      <c r="D1001" s="125">
        <v>1359472</v>
      </c>
      <c r="E1001" s="125"/>
      <c r="K1001" s="123">
        <v>1309136</v>
      </c>
      <c r="L1001" s="123">
        <v>2999194</v>
      </c>
      <c r="S1001" s="123">
        <v>1038715</v>
      </c>
      <c r="T1001" s="123">
        <v>2205464</v>
      </c>
    </row>
    <row r="1002" spans="1:20" x14ac:dyDescent="0.25">
      <c r="A1002" s="124" t="s">
        <v>677</v>
      </c>
      <c r="B1002" s="122">
        <f t="shared" si="15"/>
        <v>993</v>
      </c>
      <c r="C1002" s="125">
        <v>933533</v>
      </c>
      <c r="D1002" s="125">
        <v>775472</v>
      </c>
      <c r="E1002" s="125"/>
      <c r="K1002" s="123">
        <v>1939264</v>
      </c>
      <c r="L1002" s="123">
        <v>2975598</v>
      </c>
      <c r="S1002" s="123">
        <v>2100619</v>
      </c>
      <c r="T1002" s="123">
        <v>1360249</v>
      </c>
    </row>
    <row r="1003" spans="1:20" x14ac:dyDescent="0.25">
      <c r="A1003" s="124" t="s">
        <v>677</v>
      </c>
      <c r="B1003" s="122">
        <f t="shared" si="15"/>
        <v>994</v>
      </c>
      <c r="C1003" s="125">
        <v>797097</v>
      </c>
      <c r="D1003" s="125">
        <v>745948</v>
      </c>
      <c r="E1003" s="125"/>
      <c r="K1003" s="123">
        <v>1160120</v>
      </c>
      <c r="L1003" s="123">
        <v>4211790</v>
      </c>
      <c r="S1003" s="123">
        <v>875258</v>
      </c>
      <c r="T1003" s="123">
        <v>2198752</v>
      </c>
    </row>
    <row r="1004" spans="1:20" x14ac:dyDescent="0.25">
      <c r="A1004" s="124" t="s">
        <v>677</v>
      </c>
      <c r="B1004" s="122">
        <f t="shared" si="15"/>
        <v>995</v>
      </c>
      <c r="C1004" s="125">
        <v>952746</v>
      </c>
      <c r="D1004" s="125">
        <v>1597709</v>
      </c>
      <c r="E1004" s="125"/>
      <c r="K1004" s="123">
        <v>1185252</v>
      </c>
      <c r="L1004" s="123">
        <v>2621616</v>
      </c>
      <c r="S1004" s="123">
        <v>900796</v>
      </c>
      <c r="T1004" s="123">
        <v>4089209</v>
      </c>
    </row>
    <row r="1005" spans="1:20" x14ac:dyDescent="0.25">
      <c r="A1005" s="124" t="s">
        <v>677</v>
      </c>
      <c r="B1005" s="122">
        <f t="shared" si="15"/>
        <v>996</v>
      </c>
      <c r="C1005" s="125">
        <v>873919</v>
      </c>
      <c r="D1005" s="125">
        <v>1711351</v>
      </c>
      <c r="E1005" s="125"/>
      <c r="K1005" s="123">
        <v>1733939</v>
      </c>
      <c r="L1005" s="123">
        <v>6119759</v>
      </c>
      <c r="S1005" s="123">
        <v>970784</v>
      </c>
      <c r="T1005" s="123">
        <v>1784199</v>
      </c>
    </row>
    <row r="1006" spans="1:20" x14ac:dyDescent="0.25">
      <c r="A1006" s="124" t="s">
        <v>677</v>
      </c>
      <c r="B1006" s="122">
        <f t="shared" si="15"/>
        <v>997</v>
      </c>
      <c r="C1006" s="125">
        <v>791312</v>
      </c>
      <c r="D1006" s="125">
        <v>2042445</v>
      </c>
      <c r="E1006" s="125"/>
      <c r="K1006" s="123">
        <v>1081024</v>
      </c>
      <c r="L1006" s="123">
        <v>1729780</v>
      </c>
      <c r="S1006" s="123">
        <v>1692645</v>
      </c>
      <c r="T1006" s="123">
        <v>1132711</v>
      </c>
    </row>
    <row r="1007" spans="1:20" x14ac:dyDescent="0.25">
      <c r="A1007" s="124" t="s">
        <v>677</v>
      </c>
      <c r="B1007" s="122">
        <f t="shared" si="15"/>
        <v>998</v>
      </c>
      <c r="C1007" s="125">
        <v>1934436</v>
      </c>
      <c r="D1007" s="125">
        <v>685535</v>
      </c>
      <c r="E1007" s="125"/>
      <c r="K1007" s="123">
        <v>1907416</v>
      </c>
      <c r="L1007" s="123">
        <v>1432879</v>
      </c>
      <c r="S1007" s="123">
        <v>2044085</v>
      </c>
      <c r="T1007" s="123">
        <v>1965431</v>
      </c>
    </row>
    <row r="1008" spans="1:20" x14ac:dyDescent="0.25">
      <c r="A1008" s="124" t="s">
        <v>677</v>
      </c>
      <c r="B1008" s="122">
        <f t="shared" si="15"/>
        <v>999</v>
      </c>
      <c r="C1008" s="125">
        <v>946400</v>
      </c>
      <c r="D1008" s="125">
        <v>581395</v>
      </c>
      <c r="E1008" s="125"/>
      <c r="K1008" s="123">
        <v>1415488</v>
      </c>
      <c r="L1008" s="123">
        <v>3038146</v>
      </c>
      <c r="S1008" s="123">
        <v>2039980</v>
      </c>
      <c r="T1008" s="123">
        <v>2055238</v>
      </c>
    </row>
    <row r="1009" spans="1:20" x14ac:dyDescent="0.25">
      <c r="A1009" s="124" t="s">
        <v>677</v>
      </c>
      <c r="B1009" s="122">
        <f t="shared" si="15"/>
        <v>1000</v>
      </c>
      <c r="C1009" s="125">
        <v>921456</v>
      </c>
      <c r="D1009" s="125">
        <v>1633341</v>
      </c>
      <c r="E1009" s="125"/>
      <c r="K1009" s="123">
        <v>3103189</v>
      </c>
      <c r="L1009" s="123">
        <v>1536578</v>
      </c>
      <c r="S1009" s="123">
        <v>1983331</v>
      </c>
      <c r="T1009" s="123">
        <v>1089697</v>
      </c>
    </row>
    <row r="1010" spans="1:20" x14ac:dyDescent="0.25">
      <c r="A1010" s="124" t="s">
        <v>677</v>
      </c>
      <c r="B1010" s="122">
        <f t="shared" si="15"/>
        <v>1001</v>
      </c>
      <c r="C1010" s="125">
        <v>853453</v>
      </c>
      <c r="D1010" s="125">
        <v>1593548</v>
      </c>
      <c r="E1010" s="125"/>
      <c r="K1010" s="123">
        <v>1577433</v>
      </c>
      <c r="L1010" s="123">
        <v>2368986</v>
      </c>
      <c r="S1010" s="123">
        <v>2013764</v>
      </c>
      <c r="T1010" s="123">
        <v>807028</v>
      </c>
    </row>
    <row r="1011" spans="1:20" x14ac:dyDescent="0.25">
      <c r="A1011" s="124" t="s">
        <v>677</v>
      </c>
      <c r="B1011" s="122">
        <f t="shared" si="15"/>
        <v>1002</v>
      </c>
      <c r="C1011" s="125">
        <v>932646</v>
      </c>
      <c r="D1011" s="125">
        <v>798742</v>
      </c>
      <c r="E1011" s="125"/>
      <c r="K1011" s="123">
        <v>1446196</v>
      </c>
      <c r="L1011" s="123">
        <v>3183412</v>
      </c>
      <c r="S1011" s="123">
        <v>835313</v>
      </c>
      <c r="T1011" s="123">
        <v>440429</v>
      </c>
    </row>
    <row r="1012" spans="1:20" x14ac:dyDescent="0.25">
      <c r="A1012" s="124" t="s">
        <v>677</v>
      </c>
      <c r="B1012" s="122">
        <f t="shared" si="15"/>
        <v>1003</v>
      </c>
      <c r="C1012" s="125">
        <v>852731</v>
      </c>
      <c r="D1012" s="125">
        <v>723268</v>
      </c>
      <c r="E1012" s="125"/>
      <c r="K1012" s="123">
        <v>1498207</v>
      </c>
      <c r="L1012" s="123">
        <v>3263061</v>
      </c>
      <c r="S1012" s="123">
        <v>810285</v>
      </c>
      <c r="T1012" s="123">
        <v>1688233</v>
      </c>
    </row>
    <row r="1013" spans="1:20" x14ac:dyDescent="0.25">
      <c r="A1013" s="124" t="s">
        <v>677</v>
      </c>
      <c r="B1013" s="122">
        <f t="shared" si="15"/>
        <v>1004</v>
      </c>
      <c r="C1013" s="125">
        <v>935635</v>
      </c>
      <c r="D1013" s="125">
        <v>1687411</v>
      </c>
      <c r="E1013" s="125"/>
      <c r="K1013" s="123">
        <v>1614162</v>
      </c>
      <c r="L1013" s="123">
        <v>1678888</v>
      </c>
      <c r="S1013" s="123">
        <v>838145</v>
      </c>
      <c r="T1013" s="123">
        <v>2298110</v>
      </c>
    </row>
    <row r="1014" spans="1:20" x14ac:dyDescent="0.25">
      <c r="A1014" s="124" t="s">
        <v>677</v>
      </c>
      <c r="B1014" s="122">
        <f t="shared" si="15"/>
        <v>1005</v>
      </c>
      <c r="C1014" s="125">
        <v>973646</v>
      </c>
      <c r="D1014" s="125">
        <v>1516444</v>
      </c>
      <c r="E1014" s="125"/>
      <c r="K1014" s="123">
        <v>1585701</v>
      </c>
      <c r="L1014" s="123">
        <v>980221</v>
      </c>
      <c r="S1014" s="123">
        <v>1881493</v>
      </c>
      <c r="T1014" s="123">
        <v>2026842</v>
      </c>
    </row>
    <row r="1015" spans="1:20" x14ac:dyDescent="0.25">
      <c r="A1015" s="124" t="s">
        <v>677</v>
      </c>
      <c r="B1015" s="122">
        <f t="shared" si="15"/>
        <v>1006</v>
      </c>
      <c r="C1015" s="125">
        <v>1397677</v>
      </c>
      <c r="D1015" s="125">
        <v>1701672</v>
      </c>
      <c r="E1015" s="125"/>
      <c r="K1015" s="123">
        <v>1421417</v>
      </c>
      <c r="L1015" s="123">
        <v>3679537</v>
      </c>
      <c r="S1015" s="123">
        <v>849997</v>
      </c>
      <c r="T1015" s="123">
        <v>2186328</v>
      </c>
    </row>
    <row r="1016" spans="1:20" x14ac:dyDescent="0.25">
      <c r="A1016" s="124" t="s">
        <v>677</v>
      </c>
      <c r="B1016" s="122">
        <f t="shared" si="15"/>
        <v>1007</v>
      </c>
      <c r="C1016" s="125">
        <v>927832</v>
      </c>
      <c r="D1016" s="125">
        <v>937695</v>
      </c>
      <c r="E1016" s="125"/>
      <c r="K1016" s="123">
        <v>1611292</v>
      </c>
      <c r="L1016" s="123">
        <v>580160</v>
      </c>
      <c r="S1016" s="123">
        <v>901198</v>
      </c>
      <c r="T1016" s="123">
        <v>1903012</v>
      </c>
    </row>
    <row r="1017" spans="1:20" x14ac:dyDescent="0.25">
      <c r="A1017" s="124" t="s">
        <v>677</v>
      </c>
      <c r="B1017" s="122">
        <f t="shared" si="15"/>
        <v>1008</v>
      </c>
      <c r="C1017" s="125">
        <v>817310</v>
      </c>
      <c r="D1017" s="125">
        <v>898204</v>
      </c>
      <c r="E1017" s="125"/>
      <c r="K1017" s="123">
        <v>1302504</v>
      </c>
      <c r="L1017" s="123">
        <v>1822395</v>
      </c>
      <c r="S1017" s="123">
        <v>2034474</v>
      </c>
      <c r="T1017" s="123">
        <v>2297436</v>
      </c>
    </row>
    <row r="1018" spans="1:20" x14ac:dyDescent="0.25">
      <c r="A1018" s="124" t="s">
        <v>677</v>
      </c>
      <c r="B1018" s="122">
        <f t="shared" si="15"/>
        <v>1009</v>
      </c>
      <c r="C1018" s="125">
        <v>801058</v>
      </c>
      <c r="D1018" s="125">
        <v>887910</v>
      </c>
      <c r="E1018" s="125"/>
      <c r="K1018" s="123">
        <v>1040397</v>
      </c>
      <c r="L1018" s="123">
        <v>2856748</v>
      </c>
      <c r="S1018" s="123">
        <v>947625</v>
      </c>
      <c r="T1018" s="123">
        <v>1366747</v>
      </c>
    </row>
    <row r="1019" spans="1:20" x14ac:dyDescent="0.25">
      <c r="A1019" s="124" t="s">
        <v>677</v>
      </c>
      <c r="B1019" s="122">
        <f t="shared" si="15"/>
        <v>1010</v>
      </c>
      <c r="C1019" s="125">
        <v>820421</v>
      </c>
      <c r="D1019" s="125">
        <v>1121817</v>
      </c>
      <c r="E1019" s="125"/>
      <c r="K1019" s="123">
        <v>1108702</v>
      </c>
      <c r="L1019" s="123">
        <v>772164</v>
      </c>
      <c r="S1019" s="123">
        <v>835822</v>
      </c>
      <c r="T1019" s="123">
        <v>1352392</v>
      </c>
    </row>
    <row r="1020" spans="1:20" x14ac:dyDescent="0.25">
      <c r="A1020" s="124" t="s">
        <v>677</v>
      </c>
      <c r="B1020" s="122">
        <f t="shared" si="15"/>
        <v>1011</v>
      </c>
      <c r="C1020" s="125">
        <v>961521</v>
      </c>
      <c r="D1020" s="125">
        <v>967794</v>
      </c>
      <c r="E1020" s="125"/>
      <c r="K1020" s="123">
        <v>2100708</v>
      </c>
      <c r="L1020" s="123">
        <v>1440361</v>
      </c>
      <c r="S1020" s="123">
        <v>1078978</v>
      </c>
      <c r="T1020" s="123">
        <v>1548821</v>
      </c>
    </row>
    <row r="1021" spans="1:20" x14ac:dyDescent="0.25">
      <c r="A1021" s="124" t="s">
        <v>677</v>
      </c>
      <c r="B1021" s="122">
        <f t="shared" si="15"/>
        <v>1012</v>
      </c>
      <c r="C1021" s="125">
        <v>1633164</v>
      </c>
      <c r="D1021" s="125">
        <v>1398618</v>
      </c>
      <c r="E1021" s="125"/>
      <c r="K1021" s="123">
        <v>2328432</v>
      </c>
      <c r="L1021" s="123">
        <v>1215148</v>
      </c>
      <c r="S1021" s="123">
        <v>937368</v>
      </c>
      <c r="T1021" s="123">
        <v>1688671</v>
      </c>
    </row>
    <row r="1022" spans="1:20" x14ac:dyDescent="0.25">
      <c r="A1022" s="124" t="s">
        <v>677</v>
      </c>
      <c r="B1022" s="122">
        <f t="shared" si="15"/>
        <v>1013</v>
      </c>
      <c r="C1022" s="125">
        <v>1066059</v>
      </c>
      <c r="D1022" s="125">
        <v>859945</v>
      </c>
      <c r="E1022" s="125"/>
      <c r="K1022" s="123">
        <v>3342228</v>
      </c>
      <c r="L1022" s="123">
        <v>2552827</v>
      </c>
      <c r="S1022" s="123">
        <v>1024841</v>
      </c>
      <c r="T1022" s="123">
        <v>1831920</v>
      </c>
    </row>
    <row r="1023" spans="1:20" x14ac:dyDescent="0.25">
      <c r="A1023" s="124" t="s">
        <v>677</v>
      </c>
      <c r="B1023" s="122">
        <f t="shared" si="15"/>
        <v>1014</v>
      </c>
      <c r="C1023" s="125">
        <v>1615373</v>
      </c>
      <c r="D1023" s="125">
        <v>945685</v>
      </c>
      <c r="E1023" s="125"/>
      <c r="K1023" s="123">
        <v>1533539</v>
      </c>
      <c r="L1023" s="123">
        <v>3233394</v>
      </c>
      <c r="S1023" s="123">
        <v>1010633</v>
      </c>
      <c r="T1023" s="123">
        <v>2259548</v>
      </c>
    </row>
    <row r="1024" spans="1:20" x14ac:dyDescent="0.25">
      <c r="A1024" s="124" t="s">
        <v>677</v>
      </c>
      <c r="B1024" s="122">
        <f t="shared" si="15"/>
        <v>1015</v>
      </c>
      <c r="C1024" s="125">
        <v>2080789</v>
      </c>
      <c r="D1024" s="125">
        <v>2182976</v>
      </c>
      <c r="E1024" s="125"/>
      <c r="K1024" s="123">
        <v>2212749</v>
      </c>
      <c r="L1024" s="123">
        <v>1538206</v>
      </c>
      <c r="S1024" s="123">
        <v>1034257</v>
      </c>
      <c r="T1024" s="123">
        <v>1338229</v>
      </c>
    </row>
    <row r="1025" spans="1:20" x14ac:dyDescent="0.25">
      <c r="A1025" s="124" t="s">
        <v>677</v>
      </c>
      <c r="B1025" s="122">
        <f t="shared" si="15"/>
        <v>1016</v>
      </c>
      <c r="C1025" s="125">
        <v>1220215</v>
      </c>
      <c r="D1025" s="125">
        <v>1124175</v>
      </c>
      <c r="E1025" s="125"/>
      <c r="K1025" s="123">
        <v>1346896</v>
      </c>
      <c r="L1025" s="123">
        <v>2988134</v>
      </c>
      <c r="S1025" s="123">
        <v>862382</v>
      </c>
      <c r="T1025" s="123">
        <v>868411</v>
      </c>
    </row>
    <row r="1026" spans="1:20" x14ac:dyDescent="0.25">
      <c r="A1026" s="124" t="s">
        <v>677</v>
      </c>
      <c r="B1026" s="122">
        <f t="shared" si="15"/>
        <v>1017</v>
      </c>
      <c r="C1026" s="125">
        <v>1980265</v>
      </c>
      <c r="D1026" s="125">
        <v>1152377</v>
      </c>
      <c r="E1026" s="125"/>
      <c r="K1026" s="123">
        <v>1529520</v>
      </c>
      <c r="L1026" s="123">
        <v>1066387</v>
      </c>
      <c r="S1026" s="123">
        <v>966913</v>
      </c>
      <c r="T1026" s="123">
        <v>2737220</v>
      </c>
    </row>
    <row r="1027" spans="1:20" x14ac:dyDescent="0.25">
      <c r="A1027" s="124" t="s">
        <v>677</v>
      </c>
      <c r="B1027" s="122">
        <f t="shared" si="15"/>
        <v>1018</v>
      </c>
      <c r="C1027" s="125">
        <v>914542</v>
      </c>
      <c r="D1027" s="125">
        <v>620015</v>
      </c>
      <c r="E1027" s="125"/>
      <c r="K1027" s="123">
        <v>1822526</v>
      </c>
      <c r="L1027" s="123">
        <v>2748773</v>
      </c>
      <c r="S1027" s="123">
        <v>970622</v>
      </c>
      <c r="T1027" s="123">
        <v>1109554</v>
      </c>
    </row>
    <row r="1028" spans="1:20" x14ac:dyDescent="0.25">
      <c r="A1028" s="124" t="s">
        <v>677</v>
      </c>
      <c r="B1028" s="122">
        <f t="shared" si="15"/>
        <v>1019</v>
      </c>
      <c r="C1028" s="125">
        <v>1342729</v>
      </c>
      <c r="D1028" s="125">
        <v>304884</v>
      </c>
      <c r="E1028" s="125"/>
      <c r="K1028" s="123">
        <v>1513840</v>
      </c>
      <c r="L1028" s="123">
        <v>1471698</v>
      </c>
      <c r="S1028" s="123">
        <v>3764794</v>
      </c>
      <c r="T1028" s="123">
        <v>2496259</v>
      </c>
    </row>
    <row r="1029" spans="1:20" x14ac:dyDescent="0.25">
      <c r="A1029" s="124" t="s">
        <v>677</v>
      </c>
      <c r="B1029" s="122">
        <f t="shared" si="15"/>
        <v>1020</v>
      </c>
      <c r="C1029" s="125">
        <v>1639329</v>
      </c>
      <c r="D1029" s="125">
        <v>1500321</v>
      </c>
      <c r="E1029" s="125"/>
      <c r="K1029" s="123">
        <v>1573544</v>
      </c>
      <c r="L1029" s="123">
        <v>1097915</v>
      </c>
      <c r="S1029" s="123">
        <v>1040818</v>
      </c>
      <c r="T1029" s="123">
        <v>1174106</v>
      </c>
    </row>
    <row r="1030" spans="1:20" x14ac:dyDescent="0.25">
      <c r="A1030" s="124" t="s">
        <v>677</v>
      </c>
      <c r="B1030" s="122">
        <f t="shared" si="15"/>
        <v>1021</v>
      </c>
      <c r="C1030" s="125">
        <v>876666</v>
      </c>
      <c r="D1030" s="125">
        <v>1847335</v>
      </c>
      <c r="E1030" s="125"/>
      <c r="K1030" s="123">
        <v>3172900</v>
      </c>
      <c r="L1030" s="123">
        <v>1343273</v>
      </c>
      <c r="S1030" s="123">
        <v>3709814</v>
      </c>
      <c r="T1030" s="123">
        <v>2517529</v>
      </c>
    </row>
    <row r="1031" spans="1:20" x14ac:dyDescent="0.25">
      <c r="A1031" s="124" t="s">
        <v>677</v>
      </c>
      <c r="B1031" s="122">
        <f t="shared" si="15"/>
        <v>1022</v>
      </c>
      <c r="C1031" s="125">
        <v>2245806</v>
      </c>
      <c r="D1031" s="125">
        <v>1663456</v>
      </c>
      <c r="E1031" s="125"/>
      <c r="K1031" s="123">
        <v>1486569</v>
      </c>
      <c r="L1031" s="123">
        <v>673022</v>
      </c>
      <c r="S1031" s="123">
        <v>1550797</v>
      </c>
      <c r="T1031" s="123">
        <v>1231668</v>
      </c>
    </row>
    <row r="1032" spans="1:20" x14ac:dyDescent="0.25">
      <c r="A1032" s="124" t="s">
        <v>677</v>
      </c>
      <c r="B1032" s="122">
        <f t="shared" si="15"/>
        <v>1023</v>
      </c>
      <c r="C1032" s="125">
        <v>930814</v>
      </c>
      <c r="D1032" s="125">
        <v>1348227</v>
      </c>
      <c r="E1032" s="125"/>
      <c r="K1032" s="123">
        <v>1519424</v>
      </c>
      <c r="L1032" s="123">
        <v>1202168</v>
      </c>
      <c r="S1032" s="123">
        <v>1049143</v>
      </c>
      <c r="T1032" s="123">
        <v>3036595</v>
      </c>
    </row>
    <row r="1033" spans="1:20" x14ac:dyDescent="0.25">
      <c r="A1033" s="124" t="s">
        <v>677</v>
      </c>
      <c r="B1033" s="122">
        <f t="shared" si="15"/>
        <v>1024</v>
      </c>
      <c r="C1033" s="125">
        <v>2007787</v>
      </c>
      <c r="D1033" s="125">
        <v>472742</v>
      </c>
      <c r="E1033" s="125"/>
      <c r="K1033" s="123">
        <v>2891914</v>
      </c>
      <c r="L1033" s="123">
        <v>1350938</v>
      </c>
      <c r="S1033" s="123">
        <v>654050</v>
      </c>
      <c r="T1033" s="123">
        <v>1750675</v>
      </c>
    </row>
    <row r="1034" spans="1:20" x14ac:dyDescent="0.25">
      <c r="A1034" s="124" t="s">
        <v>677</v>
      </c>
      <c r="B1034" s="122">
        <f t="shared" si="15"/>
        <v>1025</v>
      </c>
      <c r="C1034" s="125">
        <v>1764794</v>
      </c>
      <c r="D1034" s="125">
        <v>1528444</v>
      </c>
      <c r="E1034" s="125"/>
      <c r="K1034" s="123">
        <v>1504599</v>
      </c>
      <c r="L1034" s="123">
        <v>1319601</v>
      </c>
      <c r="S1034" s="123">
        <v>683559</v>
      </c>
      <c r="T1034" s="123">
        <v>1810493</v>
      </c>
    </row>
    <row r="1035" spans="1:20" x14ac:dyDescent="0.25">
      <c r="A1035" s="124" t="s">
        <v>677</v>
      </c>
      <c r="B1035" s="122">
        <f t="shared" ref="B1035:B1098" si="16">B1034+1</f>
        <v>1026</v>
      </c>
      <c r="C1035" s="125">
        <v>959616</v>
      </c>
      <c r="D1035" s="125">
        <v>645838</v>
      </c>
      <c r="E1035" s="125"/>
      <c r="K1035" s="123">
        <v>2822780</v>
      </c>
      <c r="L1035" s="123">
        <v>2536925</v>
      </c>
      <c r="S1035" s="123">
        <v>2174469</v>
      </c>
      <c r="T1035" s="123">
        <v>1109756</v>
      </c>
    </row>
    <row r="1036" spans="1:20" x14ac:dyDescent="0.25">
      <c r="A1036" s="124" t="s">
        <v>677</v>
      </c>
      <c r="B1036" s="122">
        <f t="shared" si="16"/>
        <v>1027</v>
      </c>
      <c r="C1036" s="125">
        <v>973171</v>
      </c>
      <c r="D1036" s="125">
        <v>1515303</v>
      </c>
      <c r="E1036" s="125"/>
      <c r="K1036" s="123">
        <v>2716863</v>
      </c>
      <c r="L1036" s="123">
        <v>2166074</v>
      </c>
      <c r="S1036" s="123">
        <v>3496620</v>
      </c>
      <c r="T1036" s="123">
        <v>553720</v>
      </c>
    </row>
    <row r="1037" spans="1:20" x14ac:dyDescent="0.25">
      <c r="A1037" s="124" t="s">
        <v>677</v>
      </c>
      <c r="B1037" s="122">
        <f t="shared" si="16"/>
        <v>1028</v>
      </c>
      <c r="C1037" s="125">
        <v>2068135</v>
      </c>
      <c r="D1037" s="125">
        <v>1611413</v>
      </c>
      <c r="E1037" s="125"/>
      <c r="K1037" s="123">
        <v>1027468</v>
      </c>
      <c r="L1037" s="123">
        <v>1282953</v>
      </c>
      <c r="S1037" s="123">
        <v>1108798</v>
      </c>
      <c r="T1037" s="123">
        <v>1128336</v>
      </c>
    </row>
    <row r="1038" spans="1:20" x14ac:dyDescent="0.25">
      <c r="A1038" s="124" t="s">
        <v>677</v>
      </c>
      <c r="B1038" s="122">
        <f t="shared" si="16"/>
        <v>1029</v>
      </c>
      <c r="C1038" s="125">
        <v>1573500</v>
      </c>
      <c r="D1038" s="125">
        <v>655200</v>
      </c>
      <c r="E1038" s="125"/>
      <c r="K1038" s="123">
        <v>743152</v>
      </c>
      <c r="L1038" s="123">
        <v>1523027</v>
      </c>
      <c r="S1038" s="123">
        <v>1007754</v>
      </c>
      <c r="T1038" s="123">
        <v>2563000</v>
      </c>
    </row>
    <row r="1039" spans="1:20" x14ac:dyDescent="0.25">
      <c r="A1039" s="124" t="s">
        <v>677</v>
      </c>
      <c r="B1039" s="122">
        <f t="shared" si="16"/>
        <v>1030</v>
      </c>
      <c r="C1039" s="125">
        <v>1102529</v>
      </c>
      <c r="D1039" s="125">
        <v>1550327</v>
      </c>
      <c r="E1039" s="125"/>
      <c r="K1039" s="123">
        <v>2803431</v>
      </c>
      <c r="L1039" s="123">
        <v>1301067</v>
      </c>
      <c r="S1039" s="123">
        <v>2629995</v>
      </c>
      <c r="T1039" s="123">
        <v>1056599</v>
      </c>
    </row>
    <row r="1040" spans="1:20" x14ac:dyDescent="0.25">
      <c r="A1040" s="124" t="s">
        <v>677</v>
      </c>
      <c r="B1040" s="122">
        <f t="shared" si="16"/>
        <v>1031</v>
      </c>
      <c r="C1040" s="125">
        <v>912492</v>
      </c>
      <c r="D1040" s="125">
        <v>2674284</v>
      </c>
      <c r="E1040" s="125"/>
      <c r="K1040" s="123">
        <v>2693394</v>
      </c>
      <c r="L1040" s="123">
        <v>2879578</v>
      </c>
      <c r="S1040" s="123">
        <v>847094</v>
      </c>
      <c r="T1040" s="123">
        <v>2127895</v>
      </c>
    </row>
    <row r="1041" spans="1:20" x14ac:dyDescent="0.25">
      <c r="A1041" s="124" t="s">
        <v>677</v>
      </c>
      <c r="B1041" s="122">
        <f t="shared" si="16"/>
        <v>1032</v>
      </c>
      <c r="C1041" s="125">
        <v>1700478</v>
      </c>
      <c r="D1041" s="125">
        <v>1629841</v>
      </c>
      <c r="E1041" s="125"/>
      <c r="K1041" s="123">
        <v>959880</v>
      </c>
      <c r="L1041" s="123">
        <v>1688137</v>
      </c>
      <c r="S1041" s="123">
        <v>951227</v>
      </c>
      <c r="T1041" s="123">
        <v>1119371</v>
      </c>
    </row>
    <row r="1042" spans="1:20" x14ac:dyDescent="0.25">
      <c r="A1042" s="124" t="s">
        <v>677</v>
      </c>
      <c r="B1042" s="122">
        <f t="shared" si="16"/>
        <v>1033</v>
      </c>
      <c r="C1042" s="125">
        <v>919594</v>
      </c>
      <c r="D1042" s="125">
        <v>811859</v>
      </c>
      <c r="E1042" s="125"/>
      <c r="K1042" s="123">
        <v>68826</v>
      </c>
      <c r="L1042" s="123">
        <v>1212714</v>
      </c>
      <c r="S1042" s="123">
        <v>1071980</v>
      </c>
      <c r="T1042" s="123">
        <v>2041755</v>
      </c>
    </row>
    <row r="1043" spans="1:20" x14ac:dyDescent="0.25">
      <c r="A1043" s="124" t="s">
        <v>677</v>
      </c>
      <c r="B1043" s="122">
        <f t="shared" si="16"/>
        <v>1034</v>
      </c>
      <c r="C1043" s="125">
        <v>2131207</v>
      </c>
      <c r="D1043" s="125">
        <v>969452</v>
      </c>
      <c r="E1043" s="125"/>
      <c r="K1043" s="123">
        <v>36798</v>
      </c>
      <c r="L1043" s="123">
        <v>1293566</v>
      </c>
      <c r="S1043" s="123">
        <v>1040522</v>
      </c>
      <c r="T1043" s="123">
        <v>1064702</v>
      </c>
    </row>
    <row r="1044" spans="1:20" x14ac:dyDescent="0.25">
      <c r="A1044" s="124" t="s">
        <v>677</v>
      </c>
      <c r="B1044" s="122">
        <f t="shared" si="16"/>
        <v>1035</v>
      </c>
      <c r="C1044" s="125">
        <v>945804</v>
      </c>
      <c r="D1044" s="125">
        <v>1477563</v>
      </c>
      <c r="E1044" s="125"/>
      <c r="K1044" s="123">
        <v>1158748</v>
      </c>
      <c r="L1044" s="123">
        <v>79170</v>
      </c>
      <c r="S1044" s="123">
        <v>2152204</v>
      </c>
      <c r="T1044" s="123">
        <v>1808918</v>
      </c>
    </row>
    <row r="1045" spans="1:20" x14ac:dyDescent="0.25">
      <c r="A1045" s="124" t="s">
        <v>677</v>
      </c>
      <c r="B1045" s="122">
        <f t="shared" si="16"/>
        <v>1036</v>
      </c>
      <c r="C1045" s="125">
        <v>1637357</v>
      </c>
      <c r="D1045" s="125">
        <v>891765</v>
      </c>
      <c r="E1045" s="125"/>
      <c r="K1045" s="123">
        <v>1874268</v>
      </c>
      <c r="L1045" s="123">
        <v>2105470</v>
      </c>
      <c r="S1045" s="123">
        <v>1801494</v>
      </c>
      <c r="T1045" s="123">
        <v>330790</v>
      </c>
    </row>
    <row r="1046" spans="1:20" x14ac:dyDescent="0.25">
      <c r="A1046" s="124" t="s">
        <v>677</v>
      </c>
      <c r="B1046" s="122">
        <f t="shared" si="16"/>
        <v>1037</v>
      </c>
      <c r="C1046" s="125">
        <v>2382184</v>
      </c>
      <c r="D1046" s="125">
        <v>1575823</v>
      </c>
      <c r="E1046" s="125"/>
      <c r="K1046" s="123">
        <v>1308642</v>
      </c>
      <c r="L1046" s="123">
        <v>1331474</v>
      </c>
      <c r="S1046" s="123">
        <v>666370</v>
      </c>
      <c r="T1046" s="123">
        <v>2318401</v>
      </c>
    </row>
    <row r="1047" spans="1:20" x14ac:dyDescent="0.25">
      <c r="A1047" s="124" t="s">
        <v>677</v>
      </c>
      <c r="B1047" s="122">
        <f t="shared" si="16"/>
        <v>1038</v>
      </c>
      <c r="C1047" s="125">
        <v>1634201</v>
      </c>
      <c r="D1047" s="125">
        <v>932325</v>
      </c>
      <c r="E1047" s="125"/>
      <c r="K1047" s="123">
        <v>2675100</v>
      </c>
      <c r="L1047" s="123">
        <v>1185871</v>
      </c>
      <c r="S1047" s="123">
        <v>2450035</v>
      </c>
      <c r="T1047" s="123">
        <v>2283115</v>
      </c>
    </row>
    <row r="1048" spans="1:20" x14ac:dyDescent="0.25">
      <c r="A1048" s="124" t="s">
        <v>677</v>
      </c>
      <c r="B1048" s="122">
        <f t="shared" si="16"/>
        <v>1039</v>
      </c>
      <c r="C1048" s="125">
        <v>947413</v>
      </c>
      <c r="D1048" s="125">
        <v>1675684</v>
      </c>
      <c r="E1048" s="125"/>
      <c r="K1048" s="123">
        <v>2856382</v>
      </c>
      <c r="L1048" s="123">
        <v>1487248</v>
      </c>
      <c r="S1048" s="123">
        <v>1087239</v>
      </c>
      <c r="T1048" s="123">
        <v>1089728</v>
      </c>
    </row>
    <row r="1049" spans="1:20" x14ac:dyDescent="0.25">
      <c r="A1049" s="124" t="s">
        <v>677</v>
      </c>
      <c r="B1049" s="122">
        <f t="shared" si="16"/>
        <v>1040</v>
      </c>
      <c r="C1049" s="125">
        <v>961822</v>
      </c>
      <c r="D1049" s="125">
        <v>1699495</v>
      </c>
      <c r="E1049" s="125"/>
      <c r="K1049" s="123">
        <v>1165163</v>
      </c>
      <c r="L1049" s="123">
        <v>1755740</v>
      </c>
      <c r="S1049" s="123">
        <v>2033948</v>
      </c>
      <c r="T1049" s="123">
        <v>498683</v>
      </c>
    </row>
    <row r="1050" spans="1:20" x14ac:dyDescent="0.25">
      <c r="A1050" s="124" t="s">
        <v>677</v>
      </c>
      <c r="B1050" s="122">
        <f t="shared" si="16"/>
        <v>1041</v>
      </c>
      <c r="C1050" s="125">
        <v>997313</v>
      </c>
      <c r="D1050" s="125">
        <v>1494468</v>
      </c>
      <c r="E1050" s="125"/>
      <c r="K1050" s="123">
        <v>1379961</v>
      </c>
      <c r="L1050" s="123">
        <v>1546464</v>
      </c>
      <c r="S1050" s="123">
        <v>2372498</v>
      </c>
      <c r="T1050" s="123">
        <v>193914</v>
      </c>
    </row>
    <row r="1051" spans="1:20" x14ac:dyDescent="0.25">
      <c r="A1051" s="124" t="s">
        <v>677</v>
      </c>
      <c r="B1051" s="122">
        <f t="shared" si="16"/>
        <v>1042</v>
      </c>
      <c r="C1051" s="125">
        <v>2130758</v>
      </c>
      <c r="D1051" s="125">
        <v>1566512</v>
      </c>
      <c r="E1051" s="125"/>
      <c r="K1051" s="123">
        <v>1019169</v>
      </c>
      <c r="L1051" s="123">
        <v>1527807</v>
      </c>
      <c r="S1051" s="123">
        <v>1778739</v>
      </c>
      <c r="T1051" s="123">
        <v>1429731</v>
      </c>
    </row>
    <row r="1052" spans="1:20" x14ac:dyDescent="0.25">
      <c r="A1052" s="124" t="s">
        <v>677</v>
      </c>
      <c r="B1052" s="122">
        <f t="shared" si="16"/>
        <v>1043</v>
      </c>
      <c r="C1052" s="125">
        <v>1738610</v>
      </c>
      <c r="D1052" s="125">
        <v>968318</v>
      </c>
      <c r="E1052" s="125"/>
      <c r="K1052" s="123">
        <v>1531397</v>
      </c>
      <c r="L1052" s="123">
        <v>3258892</v>
      </c>
      <c r="S1052" s="123">
        <v>1565924</v>
      </c>
      <c r="T1052" s="123">
        <v>1901666</v>
      </c>
    </row>
    <row r="1053" spans="1:20" x14ac:dyDescent="0.25">
      <c r="A1053" s="124" t="s">
        <v>677</v>
      </c>
      <c r="B1053" s="122">
        <f t="shared" si="16"/>
        <v>1044</v>
      </c>
      <c r="C1053" s="125">
        <v>909048</v>
      </c>
      <c r="D1053" s="125">
        <v>1098587</v>
      </c>
      <c r="E1053" s="125"/>
      <c r="K1053" s="123">
        <v>1110761</v>
      </c>
      <c r="L1053" s="123">
        <v>2141660</v>
      </c>
      <c r="S1053" s="123">
        <v>2091865</v>
      </c>
      <c r="T1053" s="123">
        <v>1262085</v>
      </c>
    </row>
    <row r="1054" spans="1:20" x14ac:dyDescent="0.25">
      <c r="A1054" s="124" t="s">
        <v>677</v>
      </c>
      <c r="B1054" s="122">
        <f t="shared" si="16"/>
        <v>1045</v>
      </c>
      <c r="C1054" s="125">
        <v>1024429</v>
      </c>
      <c r="D1054" s="125">
        <v>880994</v>
      </c>
      <c r="E1054" s="125"/>
      <c r="K1054" s="123">
        <v>2775523</v>
      </c>
      <c r="L1054" s="123">
        <v>1276145</v>
      </c>
      <c r="S1054" s="123">
        <v>1727236</v>
      </c>
      <c r="T1054" s="123">
        <v>1655361</v>
      </c>
    </row>
    <row r="1055" spans="1:20" x14ac:dyDescent="0.25">
      <c r="A1055" s="124" t="s">
        <v>677</v>
      </c>
      <c r="B1055" s="122">
        <f t="shared" si="16"/>
        <v>1046</v>
      </c>
      <c r="C1055" s="125">
        <v>968479</v>
      </c>
      <c r="D1055" s="125">
        <v>1662643</v>
      </c>
      <c r="E1055" s="125"/>
      <c r="K1055" s="123">
        <v>1586366</v>
      </c>
      <c r="L1055" s="123">
        <v>1976061</v>
      </c>
      <c r="S1055" s="123">
        <v>1773146</v>
      </c>
      <c r="T1055" s="123">
        <v>1212799</v>
      </c>
    </row>
    <row r="1056" spans="1:20" x14ac:dyDescent="0.25">
      <c r="A1056" s="124" t="s">
        <v>677</v>
      </c>
      <c r="B1056" s="122">
        <f t="shared" si="16"/>
        <v>1047</v>
      </c>
      <c r="C1056" s="125">
        <v>985454</v>
      </c>
      <c r="D1056" s="125">
        <v>833761</v>
      </c>
      <c r="E1056" s="125"/>
      <c r="K1056" s="123">
        <v>1449622</v>
      </c>
      <c r="L1056" s="123">
        <v>2139662</v>
      </c>
      <c r="S1056" s="123">
        <v>2059945</v>
      </c>
      <c r="T1056" s="123">
        <v>1640209</v>
      </c>
    </row>
    <row r="1057" spans="1:20" x14ac:dyDescent="0.25">
      <c r="A1057" s="124" t="s">
        <v>677</v>
      </c>
      <c r="B1057" s="122">
        <f t="shared" si="16"/>
        <v>1048</v>
      </c>
      <c r="C1057" s="125">
        <v>2824259</v>
      </c>
      <c r="D1057" s="125">
        <v>1825716</v>
      </c>
      <c r="E1057" s="125"/>
      <c r="K1057" s="123">
        <v>1276251</v>
      </c>
      <c r="L1057" s="123">
        <v>3220523</v>
      </c>
      <c r="S1057" s="123">
        <v>1447979</v>
      </c>
      <c r="T1057" s="123">
        <v>1623739</v>
      </c>
    </row>
    <row r="1058" spans="1:20" x14ac:dyDescent="0.25">
      <c r="A1058" s="124" t="s">
        <v>677</v>
      </c>
      <c r="B1058" s="122">
        <f t="shared" si="16"/>
        <v>1049</v>
      </c>
      <c r="C1058" s="125">
        <v>684934</v>
      </c>
      <c r="D1058" s="125">
        <v>890673</v>
      </c>
      <c r="E1058" s="125"/>
      <c r="K1058" s="123">
        <v>1692904</v>
      </c>
      <c r="L1058" s="123">
        <v>2794452</v>
      </c>
      <c r="S1058" s="123">
        <v>2041204</v>
      </c>
      <c r="T1058" s="123">
        <v>2483755</v>
      </c>
    </row>
    <row r="1059" spans="1:20" x14ac:dyDescent="0.25">
      <c r="A1059" s="124" t="s">
        <v>677</v>
      </c>
      <c r="B1059" s="122">
        <f t="shared" si="16"/>
        <v>1050</v>
      </c>
      <c r="C1059" s="125">
        <v>918681</v>
      </c>
      <c r="D1059" s="125">
        <v>1218287</v>
      </c>
      <c r="E1059" s="125"/>
      <c r="K1059" s="123">
        <v>2484786</v>
      </c>
      <c r="L1059" s="123">
        <v>1879095</v>
      </c>
      <c r="S1059" s="123">
        <v>1543946</v>
      </c>
      <c r="T1059" s="123">
        <v>2216272</v>
      </c>
    </row>
    <row r="1060" spans="1:20" x14ac:dyDescent="0.25">
      <c r="A1060" s="124" t="s">
        <v>677</v>
      </c>
      <c r="B1060" s="122">
        <f t="shared" si="16"/>
        <v>1051</v>
      </c>
      <c r="C1060" s="125">
        <v>1336882</v>
      </c>
      <c r="D1060" s="125">
        <v>1691214</v>
      </c>
      <c r="E1060" s="125"/>
      <c r="K1060" s="123">
        <v>3035013</v>
      </c>
      <c r="L1060" s="123">
        <v>3392448</v>
      </c>
      <c r="S1060" s="123">
        <v>1961360</v>
      </c>
      <c r="T1060" s="123">
        <v>1163160</v>
      </c>
    </row>
    <row r="1061" spans="1:20" x14ac:dyDescent="0.25">
      <c r="A1061" s="124" t="s">
        <v>677</v>
      </c>
      <c r="B1061" s="122">
        <f t="shared" si="16"/>
        <v>1052</v>
      </c>
      <c r="C1061" s="125">
        <v>1872098</v>
      </c>
      <c r="D1061" s="125">
        <v>1746849</v>
      </c>
      <c r="E1061" s="125"/>
      <c r="K1061" s="123">
        <v>1737458</v>
      </c>
      <c r="L1061" s="123">
        <v>1844822</v>
      </c>
      <c r="S1061" s="123">
        <v>1056389</v>
      </c>
      <c r="T1061" s="123">
        <v>1146125</v>
      </c>
    </row>
    <row r="1062" spans="1:20" x14ac:dyDescent="0.25">
      <c r="A1062" s="124" t="s">
        <v>677</v>
      </c>
      <c r="B1062" s="122">
        <f t="shared" si="16"/>
        <v>1053</v>
      </c>
      <c r="C1062" s="125">
        <v>928342</v>
      </c>
      <c r="D1062" s="125">
        <v>1945166</v>
      </c>
      <c r="E1062" s="125"/>
      <c r="K1062" s="123">
        <v>1529194</v>
      </c>
      <c r="L1062" s="123">
        <v>2634003</v>
      </c>
      <c r="S1062" s="123">
        <v>1781098</v>
      </c>
      <c r="T1062" s="123">
        <v>2301982</v>
      </c>
    </row>
    <row r="1063" spans="1:20" x14ac:dyDescent="0.25">
      <c r="A1063" s="124" t="s">
        <v>677</v>
      </c>
      <c r="B1063" s="122">
        <f t="shared" si="16"/>
        <v>1054</v>
      </c>
      <c r="C1063" s="125">
        <v>983612</v>
      </c>
      <c r="D1063" s="125">
        <v>1720464</v>
      </c>
      <c r="E1063" s="125"/>
      <c r="K1063" s="123">
        <v>2998383</v>
      </c>
      <c r="L1063" s="123">
        <v>1734049</v>
      </c>
      <c r="S1063" s="123">
        <v>982289</v>
      </c>
      <c r="T1063" s="123">
        <v>1735118</v>
      </c>
    </row>
    <row r="1064" spans="1:20" x14ac:dyDescent="0.25">
      <c r="A1064" s="124" t="s">
        <v>677</v>
      </c>
      <c r="B1064" s="122">
        <f t="shared" si="16"/>
        <v>1055</v>
      </c>
      <c r="C1064" s="125">
        <v>987656</v>
      </c>
      <c r="D1064" s="125">
        <v>1920147</v>
      </c>
      <c r="E1064" s="125"/>
      <c r="K1064" s="123">
        <v>2777566</v>
      </c>
      <c r="L1064" s="123">
        <v>1513764</v>
      </c>
      <c r="S1064" s="123">
        <v>844515</v>
      </c>
      <c r="T1064" s="123">
        <v>1232553</v>
      </c>
    </row>
    <row r="1065" spans="1:20" x14ac:dyDescent="0.25">
      <c r="A1065" s="124" t="s">
        <v>677</v>
      </c>
      <c r="B1065" s="122">
        <f t="shared" si="16"/>
        <v>1056</v>
      </c>
      <c r="C1065" s="125">
        <v>3049356</v>
      </c>
      <c r="D1065" s="125">
        <v>1003759</v>
      </c>
      <c r="E1065" s="125"/>
      <c r="K1065" s="123">
        <v>1519493</v>
      </c>
      <c r="L1065" s="123">
        <v>2838885</v>
      </c>
      <c r="S1065" s="123">
        <v>2106352</v>
      </c>
      <c r="T1065" s="123">
        <v>1057588</v>
      </c>
    </row>
    <row r="1066" spans="1:20" x14ac:dyDescent="0.25">
      <c r="A1066" s="124" t="s">
        <v>677</v>
      </c>
      <c r="B1066" s="122">
        <f t="shared" si="16"/>
        <v>1057</v>
      </c>
      <c r="C1066" s="125">
        <v>929751</v>
      </c>
      <c r="D1066" s="125">
        <v>989072</v>
      </c>
      <c r="E1066" s="125"/>
      <c r="K1066" s="123">
        <v>2972540</v>
      </c>
      <c r="L1066" s="123">
        <v>2106473</v>
      </c>
      <c r="S1066" s="123">
        <v>1992369</v>
      </c>
      <c r="T1066" s="123">
        <v>1152575</v>
      </c>
    </row>
    <row r="1067" spans="1:20" x14ac:dyDescent="0.25">
      <c r="A1067" s="124" t="s">
        <v>677</v>
      </c>
      <c r="B1067" s="122">
        <f t="shared" si="16"/>
        <v>1058</v>
      </c>
      <c r="C1067" s="125">
        <v>1613005</v>
      </c>
      <c r="D1067" s="125">
        <v>1882634</v>
      </c>
      <c r="E1067" s="125"/>
      <c r="K1067" s="123">
        <v>1323714</v>
      </c>
      <c r="L1067" s="123">
        <v>3189278</v>
      </c>
      <c r="S1067" s="123">
        <v>1017716</v>
      </c>
      <c r="T1067" s="123">
        <v>2127385</v>
      </c>
    </row>
    <row r="1068" spans="1:20" x14ac:dyDescent="0.25">
      <c r="A1068" s="124" t="s">
        <v>677</v>
      </c>
      <c r="B1068" s="122">
        <f t="shared" si="16"/>
        <v>1059</v>
      </c>
      <c r="C1068" s="125">
        <v>2251162</v>
      </c>
      <c r="D1068" s="125">
        <v>1133049</v>
      </c>
      <c r="E1068" s="125"/>
      <c r="K1068" s="123">
        <v>2878588</v>
      </c>
      <c r="L1068" s="123">
        <v>978726</v>
      </c>
      <c r="S1068" s="123">
        <v>837961</v>
      </c>
      <c r="T1068" s="123">
        <v>1783543</v>
      </c>
    </row>
    <row r="1069" spans="1:20" x14ac:dyDescent="0.25">
      <c r="A1069" s="124" t="s">
        <v>677</v>
      </c>
      <c r="B1069" s="122">
        <f t="shared" si="16"/>
        <v>1060</v>
      </c>
      <c r="C1069" s="125">
        <v>1002869</v>
      </c>
      <c r="D1069" s="125">
        <v>1776211</v>
      </c>
      <c r="E1069" s="125"/>
      <c r="K1069" s="123">
        <v>3039468</v>
      </c>
      <c r="L1069" s="123">
        <v>1539928</v>
      </c>
      <c r="S1069" s="123">
        <v>988164</v>
      </c>
      <c r="T1069" s="123">
        <v>2485484</v>
      </c>
    </row>
    <row r="1070" spans="1:20" x14ac:dyDescent="0.25">
      <c r="A1070" s="124" t="s">
        <v>677</v>
      </c>
      <c r="B1070" s="122">
        <f t="shared" si="16"/>
        <v>1061</v>
      </c>
      <c r="C1070" s="125">
        <v>982321</v>
      </c>
      <c r="D1070" s="125">
        <v>1469748</v>
      </c>
      <c r="E1070" s="125"/>
      <c r="K1070" s="123">
        <v>1436822</v>
      </c>
      <c r="L1070" s="123">
        <v>3338644</v>
      </c>
      <c r="S1070" s="123">
        <v>2055501</v>
      </c>
      <c r="T1070" s="123">
        <v>1408864</v>
      </c>
    </row>
    <row r="1071" spans="1:20" x14ac:dyDescent="0.25">
      <c r="A1071" s="124" t="s">
        <v>677</v>
      </c>
      <c r="B1071" s="122">
        <f t="shared" si="16"/>
        <v>1062</v>
      </c>
      <c r="C1071" s="125">
        <v>774556</v>
      </c>
      <c r="D1071" s="125">
        <v>930068</v>
      </c>
      <c r="E1071" s="125"/>
      <c r="K1071" s="123">
        <v>1357261</v>
      </c>
      <c r="L1071" s="123">
        <v>2878328</v>
      </c>
      <c r="S1071" s="123">
        <v>1019070</v>
      </c>
      <c r="T1071" s="123">
        <v>1644557</v>
      </c>
    </row>
    <row r="1072" spans="1:20" x14ac:dyDescent="0.25">
      <c r="A1072" s="124" t="s">
        <v>677</v>
      </c>
      <c r="B1072" s="122">
        <f t="shared" si="16"/>
        <v>1063</v>
      </c>
      <c r="C1072" s="125">
        <v>1069119</v>
      </c>
      <c r="D1072" s="125">
        <v>968273</v>
      </c>
      <c r="E1072" s="125"/>
      <c r="K1072" s="123">
        <v>1537946</v>
      </c>
      <c r="L1072" s="123">
        <v>3096198</v>
      </c>
      <c r="S1072" s="123">
        <v>2219707</v>
      </c>
      <c r="T1072" s="123">
        <v>1519125</v>
      </c>
    </row>
    <row r="1073" spans="1:20" x14ac:dyDescent="0.25">
      <c r="A1073" s="124" t="s">
        <v>677</v>
      </c>
      <c r="B1073" s="122">
        <f t="shared" si="16"/>
        <v>1064</v>
      </c>
      <c r="C1073" s="125">
        <v>1797598</v>
      </c>
      <c r="D1073" s="125">
        <v>1843512</v>
      </c>
      <c r="E1073" s="125"/>
      <c r="K1073" s="123">
        <v>1395068</v>
      </c>
      <c r="L1073" s="123">
        <v>3237606</v>
      </c>
      <c r="S1073" s="123">
        <v>267028</v>
      </c>
      <c r="T1073" s="123">
        <v>1302516</v>
      </c>
    </row>
    <row r="1074" spans="1:20" x14ac:dyDescent="0.25">
      <c r="A1074" s="124" t="s">
        <v>677</v>
      </c>
      <c r="B1074" s="122">
        <f t="shared" si="16"/>
        <v>1065</v>
      </c>
      <c r="C1074" s="125">
        <v>1946618</v>
      </c>
      <c r="D1074" s="125">
        <v>1721322</v>
      </c>
      <c r="E1074" s="125"/>
      <c r="K1074" s="123">
        <v>1446781</v>
      </c>
      <c r="L1074" s="123">
        <v>3190669</v>
      </c>
      <c r="S1074" s="123">
        <v>803040</v>
      </c>
      <c r="T1074" s="123">
        <v>1180006</v>
      </c>
    </row>
    <row r="1075" spans="1:20" x14ac:dyDescent="0.25">
      <c r="A1075" s="124" t="s">
        <v>677</v>
      </c>
      <c r="B1075" s="122">
        <f t="shared" si="16"/>
        <v>1066</v>
      </c>
      <c r="C1075" s="125">
        <v>1909915</v>
      </c>
      <c r="D1075" s="125">
        <v>708382</v>
      </c>
      <c r="E1075" s="125"/>
      <c r="K1075" s="123">
        <v>1393852</v>
      </c>
      <c r="L1075" s="123">
        <v>2504263</v>
      </c>
      <c r="S1075" s="123">
        <v>1034144</v>
      </c>
      <c r="T1075" s="123">
        <v>1646651</v>
      </c>
    </row>
    <row r="1076" spans="1:20" x14ac:dyDescent="0.25">
      <c r="A1076" s="124" t="s">
        <v>677</v>
      </c>
      <c r="B1076" s="122">
        <f t="shared" si="16"/>
        <v>1067</v>
      </c>
      <c r="C1076" s="125">
        <v>978053</v>
      </c>
      <c r="D1076" s="125">
        <v>1452969</v>
      </c>
      <c r="E1076" s="125"/>
      <c r="K1076" s="123">
        <v>1394768</v>
      </c>
      <c r="L1076" s="123">
        <v>2037004</v>
      </c>
      <c r="S1076" s="123">
        <v>1998519</v>
      </c>
      <c r="T1076" s="123">
        <v>2378885</v>
      </c>
    </row>
    <row r="1077" spans="1:20" x14ac:dyDescent="0.25">
      <c r="A1077" s="124" t="s">
        <v>677</v>
      </c>
      <c r="B1077" s="122">
        <f t="shared" si="16"/>
        <v>1068</v>
      </c>
      <c r="C1077" s="125">
        <v>1063506</v>
      </c>
      <c r="D1077" s="125">
        <v>1301792</v>
      </c>
      <c r="E1077" s="125"/>
      <c r="K1077" s="123">
        <v>5306809</v>
      </c>
      <c r="L1077" s="123">
        <v>2502687</v>
      </c>
      <c r="S1077" s="123">
        <v>995252</v>
      </c>
      <c r="T1077" s="123">
        <v>2617827</v>
      </c>
    </row>
    <row r="1078" spans="1:20" x14ac:dyDescent="0.25">
      <c r="A1078" s="124" t="s">
        <v>677</v>
      </c>
      <c r="B1078" s="122">
        <f t="shared" si="16"/>
        <v>1069</v>
      </c>
      <c r="C1078" s="125">
        <v>1958471</v>
      </c>
      <c r="D1078" s="125">
        <v>875803</v>
      </c>
      <c r="E1078" s="125"/>
      <c r="K1078" s="123">
        <v>1840197</v>
      </c>
      <c r="L1078" s="123">
        <v>1893249</v>
      </c>
      <c r="S1078" s="123">
        <v>945642</v>
      </c>
      <c r="T1078" s="123">
        <v>1254425</v>
      </c>
    </row>
    <row r="1079" spans="1:20" x14ac:dyDescent="0.25">
      <c r="A1079" s="124" t="s">
        <v>677</v>
      </c>
      <c r="B1079" s="122">
        <f t="shared" si="16"/>
        <v>1070</v>
      </c>
      <c r="C1079" s="125">
        <v>1009205</v>
      </c>
      <c r="D1079" s="125">
        <v>1127788</v>
      </c>
      <c r="E1079" s="125"/>
      <c r="K1079" s="123">
        <v>3870958</v>
      </c>
      <c r="L1079" s="123">
        <v>2700280</v>
      </c>
      <c r="S1079" s="123">
        <v>942394</v>
      </c>
      <c r="T1079" s="123">
        <v>2622393</v>
      </c>
    </row>
    <row r="1080" spans="1:20" x14ac:dyDescent="0.25">
      <c r="A1080" s="124" t="s">
        <v>677</v>
      </c>
      <c r="B1080" s="122">
        <f t="shared" si="16"/>
        <v>1071</v>
      </c>
      <c r="C1080" s="125">
        <v>1010492</v>
      </c>
      <c r="D1080" s="125">
        <v>986219</v>
      </c>
      <c r="E1080" s="125"/>
      <c r="K1080" s="123">
        <v>1351745</v>
      </c>
      <c r="L1080" s="123">
        <v>2030081</v>
      </c>
      <c r="S1080" s="123">
        <v>1530661</v>
      </c>
      <c r="T1080" s="123">
        <v>2077777</v>
      </c>
    </row>
    <row r="1081" spans="1:20" x14ac:dyDescent="0.25">
      <c r="A1081" s="124" t="s">
        <v>677</v>
      </c>
      <c r="B1081" s="122">
        <f t="shared" si="16"/>
        <v>1072</v>
      </c>
      <c r="C1081" s="125">
        <v>1748163</v>
      </c>
      <c r="D1081" s="125">
        <v>2029027</v>
      </c>
      <c r="E1081" s="125"/>
      <c r="K1081" s="123">
        <v>1439178</v>
      </c>
      <c r="L1081" s="123">
        <v>1434900</v>
      </c>
      <c r="S1081" s="123">
        <v>1061071</v>
      </c>
      <c r="T1081" s="123">
        <v>1547212</v>
      </c>
    </row>
    <row r="1082" spans="1:20" x14ac:dyDescent="0.25">
      <c r="A1082" s="124" t="s">
        <v>677</v>
      </c>
      <c r="B1082" s="122">
        <f t="shared" si="16"/>
        <v>1073</v>
      </c>
      <c r="C1082" s="125">
        <v>2793337</v>
      </c>
      <c r="D1082" s="125">
        <v>713644</v>
      </c>
      <c r="E1082" s="125"/>
      <c r="K1082" s="123">
        <v>1361314</v>
      </c>
      <c r="L1082" s="123">
        <v>1441042</v>
      </c>
      <c r="S1082" s="123">
        <v>1925995</v>
      </c>
      <c r="T1082" s="123">
        <v>2126745</v>
      </c>
    </row>
    <row r="1083" spans="1:20" x14ac:dyDescent="0.25">
      <c r="A1083" s="124" t="s">
        <v>677</v>
      </c>
      <c r="B1083" s="122">
        <f t="shared" si="16"/>
        <v>1074</v>
      </c>
      <c r="C1083" s="125">
        <v>1695434</v>
      </c>
      <c r="D1083" s="125">
        <v>1370114</v>
      </c>
      <c r="E1083" s="125"/>
      <c r="K1083" s="123">
        <v>1455165</v>
      </c>
      <c r="L1083" s="123">
        <v>2843147</v>
      </c>
      <c r="S1083" s="123">
        <v>1079008</v>
      </c>
      <c r="T1083" s="123">
        <v>982388</v>
      </c>
    </row>
    <row r="1084" spans="1:20" x14ac:dyDescent="0.25">
      <c r="A1084" s="124" t="s">
        <v>677</v>
      </c>
      <c r="B1084" s="122">
        <f t="shared" si="16"/>
        <v>1075</v>
      </c>
      <c r="C1084" s="125">
        <v>1836688</v>
      </c>
      <c r="D1084" s="125">
        <v>1810003</v>
      </c>
      <c r="E1084" s="125"/>
      <c r="K1084" s="123">
        <v>3256837</v>
      </c>
      <c r="L1084" s="123">
        <v>1945771</v>
      </c>
      <c r="S1084" s="123">
        <v>1662269</v>
      </c>
      <c r="T1084" s="123">
        <v>1054481</v>
      </c>
    </row>
    <row r="1085" spans="1:20" x14ac:dyDescent="0.25">
      <c r="A1085" s="124" t="s">
        <v>677</v>
      </c>
      <c r="B1085" s="122">
        <f t="shared" si="16"/>
        <v>1076</v>
      </c>
      <c r="C1085" s="125">
        <v>1003714</v>
      </c>
      <c r="D1085" s="125">
        <v>1743395</v>
      </c>
      <c r="E1085" s="125"/>
      <c r="K1085" s="123">
        <v>1500814</v>
      </c>
      <c r="L1085" s="123">
        <v>1384629</v>
      </c>
      <c r="S1085" s="123">
        <v>737295</v>
      </c>
      <c r="T1085" s="123">
        <v>1030302</v>
      </c>
    </row>
    <row r="1086" spans="1:20" x14ac:dyDescent="0.25">
      <c r="A1086" s="124" t="s">
        <v>677</v>
      </c>
      <c r="B1086" s="122">
        <f t="shared" si="16"/>
        <v>1077</v>
      </c>
      <c r="C1086" s="125">
        <v>1896406</v>
      </c>
      <c r="D1086" s="125">
        <v>2668938</v>
      </c>
      <c r="E1086" s="125"/>
      <c r="K1086" s="123">
        <v>2628642</v>
      </c>
      <c r="L1086" s="123">
        <v>1544844</v>
      </c>
      <c r="S1086" s="123">
        <v>863756</v>
      </c>
      <c r="T1086" s="123">
        <v>1109601</v>
      </c>
    </row>
    <row r="1087" spans="1:20" x14ac:dyDescent="0.25">
      <c r="A1087" s="124" t="s">
        <v>677</v>
      </c>
      <c r="B1087" s="122">
        <f t="shared" si="16"/>
        <v>1078</v>
      </c>
      <c r="C1087" s="125">
        <v>1177710</v>
      </c>
      <c r="D1087" s="125">
        <v>777873</v>
      </c>
      <c r="E1087" s="125"/>
      <c r="K1087" s="123">
        <v>1412464</v>
      </c>
      <c r="L1087" s="123">
        <v>3815994</v>
      </c>
      <c r="S1087" s="123">
        <v>693445</v>
      </c>
      <c r="T1087" s="123">
        <v>2598196</v>
      </c>
    </row>
    <row r="1088" spans="1:20" x14ac:dyDescent="0.25">
      <c r="A1088" s="124" t="s">
        <v>677</v>
      </c>
      <c r="B1088" s="122">
        <f t="shared" si="16"/>
        <v>1079</v>
      </c>
      <c r="C1088" s="125">
        <v>1097471</v>
      </c>
      <c r="D1088" s="125">
        <v>1002028</v>
      </c>
      <c r="E1088" s="125"/>
      <c r="K1088" s="123">
        <v>1372612</v>
      </c>
      <c r="L1088" s="123">
        <v>1613014</v>
      </c>
      <c r="S1088" s="123">
        <v>1965114</v>
      </c>
      <c r="T1088" s="123">
        <v>1192889</v>
      </c>
    </row>
    <row r="1089" spans="1:20" x14ac:dyDescent="0.25">
      <c r="A1089" s="124" t="s">
        <v>677</v>
      </c>
      <c r="B1089" s="122">
        <f t="shared" si="16"/>
        <v>1080</v>
      </c>
      <c r="C1089" s="125">
        <v>1466485</v>
      </c>
      <c r="D1089" s="125">
        <v>988338</v>
      </c>
      <c r="E1089" s="125"/>
      <c r="K1089" s="123">
        <v>1623000</v>
      </c>
      <c r="L1089" s="123">
        <v>1546480</v>
      </c>
      <c r="S1089" s="123">
        <v>1961335</v>
      </c>
      <c r="T1089" s="123">
        <v>1171954</v>
      </c>
    </row>
    <row r="1090" spans="1:20" x14ac:dyDescent="0.25">
      <c r="A1090" s="124" t="s">
        <v>677</v>
      </c>
      <c r="B1090" s="122">
        <f t="shared" si="16"/>
        <v>1081</v>
      </c>
      <c r="C1090" s="125">
        <v>1196609</v>
      </c>
      <c r="D1090" s="125">
        <v>1527724</v>
      </c>
      <c r="E1090" s="125"/>
      <c r="K1090" s="123">
        <v>2116004</v>
      </c>
      <c r="L1090" s="123">
        <v>2089613</v>
      </c>
      <c r="S1090" s="123">
        <v>1180653</v>
      </c>
      <c r="T1090" s="123">
        <v>1176785</v>
      </c>
    </row>
    <row r="1091" spans="1:20" x14ac:dyDescent="0.25">
      <c r="A1091" s="124" t="s">
        <v>677</v>
      </c>
      <c r="B1091" s="122">
        <f t="shared" si="16"/>
        <v>1082</v>
      </c>
      <c r="C1091" s="125">
        <v>1040785</v>
      </c>
      <c r="D1091" s="125">
        <v>1000001</v>
      </c>
      <c r="E1091" s="125"/>
      <c r="K1091" s="123">
        <v>1602013</v>
      </c>
      <c r="L1091" s="123">
        <v>1368461</v>
      </c>
      <c r="S1091" s="123">
        <v>2091286</v>
      </c>
      <c r="T1091" s="123">
        <v>2206240</v>
      </c>
    </row>
    <row r="1092" spans="1:20" x14ac:dyDescent="0.25">
      <c r="A1092" s="124" t="s">
        <v>677</v>
      </c>
      <c r="B1092" s="122">
        <f t="shared" si="16"/>
        <v>1083</v>
      </c>
      <c r="C1092" s="125">
        <v>902575</v>
      </c>
      <c r="D1092" s="125">
        <v>1214531</v>
      </c>
      <c r="E1092" s="125"/>
      <c r="K1092" s="123">
        <v>2879019</v>
      </c>
      <c r="L1092" s="123">
        <v>1691293</v>
      </c>
      <c r="S1092" s="123">
        <v>2603560</v>
      </c>
      <c r="T1092" s="123">
        <v>1103906</v>
      </c>
    </row>
    <row r="1093" spans="1:20" x14ac:dyDescent="0.25">
      <c r="A1093" s="124" t="s">
        <v>677</v>
      </c>
      <c r="B1093" s="122">
        <f t="shared" si="16"/>
        <v>1084</v>
      </c>
      <c r="C1093" s="125">
        <v>1032355</v>
      </c>
      <c r="D1093" s="125">
        <v>769927</v>
      </c>
      <c r="E1093" s="125"/>
      <c r="K1093" s="123">
        <v>2645061</v>
      </c>
      <c r="L1093" s="123">
        <v>1536586</v>
      </c>
      <c r="S1093" s="123">
        <v>1080668</v>
      </c>
      <c r="T1093" s="123">
        <v>2461598</v>
      </c>
    </row>
    <row r="1094" spans="1:20" x14ac:dyDescent="0.25">
      <c r="A1094" s="124" t="s">
        <v>677</v>
      </c>
      <c r="B1094" s="122">
        <f t="shared" si="16"/>
        <v>1085</v>
      </c>
      <c r="C1094" s="125">
        <v>984824</v>
      </c>
      <c r="D1094" s="125">
        <v>1331586</v>
      </c>
      <c r="E1094" s="125"/>
      <c r="K1094" s="123">
        <v>2095704</v>
      </c>
      <c r="L1094" s="123">
        <v>1399844</v>
      </c>
      <c r="S1094" s="123">
        <v>1744411</v>
      </c>
      <c r="T1094" s="123">
        <v>1248919</v>
      </c>
    </row>
    <row r="1095" spans="1:20" x14ac:dyDescent="0.25">
      <c r="A1095" s="124" t="s">
        <v>677</v>
      </c>
      <c r="B1095" s="122">
        <f t="shared" si="16"/>
        <v>1086</v>
      </c>
      <c r="C1095" s="125">
        <v>664809</v>
      </c>
      <c r="D1095" s="125">
        <v>1361230</v>
      </c>
      <c r="E1095" s="125"/>
      <c r="K1095" s="123">
        <v>1973389</v>
      </c>
      <c r="L1095" s="123">
        <v>1531058</v>
      </c>
      <c r="S1095" s="123">
        <v>1027602</v>
      </c>
      <c r="T1095" s="123">
        <v>1980226</v>
      </c>
    </row>
    <row r="1096" spans="1:20" x14ac:dyDescent="0.25">
      <c r="A1096" s="124" t="s">
        <v>677</v>
      </c>
      <c r="B1096" s="122">
        <f t="shared" si="16"/>
        <v>1087</v>
      </c>
      <c r="C1096" s="125">
        <v>579982</v>
      </c>
      <c r="D1096" s="125">
        <v>1315372</v>
      </c>
      <c r="E1096" s="125"/>
      <c r="K1096" s="123">
        <v>1364804</v>
      </c>
      <c r="L1096" s="123">
        <v>1024143</v>
      </c>
      <c r="S1096" s="123">
        <v>2108693</v>
      </c>
      <c r="T1096" s="123">
        <v>1536985</v>
      </c>
    </row>
    <row r="1097" spans="1:20" x14ac:dyDescent="0.25">
      <c r="A1097" s="124" t="s">
        <v>677</v>
      </c>
      <c r="B1097" s="122">
        <f t="shared" si="16"/>
        <v>1088</v>
      </c>
      <c r="C1097" s="125">
        <v>1404765</v>
      </c>
      <c r="D1097" s="125"/>
      <c r="E1097" s="125"/>
      <c r="K1097" s="123">
        <v>3384945</v>
      </c>
      <c r="L1097" s="123">
        <v>2517163</v>
      </c>
      <c r="S1097" s="123">
        <v>1954454</v>
      </c>
      <c r="T1097" s="123">
        <v>1269267</v>
      </c>
    </row>
    <row r="1098" spans="1:20" x14ac:dyDescent="0.25">
      <c r="A1098" s="124" t="s">
        <v>677</v>
      </c>
      <c r="B1098" s="122">
        <f t="shared" si="16"/>
        <v>1089</v>
      </c>
      <c r="C1098" s="125">
        <v>458199</v>
      </c>
      <c r="D1098" s="125"/>
      <c r="E1098" s="125"/>
      <c r="K1098" s="123">
        <v>1052290</v>
      </c>
      <c r="L1098" s="123">
        <v>1541768</v>
      </c>
      <c r="S1098" s="123">
        <v>1362132</v>
      </c>
      <c r="T1098" s="123">
        <v>1308270</v>
      </c>
    </row>
    <row r="1099" spans="1:20" x14ac:dyDescent="0.25">
      <c r="A1099" s="124" t="s">
        <v>677</v>
      </c>
      <c r="B1099" s="122">
        <f t="shared" ref="B1099:B1162" si="17">B1098+1</f>
        <v>1090</v>
      </c>
      <c r="C1099" s="125">
        <v>1187947</v>
      </c>
      <c r="D1099" s="125"/>
      <c r="E1099" s="125"/>
      <c r="K1099" s="123">
        <v>1394421</v>
      </c>
      <c r="L1099" s="123">
        <v>2022084</v>
      </c>
      <c r="S1099" s="123">
        <v>1283277</v>
      </c>
      <c r="T1099" s="123">
        <v>1092986</v>
      </c>
    </row>
    <row r="1100" spans="1:20" x14ac:dyDescent="0.25">
      <c r="A1100" s="124" t="s">
        <v>677</v>
      </c>
      <c r="B1100" s="122">
        <f t="shared" si="17"/>
        <v>1091</v>
      </c>
      <c r="C1100" s="125">
        <v>1307732</v>
      </c>
      <c r="D1100" s="125"/>
      <c r="E1100" s="125"/>
      <c r="K1100" s="123">
        <v>3051041</v>
      </c>
      <c r="L1100" s="123">
        <v>1563175</v>
      </c>
      <c r="S1100" s="123">
        <v>2029754</v>
      </c>
      <c r="T1100" s="123">
        <v>958940</v>
      </c>
    </row>
    <row r="1101" spans="1:20" x14ac:dyDescent="0.25">
      <c r="A1101" s="124" t="s">
        <v>677</v>
      </c>
      <c r="B1101" s="122">
        <f t="shared" si="17"/>
        <v>1092</v>
      </c>
      <c r="C1101" s="125">
        <v>1900792</v>
      </c>
      <c r="D1101" s="125"/>
      <c r="E1101" s="125"/>
      <c r="K1101" s="123">
        <v>1366248</v>
      </c>
      <c r="L1101" s="123">
        <v>2140038</v>
      </c>
      <c r="S1101" s="123">
        <v>4068517</v>
      </c>
      <c r="T1101" s="123">
        <v>1116238</v>
      </c>
    </row>
    <row r="1102" spans="1:20" x14ac:dyDescent="0.25">
      <c r="A1102" s="124" t="s">
        <v>677</v>
      </c>
      <c r="B1102" s="122">
        <f t="shared" si="17"/>
        <v>1093</v>
      </c>
      <c r="C1102" s="125">
        <v>1403785</v>
      </c>
      <c r="D1102" s="125"/>
      <c r="E1102" s="125"/>
      <c r="K1102" s="123">
        <v>1701349</v>
      </c>
      <c r="L1102" s="123">
        <v>1680149</v>
      </c>
      <c r="S1102" s="123">
        <v>1208874</v>
      </c>
      <c r="T1102" s="123">
        <v>1268363</v>
      </c>
    </row>
    <row r="1103" spans="1:20" x14ac:dyDescent="0.25">
      <c r="A1103" s="124" t="s">
        <v>677</v>
      </c>
      <c r="B1103" s="122">
        <f t="shared" si="17"/>
        <v>1094</v>
      </c>
      <c r="C1103" s="125">
        <v>1007700</v>
      </c>
      <c r="D1103" s="125"/>
      <c r="E1103" s="125"/>
      <c r="K1103" s="123">
        <v>1258034</v>
      </c>
      <c r="L1103" s="123">
        <v>1631685</v>
      </c>
      <c r="S1103" s="123">
        <v>1114474</v>
      </c>
      <c r="T1103" s="123">
        <v>874378</v>
      </c>
    </row>
    <row r="1104" spans="1:20" x14ac:dyDescent="0.25">
      <c r="A1104" s="124" t="s">
        <v>677</v>
      </c>
      <c r="B1104" s="122">
        <f t="shared" si="17"/>
        <v>1095</v>
      </c>
      <c r="C1104" s="125">
        <v>948840</v>
      </c>
      <c r="D1104" s="125"/>
      <c r="E1104" s="125"/>
      <c r="K1104" s="123">
        <v>2063358</v>
      </c>
      <c r="L1104" s="123">
        <v>1365278</v>
      </c>
      <c r="S1104" s="123">
        <v>1382725</v>
      </c>
      <c r="T1104" s="123">
        <v>1287519</v>
      </c>
    </row>
    <row r="1105" spans="1:20" x14ac:dyDescent="0.25">
      <c r="A1105" s="124" t="s">
        <v>677</v>
      </c>
      <c r="B1105" s="122">
        <f t="shared" si="17"/>
        <v>1096</v>
      </c>
      <c r="C1105" s="125">
        <v>905811</v>
      </c>
      <c r="D1105" s="125"/>
      <c r="E1105" s="125"/>
      <c r="K1105" s="123">
        <v>1269902</v>
      </c>
      <c r="L1105" s="123">
        <v>1683875</v>
      </c>
      <c r="S1105" s="123">
        <v>1343664</v>
      </c>
      <c r="T1105" s="123">
        <v>608426</v>
      </c>
    </row>
    <row r="1106" spans="1:20" x14ac:dyDescent="0.25">
      <c r="A1106" s="124" t="s">
        <v>677</v>
      </c>
      <c r="B1106" s="122">
        <f t="shared" si="17"/>
        <v>1097</v>
      </c>
      <c r="C1106" s="125">
        <v>1639771</v>
      </c>
      <c r="D1106" s="125"/>
      <c r="E1106" s="125"/>
      <c r="K1106" s="123">
        <v>1252519</v>
      </c>
      <c r="L1106" s="123">
        <v>6385921</v>
      </c>
      <c r="S1106" s="123">
        <v>4548115</v>
      </c>
      <c r="T1106" s="123">
        <v>2508850</v>
      </c>
    </row>
    <row r="1107" spans="1:20" x14ac:dyDescent="0.25">
      <c r="A1107" s="124" t="s">
        <v>677</v>
      </c>
      <c r="B1107" s="122">
        <f t="shared" si="17"/>
        <v>1098</v>
      </c>
      <c r="C1107" s="125">
        <v>848044</v>
      </c>
      <c r="D1107" s="125"/>
      <c r="E1107" s="125"/>
      <c r="K1107" s="123">
        <v>1247894</v>
      </c>
      <c r="L1107" s="123">
        <v>1457477</v>
      </c>
      <c r="S1107" s="123">
        <v>2108218</v>
      </c>
      <c r="T1107" s="123">
        <v>1638736</v>
      </c>
    </row>
    <row r="1108" spans="1:20" x14ac:dyDescent="0.25">
      <c r="A1108" s="124" t="s">
        <v>677</v>
      </c>
      <c r="B1108" s="122">
        <f t="shared" si="17"/>
        <v>1099</v>
      </c>
      <c r="C1108" s="125">
        <v>947695</v>
      </c>
      <c r="D1108" s="125"/>
      <c r="E1108" s="125"/>
      <c r="K1108" s="123">
        <v>1286671</v>
      </c>
      <c r="L1108" s="123">
        <v>1601165</v>
      </c>
      <c r="S1108" s="123">
        <v>1204735</v>
      </c>
      <c r="T1108" s="123">
        <v>1195576</v>
      </c>
    </row>
    <row r="1109" spans="1:20" x14ac:dyDescent="0.25">
      <c r="A1109" s="124" t="s">
        <v>677</v>
      </c>
      <c r="B1109" s="122">
        <f t="shared" si="17"/>
        <v>1100</v>
      </c>
      <c r="C1109" s="125">
        <v>1015822</v>
      </c>
      <c r="D1109" s="125"/>
      <c r="E1109" s="125"/>
      <c r="K1109" s="123">
        <v>1350905</v>
      </c>
      <c r="L1109" s="123">
        <v>5958388</v>
      </c>
      <c r="S1109" s="123">
        <v>824735</v>
      </c>
      <c r="T1109" s="123">
        <v>2635182</v>
      </c>
    </row>
    <row r="1110" spans="1:20" x14ac:dyDescent="0.25">
      <c r="A1110" s="124" t="s">
        <v>677</v>
      </c>
      <c r="B1110" s="122">
        <f t="shared" si="17"/>
        <v>1101</v>
      </c>
      <c r="C1110" s="125">
        <v>923221</v>
      </c>
      <c r="D1110" s="125"/>
      <c r="E1110" s="125"/>
      <c r="K1110" s="123">
        <v>1253317</v>
      </c>
      <c r="L1110" s="123">
        <v>3322346</v>
      </c>
      <c r="S1110" s="123">
        <v>2841138</v>
      </c>
      <c r="T1110" s="123">
        <v>1128059</v>
      </c>
    </row>
    <row r="1111" spans="1:20" x14ac:dyDescent="0.25">
      <c r="A1111" s="124" t="s">
        <v>677</v>
      </c>
      <c r="B1111" s="122">
        <f t="shared" si="17"/>
        <v>1102</v>
      </c>
      <c r="C1111" s="125">
        <v>679901</v>
      </c>
      <c r="D1111" s="125"/>
      <c r="E1111" s="125"/>
      <c r="K1111" s="123">
        <v>2762156</v>
      </c>
      <c r="L1111" s="123">
        <v>2338898</v>
      </c>
      <c r="S1111" s="123">
        <v>1281728</v>
      </c>
      <c r="T1111" s="123">
        <v>1231613</v>
      </c>
    </row>
    <row r="1112" spans="1:20" x14ac:dyDescent="0.25">
      <c r="A1112" s="124" t="s">
        <v>677</v>
      </c>
      <c r="B1112" s="122">
        <f t="shared" si="17"/>
        <v>1103</v>
      </c>
      <c r="C1112" s="125">
        <v>900877</v>
      </c>
      <c r="D1112" s="125"/>
      <c r="E1112" s="125"/>
      <c r="K1112" s="123">
        <v>1167357</v>
      </c>
      <c r="L1112" s="123">
        <v>3417811</v>
      </c>
      <c r="S1112" s="123">
        <v>1345545</v>
      </c>
      <c r="T1112" s="123">
        <v>2109484</v>
      </c>
    </row>
    <row r="1113" spans="1:20" x14ac:dyDescent="0.25">
      <c r="A1113" s="124" t="s">
        <v>677</v>
      </c>
      <c r="B1113" s="122">
        <f t="shared" si="17"/>
        <v>1104</v>
      </c>
      <c r="C1113" s="125">
        <v>843014</v>
      </c>
      <c r="D1113" s="125"/>
      <c r="E1113" s="125"/>
      <c r="K1113" s="123">
        <v>2913745</v>
      </c>
      <c r="L1113" s="123">
        <v>3269691</v>
      </c>
      <c r="S1113" s="123">
        <v>1591842</v>
      </c>
      <c r="T1113" s="123">
        <v>1356769</v>
      </c>
    </row>
    <row r="1114" spans="1:20" x14ac:dyDescent="0.25">
      <c r="A1114" s="124" t="s">
        <v>677</v>
      </c>
      <c r="B1114" s="122">
        <f t="shared" si="17"/>
        <v>1105</v>
      </c>
      <c r="C1114" s="125">
        <v>851990</v>
      </c>
      <c r="D1114" s="125"/>
      <c r="E1114" s="125"/>
      <c r="K1114" s="123">
        <v>2362799</v>
      </c>
      <c r="L1114" s="123">
        <v>2035866</v>
      </c>
      <c r="S1114" s="123">
        <v>1882140</v>
      </c>
      <c r="T1114" s="123">
        <v>629621</v>
      </c>
    </row>
    <row r="1115" spans="1:20" x14ac:dyDescent="0.25">
      <c r="A1115" s="124" t="s">
        <v>677</v>
      </c>
      <c r="B1115" s="122">
        <f t="shared" si="17"/>
        <v>1106</v>
      </c>
      <c r="C1115" s="125">
        <v>741592</v>
      </c>
      <c r="D1115" s="125"/>
      <c r="E1115" s="125"/>
      <c r="K1115" s="123">
        <v>3147477</v>
      </c>
      <c r="L1115" s="123">
        <v>2951534</v>
      </c>
      <c r="S1115" s="123">
        <v>1687590</v>
      </c>
      <c r="T1115" s="123">
        <v>1649363</v>
      </c>
    </row>
    <row r="1116" spans="1:20" x14ac:dyDescent="0.25">
      <c r="A1116" s="124" t="s">
        <v>677</v>
      </c>
      <c r="B1116" s="122">
        <f t="shared" si="17"/>
        <v>1107</v>
      </c>
      <c r="C1116" s="125">
        <v>1123333</v>
      </c>
      <c r="D1116" s="125"/>
      <c r="E1116" s="125"/>
      <c r="K1116" s="123">
        <v>2409677</v>
      </c>
      <c r="L1116" s="123">
        <v>10483792</v>
      </c>
      <c r="S1116" s="123">
        <v>1558457</v>
      </c>
      <c r="T1116" s="123">
        <v>865540</v>
      </c>
    </row>
    <row r="1117" spans="1:20" x14ac:dyDescent="0.25">
      <c r="A1117" s="124" t="s">
        <v>677</v>
      </c>
      <c r="B1117" s="122">
        <f t="shared" si="17"/>
        <v>1108</v>
      </c>
      <c r="C1117" s="125">
        <v>896470</v>
      </c>
      <c r="D1117" s="125"/>
      <c r="E1117" s="125"/>
      <c r="K1117" s="123">
        <v>1362718</v>
      </c>
      <c r="L1117" s="123">
        <v>3101925</v>
      </c>
      <c r="S1117" s="123">
        <v>45439</v>
      </c>
      <c r="T1117" s="123">
        <v>2602660</v>
      </c>
    </row>
    <row r="1118" spans="1:20" x14ac:dyDescent="0.25">
      <c r="A1118" s="124" t="s">
        <v>677</v>
      </c>
      <c r="B1118" s="122">
        <f t="shared" si="17"/>
        <v>1109</v>
      </c>
      <c r="C1118" s="125">
        <v>1423758</v>
      </c>
      <c r="D1118" s="125"/>
      <c r="E1118" s="125"/>
      <c r="K1118" s="123">
        <v>1386239</v>
      </c>
      <c r="L1118" s="123">
        <v>1676561</v>
      </c>
      <c r="S1118" s="123">
        <v>44536</v>
      </c>
      <c r="T1118" s="123">
        <v>1333057</v>
      </c>
    </row>
    <row r="1119" spans="1:20" x14ac:dyDescent="0.25">
      <c r="A1119" s="124" t="s">
        <v>677</v>
      </c>
      <c r="B1119" s="122">
        <f t="shared" si="17"/>
        <v>1110</v>
      </c>
      <c r="K1119" s="123">
        <v>1391387</v>
      </c>
      <c r="L1119" s="123">
        <v>2043010</v>
      </c>
      <c r="S1119" s="123">
        <v>52428</v>
      </c>
      <c r="T1119" s="123">
        <v>2516722</v>
      </c>
    </row>
    <row r="1120" spans="1:20" x14ac:dyDescent="0.25">
      <c r="A1120" s="124" t="s">
        <v>677</v>
      </c>
      <c r="B1120" s="122">
        <f t="shared" si="17"/>
        <v>1111</v>
      </c>
      <c r="K1120" s="123">
        <v>1486025</v>
      </c>
      <c r="L1120" s="123">
        <v>1673113</v>
      </c>
      <c r="S1120" s="123">
        <v>129235</v>
      </c>
      <c r="T1120" s="123">
        <v>1201419</v>
      </c>
    </row>
    <row r="1121" spans="1:20" x14ac:dyDescent="0.25">
      <c r="A1121" s="124" t="s">
        <v>677</v>
      </c>
      <c r="B1121" s="122">
        <f t="shared" si="17"/>
        <v>1112</v>
      </c>
      <c r="K1121" s="123">
        <v>1301332</v>
      </c>
      <c r="L1121" s="123">
        <v>1650173</v>
      </c>
      <c r="S1121" s="123">
        <v>93049</v>
      </c>
      <c r="T1121" s="123">
        <v>1188735</v>
      </c>
    </row>
    <row r="1122" spans="1:20" x14ac:dyDescent="0.25">
      <c r="A1122" s="124" t="s">
        <v>677</v>
      </c>
      <c r="B1122" s="122">
        <f t="shared" si="17"/>
        <v>1113</v>
      </c>
      <c r="K1122" s="123">
        <v>1594137</v>
      </c>
      <c r="L1122" s="123">
        <v>1616428</v>
      </c>
      <c r="S1122" s="123">
        <v>91632</v>
      </c>
      <c r="T1122" s="123">
        <v>2450117</v>
      </c>
    </row>
    <row r="1123" spans="1:20" x14ac:dyDescent="0.25">
      <c r="A1123" s="124" t="s">
        <v>677</v>
      </c>
      <c r="B1123" s="122">
        <f t="shared" si="17"/>
        <v>1114</v>
      </c>
      <c r="K1123" s="123">
        <v>1577868</v>
      </c>
      <c r="L1123" s="123">
        <v>2166962</v>
      </c>
      <c r="S1123" s="123">
        <v>886158</v>
      </c>
      <c r="T1123" s="123">
        <v>1115815</v>
      </c>
    </row>
    <row r="1124" spans="1:20" x14ac:dyDescent="0.25">
      <c r="A1124" s="124" t="s">
        <v>677</v>
      </c>
      <c r="B1124" s="122">
        <f t="shared" si="17"/>
        <v>1115</v>
      </c>
      <c r="K1124" s="123">
        <v>2214654</v>
      </c>
      <c r="L1124" s="123">
        <v>1620662</v>
      </c>
      <c r="S1124" s="123">
        <v>932170</v>
      </c>
      <c r="T1124" s="123">
        <v>3635721</v>
      </c>
    </row>
    <row r="1125" spans="1:20" x14ac:dyDescent="0.25">
      <c r="A1125" s="124" t="s">
        <v>677</v>
      </c>
      <c r="B1125" s="122">
        <f t="shared" si="17"/>
        <v>1116</v>
      </c>
      <c r="K1125" s="123">
        <v>3270638</v>
      </c>
      <c r="L1125" s="123">
        <v>3256859</v>
      </c>
      <c r="S1125" s="123">
        <v>833167</v>
      </c>
      <c r="T1125" s="123">
        <v>1375239</v>
      </c>
    </row>
    <row r="1126" spans="1:20" x14ac:dyDescent="0.25">
      <c r="A1126" s="124" t="s">
        <v>677</v>
      </c>
      <c r="B1126" s="122">
        <f t="shared" si="17"/>
        <v>1117</v>
      </c>
      <c r="K1126" s="123">
        <v>2888336</v>
      </c>
      <c r="L1126" s="123">
        <v>1320298</v>
      </c>
      <c r="S1126" s="123">
        <v>1859168</v>
      </c>
      <c r="T1126" s="123">
        <v>1009352</v>
      </c>
    </row>
    <row r="1127" spans="1:20" x14ac:dyDescent="0.25">
      <c r="A1127" s="124" t="s">
        <v>677</v>
      </c>
      <c r="B1127" s="122">
        <f t="shared" si="17"/>
        <v>1118</v>
      </c>
      <c r="K1127" s="123">
        <v>1903928</v>
      </c>
      <c r="L1127" s="123">
        <v>1297558</v>
      </c>
      <c r="S1127" s="123">
        <v>1729506</v>
      </c>
      <c r="T1127" s="123">
        <v>1427579</v>
      </c>
    </row>
    <row r="1128" spans="1:20" x14ac:dyDescent="0.25">
      <c r="A1128" s="124" t="s">
        <v>677</v>
      </c>
      <c r="B1128" s="122">
        <f t="shared" si="17"/>
        <v>1119</v>
      </c>
      <c r="K1128" s="123">
        <v>2854167</v>
      </c>
      <c r="L1128" s="123">
        <v>1492969</v>
      </c>
      <c r="S1128" s="123">
        <v>1905168</v>
      </c>
      <c r="T1128" s="123">
        <v>996143</v>
      </c>
    </row>
    <row r="1129" spans="1:20" x14ac:dyDescent="0.25">
      <c r="A1129" s="124" t="s">
        <v>677</v>
      </c>
      <c r="B1129" s="122">
        <f t="shared" si="17"/>
        <v>1120</v>
      </c>
      <c r="K1129" s="123">
        <v>1345039</v>
      </c>
      <c r="L1129" s="123">
        <v>2750263</v>
      </c>
      <c r="S1129" s="123">
        <v>1915887</v>
      </c>
      <c r="T1129" s="123">
        <v>2036349</v>
      </c>
    </row>
    <row r="1130" spans="1:20" x14ac:dyDescent="0.25">
      <c r="A1130" s="124" t="s">
        <v>677</v>
      </c>
      <c r="B1130" s="122">
        <f t="shared" si="17"/>
        <v>1121</v>
      </c>
      <c r="K1130" s="123">
        <v>3306130</v>
      </c>
      <c r="L1130" s="123">
        <v>1790180</v>
      </c>
      <c r="S1130" s="123">
        <v>709903</v>
      </c>
      <c r="T1130" s="123">
        <v>1067412</v>
      </c>
    </row>
    <row r="1131" spans="1:20" x14ac:dyDescent="0.25">
      <c r="A1131" s="124" t="s">
        <v>677</v>
      </c>
      <c r="B1131" s="122">
        <f t="shared" si="17"/>
        <v>1122</v>
      </c>
      <c r="K1131" s="123">
        <v>1469822</v>
      </c>
      <c r="L1131" s="123">
        <v>746778</v>
      </c>
      <c r="S1131" s="123">
        <v>1561989</v>
      </c>
      <c r="T1131" s="123">
        <v>2397186</v>
      </c>
    </row>
    <row r="1132" spans="1:20" x14ac:dyDescent="0.25">
      <c r="A1132" s="124" t="s">
        <v>677</v>
      </c>
      <c r="B1132" s="122">
        <f t="shared" si="17"/>
        <v>1123</v>
      </c>
      <c r="K1132" s="123">
        <v>1277168</v>
      </c>
      <c r="L1132" s="123">
        <v>1537560</v>
      </c>
      <c r="S1132" s="123">
        <v>1691708</v>
      </c>
      <c r="T1132" s="123">
        <v>1192005</v>
      </c>
    </row>
    <row r="1133" spans="1:20" x14ac:dyDescent="0.25">
      <c r="A1133" s="124" t="s">
        <v>677</v>
      </c>
      <c r="B1133" s="122">
        <f t="shared" si="17"/>
        <v>1124</v>
      </c>
      <c r="K1133" s="123">
        <v>3238747</v>
      </c>
      <c r="L1133" s="123">
        <v>2630790</v>
      </c>
      <c r="S1133" s="123">
        <v>1213548</v>
      </c>
      <c r="T1133" s="123">
        <v>898808</v>
      </c>
    </row>
    <row r="1134" spans="1:20" x14ac:dyDescent="0.25">
      <c r="A1134" s="124" t="s">
        <v>677</v>
      </c>
      <c r="B1134" s="122">
        <f t="shared" si="17"/>
        <v>1125</v>
      </c>
      <c r="K1134" s="123">
        <v>2907052</v>
      </c>
      <c r="L1134" s="123">
        <v>2366327</v>
      </c>
      <c r="S1134" s="123">
        <v>1467509</v>
      </c>
      <c r="T1134" s="123">
        <v>2162288</v>
      </c>
    </row>
    <row r="1135" spans="1:20" x14ac:dyDescent="0.25">
      <c r="A1135" s="124" t="s">
        <v>677</v>
      </c>
      <c r="B1135" s="122">
        <f t="shared" si="17"/>
        <v>1126</v>
      </c>
      <c r="K1135" s="123">
        <v>2198165</v>
      </c>
      <c r="L1135" s="123">
        <v>2526506</v>
      </c>
      <c r="S1135" s="123">
        <v>2001628</v>
      </c>
      <c r="T1135" s="123">
        <v>2299030</v>
      </c>
    </row>
    <row r="1136" spans="1:20" x14ac:dyDescent="0.25">
      <c r="A1136" s="124" t="s">
        <v>677</v>
      </c>
      <c r="B1136" s="122">
        <f t="shared" si="17"/>
        <v>1127</v>
      </c>
      <c r="K1136" s="123">
        <v>2940649</v>
      </c>
      <c r="L1136" s="123">
        <v>1457905</v>
      </c>
      <c r="S1136" s="123">
        <v>1991096</v>
      </c>
      <c r="T1136" s="123">
        <v>930377</v>
      </c>
    </row>
    <row r="1137" spans="1:20" x14ac:dyDescent="0.25">
      <c r="A1137" s="124" t="s">
        <v>677</v>
      </c>
      <c r="B1137" s="122">
        <f t="shared" si="17"/>
        <v>1128</v>
      </c>
      <c r="K1137" s="123">
        <v>2280153</v>
      </c>
      <c r="L1137" s="123">
        <v>2981916</v>
      </c>
      <c r="S1137" s="123">
        <v>3725538</v>
      </c>
      <c r="T1137" s="123">
        <v>1105556</v>
      </c>
    </row>
    <row r="1138" spans="1:20" x14ac:dyDescent="0.25">
      <c r="A1138" s="124" t="s">
        <v>677</v>
      </c>
      <c r="B1138" s="122">
        <f t="shared" si="17"/>
        <v>1129</v>
      </c>
      <c r="K1138" s="123">
        <v>2336988</v>
      </c>
      <c r="L1138" s="123">
        <v>265610</v>
      </c>
      <c r="S1138" s="123">
        <v>1713624</v>
      </c>
      <c r="T1138" s="123">
        <v>2341754</v>
      </c>
    </row>
    <row r="1139" spans="1:20" x14ac:dyDescent="0.25">
      <c r="A1139" s="124" t="s">
        <v>677</v>
      </c>
      <c r="B1139" s="122">
        <f t="shared" si="17"/>
        <v>1130</v>
      </c>
      <c r="K1139" s="123">
        <v>2315787</v>
      </c>
      <c r="L1139" s="123">
        <v>2802403</v>
      </c>
      <c r="S1139" s="123">
        <v>1359657</v>
      </c>
      <c r="T1139" s="123">
        <v>1003605</v>
      </c>
    </row>
    <row r="1140" spans="1:20" x14ac:dyDescent="0.25">
      <c r="A1140" s="124" t="s">
        <v>677</v>
      </c>
      <c r="B1140" s="122">
        <f t="shared" si="17"/>
        <v>1131</v>
      </c>
      <c r="K1140" s="123">
        <v>1402303</v>
      </c>
      <c r="L1140" s="123">
        <v>1006624</v>
      </c>
      <c r="S1140" s="123">
        <v>1965926</v>
      </c>
      <c r="T1140" s="123">
        <v>2135159</v>
      </c>
    </row>
    <row r="1141" spans="1:20" x14ac:dyDescent="0.25">
      <c r="A1141" s="124" t="s">
        <v>677</v>
      </c>
      <c r="B1141" s="122">
        <f t="shared" si="17"/>
        <v>1132</v>
      </c>
      <c r="K1141" s="123">
        <v>922599</v>
      </c>
      <c r="L1141" s="123">
        <v>1337449</v>
      </c>
      <c r="S1141" s="123">
        <v>3790953</v>
      </c>
      <c r="T1141" s="123">
        <v>1032598</v>
      </c>
    </row>
    <row r="1142" spans="1:20" x14ac:dyDescent="0.25">
      <c r="A1142" s="124" t="s">
        <v>677</v>
      </c>
      <c r="B1142" s="122">
        <f t="shared" si="17"/>
        <v>1133</v>
      </c>
      <c r="K1142" s="123">
        <v>3034371</v>
      </c>
      <c r="L1142" s="123">
        <v>1321580</v>
      </c>
      <c r="S1142" s="123">
        <v>1081992</v>
      </c>
      <c r="T1142" s="123">
        <v>2263143</v>
      </c>
    </row>
    <row r="1143" spans="1:20" x14ac:dyDescent="0.25">
      <c r="A1143" s="124" t="s">
        <v>677</v>
      </c>
      <c r="B1143" s="122">
        <f t="shared" si="17"/>
        <v>1134</v>
      </c>
      <c r="K1143" s="123">
        <v>2128351</v>
      </c>
      <c r="L1143" s="123">
        <v>2780863</v>
      </c>
      <c r="S1143" s="123">
        <v>1136575</v>
      </c>
      <c r="T1143" s="123">
        <v>997728</v>
      </c>
    </row>
    <row r="1144" spans="1:20" x14ac:dyDescent="0.25">
      <c r="A1144" s="124" t="s">
        <v>677</v>
      </c>
      <c r="B1144" s="122">
        <f t="shared" si="17"/>
        <v>1135</v>
      </c>
      <c r="K1144" s="123">
        <v>1427461</v>
      </c>
      <c r="L1144" s="123">
        <v>2123569</v>
      </c>
      <c r="S1144" s="123">
        <v>1076149</v>
      </c>
      <c r="T1144" s="123">
        <v>2045612</v>
      </c>
    </row>
    <row r="1145" spans="1:20" x14ac:dyDescent="0.25">
      <c r="A1145" s="124" t="s">
        <v>677</v>
      </c>
      <c r="B1145" s="122">
        <f t="shared" si="17"/>
        <v>1136</v>
      </c>
      <c r="K1145" s="123">
        <v>2272099</v>
      </c>
      <c r="L1145" s="123">
        <v>3175110</v>
      </c>
      <c r="S1145" s="123">
        <v>938879</v>
      </c>
      <c r="T1145" s="123">
        <v>2216537</v>
      </c>
    </row>
    <row r="1146" spans="1:20" x14ac:dyDescent="0.25">
      <c r="A1146" s="124" t="s">
        <v>677</v>
      </c>
      <c r="B1146" s="122">
        <f t="shared" si="17"/>
        <v>1137</v>
      </c>
      <c r="K1146" s="123">
        <v>2342978</v>
      </c>
      <c r="L1146" s="123">
        <v>1314392</v>
      </c>
      <c r="S1146" s="123">
        <v>1706482</v>
      </c>
      <c r="T1146" s="123">
        <v>1448557</v>
      </c>
    </row>
    <row r="1147" spans="1:20" x14ac:dyDescent="0.25">
      <c r="A1147" s="124" t="s">
        <v>677</v>
      </c>
      <c r="B1147" s="122">
        <f t="shared" si="17"/>
        <v>1138</v>
      </c>
      <c r="K1147" s="123">
        <v>1345994</v>
      </c>
      <c r="L1147" s="123">
        <v>1170112</v>
      </c>
      <c r="S1147" s="123">
        <v>2211797</v>
      </c>
      <c r="T1147" s="123">
        <v>2357956</v>
      </c>
    </row>
    <row r="1148" spans="1:20" x14ac:dyDescent="0.25">
      <c r="A1148" s="124" t="s">
        <v>677</v>
      </c>
      <c r="B1148" s="122">
        <f t="shared" si="17"/>
        <v>1139</v>
      </c>
      <c r="K1148" s="123">
        <v>1670212</v>
      </c>
      <c r="L1148" s="123">
        <v>1309205</v>
      </c>
      <c r="S1148" s="123">
        <v>1129693</v>
      </c>
      <c r="T1148" s="123">
        <v>1364547</v>
      </c>
    </row>
    <row r="1149" spans="1:20" x14ac:dyDescent="0.25">
      <c r="A1149" s="124" t="s">
        <v>677</v>
      </c>
      <c r="B1149" s="122">
        <f t="shared" si="17"/>
        <v>1140</v>
      </c>
      <c r="K1149" s="123">
        <v>2937706</v>
      </c>
      <c r="L1149" s="123">
        <v>1621137</v>
      </c>
      <c r="S1149" s="123">
        <v>1552554</v>
      </c>
      <c r="T1149" s="123">
        <v>1261464</v>
      </c>
    </row>
    <row r="1150" spans="1:20" x14ac:dyDescent="0.25">
      <c r="A1150" s="124" t="s">
        <v>677</v>
      </c>
      <c r="B1150" s="122">
        <f t="shared" si="17"/>
        <v>1141</v>
      </c>
      <c r="K1150" s="123">
        <v>2859943</v>
      </c>
      <c r="L1150" s="123">
        <v>2369276</v>
      </c>
      <c r="S1150" s="123">
        <v>391734</v>
      </c>
      <c r="T1150" s="123">
        <v>2232849</v>
      </c>
    </row>
    <row r="1151" spans="1:20" x14ac:dyDescent="0.25">
      <c r="A1151" s="124" t="s">
        <v>677</v>
      </c>
      <c r="B1151" s="122">
        <f t="shared" si="17"/>
        <v>1142</v>
      </c>
      <c r="K1151" s="123">
        <v>1160217</v>
      </c>
      <c r="L1151" s="123">
        <v>2821825</v>
      </c>
      <c r="S1151" s="123">
        <v>1377803</v>
      </c>
      <c r="T1151" s="123">
        <v>1096182</v>
      </c>
    </row>
    <row r="1152" spans="1:20" x14ac:dyDescent="0.25">
      <c r="A1152" s="124" t="s">
        <v>677</v>
      </c>
      <c r="B1152" s="122">
        <f t="shared" si="17"/>
        <v>1143</v>
      </c>
      <c r="K1152" s="123">
        <v>1312429</v>
      </c>
      <c r="L1152" s="123">
        <v>1566513</v>
      </c>
      <c r="S1152" s="123">
        <v>958997</v>
      </c>
      <c r="T1152" s="123">
        <v>1555287</v>
      </c>
    </row>
    <row r="1153" spans="1:20" x14ac:dyDescent="0.25">
      <c r="A1153" s="124" t="s">
        <v>677</v>
      </c>
      <c r="B1153" s="122">
        <f t="shared" si="17"/>
        <v>1144</v>
      </c>
      <c r="K1153" s="123">
        <v>1251630</v>
      </c>
      <c r="L1153" s="123">
        <v>3113587</v>
      </c>
      <c r="S1153" s="123">
        <v>1013583</v>
      </c>
      <c r="T1153" s="123">
        <v>1283525</v>
      </c>
    </row>
    <row r="1154" spans="1:20" x14ac:dyDescent="0.25">
      <c r="A1154" s="124" t="s">
        <v>677</v>
      </c>
      <c r="B1154" s="122">
        <f t="shared" si="17"/>
        <v>1145</v>
      </c>
      <c r="K1154" s="123">
        <v>2062481</v>
      </c>
      <c r="L1154" s="123">
        <v>2205124</v>
      </c>
      <c r="S1154" s="123">
        <v>473087</v>
      </c>
      <c r="T1154" s="123">
        <v>1040370</v>
      </c>
    </row>
    <row r="1155" spans="1:20" x14ac:dyDescent="0.25">
      <c r="A1155" s="124" t="s">
        <v>677</v>
      </c>
      <c r="B1155" s="122">
        <f t="shared" si="17"/>
        <v>1146</v>
      </c>
      <c r="K1155" s="123">
        <v>495493</v>
      </c>
      <c r="L1155" s="123">
        <v>2900912</v>
      </c>
      <c r="S1155" s="123">
        <v>1279134</v>
      </c>
      <c r="T1155" s="123">
        <v>2323246</v>
      </c>
    </row>
    <row r="1156" spans="1:20" x14ac:dyDescent="0.25">
      <c r="A1156" s="124" t="s">
        <v>677</v>
      </c>
      <c r="B1156" s="122">
        <f t="shared" si="17"/>
        <v>1147</v>
      </c>
      <c r="K1156" s="123">
        <v>2137306</v>
      </c>
      <c r="L1156" s="123">
        <v>2365241</v>
      </c>
      <c r="S1156" s="123">
        <v>918519</v>
      </c>
      <c r="T1156" s="123">
        <v>1216703</v>
      </c>
    </row>
    <row r="1157" spans="1:20" x14ac:dyDescent="0.25">
      <c r="A1157" s="124" t="s">
        <v>677</v>
      </c>
      <c r="B1157" s="122">
        <f t="shared" si="17"/>
        <v>1148</v>
      </c>
      <c r="K1157" s="123">
        <v>2960530</v>
      </c>
      <c r="L1157" s="123">
        <v>2247547</v>
      </c>
      <c r="S1157" s="123">
        <v>1881610</v>
      </c>
      <c r="T1157" s="123">
        <v>2370157</v>
      </c>
    </row>
    <row r="1158" spans="1:20" x14ac:dyDescent="0.25">
      <c r="A1158" s="124" t="s">
        <v>677</v>
      </c>
      <c r="B1158" s="122">
        <f t="shared" si="17"/>
        <v>1149</v>
      </c>
      <c r="K1158" s="123">
        <v>1661584</v>
      </c>
      <c r="L1158" s="123">
        <v>1570007</v>
      </c>
      <c r="S1158" s="123">
        <v>2056933</v>
      </c>
      <c r="T1158" s="123">
        <v>897858</v>
      </c>
    </row>
    <row r="1159" spans="1:20" x14ac:dyDescent="0.25">
      <c r="A1159" s="124" t="s">
        <v>677</v>
      </c>
      <c r="B1159" s="122">
        <f t="shared" si="17"/>
        <v>1150</v>
      </c>
      <c r="K1159" s="123">
        <v>3026081</v>
      </c>
      <c r="L1159" s="123">
        <v>1590451</v>
      </c>
      <c r="S1159" s="123">
        <v>1192274</v>
      </c>
      <c r="T1159" s="123">
        <v>883101</v>
      </c>
    </row>
    <row r="1160" spans="1:20" x14ac:dyDescent="0.25">
      <c r="A1160" s="124" t="s">
        <v>677</v>
      </c>
      <c r="B1160" s="122">
        <f t="shared" si="17"/>
        <v>1151</v>
      </c>
      <c r="K1160" s="123">
        <v>1703812</v>
      </c>
      <c r="L1160" s="123">
        <v>2209270</v>
      </c>
      <c r="S1160" s="123">
        <v>1861885</v>
      </c>
      <c r="T1160" s="123">
        <v>2208788</v>
      </c>
    </row>
    <row r="1161" spans="1:20" x14ac:dyDescent="0.25">
      <c r="A1161" s="124" t="s">
        <v>677</v>
      </c>
      <c r="B1161" s="122">
        <f t="shared" si="17"/>
        <v>1152</v>
      </c>
      <c r="K1161" s="123">
        <v>1625334</v>
      </c>
      <c r="L1161" s="123">
        <v>1351753</v>
      </c>
      <c r="S1161" s="123">
        <v>833029</v>
      </c>
      <c r="T1161" s="123">
        <v>1239201</v>
      </c>
    </row>
    <row r="1162" spans="1:20" x14ac:dyDescent="0.25">
      <c r="A1162" s="124" t="s">
        <v>677</v>
      </c>
      <c r="B1162" s="122">
        <f t="shared" si="17"/>
        <v>1153</v>
      </c>
      <c r="K1162" s="123">
        <v>3163611</v>
      </c>
      <c r="L1162" s="123">
        <v>2131388</v>
      </c>
      <c r="S1162" s="123">
        <v>769801</v>
      </c>
      <c r="T1162" s="123">
        <v>1056730</v>
      </c>
    </row>
    <row r="1163" spans="1:20" x14ac:dyDescent="0.25">
      <c r="A1163" s="124" t="s">
        <v>677</v>
      </c>
      <c r="B1163" s="122">
        <f t="shared" ref="B1163:B1226" si="18">B1162+1</f>
        <v>1154</v>
      </c>
      <c r="K1163" s="123">
        <v>1361706</v>
      </c>
      <c r="L1163" s="123">
        <v>1174674</v>
      </c>
      <c r="S1163" s="123">
        <v>1675282</v>
      </c>
      <c r="T1163" s="123">
        <v>1526296</v>
      </c>
    </row>
    <row r="1164" spans="1:20" x14ac:dyDescent="0.25">
      <c r="A1164" s="124" t="s">
        <v>677</v>
      </c>
      <c r="B1164" s="122">
        <f t="shared" si="18"/>
        <v>1155</v>
      </c>
      <c r="K1164" s="123">
        <v>1304307</v>
      </c>
      <c r="L1164" s="123">
        <v>1375717</v>
      </c>
      <c r="S1164" s="123">
        <v>2043476</v>
      </c>
      <c r="T1164" s="123">
        <v>2238521</v>
      </c>
    </row>
    <row r="1165" spans="1:20" x14ac:dyDescent="0.25">
      <c r="A1165" s="124" t="s">
        <v>677</v>
      </c>
      <c r="B1165" s="122">
        <f t="shared" si="18"/>
        <v>1156</v>
      </c>
      <c r="K1165" s="123">
        <v>2758897</v>
      </c>
      <c r="L1165" s="123">
        <v>40280</v>
      </c>
      <c r="S1165" s="123">
        <v>901997</v>
      </c>
      <c r="T1165" s="123">
        <v>1046580</v>
      </c>
    </row>
    <row r="1166" spans="1:20" x14ac:dyDescent="0.25">
      <c r="A1166" s="124" t="s">
        <v>677</v>
      </c>
      <c r="B1166" s="122">
        <f t="shared" si="18"/>
        <v>1157</v>
      </c>
      <c r="K1166" s="123">
        <v>1611903</v>
      </c>
      <c r="L1166" s="123">
        <v>44864</v>
      </c>
      <c r="S1166" s="123">
        <v>1970695</v>
      </c>
      <c r="T1166" s="123">
        <v>1108325</v>
      </c>
    </row>
    <row r="1167" spans="1:20" x14ac:dyDescent="0.25">
      <c r="A1167" s="124" t="s">
        <v>677</v>
      </c>
      <c r="B1167" s="122">
        <f t="shared" si="18"/>
        <v>1158</v>
      </c>
      <c r="K1167" s="123">
        <v>702095</v>
      </c>
      <c r="L1167" s="123">
        <v>42704</v>
      </c>
      <c r="S1167" s="123">
        <v>1401570</v>
      </c>
      <c r="T1167" s="123">
        <v>1102360</v>
      </c>
    </row>
    <row r="1168" spans="1:20" x14ac:dyDescent="0.25">
      <c r="A1168" s="124" t="s">
        <v>677</v>
      </c>
      <c r="B1168" s="122">
        <f t="shared" si="18"/>
        <v>1159</v>
      </c>
      <c r="K1168" s="123">
        <v>1029460</v>
      </c>
      <c r="L1168" s="123">
        <v>45739</v>
      </c>
      <c r="S1168" s="123">
        <v>1577645</v>
      </c>
      <c r="T1168" s="123">
        <v>1119484</v>
      </c>
    </row>
    <row r="1169" spans="1:20" x14ac:dyDescent="0.25">
      <c r="A1169" s="124" t="s">
        <v>677</v>
      </c>
      <c r="B1169" s="122">
        <f t="shared" si="18"/>
        <v>1160</v>
      </c>
      <c r="K1169" s="123">
        <v>1169105</v>
      </c>
      <c r="L1169" s="123">
        <v>31494</v>
      </c>
      <c r="S1169" s="123">
        <v>1444200</v>
      </c>
      <c r="T1169" s="123">
        <v>1528484</v>
      </c>
    </row>
    <row r="1170" spans="1:20" x14ac:dyDescent="0.25">
      <c r="A1170" s="124" t="s">
        <v>677</v>
      </c>
      <c r="B1170" s="122">
        <f t="shared" si="18"/>
        <v>1161</v>
      </c>
      <c r="K1170" s="123">
        <v>890713</v>
      </c>
      <c r="L1170" s="123">
        <v>2986049</v>
      </c>
      <c r="S1170" s="123">
        <v>1819531</v>
      </c>
      <c r="T1170" s="123">
        <v>1004964</v>
      </c>
    </row>
    <row r="1171" spans="1:20" x14ac:dyDescent="0.25">
      <c r="A1171" s="124" t="s">
        <v>677</v>
      </c>
      <c r="B1171" s="122">
        <f t="shared" si="18"/>
        <v>1162</v>
      </c>
      <c r="K1171" s="123">
        <v>1192579</v>
      </c>
      <c r="L1171" s="123">
        <v>2633428</v>
      </c>
      <c r="S1171" s="123">
        <v>865293</v>
      </c>
      <c r="T1171" s="123">
        <v>905993</v>
      </c>
    </row>
    <row r="1172" spans="1:20" x14ac:dyDescent="0.25">
      <c r="A1172" s="124" t="s">
        <v>677</v>
      </c>
      <c r="B1172" s="122">
        <f t="shared" si="18"/>
        <v>1163</v>
      </c>
      <c r="K1172" s="123">
        <v>1585027</v>
      </c>
      <c r="L1172" s="123">
        <v>3002073</v>
      </c>
      <c r="S1172" s="123">
        <v>888862</v>
      </c>
      <c r="T1172" s="123">
        <v>1244255</v>
      </c>
    </row>
    <row r="1173" spans="1:20" x14ac:dyDescent="0.25">
      <c r="A1173" s="124" t="s">
        <v>677</v>
      </c>
      <c r="B1173" s="122">
        <f t="shared" si="18"/>
        <v>1164</v>
      </c>
      <c r="K1173" s="123">
        <v>1480170</v>
      </c>
      <c r="L1173" s="123">
        <v>1446263</v>
      </c>
      <c r="S1173" s="123">
        <v>724801</v>
      </c>
      <c r="T1173" s="123">
        <v>691782</v>
      </c>
    </row>
    <row r="1174" spans="1:20" x14ac:dyDescent="0.25">
      <c r="A1174" s="124" t="s">
        <v>677</v>
      </c>
      <c r="B1174" s="122">
        <f t="shared" si="18"/>
        <v>1165</v>
      </c>
      <c r="K1174" s="123">
        <v>2806223</v>
      </c>
      <c r="L1174" s="123">
        <v>6263372</v>
      </c>
      <c r="S1174" s="123">
        <v>1836005</v>
      </c>
      <c r="T1174" s="123">
        <v>179554</v>
      </c>
    </row>
    <row r="1175" spans="1:20" x14ac:dyDescent="0.25">
      <c r="A1175" s="124" t="s">
        <v>677</v>
      </c>
      <c r="B1175" s="122">
        <f t="shared" si="18"/>
        <v>1166</v>
      </c>
      <c r="K1175" s="123">
        <v>2734159</v>
      </c>
      <c r="L1175" s="123">
        <v>1378266</v>
      </c>
      <c r="S1175" s="123">
        <v>953614</v>
      </c>
      <c r="T1175" s="123">
        <v>220721</v>
      </c>
    </row>
    <row r="1176" spans="1:20" x14ac:dyDescent="0.25">
      <c r="A1176" s="124" t="s">
        <v>677</v>
      </c>
      <c r="B1176" s="122">
        <f t="shared" si="18"/>
        <v>1167</v>
      </c>
      <c r="K1176" s="123">
        <v>1617755</v>
      </c>
      <c r="L1176" s="123">
        <v>1215504</v>
      </c>
      <c r="S1176" s="123">
        <v>1839087</v>
      </c>
      <c r="T1176" s="123">
        <v>81603</v>
      </c>
    </row>
    <row r="1177" spans="1:20" x14ac:dyDescent="0.25">
      <c r="A1177" s="124" t="s">
        <v>677</v>
      </c>
      <c r="B1177" s="122">
        <f t="shared" si="18"/>
        <v>1168</v>
      </c>
      <c r="K1177" s="123">
        <v>2153738</v>
      </c>
      <c r="L1177" s="123">
        <v>1757203</v>
      </c>
      <c r="S1177" s="123">
        <v>613664</v>
      </c>
      <c r="T1177" s="123">
        <v>199844</v>
      </c>
    </row>
    <row r="1178" spans="1:20" x14ac:dyDescent="0.25">
      <c r="A1178" s="124" t="s">
        <v>677</v>
      </c>
      <c r="B1178" s="122">
        <f t="shared" si="18"/>
        <v>1169</v>
      </c>
      <c r="K1178" s="123">
        <v>1136027</v>
      </c>
      <c r="L1178" s="123">
        <v>1764586</v>
      </c>
      <c r="S1178" s="123">
        <v>733548</v>
      </c>
      <c r="T1178" s="123">
        <v>2825494</v>
      </c>
    </row>
    <row r="1179" spans="1:20" x14ac:dyDescent="0.25">
      <c r="A1179" s="124" t="s">
        <v>677</v>
      </c>
      <c r="B1179" s="122">
        <f t="shared" si="18"/>
        <v>1170</v>
      </c>
      <c r="K1179" s="123">
        <v>264370</v>
      </c>
      <c r="L1179" s="123">
        <v>816729</v>
      </c>
      <c r="S1179" s="123">
        <v>895486</v>
      </c>
      <c r="T1179" s="123">
        <v>2230797</v>
      </c>
    </row>
    <row r="1180" spans="1:20" x14ac:dyDescent="0.25">
      <c r="A1180" s="124" t="s">
        <v>677</v>
      </c>
      <c r="B1180" s="122">
        <f t="shared" si="18"/>
        <v>1171</v>
      </c>
      <c r="K1180" s="123">
        <v>473857</v>
      </c>
      <c r="L1180" s="123">
        <v>1603022</v>
      </c>
      <c r="S1180" s="123">
        <v>865967</v>
      </c>
      <c r="T1180" s="123">
        <v>868261</v>
      </c>
    </row>
    <row r="1181" spans="1:20" x14ac:dyDescent="0.25">
      <c r="A1181" s="124" t="s">
        <v>677</v>
      </c>
      <c r="B1181" s="122">
        <f t="shared" si="18"/>
        <v>1172</v>
      </c>
      <c r="K1181" s="123">
        <v>2007302</v>
      </c>
      <c r="L1181" s="123">
        <v>2449683</v>
      </c>
      <c r="S1181" s="123">
        <v>1088266</v>
      </c>
      <c r="T1181" s="123">
        <v>1924400</v>
      </c>
    </row>
    <row r="1182" spans="1:20" x14ac:dyDescent="0.25">
      <c r="A1182" s="124" t="s">
        <v>677</v>
      </c>
      <c r="B1182" s="122">
        <f t="shared" si="18"/>
        <v>1173</v>
      </c>
      <c r="K1182" s="123">
        <v>1889152</v>
      </c>
      <c r="L1182" s="123">
        <v>1792201</v>
      </c>
      <c r="S1182" s="123">
        <v>1027225</v>
      </c>
      <c r="T1182" s="123">
        <v>2379149</v>
      </c>
    </row>
    <row r="1183" spans="1:20" x14ac:dyDescent="0.25">
      <c r="A1183" s="124" t="s">
        <v>677</v>
      </c>
      <c r="B1183" s="122">
        <f t="shared" si="18"/>
        <v>1174</v>
      </c>
      <c r="K1183" s="123">
        <v>2578729</v>
      </c>
      <c r="L1183" s="123">
        <v>1650577</v>
      </c>
      <c r="S1183" s="123">
        <v>1122957</v>
      </c>
      <c r="T1183" s="123">
        <v>2329045</v>
      </c>
    </row>
    <row r="1184" spans="1:20" x14ac:dyDescent="0.25">
      <c r="A1184" s="124" t="s">
        <v>677</v>
      </c>
      <c r="B1184" s="122">
        <f t="shared" si="18"/>
        <v>1175</v>
      </c>
      <c r="K1184" s="123">
        <v>2623179</v>
      </c>
      <c r="L1184" s="123">
        <v>3321601</v>
      </c>
      <c r="S1184" s="123">
        <v>1572052</v>
      </c>
      <c r="T1184" s="123">
        <v>990407</v>
      </c>
    </row>
    <row r="1185" spans="1:20" x14ac:dyDescent="0.25">
      <c r="A1185" s="124" t="s">
        <v>677</v>
      </c>
      <c r="B1185" s="122">
        <f t="shared" si="18"/>
        <v>1176</v>
      </c>
      <c r="K1185" s="123">
        <v>1079017</v>
      </c>
      <c r="L1185" s="123">
        <v>1472935</v>
      </c>
      <c r="S1185" s="123">
        <v>2113385</v>
      </c>
      <c r="T1185" s="123">
        <v>2164500</v>
      </c>
    </row>
    <row r="1186" spans="1:20" x14ac:dyDescent="0.25">
      <c r="A1186" s="124" t="s">
        <v>677</v>
      </c>
      <c r="B1186" s="122">
        <f t="shared" si="18"/>
        <v>1177</v>
      </c>
      <c r="K1186" s="123">
        <v>2273946</v>
      </c>
      <c r="L1186" s="123">
        <v>3405597</v>
      </c>
      <c r="S1186" s="123">
        <v>1228710</v>
      </c>
      <c r="T1186" s="123">
        <v>1157326</v>
      </c>
    </row>
    <row r="1187" spans="1:20" x14ac:dyDescent="0.25">
      <c r="A1187" s="124" t="s">
        <v>677</v>
      </c>
      <c r="B1187" s="122">
        <f t="shared" si="18"/>
        <v>1178</v>
      </c>
      <c r="K1187" s="123">
        <v>1248310</v>
      </c>
      <c r="L1187" s="123">
        <v>3278537</v>
      </c>
      <c r="S1187" s="123">
        <v>1721458</v>
      </c>
      <c r="T1187" s="123">
        <v>2185282</v>
      </c>
    </row>
    <row r="1188" spans="1:20" x14ac:dyDescent="0.25">
      <c r="A1188" s="124" t="s">
        <v>677</v>
      </c>
      <c r="B1188" s="122">
        <f t="shared" si="18"/>
        <v>1179</v>
      </c>
      <c r="K1188" s="123">
        <v>1773660</v>
      </c>
      <c r="L1188" s="123">
        <v>1517937</v>
      </c>
      <c r="S1188" s="123">
        <v>1003281</v>
      </c>
      <c r="T1188" s="123">
        <v>1133565</v>
      </c>
    </row>
    <row r="1189" spans="1:20" x14ac:dyDescent="0.25">
      <c r="A1189" s="124" t="s">
        <v>677</v>
      </c>
      <c r="B1189" s="122">
        <f t="shared" si="18"/>
        <v>1180</v>
      </c>
      <c r="K1189" s="123">
        <v>1328648</v>
      </c>
      <c r="L1189" s="123">
        <v>1472415</v>
      </c>
      <c r="S1189" s="123">
        <v>981591</v>
      </c>
      <c r="T1189" s="123">
        <v>1267719</v>
      </c>
    </row>
    <row r="1190" spans="1:20" x14ac:dyDescent="0.25">
      <c r="A1190" s="124" t="s">
        <v>677</v>
      </c>
      <c r="B1190" s="122">
        <f t="shared" si="18"/>
        <v>1181</v>
      </c>
      <c r="K1190" s="123">
        <v>2271567</v>
      </c>
      <c r="L1190" s="123">
        <v>2070864</v>
      </c>
      <c r="S1190" s="123">
        <v>1799156</v>
      </c>
      <c r="T1190" s="123">
        <v>2267617</v>
      </c>
    </row>
    <row r="1191" spans="1:20" x14ac:dyDescent="0.25">
      <c r="A1191" s="124" t="s">
        <v>677</v>
      </c>
      <c r="B1191" s="122">
        <f t="shared" si="18"/>
        <v>1182</v>
      </c>
      <c r="K1191" s="123">
        <v>1365120</v>
      </c>
      <c r="L1191" s="123">
        <v>741403</v>
      </c>
      <c r="S1191" s="123">
        <v>949285</v>
      </c>
      <c r="T1191" s="123">
        <v>1215679</v>
      </c>
    </row>
    <row r="1192" spans="1:20" x14ac:dyDescent="0.25">
      <c r="A1192" s="124" t="s">
        <v>677</v>
      </c>
      <c r="B1192" s="122">
        <f t="shared" si="18"/>
        <v>1183</v>
      </c>
      <c r="K1192" s="123">
        <v>1150694</v>
      </c>
      <c r="L1192" s="123">
        <v>3339649</v>
      </c>
      <c r="S1192" s="123">
        <v>1910356</v>
      </c>
      <c r="T1192" s="123">
        <v>1127521</v>
      </c>
    </row>
    <row r="1193" spans="1:20" x14ac:dyDescent="0.25">
      <c r="A1193" s="124" t="s">
        <v>677</v>
      </c>
      <c r="B1193" s="122">
        <f t="shared" si="18"/>
        <v>1184</v>
      </c>
      <c r="K1193" s="123">
        <v>1200076</v>
      </c>
      <c r="L1193" s="123">
        <v>2009280</v>
      </c>
      <c r="S1193" s="123">
        <v>1661854</v>
      </c>
      <c r="T1193" s="123">
        <v>1166014</v>
      </c>
    </row>
    <row r="1194" spans="1:20" x14ac:dyDescent="0.25">
      <c r="A1194" s="124" t="s">
        <v>677</v>
      </c>
      <c r="B1194" s="122">
        <f t="shared" si="18"/>
        <v>1185</v>
      </c>
      <c r="K1194" s="123">
        <v>3074804</v>
      </c>
      <c r="L1194" s="123">
        <v>1895523</v>
      </c>
      <c r="S1194" s="123">
        <v>1508691</v>
      </c>
      <c r="T1194" s="123">
        <v>942620</v>
      </c>
    </row>
    <row r="1195" spans="1:20" x14ac:dyDescent="0.25">
      <c r="A1195" s="124" t="s">
        <v>677</v>
      </c>
      <c r="B1195" s="122">
        <f t="shared" si="18"/>
        <v>1186</v>
      </c>
      <c r="K1195" s="123">
        <v>1153701</v>
      </c>
      <c r="L1195" s="123">
        <v>2108641</v>
      </c>
      <c r="S1195" s="123">
        <v>775358</v>
      </c>
      <c r="T1195" s="123">
        <v>1125979</v>
      </c>
    </row>
    <row r="1196" spans="1:20" x14ac:dyDescent="0.25">
      <c r="A1196" s="124" t="s">
        <v>677</v>
      </c>
      <c r="B1196" s="122">
        <f t="shared" si="18"/>
        <v>1187</v>
      </c>
      <c r="K1196" s="123">
        <v>1170430</v>
      </c>
      <c r="L1196" s="123">
        <v>3206132</v>
      </c>
      <c r="S1196" s="123">
        <v>976548</v>
      </c>
      <c r="T1196" s="123">
        <v>1172057</v>
      </c>
    </row>
    <row r="1197" spans="1:20" x14ac:dyDescent="0.25">
      <c r="A1197" s="124" t="s">
        <v>677</v>
      </c>
      <c r="B1197" s="122">
        <f t="shared" si="18"/>
        <v>1188</v>
      </c>
      <c r="K1197" s="123">
        <v>3140261</v>
      </c>
      <c r="L1197" s="123">
        <v>1819371</v>
      </c>
      <c r="S1197" s="123">
        <v>1457889</v>
      </c>
      <c r="T1197" s="123">
        <v>1156737</v>
      </c>
    </row>
    <row r="1198" spans="1:20" x14ac:dyDescent="0.25">
      <c r="A1198" s="124" t="s">
        <v>677</v>
      </c>
      <c r="B1198" s="122">
        <f t="shared" si="18"/>
        <v>1189</v>
      </c>
      <c r="K1198" s="123">
        <v>1975751</v>
      </c>
      <c r="L1198" s="123">
        <v>1262804</v>
      </c>
      <c r="S1198" s="123">
        <v>2029727</v>
      </c>
      <c r="T1198" s="123">
        <v>1488966</v>
      </c>
    </row>
    <row r="1199" spans="1:20" x14ac:dyDescent="0.25">
      <c r="A1199" s="124" t="s">
        <v>677</v>
      </c>
      <c r="B1199" s="122">
        <f t="shared" si="18"/>
        <v>1190</v>
      </c>
      <c r="K1199" s="123">
        <v>1419971</v>
      </c>
      <c r="L1199" s="123">
        <v>1257674</v>
      </c>
      <c r="S1199" s="123">
        <v>1976493</v>
      </c>
      <c r="T1199" s="123">
        <v>2143794</v>
      </c>
    </row>
    <row r="1200" spans="1:20" x14ac:dyDescent="0.25">
      <c r="A1200" s="124" t="s">
        <v>677</v>
      </c>
      <c r="B1200" s="122">
        <f t="shared" si="18"/>
        <v>1191</v>
      </c>
      <c r="K1200" s="123">
        <v>1202906</v>
      </c>
      <c r="L1200" s="123">
        <v>3408911</v>
      </c>
      <c r="S1200" s="123">
        <v>1158437</v>
      </c>
      <c r="T1200" s="123">
        <v>1470916</v>
      </c>
    </row>
    <row r="1201" spans="1:20" x14ac:dyDescent="0.25">
      <c r="A1201" s="124" t="s">
        <v>677</v>
      </c>
      <c r="B1201" s="122">
        <f t="shared" si="18"/>
        <v>1192</v>
      </c>
      <c r="K1201" s="123">
        <v>1087746</v>
      </c>
      <c r="L1201" s="123">
        <v>3357583</v>
      </c>
      <c r="S1201" s="123">
        <v>2059491</v>
      </c>
      <c r="T1201" s="123">
        <v>2310349</v>
      </c>
    </row>
    <row r="1202" spans="1:20" x14ac:dyDescent="0.25">
      <c r="A1202" s="124" t="s">
        <v>677</v>
      </c>
      <c r="B1202" s="122">
        <f t="shared" si="18"/>
        <v>1193</v>
      </c>
      <c r="K1202" s="123">
        <v>2652834</v>
      </c>
      <c r="L1202" s="123">
        <v>3629250</v>
      </c>
      <c r="S1202" s="123">
        <v>1178387</v>
      </c>
      <c r="T1202" s="123">
        <v>2021289</v>
      </c>
    </row>
    <row r="1203" spans="1:20" x14ac:dyDescent="0.25">
      <c r="A1203" s="124" t="s">
        <v>677</v>
      </c>
      <c r="B1203" s="122">
        <f t="shared" si="18"/>
        <v>1194</v>
      </c>
      <c r="K1203" s="123">
        <v>1402057</v>
      </c>
      <c r="L1203" s="123">
        <v>1942507</v>
      </c>
      <c r="S1203" s="123">
        <v>1032851</v>
      </c>
      <c r="T1203" s="123">
        <v>1157455</v>
      </c>
    </row>
    <row r="1204" spans="1:20" x14ac:dyDescent="0.25">
      <c r="A1204" s="124" t="s">
        <v>677</v>
      </c>
      <c r="B1204" s="122">
        <f t="shared" si="18"/>
        <v>1195</v>
      </c>
      <c r="K1204" s="123">
        <v>1257763</v>
      </c>
      <c r="L1204" s="123">
        <v>3079188</v>
      </c>
      <c r="S1204" s="123">
        <v>960517</v>
      </c>
      <c r="T1204" s="123">
        <v>1184327</v>
      </c>
    </row>
    <row r="1205" spans="1:20" x14ac:dyDescent="0.25">
      <c r="A1205" s="124" t="s">
        <v>677</v>
      </c>
      <c r="B1205" s="122">
        <f t="shared" si="18"/>
        <v>1196</v>
      </c>
      <c r="K1205" s="123">
        <v>851176</v>
      </c>
      <c r="L1205" s="123">
        <v>3283773</v>
      </c>
      <c r="S1205" s="123">
        <v>1149411</v>
      </c>
      <c r="T1205" s="123">
        <v>3215035</v>
      </c>
    </row>
    <row r="1206" spans="1:20" x14ac:dyDescent="0.25">
      <c r="A1206" s="124" t="s">
        <v>677</v>
      </c>
      <c r="B1206" s="122">
        <f t="shared" si="18"/>
        <v>1197</v>
      </c>
      <c r="K1206" s="123">
        <v>1216962</v>
      </c>
      <c r="L1206" s="123">
        <v>1796317</v>
      </c>
      <c r="S1206" s="123">
        <v>906686</v>
      </c>
      <c r="T1206" s="123">
        <v>1275921</v>
      </c>
    </row>
    <row r="1207" spans="1:20" x14ac:dyDescent="0.25">
      <c r="A1207" s="124" t="s">
        <v>677</v>
      </c>
      <c r="B1207" s="122">
        <f t="shared" si="18"/>
        <v>1198</v>
      </c>
      <c r="K1207" s="123">
        <v>2730425</v>
      </c>
      <c r="L1207" s="123">
        <v>1633394</v>
      </c>
      <c r="S1207" s="123">
        <v>1212061</v>
      </c>
      <c r="T1207" s="123">
        <v>1874240</v>
      </c>
    </row>
    <row r="1208" spans="1:20" x14ac:dyDescent="0.25">
      <c r="A1208" s="124" t="s">
        <v>677</v>
      </c>
      <c r="B1208" s="122">
        <f t="shared" si="18"/>
        <v>1199</v>
      </c>
      <c r="K1208" s="123">
        <v>1635104</v>
      </c>
      <c r="L1208" s="123">
        <v>1281087</v>
      </c>
      <c r="S1208" s="123">
        <v>1164565</v>
      </c>
      <c r="T1208" s="123">
        <v>2172870</v>
      </c>
    </row>
    <row r="1209" spans="1:20" x14ac:dyDescent="0.25">
      <c r="A1209" s="124" t="s">
        <v>677</v>
      </c>
      <c r="B1209" s="122">
        <f t="shared" si="18"/>
        <v>1200</v>
      </c>
      <c r="K1209" s="123">
        <v>1598874</v>
      </c>
      <c r="L1209" s="123">
        <v>2964184</v>
      </c>
      <c r="S1209" s="123">
        <v>1442759</v>
      </c>
      <c r="T1209" s="123">
        <v>1508191</v>
      </c>
    </row>
    <row r="1210" spans="1:20" x14ac:dyDescent="0.25">
      <c r="A1210" s="124" t="s">
        <v>677</v>
      </c>
      <c r="B1210" s="122">
        <f t="shared" si="18"/>
        <v>1201</v>
      </c>
      <c r="K1210" s="123">
        <v>2010882</v>
      </c>
      <c r="L1210" s="123">
        <v>3249452</v>
      </c>
      <c r="S1210" s="123">
        <v>2362093</v>
      </c>
      <c r="T1210" s="123">
        <v>1073584</v>
      </c>
    </row>
    <row r="1211" spans="1:20" x14ac:dyDescent="0.25">
      <c r="A1211" s="124" t="s">
        <v>677</v>
      </c>
      <c r="B1211" s="122">
        <f t="shared" si="18"/>
        <v>1202</v>
      </c>
      <c r="K1211" s="123">
        <v>1907371</v>
      </c>
      <c r="L1211" s="123">
        <v>1487334</v>
      </c>
      <c r="S1211" s="123">
        <v>955148</v>
      </c>
      <c r="T1211" s="123">
        <v>1179654</v>
      </c>
    </row>
    <row r="1212" spans="1:20" x14ac:dyDescent="0.25">
      <c r="A1212" s="124" t="s">
        <v>677</v>
      </c>
      <c r="B1212" s="122">
        <f t="shared" si="18"/>
        <v>1203</v>
      </c>
      <c r="K1212" s="123">
        <v>93000</v>
      </c>
      <c r="L1212" s="123">
        <v>1599934</v>
      </c>
      <c r="S1212" s="123">
        <v>2050026</v>
      </c>
      <c r="T1212" s="123">
        <v>1289265</v>
      </c>
    </row>
    <row r="1213" spans="1:20" x14ac:dyDescent="0.25">
      <c r="A1213" s="124" t="s">
        <v>677</v>
      </c>
      <c r="B1213" s="122">
        <f t="shared" si="18"/>
        <v>1204</v>
      </c>
      <c r="K1213" s="123">
        <v>2514104</v>
      </c>
      <c r="L1213" s="123">
        <v>1564968</v>
      </c>
      <c r="S1213" s="123">
        <v>947920</v>
      </c>
      <c r="T1213" s="123">
        <v>1000553</v>
      </c>
    </row>
    <row r="1214" spans="1:20" x14ac:dyDescent="0.25">
      <c r="A1214" s="124" t="s">
        <v>677</v>
      </c>
      <c r="B1214" s="122">
        <f t="shared" si="18"/>
        <v>1205</v>
      </c>
      <c r="K1214" s="123">
        <v>1067075</v>
      </c>
      <c r="L1214" s="123">
        <v>1441099</v>
      </c>
      <c r="S1214" s="123">
        <v>713032</v>
      </c>
      <c r="T1214" s="123">
        <v>1172275</v>
      </c>
    </row>
    <row r="1215" spans="1:20" x14ac:dyDescent="0.25">
      <c r="A1215" s="124" t="s">
        <v>677</v>
      </c>
      <c r="B1215" s="122">
        <f t="shared" si="18"/>
        <v>1206</v>
      </c>
      <c r="K1215" s="123">
        <v>1052433</v>
      </c>
      <c r="L1215" s="123">
        <v>3117392</v>
      </c>
      <c r="S1215" s="123">
        <v>1126607</v>
      </c>
      <c r="T1215" s="123">
        <v>1228470</v>
      </c>
    </row>
    <row r="1216" spans="1:20" x14ac:dyDescent="0.25">
      <c r="A1216" s="124" t="s">
        <v>677</v>
      </c>
      <c r="B1216" s="122">
        <f t="shared" si="18"/>
        <v>1207</v>
      </c>
      <c r="K1216" s="123">
        <v>1159337</v>
      </c>
      <c r="L1216" s="123">
        <v>3314044</v>
      </c>
      <c r="S1216" s="123">
        <v>952768</v>
      </c>
      <c r="T1216" s="123">
        <v>2447183</v>
      </c>
    </row>
    <row r="1217" spans="1:20" x14ac:dyDescent="0.25">
      <c r="A1217" s="124" t="s">
        <v>677</v>
      </c>
      <c r="B1217" s="122">
        <f t="shared" si="18"/>
        <v>1208</v>
      </c>
      <c r="K1217" s="123">
        <v>1035471</v>
      </c>
      <c r="L1217" s="123">
        <v>1586295</v>
      </c>
      <c r="S1217" s="123">
        <v>1476538</v>
      </c>
      <c r="T1217" s="123">
        <v>1177912</v>
      </c>
    </row>
    <row r="1218" spans="1:20" x14ac:dyDescent="0.25">
      <c r="A1218" s="124" t="s">
        <v>677</v>
      </c>
      <c r="B1218" s="122">
        <f t="shared" si="18"/>
        <v>1209</v>
      </c>
      <c r="K1218" s="123">
        <v>944992</v>
      </c>
      <c r="L1218" s="123">
        <v>6717593</v>
      </c>
      <c r="S1218" s="123">
        <v>998563</v>
      </c>
      <c r="T1218" s="123">
        <v>2354086</v>
      </c>
    </row>
    <row r="1219" spans="1:20" x14ac:dyDescent="0.25">
      <c r="A1219" s="124" t="s">
        <v>677</v>
      </c>
      <c r="B1219" s="122">
        <f t="shared" si="18"/>
        <v>1210</v>
      </c>
      <c r="K1219" s="123">
        <v>1253464</v>
      </c>
      <c r="L1219" s="123">
        <v>1589341</v>
      </c>
      <c r="S1219" s="123">
        <v>1127146</v>
      </c>
      <c r="T1219" s="123">
        <v>2052560</v>
      </c>
    </row>
    <row r="1220" spans="1:20" x14ac:dyDescent="0.25">
      <c r="A1220" s="124" t="s">
        <v>677</v>
      </c>
      <c r="B1220" s="122">
        <f t="shared" si="18"/>
        <v>1211</v>
      </c>
      <c r="K1220" s="123">
        <v>2365992</v>
      </c>
      <c r="L1220" s="123">
        <v>5570678</v>
      </c>
      <c r="S1220" s="123">
        <v>887127</v>
      </c>
      <c r="T1220" s="123">
        <v>2449846</v>
      </c>
    </row>
    <row r="1221" spans="1:20" x14ac:dyDescent="0.25">
      <c r="A1221" s="124" t="s">
        <v>677</v>
      </c>
      <c r="B1221" s="122">
        <f t="shared" si="18"/>
        <v>1212</v>
      </c>
      <c r="K1221" s="123">
        <v>2695656</v>
      </c>
      <c r="L1221" s="123">
        <v>4456420</v>
      </c>
      <c r="S1221" s="123">
        <v>1232989</v>
      </c>
      <c r="T1221" s="123">
        <v>1040212</v>
      </c>
    </row>
    <row r="1222" spans="1:20" x14ac:dyDescent="0.25">
      <c r="A1222" s="124" t="s">
        <v>677</v>
      </c>
      <c r="B1222" s="122">
        <f t="shared" si="18"/>
        <v>1213</v>
      </c>
      <c r="K1222" s="123">
        <v>2391242</v>
      </c>
      <c r="L1222" s="123">
        <v>1613119</v>
      </c>
      <c r="S1222" s="123">
        <v>853757</v>
      </c>
      <c r="T1222" s="123">
        <v>1023947</v>
      </c>
    </row>
    <row r="1223" spans="1:20" x14ac:dyDescent="0.25">
      <c r="A1223" s="124" t="s">
        <v>677</v>
      </c>
      <c r="B1223" s="122">
        <f t="shared" si="18"/>
        <v>1214</v>
      </c>
      <c r="K1223" s="123">
        <v>1163072</v>
      </c>
      <c r="L1223" s="123">
        <v>1632694</v>
      </c>
      <c r="S1223" s="123">
        <v>555229</v>
      </c>
      <c r="T1223" s="123">
        <v>2254167</v>
      </c>
    </row>
    <row r="1224" spans="1:20" x14ac:dyDescent="0.25">
      <c r="A1224" s="124" t="s">
        <v>677</v>
      </c>
      <c r="B1224" s="122">
        <f t="shared" si="18"/>
        <v>1215</v>
      </c>
      <c r="K1224" s="123">
        <v>1209205</v>
      </c>
      <c r="L1224" s="123">
        <v>2661326</v>
      </c>
      <c r="S1224" s="123">
        <v>1645434</v>
      </c>
      <c r="T1224" s="123">
        <v>1164369</v>
      </c>
    </row>
    <row r="1225" spans="1:20" x14ac:dyDescent="0.25">
      <c r="A1225" s="124" t="s">
        <v>677</v>
      </c>
      <c r="B1225" s="122">
        <f t="shared" si="18"/>
        <v>1216</v>
      </c>
      <c r="K1225" s="123">
        <v>1100092</v>
      </c>
      <c r="L1225" s="123">
        <v>1642879</v>
      </c>
      <c r="S1225" s="123">
        <v>395956</v>
      </c>
      <c r="T1225" s="123">
        <v>1103391</v>
      </c>
    </row>
    <row r="1226" spans="1:20" x14ac:dyDescent="0.25">
      <c r="A1226" s="124" t="s">
        <v>677</v>
      </c>
      <c r="B1226" s="122">
        <f t="shared" si="18"/>
        <v>1217</v>
      </c>
      <c r="K1226" s="123">
        <v>1495122</v>
      </c>
      <c r="L1226" s="123">
        <v>1549369</v>
      </c>
      <c r="S1226" s="123">
        <v>2922225</v>
      </c>
      <c r="T1226" s="123">
        <v>1163972</v>
      </c>
    </row>
    <row r="1227" spans="1:20" x14ac:dyDescent="0.25">
      <c r="A1227" s="124" t="s">
        <v>677</v>
      </c>
      <c r="B1227" s="122">
        <f t="shared" ref="B1227:B1290" si="19">B1226+1</f>
        <v>1218</v>
      </c>
      <c r="K1227" s="123">
        <v>1573340</v>
      </c>
      <c r="L1227" s="123">
        <v>3223513</v>
      </c>
      <c r="S1227" s="123">
        <v>2054593</v>
      </c>
      <c r="T1227" s="123">
        <v>1162932</v>
      </c>
    </row>
    <row r="1228" spans="1:20" x14ac:dyDescent="0.25">
      <c r="A1228" s="124" t="s">
        <v>677</v>
      </c>
      <c r="B1228" s="122">
        <f t="shared" si="19"/>
        <v>1219</v>
      </c>
      <c r="K1228" s="123">
        <v>1232577</v>
      </c>
      <c r="L1228" s="123">
        <v>3233309</v>
      </c>
      <c r="S1228" s="123">
        <v>1273686</v>
      </c>
      <c r="T1228" s="123">
        <v>1062997</v>
      </c>
    </row>
    <row r="1229" spans="1:20" x14ac:dyDescent="0.25">
      <c r="A1229" s="124" t="s">
        <v>677</v>
      </c>
      <c r="B1229" s="122">
        <f t="shared" si="19"/>
        <v>1220</v>
      </c>
      <c r="K1229" s="123">
        <v>3532433</v>
      </c>
      <c r="L1229" s="123">
        <v>1117515</v>
      </c>
      <c r="S1229" s="123">
        <v>1836966</v>
      </c>
      <c r="T1229" s="123">
        <v>1994391</v>
      </c>
    </row>
    <row r="1230" spans="1:20" x14ac:dyDescent="0.25">
      <c r="A1230" s="124" t="s">
        <v>677</v>
      </c>
      <c r="B1230" s="122">
        <f t="shared" si="19"/>
        <v>1221</v>
      </c>
      <c r="K1230" s="123">
        <v>1456742</v>
      </c>
      <c r="L1230" s="123">
        <v>1606666</v>
      </c>
      <c r="S1230" s="123">
        <v>1393817</v>
      </c>
      <c r="T1230" s="123">
        <v>1093394</v>
      </c>
    </row>
    <row r="1231" spans="1:20" x14ac:dyDescent="0.25">
      <c r="A1231" s="124" t="s">
        <v>677</v>
      </c>
      <c r="B1231" s="122">
        <f t="shared" si="19"/>
        <v>1222</v>
      </c>
      <c r="K1231" s="123">
        <v>1116508</v>
      </c>
      <c r="L1231" s="123">
        <v>1798057</v>
      </c>
      <c r="S1231" s="123">
        <v>1389834</v>
      </c>
      <c r="T1231" s="123">
        <v>1073413</v>
      </c>
    </row>
    <row r="1232" spans="1:20" x14ac:dyDescent="0.25">
      <c r="A1232" s="124" t="s">
        <v>677</v>
      </c>
      <c r="B1232" s="122">
        <f t="shared" si="19"/>
        <v>1223</v>
      </c>
      <c r="K1232" s="123">
        <v>1358165</v>
      </c>
      <c r="L1232" s="123">
        <v>3024282</v>
      </c>
      <c r="S1232" s="123">
        <v>1565658</v>
      </c>
      <c r="T1232" s="123">
        <v>2387889</v>
      </c>
    </row>
    <row r="1233" spans="1:20" x14ac:dyDescent="0.25">
      <c r="A1233" s="124" t="s">
        <v>677</v>
      </c>
      <c r="B1233" s="122">
        <f t="shared" si="19"/>
        <v>1224</v>
      </c>
      <c r="K1233" s="123">
        <v>1170850</v>
      </c>
      <c r="L1233" s="123">
        <v>3263397</v>
      </c>
      <c r="S1233" s="123">
        <v>2536506</v>
      </c>
      <c r="T1233" s="123">
        <v>2520155</v>
      </c>
    </row>
    <row r="1234" spans="1:20" x14ac:dyDescent="0.25">
      <c r="A1234" s="124" t="s">
        <v>677</v>
      </c>
      <c r="B1234" s="122">
        <f t="shared" si="19"/>
        <v>1225</v>
      </c>
      <c r="K1234" s="123">
        <v>1323997</v>
      </c>
      <c r="L1234" s="123">
        <v>3281534</v>
      </c>
      <c r="S1234" s="123">
        <v>1028379</v>
      </c>
      <c r="T1234" s="123">
        <v>3929324</v>
      </c>
    </row>
    <row r="1235" spans="1:20" x14ac:dyDescent="0.25">
      <c r="A1235" s="124" t="s">
        <v>677</v>
      </c>
      <c r="B1235" s="122">
        <f t="shared" si="19"/>
        <v>1226</v>
      </c>
      <c r="K1235" s="123">
        <v>1232585</v>
      </c>
      <c r="L1235" s="123">
        <v>1691284</v>
      </c>
      <c r="S1235" s="123">
        <v>1525646</v>
      </c>
      <c r="T1235" s="123">
        <v>1570797</v>
      </c>
    </row>
    <row r="1236" spans="1:20" x14ac:dyDescent="0.25">
      <c r="A1236" s="124" t="s">
        <v>677</v>
      </c>
      <c r="B1236" s="122">
        <f t="shared" si="19"/>
        <v>1227</v>
      </c>
      <c r="K1236" s="123">
        <v>1189712</v>
      </c>
      <c r="L1236" s="123">
        <v>1641697</v>
      </c>
      <c r="S1236" s="123">
        <v>1559027</v>
      </c>
      <c r="T1236" s="123">
        <v>1646986</v>
      </c>
    </row>
    <row r="1237" spans="1:20" x14ac:dyDescent="0.25">
      <c r="A1237" s="124" t="s">
        <v>677</v>
      </c>
      <c r="B1237" s="122">
        <f t="shared" si="19"/>
        <v>1228</v>
      </c>
      <c r="K1237" s="123">
        <v>1276235</v>
      </c>
      <c r="L1237" s="123">
        <v>3461836</v>
      </c>
      <c r="S1237" s="123">
        <v>1655560</v>
      </c>
      <c r="T1237" s="123">
        <v>1128080</v>
      </c>
    </row>
    <row r="1238" spans="1:20" x14ac:dyDescent="0.25">
      <c r="A1238" s="124" t="s">
        <v>677</v>
      </c>
      <c r="B1238" s="122">
        <f t="shared" si="19"/>
        <v>1229</v>
      </c>
      <c r="K1238" s="123">
        <v>2527381</v>
      </c>
      <c r="L1238" s="123">
        <v>1768365</v>
      </c>
      <c r="S1238" s="123">
        <v>807503</v>
      </c>
      <c r="T1238" s="123">
        <v>2220809</v>
      </c>
    </row>
    <row r="1239" spans="1:20" x14ac:dyDescent="0.25">
      <c r="A1239" s="124" t="s">
        <v>677</v>
      </c>
      <c r="B1239" s="122">
        <f t="shared" si="19"/>
        <v>1230</v>
      </c>
      <c r="K1239" s="123">
        <v>1159346</v>
      </c>
      <c r="L1239" s="123">
        <v>3449377</v>
      </c>
      <c r="S1239" s="123">
        <v>930089</v>
      </c>
      <c r="T1239" s="123">
        <v>2019942</v>
      </c>
    </row>
    <row r="1240" spans="1:20" x14ac:dyDescent="0.25">
      <c r="A1240" s="124" t="s">
        <v>677</v>
      </c>
      <c r="B1240" s="122">
        <f t="shared" si="19"/>
        <v>1231</v>
      </c>
      <c r="K1240" s="123">
        <v>1240309</v>
      </c>
      <c r="L1240" s="123">
        <v>3710324</v>
      </c>
      <c r="S1240" s="123">
        <v>998849</v>
      </c>
      <c r="T1240" s="123">
        <v>1156103</v>
      </c>
    </row>
    <row r="1241" spans="1:20" x14ac:dyDescent="0.25">
      <c r="A1241" s="124" t="s">
        <v>677</v>
      </c>
      <c r="B1241" s="122">
        <f t="shared" si="19"/>
        <v>1232</v>
      </c>
      <c r="K1241" s="123">
        <v>2178713</v>
      </c>
      <c r="L1241" s="123">
        <v>3547750</v>
      </c>
      <c r="S1241" s="123">
        <v>891322</v>
      </c>
      <c r="T1241" s="123">
        <v>2298060</v>
      </c>
    </row>
    <row r="1242" spans="1:20" x14ac:dyDescent="0.25">
      <c r="A1242" s="124" t="s">
        <v>677</v>
      </c>
      <c r="B1242" s="122">
        <f t="shared" si="19"/>
        <v>1233</v>
      </c>
      <c r="K1242" s="123">
        <v>1214903</v>
      </c>
      <c r="L1242" s="123">
        <v>1657926</v>
      </c>
      <c r="S1242" s="123">
        <v>865323</v>
      </c>
      <c r="T1242" s="123">
        <v>2105819</v>
      </c>
    </row>
    <row r="1243" spans="1:20" x14ac:dyDescent="0.25">
      <c r="A1243" s="124" t="s">
        <v>677</v>
      </c>
      <c r="B1243" s="122">
        <f t="shared" si="19"/>
        <v>1234</v>
      </c>
      <c r="K1243" s="123">
        <v>2725569</v>
      </c>
      <c r="L1243" s="123">
        <v>1567092</v>
      </c>
      <c r="S1243" s="123">
        <v>2502517</v>
      </c>
      <c r="T1243" s="123">
        <v>1075096</v>
      </c>
    </row>
    <row r="1244" spans="1:20" x14ac:dyDescent="0.25">
      <c r="A1244" s="124" t="s">
        <v>677</v>
      </c>
      <c r="B1244" s="122">
        <f t="shared" si="19"/>
        <v>1235</v>
      </c>
      <c r="K1244" s="123">
        <v>1193158</v>
      </c>
      <c r="L1244" s="123">
        <v>1653022</v>
      </c>
      <c r="S1244" s="123">
        <v>1105446</v>
      </c>
      <c r="T1244" s="123">
        <v>737379</v>
      </c>
    </row>
    <row r="1245" spans="1:20" x14ac:dyDescent="0.25">
      <c r="A1245" s="124" t="s">
        <v>677</v>
      </c>
      <c r="B1245" s="122">
        <f t="shared" si="19"/>
        <v>1236</v>
      </c>
      <c r="K1245" s="123">
        <v>1960249</v>
      </c>
      <c r="L1245" s="123">
        <v>3605391</v>
      </c>
      <c r="S1245" s="123">
        <v>1411361</v>
      </c>
      <c r="T1245" s="123">
        <v>2808189</v>
      </c>
    </row>
    <row r="1246" spans="1:20" x14ac:dyDescent="0.25">
      <c r="A1246" s="124" t="s">
        <v>677</v>
      </c>
      <c r="B1246" s="122">
        <f t="shared" si="19"/>
        <v>1237</v>
      </c>
      <c r="K1246" s="123">
        <v>2180347</v>
      </c>
      <c r="L1246" s="123">
        <v>1586284</v>
      </c>
      <c r="S1246" s="123">
        <v>2657434</v>
      </c>
      <c r="T1246" s="123">
        <v>1429402</v>
      </c>
    </row>
    <row r="1247" spans="1:20" x14ac:dyDescent="0.25">
      <c r="A1247" s="124" t="s">
        <v>677</v>
      </c>
      <c r="B1247" s="122">
        <f t="shared" si="19"/>
        <v>1238</v>
      </c>
      <c r="K1247" s="123">
        <v>1117344</v>
      </c>
      <c r="L1247" s="123">
        <v>1664502</v>
      </c>
      <c r="S1247" s="123">
        <v>1838440</v>
      </c>
      <c r="T1247" s="123">
        <v>1850767</v>
      </c>
    </row>
    <row r="1248" spans="1:20" x14ac:dyDescent="0.25">
      <c r="A1248" s="124" t="s">
        <v>677</v>
      </c>
      <c r="B1248" s="122">
        <f t="shared" si="19"/>
        <v>1239</v>
      </c>
      <c r="K1248" s="123">
        <v>1784039</v>
      </c>
      <c r="L1248" s="123">
        <v>1625638</v>
      </c>
      <c r="S1248" s="123">
        <v>456640</v>
      </c>
      <c r="T1248" s="123">
        <v>679379</v>
      </c>
    </row>
    <row r="1249" spans="1:20" x14ac:dyDescent="0.25">
      <c r="A1249" s="124" t="s">
        <v>677</v>
      </c>
      <c r="B1249" s="122">
        <f t="shared" si="19"/>
        <v>1240</v>
      </c>
      <c r="K1249" s="123">
        <v>1022949</v>
      </c>
      <c r="L1249" s="123">
        <v>1645260</v>
      </c>
      <c r="S1249" s="123">
        <v>604699</v>
      </c>
      <c r="T1249" s="123">
        <v>4967115</v>
      </c>
    </row>
    <row r="1250" spans="1:20" x14ac:dyDescent="0.25">
      <c r="A1250" s="124" t="s">
        <v>677</v>
      </c>
      <c r="B1250" s="122">
        <f t="shared" si="19"/>
        <v>1241</v>
      </c>
      <c r="K1250" s="123">
        <v>1272533</v>
      </c>
      <c r="L1250" s="123">
        <v>3879784</v>
      </c>
      <c r="S1250" s="123">
        <v>1926086</v>
      </c>
      <c r="T1250" s="123">
        <v>2339960</v>
      </c>
    </row>
    <row r="1251" spans="1:20" x14ac:dyDescent="0.25">
      <c r="A1251" s="124" t="s">
        <v>677</v>
      </c>
      <c r="B1251" s="122">
        <f t="shared" si="19"/>
        <v>1242</v>
      </c>
      <c r="K1251" s="123">
        <v>1825200</v>
      </c>
      <c r="L1251" s="123">
        <v>3624141</v>
      </c>
      <c r="S1251" s="123">
        <v>1582421</v>
      </c>
      <c r="T1251" s="123">
        <v>717242</v>
      </c>
    </row>
    <row r="1252" spans="1:20" x14ac:dyDescent="0.25">
      <c r="A1252" s="124" t="s">
        <v>677</v>
      </c>
      <c r="B1252" s="122">
        <f t="shared" si="19"/>
        <v>1243</v>
      </c>
      <c r="K1252" s="123">
        <v>1586325</v>
      </c>
      <c r="L1252" s="123">
        <v>3696835</v>
      </c>
      <c r="S1252" s="123">
        <v>907344</v>
      </c>
      <c r="T1252" s="123">
        <v>2245932</v>
      </c>
    </row>
    <row r="1253" spans="1:20" x14ac:dyDescent="0.25">
      <c r="A1253" s="124" t="s">
        <v>677</v>
      </c>
      <c r="B1253" s="122">
        <f t="shared" si="19"/>
        <v>1244</v>
      </c>
      <c r="K1253" s="123">
        <v>1424658</v>
      </c>
      <c r="L1253" s="123">
        <v>1677123</v>
      </c>
      <c r="S1253" s="123">
        <v>1864730</v>
      </c>
      <c r="T1253" s="123">
        <v>1207953</v>
      </c>
    </row>
    <row r="1254" spans="1:20" x14ac:dyDescent="0.25">
      <c r="A1254" s="124" t="s">
        <v>677</v>
      </c>
      <c r="B1254" s="122">
        <f t="shared" si="19"/>
        <v>1245</v>
      </c>
      <c r="K1254" s="123">
        <v>1907475</v>
      </c>
      <c r="L1254" s="123">
        <v>1606178</v>
      </c>
      <c r="S1254" s="123">
        <v>1309956</v>
      </c>
      <c r="T1254" s="123">
        <v>1848162</v>
      </c>
    </row>
    <row r="1255" spans="1:20" x14ac:dyDescent="0.25">
      <c r="A1255" s="124" t="s">
        <v>677</v>
      </c>
      <c r="B1255" s="122">
        <f t="shared" si="19"/>
        <v>1246</v>
      </c>
      <c r="K1255" s="123">
        <v>1770133</v>
      </c>
      <c r="L1255" s="123">
        <v>3492427</v>
      </c>
      <c r="S1255" s="123">
        <v>1225388</v>
      </c>
      <c r="T1255" s="123">
        <v>1675593</v>
      </c>
    </row>
    <row r="1256" spans="1:20" x14ac:dyDescent="0.25">
      <c r="A1256" s="124" t="s">
        <v>677</v>
      </c>
      <c r="B1256" s="122">
        <f t="shared" si="19"/>
        <v>1247</v>
      </c>
      <c r="K1256" s="123">
        <v>1098730</v>
      </c>
      <c r="L1256" s="123">
        <v>3729886</v>
      </c>
      <c r="S1256" s="123">
        <v>70859</v>
      </c>
      <c r="T1256" s="123">
        <v>2590940</v>
      </c>
    </row>
    <row r="1257" spans="1:20" x14ac:dyDescent="0.25">
      <c r="A1257" s="124" t="s">
        <v>677</v>
      </c>
      <c r="B1257" s="122">
        <f t="shared" si="19"/>
        <v>1248</v>
      </c>
      <c r="K1257" s="123">
        <v>2621041</v>
      </c>
      <c r="L1257" s="123">
        <v>1583288</v>
      </c>
      <c r="S1257" s="123">
        <v>41123</v>
      </c>
      <c r="T1257" s="123">
        <v>2395850</v>
      </c>
    </row>
    <row r="1258" spans="1:20" x14ac:dyDescent="0.25">
      <c r="A1258" s="124" t="s">
        <v>677</v>
      </c>
      <c r="B1258" s="122">
        <f t="shared" si="19"/>
        <v>1249</v>
      </c>
      <c r="K1258" s="123">
        <v>1036487</v>
      </c>
      <c r="L1258" s="123">
        <v>1480147</v>
      </c>
      <c r="S1258" s="123">
        <v>1024442</v>
      </c>
      <c r="T1258" s="123">
        <v>1222411</v>
      </c>
    </row>
    <row r="1259" spans="1:20" x14ac:dyDescent="0.25">
      <c r="A1259" s="124" t="s">
        <v>677</v>
      </c>
      <c r="B1259" s="122">
        <f t="shared" si="19"/>
        <v>1250</v>
      </c>
      <c r="K1259" s="123">
        <v>2613821</v>
      </c>
      <c r="L1259" s="123">
        <v>1616233</v>
      </c>
      <c r="S1259" s="123">
        <v>750204</v>
      </c>
      <c r="T1259" s="123">
        <v>1236082</v>
      </c>
    </row>
    <row r="1260" spans="1:20" x14ac:dyDescent="0.25">
      <c r="A1260" s="124" t="s">
        <v>677</v>
      </c>
      <c r="B1260" s="122">
        <f t="shared" si="19"/>
        <v>1251</v>
      </c>
      <c r="K1260" s="123">
        <v>2579305</v>
      </c>
      <c r="L1260" s="123">
        <v>1566033</v>
      </c>
      <c r="S1260" s="123">
        <v>1295723</v>
      </c>
      <c r="T1260" s="123">
        <v>1564544</v>
      </c>
    </row>
    <row r="1261" spans="1:20" x14ac:dyDescent="0.25">
      <c r="A1261" s="124" t="s">
        <v>677</v>
      </c>
      <c r="B1261" s="122">
        <f t="shared" si="19"/>
        <v>1252</v>
      </c>
      <c r="K1261" s="123">
        <v>2771608</v>
      </c>
      <c r="L1261" s="123">
        <v>3512421</v>
      </c>
      <c r="S1261" s="123">
        <v>799132</v>
      </c>
      <c r="T1261" s="123">
        <v>1259791</v>
      </c>
    </row>
    <row r="1262" spans="1:20" x14ac:dyDescent="0.25">
      <c r="A1262" s="124" t="s">
        <v>677</v>
      </c>
      <c r="B1262" s="122">
        <f t="shared" si="19"/>
        <v>1253</v>
      </c>
      <c r="K1262" s="123">
        <v>1234926</v>
      </c>
      <c r="L1262" s="123">
        <v>1494920</v>
      </c>
      <c r="S1262" s="123">
        <v>1074591</v>
      </c>
      <c r="T1262" s="123">
        <v>1460568</v>
      </c>
    </row>
    <row r="1263" spans="1:20" x14ac:dyDescent="0.25">
      <c r="A1263" s="124" t="s">
        <v>677</v>
      </c>
      <c r="B1263" s="122">
        <f t="shared" si="19"/>
        <v>1254</v>
      </c>
      <c r="K1263" s="123">
        <v>1569679</v>
      </c>
      <c r="L1263" s="123">
        <v>1320832</v>
      </c>
      <c r="S1263" s="123">
        <v>911871</v>
      </c>
      <c r="T1263" s="123">
        <v>1172902</v>
      </c>
    </row>
    <row r="1264" spans="1:20" x14ac:dyDescent="0.25">
      <c r="A1264" s="124" t="s">
        <v>677</v>
      </c>
      <c r="B1264" s="122">
        <f t="shared" si="19"/>
        <v>1255</v>
      </c>
      <c r="K1264" s="123">
        <v>1146970</v>
      </c>
      <c r="L1264" s="123">
        <v>1330235</v>
      </c>
      <c r="S1264" s="123">
        <v>1155543</v>
      </c>
      <c r="T1264" s="123">
        <v>1184876</v>
      </c>
    </row>
    <row r="1265" spans="1:20" x14ac:dyDescent="0.25">
      <c r="A1265" s="124" t="s">
        <v>677</v>
      </c>
      <c r="B1265" s="122">
        <f t="shared" si="19"/>
        <v>1256</v>
      </c>
      <c r="K1265" s="123">
        <v>2733543</v>
      </c>
      <c r="L1265" s="123">
        <v>1303939</v>
      </c>
      <c r="S1265" s="123">
        <v>1933127</v>
      </c>
      <c r="T1265" s="123">
        <v>1312315</v>
      </c>
    </row>
    <row r="1266" spans="1:20" x14ac:dyDescent="0.25">
      <c r="A1266" s="124" t="s">
        <v>677</v>
      </c>
      <c r="B1266" s="122">
        <f t="shared" si="19"/>
        <v>1257</v>
      </c>
      <c r="K1266" s="123">
        <v>1261635</v>
      </c>
      <c r="L1266" s="123">
        <v>1413422</v>
      </c>
      <c r="S1266" s="123">
        <v>1868370</v>
      </c>
      <c r="T1266" s="123">
        <v>1569529</v>
      </c>
    </row>
    <row r="1267" spans="1:20" x14ac:dyDescent="0.25">
      <c r="A1267" s="124" t="s">
        <v>677</v>
      </c>
      <c r="B1267" s="122">
        <f t="shared" si="19"/>
        <v>1258</v>
      </c>
      <c r="K1267" s="123">
        <v>2072029</v>
      </c>
      <c r="L1267" s="123">
        <v>1492559</v>
      </c>
      <c r="S1267" s="123">
        <v>823134</v>
      </c>
      <c r="T1267" s="123">
        <v>1921177</v>
      </c>
    </row>
    <row r="1268" spans="1:20" x14ac:dyDescent="0.25">
      <c r="A1268" s="124" t="s">
        <v>677</v>
      </c>
      <c r="B1268" s="122">
        <f t="shared" si="19"/>
        <v>1259</v>
      </c>
      <c r="K1268" s="123">
        <v>1315593</v>
      </c>
      <c r="L1268" s="123">
        <v>1329194</v>
      </c>
      <c r="S1268" s="123">
        <v>996046</v>
      </c>
      <c r="T1268" s="123">
        <v>1291495</v>
      </c>
    </row>
    <row r="1269" spans="1:20" x14ac:dyDescent="0.25">
      <c r="A1269" s="124" t="s">
        <v>677</v>
      </c>
      <c r="B1269" s="122">
        <f t="shared" si="19"/>
        <v>1260</v>
      </c>
      <c r="K1269" s="123">
        <v>1374706</v>
      </c>
      <c r="L1269" s="123">
        <v>1611044</v>
      </c>
      <c r="S1269" s="123">
        <v>888319</v>
      </c>
      <c r="T1269" s="123">
        <v>2301981</v>
      </c>
    </row>
    <row r="1270" spans="1:20" x14ac:dyDescent="0.25">
      <c r="A1270" s="124" t="s">
        <v>677</v>
      </c>
      <c r="B1270" s="122">
        <f t="shared" si="19"/>
        <v>1261</v>
      </c>
      <c r="K1270" s="123">
        <v>1472537</v>
      </c>
      <c r="L1270" s="123">
        <v>1605310</v>
      </c>
      <c r="S1270" s="123">
        <v>769588</v>
      </c>
      <c r="T1270" s="123">
        <v>1274841</v>
      </c>
    </row>
    <row r="1271" spans="1:20" x14ac:dyDescent="0.25">
      <c r="A1271" s="124" t="s">
        <v>677</v>
      </c>
      <c r="B1271" s="122">
        <f t="shared" si="19"/>
        <v>1262</v>
      </c>
      <c r="K1271" s="123">
        <v>1345243</v>
      </c>
      <c r="L1271" s="123">
        <v>1501048</v>
      </c>
      <c r="S1271" s="123">
        <v>416701</v>
      </c>
      <c r="T1271" s="123">
        <v>1599560</v>
      </c>
    </row>
    <row r="1272" spans="1:20" x14ac:dyDescent="0.25">
      <c r="A1272" s="124" t="s">
        <v>677</v>
      </c>
      <c r="B1272" s="122">
        <f t="shared" si="19"/>
        <v>1263</v>
      </c>
      <c r="K1272" s="123">
        <v>1812812</v>
      </c>
      <c r="L1272" s="123">
        <v>1501989</v>
      </c>
      <c r="S1272" s="123">
        <v>1852554</v>
      </c>
      <c r="T1272" s="123">
        <v>458471</v>
      </c>
    </row>
    <row r="1273" spans="1:20" x14ac:dyDescent="0.25">
      <c r="A1273" s="124" t="s">
        <v>677</v>
      </c>
      <c r="B1273" s="122">
        <f t="shared" si="19"/>
        <v>1264</v>
      </c>
      <c r="K1273" s="123">
        <v>1183438</v>
      </c>
      <c r="L1273" s="123">
        <v>1697111</v>
      </c>
      <c r="S1273" s="123">
        <v>912353</v>
      </c>
      <c r="T1273" s="123">
        <v>2394204</v>
      </c>
    </row>
    <row r="1274" spans="1:20" x14ac:dyDescent="0.25">
      <c r="A1274" s="124" t="s">
        <v>677</v>
      </c>
      <c r="B1274" s="122">
        <f t="shared" si="19"/>
        <v>1265</v>
      </c>
      <c r="K1274" s="123">
        <v>2388014</v>
      </c>
      <c r="L1274" s="123">
        <v>1533337</v>
      </c>
      <c r="S1274" s="123">
        <v>1355339</v>
      </c>
      <c r="T1274" s="123">
        <v>2154330</v>
      </c>
    </row>
    <row r="1275" spans="1:20" x14ac:dyDescent="0.25">
      <c r="A1275" s="124" t="s">
        <v>677</v>
      </c>
      <c r="B1275" s="122">
        <f t="shared" si="19"/>
        <v>1266</v>
      </c>
      <c r="K1275" s="123">
        <v>1170820</v>
      </c>
      <c r="L1275" s="123">
        <v>1724997</v>
      </c>
      <c r="S1275" s="123">
        <v>894801</v>
      </c>
      <c r="T1275" s="123">
        <v>1262717</v>
      </c>
    </row>
    <row r="1276" spans="1:20" x14ac:dyDescent="0.25">
      <c r="A1276" s="124" t="s">
        <v>677</v>
      </c>
      <c r="B1276" s="122">
        <f t="shared" si="19"/>
        <v>1267</v>
      </c>
      <c r="K1276" s="123">
        <v>1913853</v>
      </c>
      <c r="L1276" s="123">
        <v>1582520</v>
      </c>
      <c r="S1276" s="123">
        <v>835228</v>
      </c>
      <c r="T1276" s="123">
        <v>1160301</v>
      </c>
    </row>
    <row r="1277" spans="1:20" x14ac:dyDescent="0.25">
      <c r="A1277" s="124" t="s">
        <v>677</v>
      </c>
      <c r="B1277" s="122">
        <f t="shared" si="19"/>
        <v>1268</v>
      </c>
      <c r="K1277" s="123">
        <v>1498395</v>
      </c>
      <c r="L1277" s="123">
        <v>3138089</v>
      </c>
      <c r="S1277" s="123">
        <v>945387</v>
      </c>
      <c r="T1277" s="123">
        <v>1969587</v>
      </c>
    </row>
    <row r="1278" spans="1:20" x14ac:dyDescent="0.25">
      <c r="A1278" s="124" t="s">
        <v>677</v>
      </c>
      <c r="B1278" s="122">
        <f t="shared" si="19"/>
        <v>1269</v>
      </c>
      <c r="K1278" s="123">
        <v>1145418</v>
      </c>
      <c r="L1278" s="123">
        <v>3467827</v>
      </c>
      <c r="S1278" s="123">
        <v>1742816</v>
      </c>
      <c r="T1278" s="123">
        <v>2523996</v>
      </c>
    </row>
    <row r="1279" spans="1:20" x14ac:dyDescent="0.25">
      <c r="A1279" s="124" t="s">
        <v>677</v>
      </c>
      <c r="B1279" s="122">
        <f t="shared" si="19"/>
        <v>1270</v>
      </c>
      <c r="K1279" s="123">
        <v>1138865</v>
      </c>
      <c r="L1279" s="123">
        <v>2992689</v>
      </c>
      <c r="S1279" s="123">
        <v>973684</v>
      </c>
      <c r="T1279" s="123">
        <v>1264953</v>
      </c>
    </row>
    <row r="1280" spans="1:20" x14ac:dyDescent="0.25">
      <c r="A1280" s="124" t="s">
        <v>677</v>
      </c>
      <c r="B1280" s="122">
        <f t="shared" si="19"/>
        <v>1271</v>
      </c>
      <c r="K1280" s="123">
        <v>1337622</v>
      </c>
      <c r="L1280" s="123">
        <v>3369594</v>
      </c>
      <c r="S1280" s="123">
        <v>1025511</v>
      </c>
      <c r="T1280" s="123">
        <v>1633594</v>
      </c>
    </row>
    <row r="1281" spans="1:20" x14ac:dyDescent="0.25">
      <c r="A1281" s="124" t="s">
        <v>677</v>
      </c>
      <c r="B1281" s="122">
        <f t="shared" si="19"/>
        <v>1272</v>
      </c>
      <c r="K1281" s="123">
        <v>970984</v>
      </c>
      <c r="L1281" s="123">
        <v>3114608</v>
      </c>
      <c r="S1281" s="123">
        <v>975626</v>
      </c>
      <c r="T1281" s="123">
        <v>1236801</v>
      </c>
    </row>
    <row r="1282" spans="1:20" x14ac:dyDescent="0.25">
      <c r="A1282" s="124" t="s">
        <v>677</v>
      </c>
      <c r="B1282" s="122">
        <f t="shared" si="19"/>
        <v>1273</v>
      </c>
      <c r="K1282" s="123">
        <v>1528991</v>
      </c>
      <c r="L1282" s="123">
        <v>2925295</v>
      </c>
      <c r="S1282" s="123">
        <v>1045693</v>
      </c>
      <c r="T1282" s="123">
        <v>1269217</v>
      </c>
    </row>
    <row r="1283" spans="1:20" x14ac:dyDescent="0.25">
      <c r="A1283" s="124" t="s">
        <v>677</v>
      </c>
      <c r="B1283" s="122">
        <f t="shared" si="19"/>
        <v>1274</v>
      </c>
      <c r="K1283" s="123">
        <v>971717</v>
      </c>
      <c r="L1283" s="123">
        <v>1612446</v>
      </c>
      <c r="S1283" s="123">
        <v>957141</v>
      </c>
      <c r="T1283" s="123">
        <v>2612141</v>
      </c>
    </row>
    <row r="1284" spans="1:20" x14ac:dyDescent="0.25">
      <c r="A1284" s="124" t="s">
        <v>677</v>
      </c>
      <c r="B1284" s="122">
        <f t="shared" si="19"/>
        <v>1275</v>
      </c>
      <c r="K1284" s="123">
        <v>1495680</v>
      </c>
      <c r="L1284" s="123">
        <v>1408177</v>
      </c>
      <c r="S1284" s="123">
        <v>910760</v>
      </c>
      <c r="T1284" s="123">
        <v>1469145</v>
      </c>
    </row>
    <row r="1285" spans="1:20" x14ac:dyDescent="0.25">
      <c r="A1285" s="124" t="s">
        <v>677</v>
      </c>
      <c r="B1285" s="122">
        <f t="shared" si="19"/>
        <v>1276</v>
      </c>
      <c r="K1285" s="123">
        <v>5527233</v>
      </c>
      <c r="L1285" s="123">
        <v>1359173</v>
      </c>
      <c r="S1285" s="123">
        <v>1504591</v>
      </c>
      <c r="T1285" s="123">
        <v>1191938</v>
      </c>
    </row>
    <row r="1286" spans="1:20" x14ac:dyDescent="0.25">
      <c r="A1286" s="124" t="s">
        <v>677</v>
      </c>
      <c r="B1286" s="122">
        <f t="shared" si="19"/>
        <v>1277</v>
      </c>
      <c r="K1286" s="123">
        <v>1314423</v>
      </c>
      <c r="L1286" s="123">
        <v>1407125</v>
      </c>
      <c r="S1286" s="123">
        <v>1003595</v>
      </c>
      <c r="T1286" s="123">
        <v>1215014</v>
      </c>
    </row>
    <row r="1287" spans="1:20" x14ac:dyDescent="0.25">
      <c r="A1287" s="124" t="s">
        <v>677</v>
      </c>
      <c r="B1287" s="122">
        <f t="shared" si="19"/>
        <v>1278</v>
      </c>
      <c r="K1287" s="123">
        <v>1255101</v>
      </c>
      <c r="L1287" s="123">
        <v>1350427</v>
      </c>
      <c r="S1287" s="123">
        <v>1850252</v>
      </c>
      <c r="T1287" s="123">
        <v>1227242</v>
      </c>
    </row>
    <row r="1288" spans="1:20" x14ac:dyDescent="0.25">
      <c r="A1288" s="124" t="s">
        <v>677</v>
      </c>
      <c r="B1288" s="122">
        <f t="shared" si="19"/>
        <v>1279</v>
      </c>
      <c r="K1288" s="123">
        <v>1330921</v>
      </c>
      <c r="L1288" s="123">
        <v>3152845</v>
      </c>
      <c r="S1288" s="123">
        <v>959951</v>
      </c>
      <c r="T1288" s="123">
        <v>2129726</v>
      </c>
    </row>
    <row r="1289" spans="1:20" x14ac:dyDescent="0.25">
      <c r="A1289" s="124" t="s">
        <v>677</v>
      </c>
      <c r="B1289" s="122">
        <f t="shared" si="19"/>
        <v>1280</v>
      </c>
      <c r="K1289" s="123">
        <v>1156741</v>
      </c>
      <c r="L1289" s="123">
        <v>3288056</v>
      </c>
      <c r="S1289" s="123">
        <v>1268592</v>
      </c>
      <c r="T1289" s="123">
        <v>1989660</v>
      </c>
    </row>
    <row r="1290" spans="1:20" x14ac:dyDescent="0.25">
      <c r="A1290" s="124" t="s">
        <v>677</v>
      </c>
      <c r="B1290" s="122">
        <f t="shared" si="19"/>
        <v>1281</v>
      </c>
      <c r="K1290" s="123">
        <v>1652824</v>
      </c>
      <c r="L1290" s="123">
        <v>2308749</v>
      </c>
      <c r="S1290" s="123">
        <v>1784058</v>
      </c>
      <c r="T1290" s="123">
        <v>2197067</v>
      </c>
    </row>
    <row r="1291" spans="1:20" x14ac:dyDescent="0.25">
      <c r="A1291" s="124" t="s">
        <v>677</v>
      </c>
      <c r="B1291" s="122">
        <f t="shared" ref="B1291:B1354" si="20">B1290+1</f>
        <v>1282</v>
      </c>
      <c r="K1291" s="123">
        <v>1156109</v>
      </c>
      <c r="L1291" s="123">
        <v>1407970</v>
      </c>
      <c r="S1291" s="123">
        <v>920156</v>
      </c>
      <c r="T1291" s="123">
        <v>1181187</v>
      </c>
    </row>
    <row r="1292" spans="1:20" x14ac:dyDescent="0.25">
      <c r="A1292" s="124" t="s">
        <v>677</v>
      </c>
      <c r="B1292" s="122">
        <f t="shared" si="20"/>
        <v>1283</v>
      </c>
      <c r="K1292" s="123">
        <v>1187271</v>
      </c>
      <c r="L1292" s="123">
        <v>3476109</v>
      </c>
      <c r="S1292" s="123">
        <v>1961438</v>
      </c>
      <c r="T1292" s="123">
        <v>2346906</v>
      </c>
    </row>
    <row r="1293" spans="1:20" x14ac:dyDescent="0.25">
      <c r="A1293" s="124" t="s">
        <v>677</v>
      </c>
      <c r="B1293" s="122">
        <f t="shared" si="20"/>
        <v>1284</v>
      </c>
      <c r="K1293" s="123">
        <v>1196414</v>
      </c>
      <c r="L1293" s="123">
        <v>2305681</v>
      </c>
      <c r="S1293" s="123">
        <v>1000361</v>
      </c>
      <c r="T1293" s="123">
        <v>1619987</v>
      </c>
    </row>
    <row r="1294" spans="1:20" x14ac:dyDescent="0.25">
      <c r="A1294" s="124" t="s">
        <v>677</v>
      </c>
      <c r="B1294" s="122">
        <f t="shared" si="20"/>
        <v>1285</v>
      </c>
      <c r="K1294" s="123">
        <v>1225306</v>
      </c>
      <c r="L1294" s="123">
        <v>2286550</v>
      </c>
      <c r="S1294" s="123">
        <v>995694</v>
      </c>
      <c r="T1294" s="123">
        <v>2572583</v>
      </c>
    </row>
    <row r="1295" spans="1:20" x14ac:dyDescent="0.25">
      <c r="A1295" s="124" t="s">
        <v>677</v>
      </c>
      <c r="B1295" s="122">
        <f t="shared" si="20"/>
        <v>1286</v>
      </c>
      <c r="K1295" s="123">
        <v>1879786</v>
      </c>
      <c r="L1295" s="123">
        <v>2902454</v>
      </c>
      <c r="S1295" s="123">
        <v>2010007</v>
      </c>
      <c r="T1295" s="123">
        <v>2430091</v>
      </c>
    </row>
    <row r="1296" spans="1:20" x14ac:dyDescent="0.25">
      <c r="A1296" s="124" t="s">
        <v>677</v>
      </c>
      <c r="B1296" s="122">
        <f t="shared" si="20"/>
        <v>1287</v>
      </c>
      <c r="K1296" s="123">
        <v>2090009</v>
      </c>
      <c r="L1296" s="123">
        <v>3303462</v>
      </c>
      <c r="S1296" s="123">
        <v>951830</v>
      </c>
      <c r="T1296" s="123">
        <v>1490522</v>
      </c>
    </row>
    <row r="1297" spans="1:20" x14ac:dyDescent="0.25">
      <c r="A1297" s="124" t="s">
        <v>677</v>
      </c>
      <c r="B1297" s="122">
        <f t="shared" si="20"/>
        <v>1288</v>
      </c>
      <c r="K1297" s="123">
        <v>292261</v>
      </c>
      <c r="L1297" s="123">
        <v>1620151</v>
      </c>
      <c r="S1297" s="123">
        <v>1921177</v>
      </c>
      <c r="T1297" s="123">
        <v>1983733</v>
      </c>
    </row>
    <row r="1298" spans="1:20" x14ac:dyDescent="0.25">
      <c r="A1298" s="124" t="s">
        <v>677</v>
      </c>
      <c r="B1298" s="122">
        <f t="shared" si="20"/>
        <v>1289</v>
      </c>
      <c r="K1298" s="123">
        <v>361300</v>
      </c>
      <c r="L1298" s="123">
        <v>1980836</v>
      </c>
      <c r="S1298" s="123">
        <v>1143352</v>
      </c>
      <c r="T1298" s="123">
        <v>1180291</v>
      </c>
    </row>
    <row r="1299" spans="1:20" x14ac:dyDescent="0.25">
      <c r="A1299" s="124" t="s">
        <v>677</v>
      </c>
      <c r="B1299" s="122">
        <f t="shared" si="20"/>
        <v>1290</v>
      </c>
      <c r="K1299" s="123">
        <v>259314</v>
      </c>
      <c r="L1299" s="123">
        <v>1633650</v>
      </c>
      <c r="S1299" s="123">
        <v>1174386</v>
      </c>
      <c r="T1299" s="123">
        <v>2043070</v>
      </c>
    </row>
    <row r="1300" spans="1:20" x14ac:dyDescent="0.25">
      <c r="A1300" s="124" t="s">
        <v>677</v>
      </c>
      <c r="B1300" s="122">
        <f t="shared" si="20"/>
        <v>1291</v>
      </c>
      <c r="K1300" s="123">
        <v>111076</v>
      </c>
      <c r="L1300" s="123">
        <v>2069797</v>
      </c>
      <c r="S1300" s="123">
        <v>968422</v>
      </c>
      <c r="T1300" s="123">
        <v>1209219</v>
      </c>
    </row>
    <row r="1301" spans="1:20" x14ac:dyDescent="0.25">
      <c r="A1301" s="124" t="s">
        <v>677</v>
      </c>
      <c r="B1301" s="122">
        <f t="shared" si="20"/>
        <v>1292</v>
      </c>
      <c r="K1301" s="123">
        <v>43754</v>
      </c>
      <c r="L1301" s="123">
        <v>3158259</v>
      </c>
      <c r="S1301" s="123">
        <v>1751872</v>
      </c>
      <c r="T1301" s="123">
        <v>2494033</v>
      </c>
    </row>
    <row r="1302" spans="1:20" x14ac:dyDescent="0.25">
      <c r="A1302" s="124" t="s">
        <v>677</v>
      </c>
      <c r="B1302" s="122">
        <f t="shared" si="20"/>
        <v>1293</v>
      </c>
      <c r="K1302" s="123">
        <v>950978</v>
      </c>
      <c r="L1302" s="123">
        <v>1616887</v>
      </c>
      <c r="S1302" s="123">
        <v>1076281</v>
      </c>
      <c r="T1302" s="123">
        <v>1374539</v>
      </c>
    </row>
    <row r="1303" spans="1:20" x14ac:dyDescent="0.25">
      <c r="A1303" s="124" t="s">
        <v>677</v>
      </c>
      <c r="B1303" s="122">
        <f t="shared" si="20"/>
        <v>1294</v>
      </c>
      <c r="K1303" s="123">
        <v>48476</v>
      </c>
      <c r="L1303" s="123">
        <v>1711287</v>
      </c>
      <c r="S1303" s="123">
        <v>521885</v>
      </c>
      <c r="T1303" s="123">
        <v>1019964</v>
      </c>
    </row>
    <row r="1304" spans="1:20" x14ac:dyDescent="0.25">
      <c r="A1304" s="124" t="s">
        <v>677</v>
      </c>
      <c r="B1304" s="122">
        <f t="shared" si="20"/>
        <v>1295</v>
      </c>
      <c r="K1304" s="123">
        <v>98414</v>
      </c>
      <c r="L1304" s="123">
        <v>2437546</v>
      </c>
      <c r="S1304" s="123">
        <v>2562147</v>
      </c>
      <c r="T1304" s="123">
        <v>1152730</v>
      </c>
    </row>
    <row r="1305" spans="1:20" x14ac:dyDescent="0.25">
      <c r="A1305" s="124" t="s">
        <v>677</v>
      </c>
      <c r="B1305" s="122">
        <f t="shared" si="20"/>
        <v>1296</v>
      </c>
      <c r="K1305" s="123">
        <v>28333</v>
      </c>
      <c r="L1305" s="123">
        <v>3284936</v>
      </c>
      <c r="S1305" s="123">
        <v>835253</v>
      </c>
      <c r="T1305" s="123">
        <v>2301649</v>
      </c>
    </row>
    <row r="1306" spans="1:20" x14ac:dyDescent="0.25">
      <c r="A1306" s="124" t="s">
        <v>677</v>
      </c>
      <c r="B1306" s="122">
        <f t="shared" si="20"/>
        <v>1297</v>
      </c>
      <c r="K1306" s="123">
        <v>48992</v>
      </c>
      <c r="L1306" s="123">
        <v>1463713</v>
      </c>
      <c r="S1306" s="123">
        <v>463166</v>
      </c>
      <c r="T1306" s="123">
        <v>2496027</v>
      </c>
    </row>
    <row r="1307" spans="1:20" x14ac:dyDescent="0.25">
      <c r="A1307" s="124" t="s">
        <v>677</v>
      </c>
      <c r="B1307" s="122">
        <f t="shared" si="20"/>
        <v>1298</v>
      </c>
      <c r="K1307" s="123">
        <v>29245</v>
      </c>
      <c r="L1307" s="123">
        <v>2311199</v>
      </c>
      <c r="S1307" s="123">
        <v>668197</v>
      </c>
      <c r="T1307" s="123">
        <v>1330767</v>
      </c>
    </row>
    <row r="1308" spans="1:20" x14ac:dyDescent="0.25">
      <c r="A1308" s="124" t="s">
        <v>677</v>
      </c>
      <c r="B1308" s="122">
        <f t="shared" si="20"/>
        <v>1299</v>
      </c>
      <c r="K1308" s="123">
        <v>1259056</v>
      </c>
      <c r="L1308" s="123">
        <v>1731836</v>
      </c>
      <c r="S1308" s="123">
        <v>1753368</v>
      </c>
      <c r="T1308" s="123">
        <v>1129373</v>
      </c>
    </row>
    <row r="1309" spans="1:20" x14ac:dyDescent="0.25">
      <c r="A1309" s="124" t="s">
        <v>677</v>
      </c>
      <c r="B1309" s="122">
        <f t="shared" si="20"/>
        <v>1300</v>
      </c>
      <c r="K1309" s="123">
        <v>1155801</v>
      </c>
      <c r="L1309" s="123">
        <v>3898026</v>
      </c>
      <c r="S1309" s="123">
        <v>618067</v>
      </c>
      <c r="T1309" s="123">
        <v>2358315</v>
      </c>
    </row>
    <row r="1310" spans="1:20" x14ac:dyDescent="0.25">
      <c r="A1310" s="124" t="s">
        <v>677</v>
      </c>
      <c r="B1310" s="122">
        <f t="shared" si="20"/>
        <v>1301</v>
      </c>
      <c r="K1310" s="123">
        <v>2090406</v>
      </c>
      <c r="L1310" s="123">
        <v>1590704</v>
      </c>
      <c r="S1310" s="123">
        <v>1999112</v>
      </c>
      <c r="T1310" s="123">
        <v>1548959</v>
      </c>
    </row>
    <row r="1311" spans="1:20" x14ac:dyDescent="0.25">
      <c r="A1311" s="124" t="s">
        <v>677</v>
      </c>
      <c r="B1311" s="122">
        <f t="shared" si="20"/>
        <v>1302</v>
      </c>
      <c r="K1311" s="123">
        <v>1161882</v>
      </c>
      <c r="L1311" s="123">
        <v>1704605</v>
      </c>
      <c r="S1311" s="123">
        <v>804388</v>
      </c>
      <c r="T1311" s="123">
        <v>2097208</v>
      </c>
    </row>
    <row r="1312" spans="1:20" x14ac:dyDescent="0.25">
      <c r="A1312" s="124" t="s">
        <v>677</v>
      </c>
      <c r="B1312" s="122">
        <f t="shared" si="20"/>
        <v>1303</v>
      </c>
      <c r="K1312" s="123">
        <v>1147036</v>
      </c>
      <c r="L1312" s="123">
        <v>1619151</v>
      </c>
      <c r="S1312" s="123">
        <v>920721</v>
      </c>
      <c r="T1312" s="123">
        <v>719079</v>
      </c>
    </row>
    <row r="1313" spans="1:20" x14ac:dyDescent="0.25">
      <c r="A1313" s="124" t="s">
        <v>677</v>
      </c>
      <c r="B1313" s="122">
        <f t="shared" si="20"/>
        <v>1304</v>
      </c>
      <c r="K1313" s="123">
        <v>1152390</v>
      </c>
      <c r="L1313" s="123">
        <v>1644215</v>
      </c>
      <c r="S1313" s="123">
        <v>1786061</v>
      </c>
      <c r="T1313" s="123">
        <v>2380024</v>
      </c>
    </row>
    <row r="1314" spans="1:20" x14ac:dyDescent="0.25">
      <c r="A1314" s="124" t="s">
        <v>677</v>
      </c>
      <c r="B1314" s="122">
        <f t="shared" si="20"/>
        <v>1305</v>
      </c>
      <c r="K1314" s="123">
        <v>865637</v>
      </c>
      <c r="L1314" s="123">
        <v>1938307</v>
      </c>
      <c r="S1314" s="123">
        <v>1848712</v>
      </c>
      <c r="T1314" s="123">
        <v>3105148</v>
      </c>
    </row>
    <row r="1315" spans="1:20" x14ac:dyDescent="0.25">
      <c r="A1315" s="124" t="s">
        <v>677</v>
      </c>
      <c r="B1315" s="122">
        <f t="shared" si="20"/>
        <v>1306</v>
      </c>
      <c r="K1315" s="123">
        <v>965816</v>
      </c>
      <c r="L1315" s="123">
        <v>2050081</v>
      </c>
      <c r="S1315" s="123">
        <v>724702</v>
      </c>
      <c r="T1315" s="123">
        <v>1008484</v>
      </c>
    </row>
    <row r="1316" spans="1:20" x14ac:dyDescent="0.25">
      <c r="A1316" s="124" t="s">
        <v>677</v>
      </c>
      <c r="B1316" s="122">
        <f t="shared" si="20"/>
        <v>1307</v>
      </c>
      <c r="K1316" s="123">
        <v>1204916</v>
      </c>
      <c r="L1316" s="123">
        <v>3527329</v>
      </c>
      <c r="S1316" s="123">
        <v>1046235</v>
      </c>
      <c r="T1316" s="123">
        <v>761621</v>
      </c>
    </row>
    <row r="1317" spans="1:20" x14ac:dyDescent="0.25">
      <c r="A1317" s="124" t="s">
        <v>677</v>
      </c>
      <c r="B1317" s="122">
        <f t="shared" si="20"/>
        <v>1308</v>
      </c>
      <c r="K1317" s="123">
        <v>3015767</v>
      </c>
      <c r="L1317" s="123">
        <v>1712131</v>
      </c>
      <c r="S1317" s="123">
        <v>996756</v>
      </c>
      <c r="T1317" s="123">
        <v>2244280</v>
      </c>
    </row>
    <row r="1318" spans="1:20" x14ac:dyDescent="0.25">
      <c r="A1318" s="124" t="s">
        <v>677</v>
      </c>
      <c r="B1318" s="122">
        <f t="shared" si="20"/>
        <v>1309</v>
      </c>
      <c r="K1318" s="123">
        <v>1095896</v>
      </c>
      <c r="L1318" s="123">
        <v>1731727</v>
      </c>
      <c r="S1318" s="123">
        <v>999776</v>
      </c>
      <c r="T1318" s="123">
        <v>2304538</v>
      </c>
    </row>
    <row r="1319" spans="1:20" x14ac:dyDescent="0.25">
      <c r="A1319" s="124" t="s">
        <v>677</v>
      </c>
      <c r="B1319" s="122">
        <f t="shared" si="20"/>
        <v>1310</v>
      </c>
      <c r="K1319" s="123">
        <v>1901399</v>
      </c>
      <c r="L1319" s="123">
        <v>3557645</v>
      </c>
      <c r="S1319" s="123">
        <v>1148238</v>
      </c>
      <c r="T1319" s="123">
        <v>1358370</v>
      </c>
    </row>
    <row r="1320" spans="1:20" x14ac:dyDescent="0.25">
      <c r="A1320" s="124" t="s">
        <v>677</v>
      </c>
      <c r="B1320" s="122">
        <f t="shared" si="20"/>
        <v>1311</v>
      </c>
      <c r="K1320" s="123">
        <v>1153887</v>
      </c>
      <c r="L1320" s="123">
        <v>1704012</v>
      </c>
      <c r="S1320" s="123">
        <v>687595</v>
      </c>
      <c r="T1320" s="123">
        <v>1172129</v>
      </c>
    </row>
    <row r="1321" spans="1:20" x14ac:dyDescent="0.25">
      <c r="A1321" s="124" t="s">
        <v>677</v>
      </c>
      <c r="B1321" s="122">
        <f t="shared" si="20"/>
        <v>1312</v>
      </c>
      <c r="K1321" s="123">
        <v>1360516</v>
      </c>
      <c r="L1321" s="123">
        <v>2127888</v>
      </c>
      <c r="S1321" s="123">
        <v>1739750</v>
      </c>
      <c r="T1321" s="123">
        <v>1880170</v>
      </c>
    </row>
    <row r="1322" spans="1:20" x14ac:dyDescent="0.25">
      <c r="A1322" s="124" t="s">
        <v>677</v>
      </c>
      <c r="B1322" s="122">
        <f t="shared" si="20"/>
        <v>1313</v>
      </c>
      <c r="K1322" s="123">
        <v>1036478</v>
      </c>
      <c r="L1322" s="123">
        <v>1719104</v>
      </c>
      <c r="S1322" s="123">
        <v>859586</v>
      </c>
      <c r="T1322" s="123">
        <v>1309296</v>
      </c>
    </row>
    <row r="1323" spans="1:20" x14ac:dyDescent="0.25">
      <c r="A1323" s="124" t="s">
        <v>677</v>
      </c>
      <c r="B1323" s="122">
        <f t="shared" si="20"/>
        <v>1314</v>
      </c>
      <c r="K1323" s="123">
        <v>1381964</v>
      </c>
      <c r="L1323" s="123">
        <v>1198343</v>
      </c>
      <c r="S1323" s="123">
        <v>931927</v>
      </c>
      <c r="T1323" s="123">
        <v>1182739</v>
      </c>
    </row>
    <row r="1324" spans="1:20" x14ac:dyDescent="0.25">
      <c r="A1324" s="124" t="s">
        <v>677</v>
      </c>
      <c r="B1324" s="122">
        <f t="shared" si="20"/>
        <v>1315</v>
      </c>
      <c r="K1324" s="123">
        <v>5676462</v>
      </c>
      <c r="L1324" s="123">
        <v>1283706</v>
      </c>
      <c r="S1324" s="123">
        <v>983201</v>
      </c>
      <c r="T1324" s="123">
        <v>1849440</v>
      </c>
    </row>
    <row r="1325" spans="1:20" x14ac:dyDescent="0.25">
      <c r="A1325" s="124" t="s">
        <v>677</v>
      </c>
      <c r="B1325" s="122">
        <f t="shared" si="20"/>
        <v>1316</v>
      </c>
      <c r="K1325" s="123">
        <v>2694146</v>
      </c>
      <c r="L1325" s="123">
        <v>2970394</v>
      </c>
      <c r="S1325" s="123">
        <v>982465</v>
      </c>
      <c r="T1325" s="123">
        <v>1735709</v>
      </c>
    </row>
    <row r="1326" spans="1:20" x14ac:dyDescent="0.25">
      <c r="A1326" s="124" t="s">
        <v>677</v>
      </c>
      <c r="B1326" s="122">
        <f t="shared" si="20"/>
        <v>1317</v>
      </c>
      <c r="K1326" s="123">
        <v>1250555</v>
      </c>
      <c r="L1326" s="123">
        <v>2376083</v>
      </c>
      <c r="S1326" s="123">
        <v>1471714</v>
      </c>
      <c r="T1326" s="123">
        <v>585036</v>
      </c>
    </row>
    <row r="1327" spans="1:20" x14ac:dyDescent="0.25">
      <c r="A1327" s="124" t="s">
        <v>677</v>
      </c>
      <c r="B1327" s="122">
        <f t="shared" si="20"/>
        <v>1318</v>
      </c>
      <c r="K1327" s="123">
        <v>1256344</v>
      </c>
      <c r="L1327" s="123">
        <v>1725191</v>
      </c>
      <c r="S1327" s="123">
        <v>1006753</v>
      </c>
      <c r="T1327" s="123">
        <v>1960079</v>
      </c>
    </row>
    <row r="1328" spans="1:20" x14ac:dyDescent="0.25">
      <c r="A1328" s="124" t="s">
        <v>677</v>
      </c>
      <c r="B1328" s="122">
        <f t="shared" si="20"/>
        <v>1319</v>
      </c>
      <c r="K1328" s="123">
        <v>1164529</v>
      </c>
      <c r="L1328" s="123">
        <v>1602085</v>
      </c>
      <c r="S1328" s="123">
        <v>722530</v>
      </c>
      <c r="T1328" s="123">
        <v>1530158</v>
      </c>
    </row>
    <row r="1329" spans="1:20" x14ac:dyDescent="0.25">
      <c r="A1329" s="124" t="s">
        <v>677</v>
      </c>
      <c r="B1329" s="122">
        <f t="shared" si="20"/>
        <v>1320</v>
      </c>
      <c r="K1329" s="123">
        <v>2788683</v>
      </c>
      <c r="L1329" s="123">
        <v>3562994</v>
      </c>
      <c r="S1329" s="123">
        <v>826924</v>
      </c>
      <c r="T1329" s="123">
        <v>1221031</v>
      </c>
    </row>
    <row r="1330" spans="1:20" x14ac:dyDescent="0.25">
      <c r="A1330" s="124" t="s">
        <v>677</v>
      </c>
      <c r="B1330" s="122">
        <f t="shared" si="20"/>
        <v>1321</v>
      </c>
      <c r="K1330" s="123">
        <v>2798180</v>
      </c>
      <c r="L1330" s="123">
        <v>1433617</v>
      </c>
      <c r="S1330" s="123">
        <v>871988</v>
      </c>
      <c r="T1330" s="123">
        <v>1225129</v>
      </c>
    </row>
    <row r="1331" spans="1:20" x14ac:dyDescent="0.25">
      <c r="A1331" s="124" t="s">
        <v>677</v>
      </c>
      <c r="B1331" s="122">
        <f t="shared" si="20"/>
        <v>1322</v>
      </c>
      <c r="K1331" s="123">
        <v>2821231</v>
      </c>
      <c r="L1331" s="123">
        <v>4133145</v>
      </c>
      <c r="S1331" s="123">
        <v>544996</v>
      </c>
      <c r="T1331" s="123">
        <v>1280365</v>
      </c>
    </row>
    <row r="1332" spans="1:20" x14ac:dyDescent="0.25">
      <c r="A1332" s="124" t="s">
        <v>677</v>
      </c>
      <c r="B1332" s="122">
        <f t="shared" si="20"/>
        <v>1323</v>
      </c>
      <c r="K1332" s="123">
        <v>1049195</v>
      </c>
      <c r="L1332" s="123">
        <v>2892500</v>
      </c>
      <c r="S1332" s="123">
        <v>1034788</v>
      </c>
      <c r="T1332" s="123">
        <v>1584790</v>
      </c>
    </row>
    <row r="1333" spans="1:20" x14ac:dyDescent="0.25">
      <c r="A1333" s="124" t="s">
        <v>677</v>
      </c>
      <c r="B1333" s="122">
        <f t="shared" si="20"/>
        <v>1324</v>
      </c>
      <c r="K1333" s="123">
        <v>2953275</v>
      </c>
      <c r="L1333" s="123">
        <v>3662354</v>
      </c>
      <c r="S1333" s="123">
        <v>1114270</v>
      </c>
      <c r="T1333" s="123">
        <v>2133024</v>
      </c>
    </row>
    <row r="1334" spans="1:20" x14ac:dyDescent="0.25">
      <c r="A1334" s="124" t="s">
        <v>677</v>
      </c>
      <c r="B1334" s="122">
        <f t="shared" si="20"/>
        <v>1325</v>
      </c>
      <c r="K1334" s="123">
        <v>2505524</v>
      </c>
      <c r="L1334" s="123">
        <v>1443337</v>
      </c>
      <c r="S1334" s="123">
        <v>709525</v>
      </c>
      <c r="T1334" s="123">
        <v>1096643</v>
      </c>
    </row>
    <row r="1335" spans="1:20" x14ac:dyDescent="0.25">
      <c r="A1335" s="124" t="s">
        <v>677</v>
      </c>
      <c r="B1335" s="122">
        <f t="shared" si="20"/>
        <v>1326</v>
      </c>
      <c r="K1335" s="123">
        <v>2018145</v>
      </c>
      <c r="L1335" s="123">
        <v>1556436</v>
      </c>
      <c r="S1335" s="123">
        <v>1218139</v>
      </c>
      <c r="T1335" s="123">
        <v>1692627</v>
      </c>
    </row>
    <row r="1336" spans="1:20" x14ac:dyDescent="0.25">
      <c r="A1336" s="124" t="s">
        <v>677</v>
      </c>
      <c r="B1336" s="122">
        <f t="shared" si="20"/>
        <v>1327</v>
      </c>
      <c r="K1336" s="123">
        <v>3123901</v>
      </c>
      <c r="L1336" s="123">
        <v>1552755</v>
      </c>
      <c r="S1336" s="123">
        <v>801714</v>
      </c>
      <c r="T1336" s="123">
        <v>870788</v>
      </c>
    </row>
    <row r="1337" spans="1:20" x14ac:dyDescent="0.25">
      <c r="A1337" s="124" t="s">
        <v>677</v>
      </c>
      <c r="B1337" s="122">
        <f t="shared" si="20"/>
        <v>1328</v>
      </c>
      <c r="K1337" s="123">
        <v>1342328</v>
      </c>
      <c r="L1337" s="123">
        <v>2219040</v>
      </c>
      <c r="S1337" s="123">
        <v>987234</v>
      </c>
      <c r="T1337" s="123">
        <v>1044256</v>
      </c>
    </row>
    <row r="1338" spans="1:20" x14ac:dyDescent="0.25">
      <c r="A1338" s="124" t="s">
        <v>677</v>
      </c>
      <c r="B1338" s="122">
        <f t="shared" si="20"/>
        <v>1329</v>
      </c>
      <c r="K1338" s="123">
        <v>1300380</v>
      </c>
      <c r="L1338" s="123">
        <v>1800819</v>
      </c>
      <c r="S1338" s="123">
        <v>1334953</v>
      </c>
      <c r="T1338" s="123">
        <v>1065754</v>
      </c>
    </row>
    <row r="1339" spans="1:20" x14ac:dyDescent="0.25">
      <c r="A1339" s="124" t="s">
        <v>677</v>
      </c>
      <c r="B1339" s="122">
        <f t="shared" si="20"/>
        <v>1330</v>
      </c>
      <c r="K1339" s="123">
        <v>2874565</v>
      </c>
      <c r="L1339" s="123">
        <v>1251491</v>
      </c>
      <c r="S1339" s="123">
        <v>1966245</v>
      </c>
      <c r="T1339" s="123">
        <v>1128253</v>
      </c>
    </row>
    <row r="1340" spans="1:20" x14ac:dyDescent="0.25">
      <c r="A1340" s="124" t="s">
        <v>677</v>
      </c>
      <c r="B1340" s="122">
        <f t="shared" si="20"/>
        <v>1331</v>
      </c>
      <c r="K1340" s="123">
        <v>2905596</v>
      </c>
      <c r="L1340" s="123">
        <v>2757793</v>
      </c>
      <c r="S1340" s="123">
        <v>1834232</v>
      </c>
      <c r="T1340" s="123">
        <v>1110292</v>
      </c>
    </row>
    <row r="1341" spans="1:20" x14ac:dyDescent="0.25">
      <c r="A1341" s="124" t="s">
        <v>677</v>
      </c>
      <c r="B1341" s="122">
        <f t="shared" si="20"/>
        <v>1332</v>
      </c>
      <c r="K1341" s="123">
        <v>2357262</v>
      </c>
      <c r="L1341" s="123">
        <v>1114431</v>
      </c>
      <c r="S1341" s="123">
        <v>1971987</v>
      </c>
      <c r="T1341" s="123">
        <v>1757136</v>
      </c>
    </row>
    <row r="1342" spans="1:20" x14ac:dyDescent="0.25">
      <c r="A1342" s="124" t="s">
        <v>677</v>
      </c>
      <c r="B1342" s="122">
        <f t="shared" si="20"/>
        <v>1333</v>
      </c>
      <c r="K1342" s="123">
        <v>1129924</v>
      </c>
      <c r="L1342" s="123">
        <v>887752</v>
      </c>
      <c r="S1342" s="123">
        <v>1778195</v>
      </c>
      <c r="T1342" s="123">
        <v>3547065</v>
      </c>
    </row>
    <row r="1343" spans="1:20" x14ac:dyDescent="0.25">
      <c r="A1343" s="124" t="s">
        <v>677</v>
      </c>
      <c r="B1343" s="122">
        <f t="shared" si="20"/>
        <v>1334</v>
      </c>
      <c r="K1343" s="123">
        <v>2106965</v>
      </c>
      <c r="L1343" s="123">
        <v>3339494</v>
      </c>
      <c r="S1343" s="123">
        <v>1594562</v>
      </c>
      <c r="T1343" s="123">
        <v>852459</v>
      </c>
    </row>
    <row r="1344" spans="1:20" x14ac:dyDescent="0.25">
      <c r="A1344" s="124" t="s">
        <v>677</v>
      </c>
      <c r="B1344" s="122">
        <f t="shared" si="20"/>
        <v>1335</v>
      </c>
      <c r="K1344" s="123">
        <v>1319940</v>
      </c>
      <c r="L1344" s="123">
        <v>2066973</v>
      </c>
      <c r="S1344" s="123">
        <v>1852514</v>
      </c>
      <c r="T1344" s="123">
        <v>60196</v>
      </c>
    </row>
    <row r="1345" spans="1:20" x14ac:dyDescent="0.25">
      <c r="A1345" s="124" t="s">
        <v>677</v>
      </c>
      <c r="B1345" s="122">
        <f t="shared" si="20"/>
        <v>1336</v>
      </c>
      <c r="K1345" s="123">
        <v>2736075</v>
      </c>
      <c r="L1345" s="123">
        <v>3052098</v>
      </c>
      <c r="S1345" s="123">
        <v>1549992</v>
      </c>
      <c r="T1345" s="123">
        <v>177053</v>
      </c>
    </row>
    <row r="1346" spans="1:20" x14ac:dyDescent="0.25">
      <c r="A1346" s="124" t="s">
        <v>677</v>
      </c>
      <c r="B1346" s="122">
        <f t="shared" si="20"/>
        <v>1337</v>
      </c>
      <c r="K1346" s="123">
        <v>2987281</v>
      </c>
      <c r="L1346" s="123">
        <v>2375943</v>
      </c>
      <c r="S1346" s="123">
        <v>566583</v>
      </c>
      <c r="T1346" s="123">
        <v>101333</v>
      </c>
    </row>
    <row r="1347" spans="1:20" x14ac:dyDescent="0.25">
      <c r="A1347" s="124" t="s">
        <v>677</v>
      </c>
      <c r="B1347" s="122">
        <f t="shared" si="20"/>
        <v>1338</v>
      </c>
      <c r="K1347" s="123">
        <v>1130819</v>
      </c>
      <c r="L1347" s="123">
        <v>1114517</v>
      </c>
      <c r="S1347" s="123">
        <v>1253981</v>
      </c>
      <c r="T1347" s="123">
        <v>63346</v>
      </c>
    </row>
    <row r="1348" spans="1:20" x14ac:dyDescent="0.25">
      <c r="A1348" s="124" t="s">
        <v>677</v>
      </c>
      <c r="B1348" s="122">
        <f t="shared" si="20"/>
        <v>1339</v>
      </c>
      <c r="K1348" s="123">
        <v>2734549</v>
      </c>
      <c r="L1348" s="123">
        <v>2262203</v>
      </c>
      <c r="S1348" s="123">
        <v>586386</v>
      </c>
      <c r="T1348" s="123">
        <v>1663808</v>
      </c>
    </row>
    <row r="1349" spans="1:20" x14ac:dyDescent="0.25">
      <c r="A1349" s="124" t="s">
        <v>677</v>
      </c>
      <c r="B1349" s="122">
        <f t="shared" si="20"/>
        <v>1340</v>
      </c>
      <c r="K1349" s="123">
        <v>1147918</v>
      </c>
      <c r="L1349" s="123">
        <v>2976271</v>
      </c>
      <c r="S1349" s="123">
        <v>1880371</v>
      </c>
      <c r="T1349" s="123">
        <v>1831068</v>
      </c>
    </row>
    <row r="1350" spans="1:20" x14ac:dyDescent="0.25">
      <c r="A1350" s="124" t="s">
        <v>677</v>
      </c>
      <c r="B1350" s="122">
        <f t="shared" si="20"/>
        <v>1341</v>
      </c>
      <c r="K1350" s="123">
        <v>2317130</v>
      </c>
      <c r="L1350" s="123">
        <v>2006871</v>
      </c>
      <c r="S1350" s="123">
        <v>654066</v>
      </c>
      <c r="T1350" s="123">
        <v>1928779</v>
      </c>
    </row>
    <row r="1351" spans="1:20" x14ac:dyDescent="0.25">
      <c r="A1351" s="124" t="s">
        <v>677</v>
      </c>
      <c r="B1351" s="122">
        <f t="shared" si="20"/>
        <v>1342</v>
      </c>
      <c r="K1351" s="123">
        <v>3441567</v>
      </c>
      <c r="L1351" s="123">
        <v>3446176</v>
      </c>
      <c r="S1351" s="123">
        <v>2801942</v>
      </c>
      <c r="T1351" s="123">
        <v>1736743</v>
      </c>
    </row>
    <row r="1352" spans="1:20" x14ac:dyDescent="0.25">
      <c r="A1352" s="124" t="s">
        <v>677</v>
      </c>
      <c r="B1352" s="122">
        <f t="shared" si="20"/>
        <v>1343</v>
      </c>
      <c r="K1352" s="123">
        <v>3444991</v>
      </c>
      <c r="L1352" s="123">
        <v>2393934</v>
      </c>
      <c r="S1352" s="123">
        <v>392698</v>
      </c>
      <c r="T1352" s="123">
        <v>1613700</v>
      </c>
    </row>
    <row r="1353" spans="1:20" x14ac:dyDescent="0.25">
      <c r="A1353" s="124" t="s">
        <v>677</v>
      </c>
      <c r="B1353" s="122">
        <f t="shared" si="20"/>
        <v>1344</v>
      </c>
      <c r="K1353" s="123">
        <v>3009426</v>
      </c>
      <c r="L1353" s="123">
        <v>1059355</v>
      </c>
      <c r="S1353" s="123">
        <v>1287692</v>
      </c>
      <c r="T1353" s="123">
        <v>1707612</v>
      </c>
    </row>
    <row r="1354" spans="1:20" x14ac:dyDescent="0.25">
      <c r="A1354" s="124" t="s">
        <v>677</v>
      </c>
      <c r="B1354" s="122">
        <f t="shared" si="20"/>
        <v>1345</v>
      </c>
      <c r="K1354" s="123">
        <v>1392006</v>
      </c>
      <c r="L1354" s="123">
        <v>1427005</v>
      </c>
      <c r="S1354" s="123">
        <v>1880698</v>
      </c>
      <c r="T1354" s="123">
        <v>2210343</v>
      </c>
    </row>
    <row r="1355" spans="1:20" x14ac:dyDescent="0.25">
      <c r="A1355" s="124" t="s">
        <v>677</v>
      </c>
      <c r="B1355" s="122">
        <f t="shared" ref="B1355:B1418" si="21">B1354+1</f>
        <v>1346</v>
      </c>
      <c r="K1355" s="123">
        <v>936451</v>
      </c>
      <c r="L1355" s="123">
        <v>1535296</v>
      </c>
      <c r="S1355" s="123">
        <v>1020960</v>
      </c>
      <c r="T1355" s="123">
        <v>1451187</v>
      </c>
    </row>
    <row r="1356" spans="1:20" x14ac:dyDescent="0.25">
      <c r="A1356" s="124" t="s">
        <v>677</v>
      </c>
      <c r="B1356" s="122">
        <f t="shared" si="21"/>
        <v>1347</v>
      </c>
      <c r="K1356" s="123">
        <v>1401287</v>
      </c>
      <c r="L1356" s="123">
        <v>1475771</v>
      </c>
      <c r="S1356" s="123">
        <v>937072</v>
      </c>
      <c r="T1356" s="123">
        <v>1504151</v>
      </c>
    </row>
    <row r="1357" spans="1:20" x14ac:dyDescent="0.25">
      <c r="A1357" s="124" t="s">
        <v>677</v>
      </c>
      <c r="B1357" s="122">
        <f t="shared" si="21"/>
        <v>1348</v>
      </c>
      <c r="K1357" s="123">
        <v>821678</v>
      </c>
      <c r="L1357" s="123">
        <v>1590728</v>
      </c>
      <c r="S1357" s="123">
        <v>1814277</v>
      </c>
      <c r="T1357" s="123">
        <v>1035692</v>
      </c>
    </row>
    <row r="1358" spans="1:20" x14ac:dyDescent="0.25">
      <c r="A1358" s="124" t="s">
        <v>677</v>
      </c>
      <c r="B1358" s="122">
        <f t="shared" si="21"/>
        <v>1349</v>
      </c>
      <c r="K1358" s="123">
        <v>2758287</v>
      </c>
      <c r="L1358" s="123">
        <v>1703872</v>
      </c>
      <c r="S1358" s="123">
        <v>958801</v>
      </c>
      <c r="T1358" s="123">
        <v>1268393</v>
      </c>
    </row>
    <row r="1359" spans="1:20" x14ac:dyDescent="0.25">
      <c r="A1359" s="124" t="s">
        <v>677</v>
      </c>
      <c r="B1359" s="122">
        <f t="shared" si="21"/>
        <v>1350</v>
      </c>
      <c r="K1359" s="123">
        <v>2407614</v>
      </c>
      <c r="L1359" s="123">
        <v>2628366</v>
      </c>
      <c r="S1359" s="123">
        <v>840235</v>
      </c>
      <c r="T1359" s="123">
        <v>1050415</v>
      </c>
    </row>
    <row r="1360" spans="1:20" x14ac:dyDescent="0.25">
      <c r="A1360" s="124" t="s">
        <v>677</v>
      </c>
      <c r="B1360" s="122">
        <f t="shared" si="21"/>
        <v>1351</v>
      </c>
      <c r="K1360" s="123">
        <v>1310761</v>
      </c>
      <c r="L1360" s="123">
        <v>1656832</v>
      </c>
      <c r="S1360" s="123">
        <v>1039995</v>
      </c>
      <c r="T1360" s="123">
        <v>1497854</v>
      </c>
    </row>
    <row r="1361" spans="1:20" x14ac:dyDescent="0.25">
      <c r="A1361" s="124" t="s">
        <v>677</v>
      </c>
      <c r="B1361" s="122">
        <f t="shared" si="21"/>
        <v>1352</v>
      </c>
      <c r="K1361" s="123">
        <v>2214551</v>
      </c>
      <c r="L1361" s="123">
        <v>1643134</v>
      </c>
      <c r="S1361" s="123">
        <v>3111875</v>
      </c>
      <c r="T1361" s="123">
        <v>1519152</v>
      </c>
    </row>
    <row r="1362" spans="1:20" x14ac:dyDescent="0.25">
      <c r="A1362" s="124" t="s">
        <v>677</v>
      </c>
      <c r="B1362" s="122">
        <f t="shared" si="21"/>
        <v>1353</v>
      </c>
      <c r="K1362" s="123">
        <v>1381270</v>
      </c>
      <c r="L1362" s="123">
        <v>1468482</v>
      </c>
      <c r="S1362" s="123">
        <v>1980681</v>
      </c>
      <c r="T1362" s="123">
        <v>1007256</v>
      </c>
    </row>
    <row r="1363" spans="1:20" x14ac:dyDescent="0.25">
      <c r="A1363" s="124" t="s">
        <v>677</v>
      </c>
      <c r="B1363" s="122">
        <f t="shared" si="21"/>
        <v>1354</v>
      </c>
      <c r="K1363" s="123">
        <v>2932495</v>
      </c>
      <c r="L1363" s="123">
        <v>1514219</v>
      </c>
      <c r="S1363" s="123">
        <v>990774</v>
      </c>
      <c r="T1363" s="123">
        <v>2137110</v>
      </c>
    </row>
    <row r="1364" spans="1:20" x14ac:dyDescent="0.25">
      <c r="A1364" s="124" t="s">
        <v>677</v>
      </c>
      <c r="B1364" s="122">
        <f t="shared" si="21"/>
        <v>1355</v>
      </c>
      <c r="K1364" s="123">
        <v>2875548</v>
      </c>
      <c r="L1364" s="123">
        <v>3531179</v>
      </c>
      <c r="S1364" s="123">
        <v>1132697</v>
      </c>
      <c r="T1364" s="123">
        <v>2245568</v>
      </c>
    </row>
    <row r="1365" spans="1:20" x14ac:dyDescent="0.25">
      <c r="A1365" s="124" t="s">
        <v>677</v>
      </c>
      <c r="B1365" s="122">
        <f t="shared" si="21"/>
        <v>1356</v>
      </c>
      <c r="K1365" s="123">
        <v>9759997</v>
      </c>
      <c r="L1365" s="123">
        <v>1622783</v>
      </c>
      <c r="S1365" s="123">
        <v>1195929</v>
      </c>
      <c r="T1365" s="123">
        <v>1440428</v>
      </c>
    </row>
    <row r="1366" spans="1:20" x14ac:dyDescent="0.25">
      <c r="A1366" s="124" t="s">
        <v>677</v>
      </c>
      <c r="B1366" s="122">
        <f t="shared" si="21"/>
        <v>1357</v>
      </c>
      <c r="K1366" s="123">
        <v>1788005</v>
      </c>
      <c r="L1366" s="123">
        <v>1722187</v>
      </c>
      <c r="S1366" s="123">
        <v>917666</v>
      </c>
      <c r="T1366" s="123">
        <v>1006018</v>
      </c>
    </row>
    <row r="1367" spans="1:20" x14ac:dyDescent="0.25">
      <c r="A1367" s="124" t="s">
        <v>677</v>
      </c>
      <c r="B1367" s="122">
        <f t="shared" si="21"/>
        <v>1358</v>
      </c>
      <c r="K1367" s="123">
        <v>1854140</v>
      </c>
      <c r="L1367" s="123">
        <v>1513256</v>
      </c>
      <c r="S1367" s="123">
        <v>1054834</v>
      </c>
      <c r="T1367" s="123">
        <v>719606</v>
      </c>
    </row>
    <row r="1368" spans="1:20" x14ac:dyDescent="0.25">
      <c r="A1368" s="124" t="s">
        <v>677</v>
      </c>
      <c r="B1368" s="122">
        <f t="shared" si="21"/>
        <v>1359</v>
      </c>
      <c r="K1368" s="123">
        <v>1663692</v>
      </c>
      <c r="L1368" s="123">
        <v>1713519</v>
      </c>
      <c r="S1368" s="123">
        <v>1019393</v>
      </c>
      <c r="T1368" s="123">
        <v>1151930</v>
      </c>
    </row>
    <row r="1369" spans="1:20" x14ac:dyDescent="0.25">
      <c r="A1369" s="124" t="s">
        <v>677</v>
      </c>
      <c r="B1369" s="122">
        <f t="shared" si="21"/>
        <v>1360</v>
      </c>
      <c r="K1369" s="123">
        <v>1386460</v>
      </c>
      <c r="L1369" s="123">
        <v>1581566</v>
      </c>
      <c r="S1369" s="123">
        <v>972472</v>
      </c>
      <c r="T1369" s="123">
        <v>673783</v>
      </c>
    </row>
    <row r="1370" spans="1:20" x14ac:dyDescent="0.25">
      <c r="A1370" s="124" t="s">
        <v>677</v>
      </c>
      <c r="B1370" s="122">
        <f t="shared" si="21"/>
        <v>1361</v>
      </c>
      <c r="K1370" s="123">
        <v>1348126</v>
      </c>
      <c r="L1370" s="123">
        <v>1732220</v>
      </c>
      <c r="S1370" s="123">
        <v>1985648</v>
      </c>
      <c r="T1370" s="123">
        <v>1570312</v>
      </c>
    </row>
    <row r="1371" spans="1:20" x14ac:dyDescent="0.25">
      <c r="A1371" s="124" t="s">
        <v>677</v>
      </c>
      <c r="B1371" s="122">
        <f t="shared" si="21"/>
        <v>1362</v>
      </c>
      <c r="K1371" s="123">
        <v>1441923</v>
      </c>
      <c r="L1371" s="123">
        <v>3623320</v>
      </c>
      <c r="S1371" s="123">
        <v>1043114</v>
      </c>
      <c r="T1371" s="123">
        <v>1159812</v>
      </c>
    </row>
    <row r="1372" spans="1:20" x14ac:dyDescent="0.25">
      <c r="A1372" s="124" t="s">
        <v>677</v>
      </c>
      <c r="B1372" s="122">
        <f t="shared" si="21"/>
        <v>1363</v>
      </c>
      <c r="K1372" s="123">
        <v>2794312</v>
      </c>
      <c r="L1372" s="123">
        <v>1574902</v>
      </c>
      <c r="S1372" s="123">
        <v>1000025</v>
      </c>
      <c r="T1372" s="123">
        <v>943008</v>
      </c>
    </row>
    <row r="1373" spans="1:20" x14ac:dyDescent="0.25">
      <c r="A1373" s="124" t="s">
        <v>677</v>
      </c>
      <c r="B1373" s="122">
        <f t="shared" si="21"/>
        <v>1364</v>
      </c>
      <c r="K1373" s="123">
        <v>2866129</v>
      </c>
      <c r="L1373" s="123">
        <v>1830319</v>
      </c>
      <c r="S1373" s="123">
        <v>1009578</v>
      </c>
      <c r="T1373" s="123">
        <v>1137724</v>
      </c>
    </row>
    <row r="1374" spans="1:20" x14ac:dyDescent="0.25">
      <c r="A1374" s="124" t="s">
        <v>677</v>
      </c>
      <c r="B1374" s="122">
        <f t="shared" si="21"/>
        <v>1365</v>
      </c>
      <c r="K1374" s="123">
        <v>2998273</v>
      </c>
      <c r="L1374" s="123">
        <v>3817587</v>
      </c>
      <c r="S1374" s="123">
        <v>988478</v>
      </c>
      <c r="T1374" s="123">
        <v>1140824</v>
      </c>
    </row>
    <row r="1375" spans="1:20" x14ac:dyDescent="0.25">
      <c r="A1375" s="124" t="s">
        <v>677</v>
      </c>
      <c r="B1375" s="122">
        <f t="shared" si="21"/>
        <v>1366</v>
      </c>
      <c r="K1375" s="123">
        <v>7236099</v>
      </c>
      <c r="L1375" s="123">
        <v>3071742</v>
      </c>
      <c r="S1375" s="123">
        <v>2816267</v>
      </c>
      <c r="T1375" s="123">
        <v>2593610</v>
      </c>
    </row>
    <row r="1376" spans="1:20" x14ac:dyDescent="0.25">
      <c r="A1376" s="124" t="s">
        <v>677</v>
      </c>
      <c r="B1376" s="122">
        <f t="shared" si="21"/>
        <v>1367</v>
      </c>
      <c r="K1376" s="123">
        <v>3266425</v>
      </c>
      <c r="L1376" s="123">
        <v>1845431</v>
      </c>
      <c r="S1376" s="123">
        <v>1026468</v>
      </c>
      <c r="T1376" s="123">
        <v>2368215</v>
      </c>
    </row>
    <row r="1377" spans="1:20" x14ac:dyDescent="0.25">
      <c r="A1377" s="124" t="s">
        <v>677</v>
      </c>
      <c r="B1377" s="122">
        <f t="shared" si="21"/>
        <v>1368</v>
      </c>
      <c r="K1377" s="123">
        <v>1353789</v>
      </c>
      <c r="L1377" s="123">
        <v>3564801</v>
      </c>
      <c r="S1377" s="123">
        <v>972859</v>
      </c>
      <c r="T1377" s="123">
        <v>1508521</v>
      </c>
    </row>
    <row r="1378" spans="1:20" x14ac:dyDescent="0.25">
      <c r="A1378" s="124" t="s">
        <v>677</v>
      </c>
      <c r="B1378" s="122">
        <f t="shared" si="21"/>
        <v>1369</v>
      </c>
      <c r="K1378" s="123">
        <v>2302459</v>
      </c>
      <c r="L1378" s="123">
        <v>3591111</v>
      </c>
      <c r="S1378" s="123">
        <v>968722</v>
      </c>
      <c r="T1378" s="123">
        <v>2108928</v>
      </c>
    </row>
    <row r="1379" spans="1:20" x14ac:dyDescent="0.25">
      <c r="A1379" s="124" t="s">
        <v>677</v>
      </c>
      <c r="B1379" s="122">
        <f t="shared" si="21"/>
        <v>1370</v>
      </c>
      <c r="K1379" s="123">
        <v>943771</v>
      </c>
      <c r="L1379" s="123">
        <v>1551441</v>
      </c>
      <c r="S1379" s="123">
        <v>1266488</v>
      </c>
      <c r="T1379" s="123">
        <v>1521491</v>
      </c>
    </row>
    <row r="1380" spans="1:20" x14ac:dyDescent="0.25">
      <c r="A1380" s="124" t="s">
        <v>677</v>
      </c>
      <c r="B1380" s="122">
        <f t="shared" si="21"/>
        <v>1371</v>
      </c>
      <c r="K1380" s="123">
        <v>1394270</v>
      </c>
      <c r="L1380" s="123">
        <v>1558184</v>
      </c>
      <c r="S1380" s="123">
        <v>995187</v>
      </c>
      <c r="T1380" s="123">
        <v>1154770</v>
      </c>
    </row>
    <row r="1381" spans="1:20" x14ac:dyDescent="0.25">
      <c r="A1381" s="124" t="s">
        <v>677</v>
      </c>
      <c r="B1381" s="122">
        <f t="shared" si="21"/>
        <v>1372</v>
      </c>
      <c r="K1381" s="123">
        <v>700801</v>
      </c>
      <c r="L1381" s="123">
        <v>2349713</v>
      </c>
      <c r="S1381" s="123">
        <v>2107028</v>
      </c>
      <c r="T1381" s="123">
        <v>2147344</v>
      </c>
    </row>
    <row r="1382" spans="1:20" x14ac:dyDescent="0.25">
      <c r="A1382" s="124" t="s">
        <v>677</v>
      </c>
      <c r="B1382" s="122">
        <f t="shared" si="21"/>
        <v>1373</v>
      </c>
      <c r="K1382" s="123">
        <v>1417074</v>
      </c>
      <c r="L1382" s="123">
        <v>2974433</v>
      </c>
      <c r="S1382" s="123">
        <v>1343942</v>
      </c>
      <c r="T1382" s="123">
        <v>412278</v>
      </c>
    </row>
    <row r="1383" spans="1:20" x14ac:dyDescent="0.25">
      <c r="A1383" s="124" t="s">
        <v>677</v>
      </c>
      <c r="B1383" s="122">
        <f t="shared" si="21"/>
        <v>1374</v>
      </c>
      <c r="K1383" s="123">
        <v>1418311</v>
      </c>
      <c r="L1383" s="123">
        <v>1766527</v>
      </c>
      <c r="S1383" s="123">
        <v>1953847</v>
      </c>
      <c r="T1383" s="123">
        <v>1707092</v>
      </c>
    </row>
    <row r="1384" spans="1:20" x14ac:dyDescent="0.25">
      <c r="A1384" s="124" t="s">
        <v>677</v>
      </c>
      <c r="B1384" s="122">
        <f t="shared" si="21"/>
        <v>1375</v>
      </c>
      <c r="K1384" s="123">
        <v>2328241</v>
      </c>
      <c r="L1384" s="123">
        <v>1251240</v>
      </c>
      <c r="S1384" s="123">
        <v>2121961</v>
      </c>
      <c r="T1384" s="123">
        <v>639375</v>
      </c>
    </row>
    <row r="1385" spans="1:20" x14ac:dyDescent="0.25">
      <c r="A1385" s="124" t="s">
        <v>677</v>
      </c>
      <c r="B1385" s="122">
        <f t="shared" si="21"/>
        <v>1376</v>
      </c>
      <c r="K1385" s="123">
        <v>1463061</v>
      </c>
      <c r="L1385" s="123">
        <v>3688372</v>
      </c>
      <c r="S1385" s="123">
        <v>2139166</v>
      </c>
      <c r="T1385" s="123">
        <v>982803</v>
      </c>
    </row>
    <row r="1386" spans="1:20" x14ac:dyDescent="0.25">
      <c r="A1386" s="124" t="s">
        <v>677</v>
      </c>
      <c r="B1386" s="122">
        <f t="shared" si="21"/>
        <v>1377</v>
      </c>
      <c r="K1386" s="123">
        <v>1428101</v>
      </c>
      <c r="L1386" s="123">
        <v>1755309</v>
      </c>
      <c r="S1386" s="123">
        <v>1077371</v>
      </c>
      <c r="T1386" s="123">
        <v>1260046</v>
      </c>
    </row>
    <row r="1387" spans="1:20" x14ac:dyDescent="0.25">
      <c r="A1387" s="124" t="s">
        <v>677</v>
      </c>
      <c r="B1387" s="122">
        <f t="shared" si="21"/>
        <v>1378</v>
      </c>
      <c r="K1387" s="123">
        <v>1402247</v>
      </c>
      <c r="L1387" s="123">
        <v>3411094</v>
      </c>
      <c r="S1387" s="123">
        <v>1309375</v>
      </c>
      <c r="T1387" s="123">
        <v>1640200</v>
      </c>
    </row>
    <row r="1388" spans="1:20" x14ac:dyDescent="0.25">
      <c r="A1388" s="124" t="s">
        <v>677</v>
      </c>
      <c r="B1388" s="122">
        <f t="shared" si="21"/>
        <v>1379</v>
      </c>
      <c r="K1388" s="123">
        <v>2816844</v>
      </c>
      <c r="L1388" s="123">
        <v>3078997</v>
      </c>
      <c r="S1388" s="123">
        <v>973117</v>
      </c>
      <c r="T1388" s="123">
        <v>1301772</v>
      </c>
    </row>
    <row r="1389" spans="1:20" x14ac:dyDescent="0.25">
      <c r="A1389" s="124" t="s">
        <v>677</v>
      </c>
      <c r="B1389" s="122">
        <f t="shared" si="21"/>
        <v>1380</v>
      </c>
      <c r="K1389" s="123">
        <v>1302801</v>
      </c>
      <c r="L1389" s="123">
        <v>1650027</v>
      </c>
      <c r="S1389" s="123">
        <v>1982601</v>
      </c>
      <c r="T1389" s="123">
        <v>2562470</v>
      </c>
    </row>
    <row r="1390" spans="1:20" x14ac:dyDescent="0.25">
      <c r="A1390" s="124" t="s">
        <v>677</v>
      </c>
      <c r="B1390" s="122">
        <f t="shared" si="21"/>
        <v>1381</v>
      </c>
      <c r="K1390" s="123">
        <v>3112755</v>
      </c>
      <c r="L1390" s="123">
        <v>1155181</v>
      </c>
      <c r="S1390" s="123">
        <v>926969</v>
      </c>
      <c r="T1390" s="123">
        <v>1845671</v>
      </c>
    </row>
    <row r="1391" spans="1:20" x14ac:dyDescent="0.25">
      <c r="A1391" s="124" t="s">
        <v>677</v>
      </c>
      <c r="B1391" s="122">
        <f t="shared" si="21"/>
        <v>1382</v>
      </c>
      <c r="K1391" s="123">
        <v>1477974</v>
      </c>
      <c r="L1391" s="123">
        <v>1618503</v>
      </c>
      <c r="S1391" s="123">
        <v>939804</v>
      </c>
      <c r="T1391" s="123">
        <v>1528057</v>
      </c>
    </row>
    <row r="1392" spans="1:20" x14ac:dyDescent="0.25">
      <c r="A1392" s="124" t="s">
        <v>677</v>
      </c>
      <c r="B1392" s="122">
        <f t="shared" si="21"/>
        <v>1383</v>
      </c>
      <c r="K1392" s="123">
        <v>2061079</v>
      </c>
      <c r="L1392" s="123">
        <v>1645167</v>
      </c>
      <c r="S1392" s="123">
        <v>1166051</v>
      </c>
      <c r="T1392" s="123">
        <v>2271110</v>
      </c>
    </row>
    <row r="1393" spans="1:20" x14ac:dyDescent="0.25">
      <c r="A1393" s="124" t="s">
        <v>677</v>
      </c>
      <c r="B1393" s="122">
        <f t="shared" si="21"/>
        <v>1384</v>
      </c>
      <c r="K1393" s="123">
        <v>2322756</v>
      </c>
      <c r="L1393" s="123">
        <v>2129384</v>
      </c>
      <c r="S1393" s="123">
        <v>1093576</v>
      </c>
      <c r="T1393" s="123">
        <v>1094188</v>
      </c>
    </row>
    <row r="1394" spans="1:20" x14ac:dyDescent="0.25">
      <c r="A1394" s="124" t="s">
        <v>677</v>
      </c>
      <c r="B1394" s="122">
        <f t="shared" si="21"/>
        <v>1385</v>
      </c>
      <c r="K1394" s="123">
        <v>2862250</v>
      </c>
      <c r="L1394" s="123">
        <v>1617540</v>
      </c>
      <c r="S1394" s="123">
        <v>2120276</v>
      </c>
      <c r="T1394" s="123">
        <v>2515303</v>
      </c>
    </row>
    <row r="1395" spans="1:20" x14ac:dyDescent="0.25">
      <c r="A1395" s="124" t="s">
        <v>677</v>
      </c>
      <c r="B1395" s="122">
        <f t="shared" si="21"/>
        <v>1386</v>
      </c>
      <c r="K1395" s="123">
        <v>1284614</v>
      </c>
      <c r="L1395" s="123">
        <v>1609023</v>
      </c>
      <c r="S1395" s="123">
        <v>1055734</v>
      </c>
      <c r="T1395" s="123">
        <v>1097777</v>
      </c>
    </row>
    <row r="1396" spans="1:20" x14ac:dyDescent="0.25">
      <c r="A1396" s="124" t="s">
        <v>677</v>
      </c>
      <c r="B1396" s="122">
        <f t="shared" si="21"/>
        <v>1387</v>
      </c>
      <c r="K1396" s="123">
        <v>1074455</v>
      </c>
      <c r="L1396" s="123">
        <v>1602664</v>
      </c>
      <c r="S1396" s="123">
        <v>953986</v>
      </c>
      <c r="T1396" s="123">
        <v>1985711</v>
      </c>
    </row>
    <row r="1397" spans="1:20" x14ac:dyDescent="0.25">
      <c r="A1397" s="124" t="s">
        <v>677</v>
      </c>
      <c r="B1397" s="122">
        <f t="shared" si="21"/>
        <v>1388</v>
      </c>
      <c r="K1397" s="123">
        <v>1159562</v>
      </c>
      <c r="L1397" s="123">
        <v>1590756</v>
      </c>
      <c r="S1397" s="123">
        <v>2098063</v>
      </c>
      <c r="T1397" s="123">
        <v>1033187</v>
      </c>
    </row>
    <row r="1398" spans="1:20" x14ac:dyDescent="0.25">
      <c r="A1398" s="124" t="s">
        <v>677</v>
      </c>
      <c r="B1398" s="122">
        <f t="shared" si="21"/>
        <v>1389</v>
      </c>
      <c r="K1398" s="123">
        <v>2996883</v>
      </c>
      <c r="L1398" s="123">
        <v>4616235</v>
      </c>
      <c r="S1398" s="123">
        <v>2063125</v>
      </c>
      <c r="T1398" s="123">
        <v>2418585</v>
      </c>
    </row>
    <row r="1399" spans="1:20" x14ac:dyDescent="0.25">
      <c r="A1399" s="124" t="s">
        <v>677</v>
      </c>
      <c r="B1399" s="122">
        <f t="shared" si="21"/>
        <v>1390</v>
      </c>
      <c r="K1399" s="123">
        <v>1366935</v>
      </c>
      <c r="L1399" s="123">
        <v>1864368</v>
      </c>
      <c r="S1399" s="123">
        <v>1984071</v>
      </c>
      <c r="T1399" s="123">
        <v>975206</v>
      </c>
    </row>
    <row r="1400" spans="1:20" x14ac:dyDescent="0.25">
      <c r="A1400" s="124" t="s">
        <v>677</v>
      </c>
      <c r="B1400" s="122">
        <f t="shared" si="21"/>
        <v>1391</v>
      </c>
      <c r="K1400" s="123">
        <v>2933888</v>
      </c>
      <c r="L1400" s="123">
        <v>1461773</v>
      </c>
      <c r="S1400" s="123">
        <v>1162627</v>
      </c>
      <c r="T1400" s="123">
        <v>1428560</v>
      </c>
    </row>
    <row r="1401" spans="1:20" x14ac:dyDescent="0.25">
      <c r="A1401" s="124" t="s">
        <v>677</v>
      </c>
      <c r="B1401" s="122">
        <f t="shared" si="21"/>
        <v>1392</v>
      </c>
      <c r="K1401" s="123">
        <v>1432959</v>
      </c>
      <c r="L1401" s="123">
        <v>1314591</v>
      </c>
      <c r="S1401" s="123">
        <v>1474391</v>
      </c>
      <c r="T1401" s="123">
        <v>973046</v>
      </c>
    </row>
    <row r="1402" spans="1:20" x14ac:dyDescent="0.25">
      <c r="A1402" s="124" t="s">
        <v>677</v>
      </c>
      <c r="B1402" s="122">
        <f t="shared" si="21"/>
        <v>1393</v>
      </c>
      <c r="K1402" s="123">
        <v>1191885</v>
      </c>
      <c r="L1402" s="123">
        <v>970510</v>
      </c>
      <c r="S1402" s="123">
        <v>1023029</v>
      </c>
      <c r="T1402" s="123">
        <v>927795</v>
      </c>
    </row>
    <row r="1403" spans="1:20" x14ac:dyDescent="0.25">
      <c r="A1403" s="124" t="s">
        <v>677</v>
      </c>
      <c r="B1403" s="122">
        <f t="shared" si="21"/>
        <v>1394</v>
      </c>
      <c r="K1403" s="123">
        <v>965943</v>
      </c>
      <c r="L1403" s="123">
        <v>1863688</v>
      </c>
      <c r="S1403" s="123">
        <v>1021553</v>
      </c>
      <c r="T1403" s="123">
        <v>2384073</v>
      </c>
    </row>
    <row r="1404" spans="1:20" x14ac:dyDescent="0.25">
      <c r="A1404" s="124" t="s">
        <v>677</v>
      </c>
      <c r="B1404" s="122">
        <f t="shared" si="21"/>
        <v>1395</v>
      </c>
      <c r="K1404" s="123">
        <v>1396181</v>
      </c>
      <c r="L1404" s="123">
        <v>3268854</v>
      </c>
      <c r="S1404" s="123">
        <v>1850208</v>
      </c>
      <c r="T1404" s="123">
        <v>1726199</v>
      </c>
    </row>
    <row r="1405" spans="1:20" x14ac:dyDescent="0.25">
      <c r="A1405" s="124" t="s">
        <v>677</v>
      </c>
      <c r="B1405" s="122">
        <f t="shared" si="21"/>
        <v>1396</v>
      </c>
      <c r="K1405" s="123">
        <v>1323413</v>
      </c>
      <c r="L1405" s="123">
        <v>1291145</v>
      </c>
      <c r="S1405" s="123">
        <v>1458888</v>
      </c>
      <c r="T1405" s="123">
        <v>2415307</v>
      </c>
    </row>
    <row r="1406" spans="1:20" x14ac:dyDescent="0.25">
      <c r="A1406" s="124" t="s">
        <v>677</v>
      </c>
      <c r="B1406" s="122">
        <f t="shared" si="21"/>
        <v>1397</v>
      </c>
      <c r="K1406" s="123">
        <v>2800571</v>
      </c>
      <c r="L1406" s="123">
        <v>2842356</v>
      </c>
      <c r="S1406" s="123">
        <v>919464</v>
      </c>
      <c r="T1406" s="123">
        <v>955703</v>
      </c>
    </row>
    <row r="1407" spans="1:20" x14ac:dyDescent="0.25">
      <c r="A1407" s="124" t="s">
        <v>677</v>
      </c>
      <c r="B1407" s="122">
        <f t="shared" si="21"/>
        <v>1398</v>
      </c>
      <c r="K1407" s="123">
        <v>1198554</v>
      </c>
      <c r="L1407" s="123">
        <v>3810079</v>
      </c>
      <c r="S1407" s="123">
        <v>855741</v>
      </c>
      <c r="T1407" s="123">
        <v>1154079</v>
      </c>
    </row>
    <row r="1408" spans="1:20" x14ac:dyDescent="0.25">
      <c r="A1408" s="124" t="s">
        <v>677</v>
      </c>
      <c r="B1408" s="122">
        <f t="shared" si="21"/>
        <v>1399</v>
      </c>
      <c r="K1408" s="123">
        <v>2781110</v>
      </c>
      <c r="L1408" s="123">
        <v>3347667</v>
      </c>
      <c r="S1408" s="123">
        <v>1834385</v>
      </c>
      <c r="T1408" s="123">
        <v>1071792</v>
      </c>
    </row>
    <row r="1409" spans="1:20" x14ac:dyDescent="0.25">
      <c r="A1409" s="124" t="s">
        <v>677</v>
      </c>
      <c r="B1409" s="122">
        <f t="shared" si="21"/>
        <v>1400</v>
      </c>
      <c r="K1409" s="123">
        <v>1103365</v>
      </c>
      <c r="L1409" s="123">
        <v>2318538</v>
      </c>
      <c r="S1409" s="123">
        <v>1421660</v>
      </c>
      <c r="T1409" s="123">
        <v>1917282</v>
      </c>
    </row>
    <row r="1410" spans="1:20" x14ac:dyDescent="0.25">
      <c r="A1410" s="124" t="s">
        <v>677</v>
      </c>
      <c r="B1410" s="122">
        <f t="shared" si="21"/>
        <v>1401</v>
      </c>
      <c r="K1410" s="123">
        <v>1258656</v>
      </c>
      <c r="L1410" s="123">
        <v>1871933</v>
      </c>
      <c r="S1410" s="123">
        <v>1671860</v>
      </c>
      <c r="T1410" s="123">
        <v>2192831</v>
      </c>
    </row>
    <row r="1411" spans="1:20" x14ac:dyDescent="0.25">
      <c r="A1411" s="124" t="s">
        <v>677</v>
      </c>
      <c r="B1411" s="122">
        <f t="shared" si="21"/>
        <v>1402</v>
      </c>
      <c r="K1411" s="123">
        <v>1176557</v>
      </c>
      <c r="L1411" s="123">
        <v>1498121</v>
      </c>
      <c r="S1411" s="123">
        <v>1566508</v>
      </c>
      <c r="T1411" s="123">
        <v>1087003</v>
      </c>
    </row>
    <row r="1412" spans="1:20" x14ac:dyDescent="0.25">
      <c r="A1412" s="124" t="s">
        <v>677</v>
      </c>
      <c r="B1412" s="122">
        <f t="shared" si="21"/>
        <v>1403</v>
      </c>
      <c r="K1412" s="123">
        <v>2246538</v>
      </c>
      <c r="L1412" s="123">
        <v>1519323</v>
      </c>
      <c r="S1412" s="123">
        <v>560781</v>
      </c>
      <c r="T1412" s="123">
        <v>1157749</v>
      </c>
    </row>
    <row r="1413" spans="1:20" x14ac:dyDescent="0.25">
      <c r="A1413" s="124" t="s">
        <v>677</v>
      </c>
      <c r="B1413" s="122">
        <f t="shared" si="21"/>
        <v>1404</v>
      </c>
      <c r="K1413" s="123">
        <v>1235756</v>
      </c>
      <c r="L1413" s="123">
        <v>1649536</v>
      </c>
      <c r="S1413" s="123">
        <v>1053452</v>
      </c>
      <c r="T1413" s="123">
        <v>2237110</v>
      </c>
    </row>
    <row r="1414" spans="1:20" x14ac:dyDescent="0.25">
      <c r="A1414" s="124" t="s">
        <v>677</v>
      </c>
      <c r="B1414" s="122">
        <f t="shared" si="21"/>
        <v>1405</v>
      </c>
      <c r="K1414" s="123">
        <v>3234564</v>
      </c>
      <c r="L1414" s="123">
        <v>1310654</v>
      </c>
      <c r="S1414" s="123">
        <v>1223014</v>
      </c>
      <c r="T1414" s="123">
        <v>1140368</v>
      </c>
    </row>
    <row r="1415" spans="1:20" x14ac:dyDescent="0.25">
      <c r="A1415" s="124" t="s">
        <v>677</v>
      </c>
      <c r="B1415" s="122">
        <f t="shared" si="21"/>
        <v>1406</v>
      </c>
      <c r="K1415" s="123">
        <v>1170316</v>
      </c>
      <c r="L1415" s="123">
        <v>1392565</v>
      </c>
      <c r="S1415" s="123">
        <v>1390931</v>
      </c>
      <c r="T1415" s="123">
        <v>1125374</v>
      </c>
    </row>
    <row r="1416" spans="1:20" x14ac:dyDescent="0.25">
      <c r="A1416" s="124" t="s">
        <v>677</v>
      </c>
      <c r="B1416" s="122">
        <f t="shared" si="21"/>
        <v>1407</v>
      </c>
      <c r="K1416" s="123">
        <v>2963558</v>
      </c>
      <c r="L1416" s="123">
        <v>684796</v>
      </c>
      <c r="S1416" s="123">
        <v>1295201</v>
      </c>
      <c r="T1416" s="123">
        <v>1457718</v>
      </c>
    </row>
    <row r="1417" spans="1:20" x14ac:dyDescent="0.25">
      <c r="A1417" s="124" t="s">
        <v>677</v>
      </c>
      <c r="B1417" s="122">
        <f t="shared" si="21"/>
        <v>1408</v>
      </c>
      <c r="K1417" s="123">
        <v>1160785</v>
      </c>
      <c r="L1417" s="123">
        <v>1314023</v>
      </c>
      <c r="S1417" s="123">
        <v>1281359</v>
      </c>
      <c r="T1417" s="123">
        <v>1171509</v>
      </c>
    </row>
    <row r="1418" spans="1:20" x14ac:dyDescent="0.25">
      <c r="A1418" s="124" t="s">
        <v>677</v>
      </c>
      <c r="B1418" s="122">
        <f t="shared" si="21"/>
        <v>1409</v>
      </c>
      <c r="K1418" s="123">
        <v>2291636</v>
      </c>
      <c r="L1418" s="123">
        <v>3289066</v>
      </c>
      <c r="S1418" s="123">
        <v>931012</v>
      </c>
      <c r="T1418" s="123">
        <v>1618335</v>
      </c>
    </row>
    <row r="1419" spans="1:20" x14ac:dyDescent="0.25">
      <c r="A1419" s="124" t="s">
        <v>677</v>
      </c>
      <c r="B1419" s="122">
        <f t="shared" ref="B1419:B1482" si="22">B1418+1</f>
        <v>1410</v>
      </c>
      <c r="K1419" s="123">
        <v>1342877</v>
      </c>
      <c r="L1419" s="123">
        <v>1119798</v>
      </c>
      <c r="S1419" s="123">
        <v>1134604</v>
      </c>
      <c r="T1419" s="123">
        <v>1211445</v>
      </c>
    </row>
    <row r="1420" spans="1:20" x14ac:dyDescent="0.25">
      <c r="A1420" s="124" t="s">
        <v>677</v>
      </c>
      <c r="B1420" s="122">
        <f t="shared" si="22"/>
        <v>1411</v>
      </c>
      <c r="K1420" s="123">
        <v>2991820</v>
      </c>
      <c r="L1420" s="123">
        <v>1564902</v>
      </c>
      <c r="S1420" s="123">
        <v>1177232</v>
      </c>
      <c r="T1420" s="123">
        <v>1088252</v>
      </c>
    </row>
    <row r="1421" spans="1:20" x14ac:dyDescent="0.25">
      <c r="A1421" s="124" t="s">
        <v>677</v>
      </c>
      <c r="B1421" s="122">
        <f t="shared" si="22"/>
        <v>1412</v>
      </c>
      <c r="K1421" s="123">
        <v>2606884</v>
      </c>
      <c r="L1421" s="123">
        <v>1245686</v>
      </c>
      <c r="S1421" s="123">
        <v>1840866</v>
      </c>
      <c r="T1421" s="123">
        <v>2532420</v>
      </c>
    </row>
    <row r="1422" spans="1:20" x14ac:dyDescent="0.25">
      <c r="A1422" s="124" t="s">
        <v>677</v>
      </c>
      <c r="B1422" s="122">
        <f t="shared" si="22"/>
        <v>1413</v>
      </c>
      <c r="K1422" s="123">
        <v>1315590</v>
      </c>
      <c r="L1422" s="123">
        <v>1155960</v>
      </c>
      <c r="S1422" s="123">
        <v>1330715</v>
      </c>
      <c r="T1422" s="123">
        <v>998121</v>
      </c>
    </row>
    <row r="1423" spans="1:20" x14ac:dyDescent="0.25">
      <c r="A1423" s="124" t="s">
        <v>677</v>
      </c>
      <c r="B1423" s="122">
        <f t="shared" si="22"/>
        <v>1414</v>
      </c>
      <c r="K1423" s="123">
        <v>1341774</v>
      </c>
      <c r="L1423" s="123">
        <v>1337409</v>
      </c>
      <c r="S1423" s="123">
        <v>1942660</v>
      </c>
      <c r="T1423" s="123">
        <v>672595</v>
      </c>
    </row>
    <row r="1424" spans="1:20" x14ac:dyDescent="0.25">
      <c r="A1424" s="124" t="s">
        <v>677</v>
      </c>
      <c r="B1424" s="122">
        <f t="shared" si="22"/>
        <v>1415</v>
      </c>
      <c r="K1424" s="123">
        <v>1187065</v>
      </c>
      <c r="L1424" s="123">
        <v>1518249</v>
      </c>
      <c r="S1424" s="123">
        <v>1408495</v>
      </c>
      <c r="T1424" s="123">
        <v>728260</v>
      </c>
    </row>
    <row r="1425" spans="1:20" x14ac:dyDescent="0.25">
      <c r="A1425" s="124" t="s">
        <v>677</v>
      </c>
      <c r="B1425" s="122">
        <f t="shared" si="22"/>
        <v>1416</v>
      </c>
      <c r="K1425" s="123">
        <v>1923151</v>
      </c>
      <c r="L1425" s="123">
        <v>1474267</v>
      </c>
      <c r="S1425" s="123">
        <v>1080882</v>
      </c>
      <c r="T1425" s="123">
        <v>2244653</v>
      </c>
    </row>
    <row r="1426" spans="1:20" x14ac:dyDescent="0.25">
      <c r="A1426" s="124" t="s">
        <v>677</v>
      </c>
      <c r="B1426" s="122">
        <f t="shared" si="22"/>
        <v>1417</v>
      </c>
      <c r="K1426" s="123">
        <v>1875017</v>
      </c>
      <c r="L1426" s="123">
        <v>1747756</v>
      </c>
      <c r="S1426" s="123">
        <v>1303926</v>
      </c>
      <c r="T1426" s="123">
        <v>1337019</v>
      </c>
    </row>
    <row r="1427" spans="1:20" x14ac:dyDescent="0.25">
      <c r="A1427" s="124" t="s">
        <v>677</v>
      </c>
      <c r="B1427" s="122">
        <f t="shared" si="22"/>
        <v>1418</v>
      </c>
      <c r="K1427" s="123">
        <v>2769409</v>
      </c>
      <c r="L1427" s="123">
        <v>4632755</v>
      </c>
      <c r="S1427" s="123">
        <v>1011307</v>
      </c>
      <c r="T1427" s="123">
        <v>1035393</v>
      </c>
    </row>
    <row r="1428" spans="1:20" x14ac:dyDescent="0.25">
      <c r="A1428" s="124" t="s">
        <v>677</v>
      </c>
      <c r="B1428" s="122">
        <f t="shared" si="22"/>
        <v>1419</v>
      </c>
      <c r="K1428" s="123">
        <v>2513824</v>
      </c>
      <c r="L1428" s="123">
        <v>1450089</v>
      </c>
      <c r="S1428" s="123">
        <v>895414</v>
      </c>
      <c r="T1428" s="123">
        <v>1244749</v>
      </c>
    </row>
    <row r="1429" spans="1:20" x14ac:dyDescent="0.25">
      <c r="A1429" s="124" t="s">
        <v>677</v>
      </c>
      <c r="B1429" s="122">
        <f t="shared" si="22"/>
        <v>1420</v>
      </c>
      <c r="K1429" s="123">
        <v>2752716</v>
      </c>
      <c r="L1429" s="123">
        <v>3117338</v>
      </c>
      <c r="S1429" s="123">
        <v>411548</v>
      </c>
      <c r="T1429" s="123">
        <v>510757</v>
      </c>
    </row>
    <row r="1430" spans="1:20" x14ac:dyDescent="0.25">
      <c r="A1430" s="124" t="s">
        <v>677</v>
      </c>
      <c r="B1430" s="122">
        <f t="shared" si="22"/>
        <v>1421</v>
      </c>
      <c r="K1430" s="123">
        <v>2775928</v>
      </c>
      <c r="L1430" s="123">
        <v>3584823</v>
      </c>
      <c r="S1430" s="123">
        <v>2048116</v>
      </c>
      <c r="T1430" s="123">
        <v>2418692</v>
      </c>
    </row>
    <row r="1431" spans="1:20" x14ac:dyDescent="0.25">
      <c r="A1431" s="124" t="s">
        <v>677</v>
      </c>
      <c r="B1431" s="122">
        <f t="shared" si="22"/>
        <v>1422</v>
      </c>
      <c r="K1431" s="123">
        <v>2223825</v>
      </c>
      <c r="L1431" s="123">
        <v>3292021</v>
      </c>
      <c r="S1431" s="123">
        <v>1533690</v>
      </c>
      <c r="T1431" s="123">
        <v>2663342</v>
      </c>
    </row>
    <row r="1432" spans="1:20" x14ac:dyDescent="0.25">
      <c r="A1432" s="124" t="s">
        <v>677</v>
      </c>
      <c r="B1432" s="122">
        <f t="shared" si="22"/>
        <v>1423</v>
      </c>
      <c r="K1432" s="123">
        <v>2730072</v>
      </c>
      <c r="L1432" s="123">
        <v>1659512</v>
      </c>
      <c r="S1432" s="123">
        <v>1109731</v>
      </c>
      <c r="T1432" s="123">
        <v>1078562</v>
      </c>
    </row>
    <row r="1433" spans="1:20" x14ac:dyDescent="0.25">
      <c r="A1433" s="124" t="s">
        <v>677</v>
      </c>
      <c r="B1433" s="122">
        <f t="shared" si="22"/>
        <v>1424</v>
      </c>
      <c r="K1433" s="123">
        <v>1326323</v>
      </c>
      <c r="L1433" s="123">
        <v>1691491</v>
      </c>
      <c r="S1433" s="123">
        <v>1259836</v>
      </c>
      <c r="T1433" s="123">
        <v>2085311</v>
      </c>
    </row>
    <row r="1434" spans="1:20" x14ac:dyDescent="0.25">
      <c r="A1434" s="124" t="s">
        <v>677</v>
      </c>
      <c r="B1434" s="122">
        <f t="shared" si="22"/>
        <v>1425</v>
      </c>
      <c r="K1434" s="123">
        <v>2312738</v>
      </c>
      <c r="L1434" s="123">
        <v>1353923</v>
      </c>
      <c r="S1434" s="123">
        <v>861329</v>
      </c>
      <c r="T1434" s="123">
        <v>1930619</v>
      </c>
    </row>
    <row r="1435" spans="1:20" x14ac:dyDescent="0.25">
      <c r="A1435" s="124" t="s">
        <v>677</v>
      </c>
      <c r="B1435" s="122">
        <f t="shared" si="22"/>
        <v>1426</v>
      </c>
      <c r="K1435" s="123">
        <v>1424585</v>
      </c>
      <c r="L1435" s="123">
        <v>1376636</v>
      </c>
      <c r="S1435" s="123">
        <v>1950706</v>
      </c>
      <c r="T1435" s="123">
        <v>2434832</v>
      </c>
    </row>
    <row r="1436" spans="1:20" x14ac:dyDescent="0.25">
      <c r="A1436" s="124" t="s">
        <v>677</v>
      </c>
      <c r="B1436" s="122">
        <f t="shared" si="22"/>
        <v>1427</v>
      </c>
      <c r="K1436" s="123">
        <v>918772</v>
      </c>
      <c r="L1436" s="123">
        <v>6422666</v>
      </c>
      <c r="S1436" s="123">
        <v>1264661</v>
      </c>
      <c r="T1436" s="123">
        <v>1872034</v>
      </c>
    </row>
    <row r="1437" spans="1:20" x14ac:dyDescent="0.25">
      <c r="A1437" s="124" t="s">
        <v>677</v>
      </c>
      <c r="B1437" s="122">
        <f t="shared" si="22"/>
        <v>1428</v>
      </c>
      <c r="K1437" s="123">
        <v>929772</v>
      </c>
      <c r="L1437" s="123">
        <v>1413670</v>
      </c>
      <c r="S1437" s="123">
        <v>867989</v>
      </c>
      <c r="T1437" s="123">
        <v>2190103</v>
      </c>
    </row>
    <row r="1438" spans="1:20" x14ac:dyDescent="0.25">
      <c r="A1438" s="124" t="s">
        <v>677</v>
      </c>
      <c r="B1438" s="122">
        <f t="shared" si="22"/>
        <v>1429</v>
      </c>
      <c r="K1438" s="123">
        <v>1261875</v>
      </c>
      <c r="L1438" s="123">
        <v>1283289</v>
      </c>
      <c r="S1438" s="123">
        <v>439788</v>
      </c>
      <c r="T1438" s="123">
        <v>2151891</v>
      </c>
    </row>
    <row r="1439" spans="1:20" x14ac:dyDescent="0.25">
      <c r="A1439" s="124" t="s">
        <v>677</v>
      </c>
      <c r="B1439" s="122">
        <f t="shared" si="22"/>
        <v>1430</v>
      </c>
      <c r="K1439" s="123">
        <v>1255728</v>
      </c>
      <c r="L1439" s="123">
        <v>1509494</v>
      </c>
      <c r="S1439" s="123">
        <v>1717989</v>
      </c>
      <c r="T1439" s="123">
        <v>1173966</v>
      </c>
    </row>
    <row r="1440" spans="1:20" x14ac:dyDescent="0.25">
      <c r="A1440" s="124" t="s">
        <v>677</v>
      </c>
      <c r="B1440" s="122">
        <f t="shared" si="22"/>
        <v>1431</v>
      </c>
      <c r="K1440" s="123">
        <v>1013698</v>
      </c>
      <c r="L1440" s="123">
        <v>1327429</v>
      </c>
      <c r="S1440" s="123">
        <v>1962071</v>
      </c>
      <c r="T1440" s="123">
        <v>1902122</v>
      </c>
    </row>
    <row r="1441" spans="1:20" x14ac:dyDescent="0.25">
      <c r="A1441" s="124" t="s">
        <v>677</v>
      </c>
      <c r="B1441" s="122">
        <f t="shared" si="22"/>
        <v>1432</v>
      </c>
      <c r="K1441" s="123">
        <v>104683</v>
      </c>
      <c r="L1441" s="123">
        <v>1174814</v>
      </c>
      <c r="S1441" s="123">
        <v>469178</v>
      </c>
      <c r="T1441" s="123">
        <v>2579448</v>
      </c>
    </row>
    <row r="1442" spans="1:20" x14ac:dyDescent="0.25">
      <c r="A1442" s="124" t="s">
        <v>677</v>
      </c>
      <c r="B1442" s="122">
        <f t="shared" si="22"/>
        <v>1433</v>
      </c>
      <c r="K1442" s="123">
        <v>174536</v>
      </c>
      <c r="L1442" s="123">
        <v>1500117</v>
      </c>
      <c r="S1442" s="123">
        <v>1224563</v>
      </c>
      <c r="T1442" s="123">
        <v>2469619</v>
      </c>
    </row>
    <row r="1443" spans="1:20" x14ac:dyDescent="0.25">
      <c r="A1443" s="124" t="s">
        <v>677</v>
      </c>
      <c r="B1443" s="122">
        <f t="shared" si="22"/>
        <v>1434</v>
      </c>
      <c r="K1443" s="123">
        <v>1193133</v>
      </c>
      <c r="L1443" s="123">
        <v>1502226</v>
      </c>
      <c r="S1443" s="123">
        <v>786425</v>
      </c>
      <c r="T1443" s="123">
        <v>1569942</v>
      </c>
    </row>
    <row r="1444" spans="1:20" x14ac:dyDescent="0.25">
      <c r="A1444" s="124" t="s">
        <v>677</v>
      </c>
      <c r="B1444" s="122">
        <f t="shared" si="22"/>
        <v>1435</v>
      </c>
      <c r="K1444" s="123">
        <v>1265613</v>
      </c>
      <c r="L1444" s="123">
        <v>349120</v>
      </c>
      <c r="S1444" s="123">
        <v>1603356</v>
      </c>
      <c r="T1444" s="123">
        <v>2409583</v>
      </c>
    </row>
    <row r="1445" spans="1:20" x14ac:dyDescent="0.25">
      <c r="A1445" s="124" t="s">
        <v>677</v>
      </c>
      <c r="B1445" s="122">
        <f t="shared" si="22"/>
        <v>1436</v>
      </c>
      <c r="K1445" s="123">
        <v>1303491</v>
      </c>
      <c r="L1445" s="123">
        <v>2177232</v>
      </c>
      <c r="S1445" s="123">
        <v>1887158</v>
      </c>
      <c r="T1445" s="123">
        <v>1170691</v>
      </c>
    </row>
    <row r="1446" spans="1:20" x14ac:dyDescent="0.25">
      <c r="A1446" s="124" t="s">
        <v>677</v>
      </c>
      <c r="B1446" s="122">
        <f t="shared" si="22"/>
        <v>1437</v>
      </c>
      <c r="K1446" s="123">
        <v>2641029</v>
      </c>
      <c r="L1446" s="123">
        <v>2207970</v>
      </c>
      <c r="S1446" s="123">
        <v>1620312</v>
      </c>
      <c r="T1446" s="123">
        <v>1605769</v>
      </c>
    </row>
    <row r="1447" spans="1:20" x14ac:dyDescent="0.25">
      <c r="A1447" s="124" t="s">
        <v>677</v>
      </c>
      <c r="B1447" s="122">
        <f t="shared" si="22"/>
        <v>1438</v>
      </c>
      <c r="K1447" s="123">
        <v>1203757</v>
      </c>
      <c r="L1447" s="123">
        <v>3201900</v>
      </c>
      <c r="S1447" s="123">
        <v>1232234</v>
      </c>
      <c r="T1447" s="123">
        <v>990462</v>
      </c>
    </row>
    <row r="1448" spans="1:20" x14ac:dyDescent="0.25">
      <c r="A1448" s="124" t="s">
        <v>677</v>
      </c>
      <c r="B1448" s="122">
        <f t="shared" si="22"/>
        <v>1439</v>
      </c>
      <c r="K1448" s="123">
        <v>1255360</v>
      </c>
      <c r="L1448" s="123">
        <v>1439360</v>
      </c>
      <c r="S1448" s="123">
        <v>1777793</v>
      </c>
      <c r="T1448" s="123">
        <v>948525</v>
      </c>
    </row>
    <row r="1449" spans="1:20" x14ac:dyDescent="0.25">
      <c r="A1449" s="124" t="s">
        <v>677</v>
      </c>
      <c r="B1449" s="122">
        <f t="shared" si="22"/>
        <v>1440</v>
      </c>
      <c r="K1449" s="123">
        <v>1285703</v>
      </c>
      <c r="L1449" s="123">
        <v>1846914</v>
      </c>
      <c r="S1449" s="123">
        <v>892685</v>
      </c>
      <c r="T1449" s="123">
        <v>1069695</v>
      </c>
    </row>
    <row r="1450" spans="1:20" x14ac:dyDescent="0.25">
      <c r="A1450" s="124" t="s">
        <v>677</v>
      </c>
      <c r="B1450" s="122">
        <f t="shared" si="22"/>
        <v>1441</v>
      </c>
      <c r="K1450" s="123">
        <v>1971289</v>
      </c>
      <c r="L1450" s="123">
        <v>1434440</v>
      </c>
      <c r="S1450" s="123">
        <v>942339</v>
      </c>
      <c r="T1450" s="123">
        <v>1663161</v>
      </c>
    </row>
    <row r="1451" spans="1:20" x14ac:dyDescent="0.25">
      <c r="A1451" s="124" t="s">
        <v>677</v>
      </c>
      <c r="B1451" s="122">
        <f t="shared" si="22"/>
        <v>1442</v>
      </c>
      <c r="K1451" s="123">
        <v>1807536</v>
      </c>
      <c r="L1451" s="123">
        <v>1405110</v>
      </c>
      <c r="S1451" s="123">
        <v>1144286</v>
      </c>
      <c r="T1451" s="123">
        <v>1220283</v>
      </c>
    </row>
    <row r="1452" spans="1:20" x14ac:dyDescent="0.25">
      <c r="A1452" s="124" t="s">
        <v>677</v>
      </c>
      <c r="B1452" s="122">
        <f t="shared" si="22"/>
        <v>1443</v>
      </c>
      <c r="K1452" s="123">
        <v>2656727</v>
      </c>
      <c r="L1452" s="123">
        <v>3110382</v>
      </c>
      <c r="S1452" s="123">
        <v>1245189</v>
      </c>
      <c r="T1452" s="123">
        <v>575838</v>
      </c>
    </row>
    <row r="1453" spans="1:20" x14ac:dyDescent="0.25">
      <c r="A1453" s="124" t="s">
        <v>677</v>
      </c>
      <c r="B1453" s="122">
        <f t="shared" si="22"/>
        <v>1444</v>
      </c>
      <c r="K1453" s="123">
        <v>1668573</v>
      </c>
      <c r="L1453" s="123">
        <v>1478645</v>
      </c>
      <c r="S1453" s="123">
        <v>1551394</v>
      </c>
      <c r="T1453" s="123">
        <v>1873902</v>
      </c>
    </row>
    <row r="1454" spans="1:20" x14ac:dyDescent="0.25">
      <c r="A1454" s="124" t="s">
        <v>677</v>
      </c>
      <c r="B1454" s="122">
        <f t="shared" si="22"/>
        <v>1445</v>
      </c>
      <c r="K1454" s="123">
        <v>2359974</v>
      </c>
      <c r="L1454" s="123">
        <v>1347898</v>
      </c>
      <c r="S1454" s="123">
        <v>1767396</v>
      </c>
      <c r="T1454" s="123">
        <v>2208718</v>
      </c>
    </row>
    <row r="1455" spans="1:20" x14ac:dyDescent="0.25">
      <c r="A1455" s="124" t="s">
        <v>677</v>
      </c>
      <c r="B1455" s="122">
        <f t="shared" si="22"/>
        <v>1446</v>
      </c>
      <c r="K1455" s="123">
        <v>1369446</v>
      </c>
      <c r="L1455" s="123">
        <v>23440</v>
      </c>
      <c r="S1455" s="123">
        <v>722621</v>
      </c>
      <c r="T1455" s="123">
        <v>1235125</v>
      </c>
    </row>
    <row r="1456" spans="1:20" x14ac:dyDescent="0.25">
      <c r="A1456" s="124" t="s">
        <v>677</v>
      </c>
      <c r="B1456" s="122">
        <f t="shared" si="22"/>
        <v>1447</v>
      </c>
      <c r="K1456" s="123">
        <v>1042562</v>
      </c>
      <c r="L1456" s="123">
        <v>79570</v>
      </c>
      <c r="S1456" s="123">
        <v>1060317</v>
      </c>
      <c r="T1456" s="123">
        <v>966251</v>
      </c>
    </row>
    <row r="1457" spans="1:20" x14ac:dyDescent="0.25">
      <c r="A1457" s="124" t="s">
        <v>677</v>
      </c>
      <c r="B1457" s="122">
        <f t="shared" si="22"/>
        <v>1448</v>
      </c>
      <c r="K1457" s="123">
        <v>1889442</v>
      </c>
      <c r="L1457" s="123">
        <v>5556022</v>
      </c>
      <c r="S1457" s="123">
        <v>976347</v>
      </c>
      <c r="T1457" s="123">
        <v>324267</v>
      </c>
    </row>
    <row r="1458" spans="1:20" x14ac:dyDescent="0.25">
      <c r="A1458" s="124" t="s">
        <v>677</v>
      </c>
      <c r="B1458" s="122">
        <f t="shared" si="22"/>
        <v>1449</v>
      </c>
      <c r="K1458" s="123">
        <v>1291738</v>
      </c>
      <c r="L1458" s="123">
        <v>2737476</v>
      </c>
      <c r="S1458" s="123">
        <v>1803198</v>
      </c>
      <c r="T1458" s="123">
        <v>2039469</v>
      </c>
    </row>
    <row r="1459" spans="1:20" x14ac:dyDescent="0.25">
      <c r="A1459" s="124" t="s">
        <v>677</v>
      </c>
      <c r="B1459" s="122">
        <f t="shared" si="22"/>
        <v>1450</v>
      </c>
      <c r="K1459" s="123">
        <v>2683684</v>
      </c>
      <c r="L1459" s="123">
        <v>1501023</v>
      </c>
      <c r="S1459" s="123">
        <v>895883</v>
      </c>
      <c r="T1459" s="123">
        <v>1165745</v>
      </c>
    </row>
    <row r="1460" spans="1:20" x14ac:dyDescent="0.25">
      <c r="A1460" s="124" t="s">
        <v>677</v>
      </c>
      <c r="B1460" s="122">
        <f t="shared" si="22"/>
        <v>1451</v>
      </c>
      <c r="K1460" s="123">
        <v>1464462</v>
      </c>
      <c r="L1460" s="123">
        <v>925625</v>
      </c>
      <c r="S1460" s="123">
        <v>2033908</v>
      </c>
      <c r="T1460" s="123">
        <v>2044049</v>
      </c>
    </row>
    <row r="1461" spans="1:20" x14ac:dyDescent="0.25">
      <c r="A1461" s="124" t="s">
        <v>677</v>
      </c>
      <c r="B1461" s="122">
        <f t="shared" si="22"/>
        <v>1452</v>
      </c>
      <c r="K1461" s="123">
        <v>2207238</v>
      </c>
      <c r="L1461" s="123">
        <v>2490436</v>
      </c>
      <c r="S1461" s="123">
        <v>1496810</v>
      </c>
      <c r="T1461" s="123">
        <v>976283</v>
      </c>
    </row>
    <row r="1462" spans="1:20" x14ac:dyDescent="0.25">
      <c r="A1462" s="124" t="s">
        <v>677</v>
      </c>
      <c r="B1462" s="122">
        <f t="shared" si="22"/>
        <v>1453</v>
      </c>
      <c r="K1462" s="123">
        <v>1301163</v>
      </c>
      <c r="L1462" s="123">
        <v>3264685</v>
      </c>
      <c r="S1462" s="123">
        <v>963531</v>
      </c>
      <c r="T1462" s="123">
        <v>1164724</v>
      </c>
    </row>
    <row r="1463" spans="1:20" x14ac:dyDescent="0.25">
      <c r="A1463" s="124" t="s">
        <v>677</v>
      </c>
      <c r="B1463" s="122">
        <f t="shared" si="22"/>
        <v>1454</v>
      </c>
      <c r="K1463" s="123">
        <v>2495748</v>
      </c>
      <c r="L1463" s="123">
        <v>2982594</v>
      </c>
      <c r="S1463" s="123">
        <v>862135</v>
      </c>
      <c r="T1463" s="123">
        <v>1073979</v>
      </c>
    </row>
    <row r="1464" spans="1:20" x14ac:dyDescent="0.25">
      <c r="A1464" s="124" t="s">
        <v>677</v>
      </c>
      <c r="B1464" s="122">
        <f t="shared" si="22"/>
        <v>1455</v>
      </c>
      <c r="K1464" s="123">
        <v>1421119</v>
      </c>
      <c r="L1464" s="123">
        <v>2675203</v>
      </c>
      <c r="S1464" s="123">
        <v>1732357</v>
      </c>
      <c r="T1464" s="123">
        <v>2396244</v>
      </c>
    </row>
    <row r="1465" spans="1:20" x14ac:dyDescent="0.25">
      <c r="A1465" s="124" t="s">
        <v>677</v>
      </c>
      <c r="B1465" s="122">
        <f t="shared" si="22"/>
        <v>1456</v>
      </c>
      <c r="K1465" s="123">
        <v>2423050</v>
      </c>
      <c r="L1465" s="123">
        <v>1481417</v>
      </c>
      <c r="S1465" s="123">
        <v>1729070</v>
      </c>
      <c r="T1465" s="123">
        <v>1789919</v>
      </c>
    </row>
    <row r="1466" spans="1:20" x14ac:dyDescent="0.25">
      <c r="A1466" s="124" t="s">
        <v>677</v>
      </c>
      <c r="B1466" s="122">
        <f t="shared" si="22"/>
        <v>1457</v>
      </c>
      <c r="K1466" s="123">
        <v>2823012</v>
      </c>
      <c r="L1466" s="123">
        <v>1447955</v>
      </c>
      <c r="S1466" s="123">
        <v>1020184</v>
      </c>
      <c r="T1466" s="123">
        <v>1147047</v>
      </c>
    </row>
    <row r="1467" spans="1:20" x14ac:dyDescent="0.25">
      <c r="A1467" s="124" t="s">
        <v>677</v>
      </c>
      <c r="B1467" s="122">
        <f t="shared" si="22"/>
        <v>1458</v>
      </c>
      <c r="K1467" s="123">
        <v>2207601</v>
      </c>
      <c r="L1467" s="123">
        <v>1421000</v>
      </c>
      <c r="S1467" s="123">
        <v>971337</v>
      </c>
      <c r="T1467" s="123">
        <v>2332073</v>
      </c>
    </row>
    <row r="1468" spans="1:20" x14ac:dyDescent="0.25">
      <c r="A1468" s="124" t="s">
        <v>677</v>
      </c>
      <c r="B1468" s="122">
        <f t="shared" si="22"/>
        <v>1459</v>
      </c>
      <c r="K1468" s="123">
        <v>2330644</v>
      </c>
      <c r="L1468" s="123">
        <v>1282815</v>
      </c>
      <c r="S1468" s="123">
        <v>1008653</v>
      </c>
      <c r="T1468" s="123">
        <v>1216274</v>
      </c>
    </row>
    <row r="1469" spans="1:20" x14ac:dyDescent="0.25">
      <c r="A1469" s="124" t="s">
        <v>677</v>
      </c>
      <c r="B1469" s="122">
        <f t="shared" si="22"/>
        <v>1460</v>
      </c>
      <c r="K1469" s="123">
        <v>1861326</v>
      </c>
      <c r="L1469" s="123">
        <v>1372600</v>
      </c>
      <c r="S1469" s="123">
        <v>1899499</v>
      </c>
      <c r="T1469" s="123">
        <v>1261154</v>
      </c>
    </row>
    <row r="1470" spans="1:20" x14ac:dyDescent="0.25">
      <c r="A1470" s="124" t="s">
        <v>677</v>
      </c>
      <c r="B1470" s="122">
        <f t="shared" si="22"/>
        <v>1461</v>
      </c>
      <c r="K1470" s="123">
        <v>1305744</v>
      </c>
      <c r="L1470" s="123">
        <v>1935245</v>
      </c>
      <c r="S1470" s="123">
        <v>980143</v>
      </c>
      <c r="T1470" s="123">
        <v>1975856</v>
      </c>
    </row>
    <row r="1471" spans="1:20" x14ac:dyDescent="0.25">
      <c r="A1471" s="124" t="s">
        <v>677</v>
      </c>
      <c r="B1471" s="122">
        <f t="shared" si="22"/>
        <v>1462</v>
      </c>
      <c r="K1471" s="123">
        <v>1490390</v>
      </c>
      <c r="L1471" s="123">
        <v>2789064</v>
      </c>
      <c r="S1471" s="123">
        <v>1934656</v>
      </c>
      <c r="T1471" s="123">
        <v>1030656</v>
      </c>
    </row>
    <row r="1472" spans="1:20" x14ac:dyDescent="0.25">
      <c r="A1472" s="124" t="s">
        <v>677</v>
      </c>
      <c r="B1472" s="122">
        <f t="shared" si="22"/>
        <v>1463</v>
      </c>
      <c r="K1472" s="123">
        <v>1027854</v>
      </c>
      <c r="L1472" s="123">
        <v>2939236</v>
      </c>
      <c r="S1472" s="123">
        <v>1607104</v>
      </c>
      <c r="T1472" s="123">
        <v>1152113</v>
      </c>
    </row>
    <row r="1473" spans="1:20" x14ac:dyDescent="0.25">
      <c r="A1473" s="124" t="s">
        <v>677</v>
      </c>
      <c r="B1473" s="122">
        <f t="shared" si="22"/>
        <v>1464</v>
      </c>
      <c r="K1473" s="123">
        <v>1447975</v>
      </c>
      <c r="L1473" s="123">
        <v>1526668</v>
      </c>
      <c r="S1473" s="123">
        <v>866360</v>
      </c>
      <c r="T1473" s="123">
        <v>1858559</v>
      </c>
    </row>
    <row r="1474" spans="1:20" x14ac:dyDescent="0.25">
      <c r="A1474" s="124" t="s">
        <v>677</v>
      </c>
      <c r="B1474" s="122">
        <f t="shared" si="22"/>
        <v>1465</v>
      </c>
      <c r="K1474" s="123">
        <v>3098727</v>
      </c>
      <c r="L1474" s="123">
        <v>1504090</v>
      </c>
      <c r="S1474" s="123">
        <v>1016933</v>
      </c>
      <c r="T1474" s="123">
        <v>1225631</v>
      </c>
    </row>
    <row r="1475" spans="1:20" x14ac:dyDescent="0.25">
      <c r="A1475" s="124" t="s">
        <v>677</v>
      </c>
      <c r="B1475" s="122">
        <f t="shared" si="22"/>
        <v>1466</v>
      </c>
      <c r="K1475" s="123">
        <v>1061880</v>
      </c>
      <c r="L1475" s="123">
        <v>1533251</v>
      </c>
      <c r="S1475" s="123">
        <v>2088974</v>
      </c>
      <c r="T1475" s="123">
        <v>844246</v>
      </c>
    </row>
    <row r="1476" spans="1:20" x14ac:dyDescent="0.25">
      <c r="A1476" s="124" t="s">
        <v>677</v>
      </c>
      <c r="B1476" s="122">
        <f t="shared" si="22"/>
        <v>1467</v>
      </c>
      <c r="K1476" s="123">
        <v>2029140</v>
      </c>
      <c r="L1476" s="123">
        <v>2909691</v>
      </c>
      <c r="S1476" s="123">
        <v>940251</v>
      </c>
      <c r="T1476" s="123">
        <v>527500</v>
      </c>
    </row>
    <row r="1477" spans="1:20" x14ac:dyDescent="0.25">
      <c r="A1477" s="124" t="s">
        <v>677</v>
      </c>
      <c r="B1477" s="122">
        <f t="shared" si="22"/>
        <v>1468</v>
      </c>
      <c r="K1477" s="123">
        <v>1571889</v>
      </c>
      <c r="L1477" s="123">
        <v>3257313</v>
      </c>
      <c r="S1477" s="123">
        <v>1155515</v>
      </c>
      <c r="T1477" s="123">
        <v>1213754</v>
      </c>
    </row>
    <row r="1478" spans="1:20" x14ac:dyDescent="0.25">
      <c r="A1478" s="124" t="s">
        <v>677</v>
      </c>
      <c r="B1478" s="122">
        <f t="shared" si="22"/>
        <v>1469</v>
      </c>
      <c r="K1478" s="123">
        <v>3238901</v>
      </c>
      <c r="L1478" s="123">
        <v>2647202</v>
      </c>
      <c r="S1478" s="123">
        <v>1089192</v>
      </c>
      <c r="T1478" s="123">
        <v>530120</v>
      </c>
    </row>
    <row r="1479" spans="1:20" x14ac:dyDescent="0.25">
      <c r="A1479" s="124" t="s">
        <v>677</v>
      </c>
      <c r="B1479" s="122">
        <f t="shared" si="22"/>
        <v>1470</v>
      </c>
      <c r="K1479" s="123">
        <v>1497870</v>
      </c>
      <c r="L1479" s="123">
        <v>2914696</v>
      </c>
      <c r="S1479" s="123">
        <v>1238959</v>
      </c>
      <c r="T1479" s="123">
        <v>2018332</v>
      </c>
    </row>
    <row r="1480" spans="1:20" x14ac:dyDescent="0.25">
      <c r="A1480" s="124" t="s">
        <v>677</v>
      </c>
      <c r="B1480" s="122">
        <f t="shared" si="22"/>
        <v>1471</v>
      </c>
      <c r="K1480" s="123">
        <v>2978430</v>
      </c>
      <c r="L1480" s="123">
        <v>1211857</v>
      </c>
      <c r="S1480" s="123">
        <v>1915932</v>
      </c>
      <c r="T1480" s="123">
        <v>1103533</v>
      </c>
    </row>
    <row r="1481" spans="1:20" x14ac:dyDescent="0.25">
      <c r="A1481" s="124" t="s">
        <v>677</v>
      </c>
      <c r="B1481" s="122">
        <f t="shared" si="22"/>
        <v>1472</v>
      </c>
      <c r="K1481" s="123">
        <v>3294483</v>
      </c>
      <c r="L1481" s="123">
        <v>3222914</v>
      </c>
      <c r="S1481" s="123">
        <v>1358717</v>
      </c>
      <c r="T1481" s="123">
        <v>1019108</v>
      </c>
    </row>
    <row r="1482" spans="1:20" x14ac:dyDescent="0.25">
      <c r="A1482" s="124" t="s">
        <v>677</v>
      </c>
      <c r="B1482" s="122">
        <f t="shared" si="22"/>
        <v>1473</v>
      </c>
      <c r="K1482" s="123">
        <v>1455662</v>
      </c>
      <c r="L1482" s="123">
        <v>1015743</v>
      </c>
      <c r="S1482" s="123">
        <v>2086978</v>
      </c>
      <c r="T1482" s="123">
        <v>1929072</v>
      </c>
    </row>
    <row r="1483" spans="1:20" x14ac:dyDescent="0.25">
      <c r="A1483" s="124" t="s">
        <v>677</v>
      </c>
      <c r="B1483" s="122">
        <f t="shared" ref="B1483:B1546" si="23">B1482+1</f>
        <v>1474</v>
      </c>
      <c r="K1483" s="123">
        <v>3229945</v>
      </c>
      <c r="L1483" s="123">
        <v>2267988</v>
      </c>
      <c r="S1483" s="123">
        <v>908940</v>
      </c>
      <c r="T1483" s="123">
        <v>992100</v>
      </c>
    </row>
    <row r="1484" spans="1:20" x14ac:dyDescent="0.25">
      <c r="A1484" s="124" t="s">
        <v>677</v>
      </c>
      <c r="B1484" s="122">
        <f t="shared" si="23"/>
        <v>1475</v>
      </c>
      <c r="K1484" s="123">
        <v>2296788</v>
      </c>
      <c r="L1484" s="123">
        <v>3163809</v>
      </c>
      <c r="S1484" s="123">
        <v>2034887</v>
      </c>
      <c r="T1484" s="123">
        <v>1302709</v>
      </c>
    </row>
    <row r="1485" spans="1:20" x14ac:dyDescent="0.25">
      <c r="A1485" s="124" t="s">
        <v>677</v>
      </c>
      <c r="B1485" s="122">
        <f t="shared" si="23"/>
        <v>1476</v>
      </c>
      <c r="K1485" s="123">
        <v>954201</v>
      </c>
      <c r="L1485" s="123">
        <v>2752105</v>
      </c>
      <c r="S1485" s="123">
        <v>2376805</v>
      </c>
      <c r="T1485" s="123">
        <v>1218963</v>
      </c>
    </row>
    <row r="1486" spans="1:20" x14ac:dyDescent="0.25">
      <c r="A1486" s="124" t="s">
        <v>677</v>
      </c>
      <c r="B1486" s="122">
        <f t="shared" si="23"/>
        <v>1477</v>
      </c>
      <c r="K1486" s="123">
        <v>1394527</v>
      </c>
      <c r="L1486" s="123">
        <v>3089451</v>
      </c>
      <c r="S1486" s="123">
        <v>729668</v>
      </c>
      <c r="T1486" s="123">
        <v>1392963</v>
      </c>
    </row>
    <row r="1487" spans="1:20" x14ac:dyDescent="0.25">
      <c r="A1487" s="124" t="s">
        <v>677</v>
      </c>
      <c r="B1487" s="122">
        <f t="shared" si="23"/>
        <v>1478</v>
      </c>
      <c r="K1487" s="123">
        <v>3231384</v>
      </c>
      <c r="L1487" s="123">
        <v>2043276</v>
      </c>
      <c r="S1487" s="123">
        <v>1018143</v>
      </c>
      <c r="T1487" s="123">
        <v>1130892</v>
      </c>
    </row>
    <row r="1488" spans="1:20" x14ac:dyDescent="0.25">
      <c r="A1488" s="124" t="s">
        <v>677</v>
      </c>
      <c r="B1488" s="122">
        <f t="shared" si="23"/>
        <v>1479</v>
      </c>
      <c r="K1488" s="123">
        <v>1552285</v>
      </c>
      <c r="L1488" s="123">
        <v>1452442</v>
      </c>
      <c r="S1488" s="123">
        <v>1013325</v>
      </c>
      <c r="T1488" s="123">
        <v>1222843</v>
      </c>
    </row>
    <row r="1489" spans="1:20" x14ac:dyDescent="0.25">
      <c r="A1489" s="124" t="s">
        <v>677</v>
      </c>
      <c r="B1489" s="122">
        <f t="shared" si="23"/>
        <v>1480</v>
      </c>
      <c r="K1489" s="123">
        <v>1547089</v>
      </c>
      <c r="L1489" s="123">
        <v>2685757</v>
      </c>
      <c r="S1489" s="123">
        <v>763501</v>
      </c>
      <c r="T1489" s="123">
        <v>1211222</v>
      </c>
    </row>
    <row r="1490" spans="1:20" x14ac:dyDescent="0.25">
      <c r="A1490" s="124" t="s">
        <v>677</v>
      </c>
      <c r="B1490" s="122">
        <f t="shared" si="23"/>
        <v>1481</v>
      </c>
      <c r="K1490" s="123">
        <v>1574109</v>
      </c>
      <c r="L1490" s="123">
        <v>2094478</v>
      </c>
      <c r="S1490" s="123">
        <v>995001</v>
      </c>
      <c r="T1490" s="123">
        <v>1311188</v>
      </c>
    </row>
    <row r="1491" spans="1:20" x14ac:dyDescent="0.25">
      <c r="A1491" s="124" t="s">
        <v>677</v>
      </c>
      <c r="B1491" s="122">
        <f t="shared" si="23"/>
        <v>1482</v>
      </c>
      <c r="K1491" s="123">
        <v>1394171</v>
      </c>
      <c r="L1491" s="123">
        <v>1238910</v>
      </c>
      <c r="S1491" s="123">
        <v>1075073</v>
      </c>
      <c r="T1491" s="123">
        <v>1499750</v>
      </c>
    </row>
    <row r="1492" spans="1:20" x14ac:dyDescent="0.25">
      <c r="A1492" s="124" t="s">
        <v>677</v>
      </c>
      <c r="B1492" s="122">
        <f t="shared" si="23"/>
        <v>1483</v>
      </c>
      <c r="K1492" s="123">
        <v>1433944</v>
      </c>
      <c r="L1492" s="123">
        <v>2173561</v>
      </c>
      <c r="S1492" s="123">
        <v>1497100</v>
      </c>
      <c r="T1492" s="123">
        <v>501988</v>
      </c>
    </row>
    <row r="1493" spans="1:20" x14ac:dyDescent="0.25">
      <c r="A1493" s="124" t="s">
        <v>677</v>
      </c>
      <c r="B1493" s="122">
        <f t="shared" si="23"/>
        <v>1484</v>
      </c>
      <c r="K1493" s="123">
        <v>1880127</v>
      </c>
      <c r="L1493" s="123">
        <v>1168375</v>
      </c>
      <c r="S1493" s="123">
        <v>2027799</v>
      </c>
      <c r="T1493" s="123">
        <v>1299228</v>
      </c>
    </row>
    <row r="1494" spans="1:20" x14ac:dyDescent="0.25">
      <c r="A1494" s="124" t="s">
        <v>677</v>
      </c>
      <c r="B1494" s="122">
        <f t="shared" si="23"/>
        <v>1485</v>
      </c>
      <c r="K1494" s="123">
        <v>2930493</v>
      </c>
      <c r="L1494" s="123">
        <v>1793915</v>
      </c>
      <c r="S1494" s="123">
        <v>548554</v>
      </c>
      <c r="T1494" s="123">
        <v>1041181</v>
      </c>
    </row>
    <row r="1495" spans="1:20" x14ac:dyDescent="0.25">
      <c r="A1495" s="124" t="s">
        <v>677</v>
      </c>
      <c r="B1495" s="122">
        <f t="shared" si="23"/>
        <v>1486</v>
      </c>
      <c r="K1495" s="123">
        <v>1529758</v>
      </c>
      <c r="L1495" s="123">
        <v>1404497</v>
      </c>
      <c r="S1495" s="123">
        <v>1885349</v>
      </c>
      <c r="T1495" s="123">
        <v>2133817</v>
      </c>
    </row>
    <row r="1496" spans="1:20" x14ac:dyDescent="0.25">
      <c r="A1496" s="124" t="s">
        <v>677</v>
      </c>
      <c r="B1496" s="122">
        <f t="shared" si="23"/>
        <v>1487</v>
      </c>
      <c r="K1496" s="123">
        <v>1283051</v>
      </c>
      <c r="L1496" s="123">
        <v>2790930</v>
      </c>
      <c r="S1496" s="123">
        <v>1298062</v>
      </c>
      <c r="T1496" s="123">
        <v>2347091</v>
      </c>
    </row>
    <row r="1497" spans="1:20" x14ac:dyDescent="0.25">
      <c r="A1497" s="124" t="s">
        <v>677</v>
      </c>
      <c r="B1497" s="122">
        <f t="shared" si="23"/>
        <v>1488</v>
      </c>
      <c r="K1497" s="123">
        <v>3802571</v>
      </c>
      <c r="L1497" s="123">
        <v>2876357</v>
      </c>
      <c r="S1497" s="123">
        <v>1735972</v>
      </c>
      <c r="T1497" s="123">
        <v>951407</v>
      </c>
    </row>
    <row r="1498" spans="1:20" x14ac:dyDescent="0.25">
      <c r="A1498" s="124" t="s">
        <v>677</v>
      </c>
      <c r="B1498" s="122">
        <f t="shared" si="23"/>
        <v>1489</v>
      </c>
      <c r="K1498" s="123">
        <v>1377355</v>
      </c>
      <c r="L1498" s="123">
        <v>1446174</v>
      </c>
      <c r="S1498" s="123">
        <v>1776102</v>
      </c>
      <c r="T1498" s="123">
        <v>2682966</v>
      </c>
    </row>
    <row r="1499" spans="1:20" x14ac:dyDescent="0.25">
      <c r="A1499" s="124" t="s">
        <v>677</v>
      </c>
      <c r="B1499" s="122">
        <f t="shared" si="23"/>
        <v>1490</v>
      </c>
      <c r="K1499" s="123">
        <v>1460264</v>
      </c>
      <c r="L1499" s="123">
        <v>1217950</v>
      </c>
      <c r="S1499" s="123">
        <v>1068222</v>
      </c>
      <c r="T1499" s="123">
        <v>1040350</v>
      </c>
    </row>
    <row r="1500" spans="1:20" x14ac:dyDescent="0.25">
      <c r="A1500" s="124" t="s">
        <v>677</v>
      </c>
      <c r="B1500" s="122">
        <f t="shared" si="23"/>
        <v>1491</v>
      </c>
      <c r="K1500" s="123">
        <v>2992525</v>
      </c>
      <c r="L1500" s="123">
        <v>4553956</v>
      </c>
      <c r="S1500" s="123">
        <v>1527256</v>
      </c>
      <c r="T1500" s="123">
        <v>948560</v>
      </c>
    </row>
    <row r="1501" spans="1:20" x14ac:dyDescent="0.25">
      <c r="A1501" s="124" t="s">
        <v>677</v>
      </c>
      <c r="B1501" s="122">
        <f t="shared" si="23"/>
        <v>1492</v>
      </c>
      <c r="K1501" s="123">
        <v>1456174</v>
      </c>
      <c r="L1501" s="123">
        <v>1549379</v>
      </c>
      <c r="S1501" s="123">
        <v>960221</v>
      </c>
      <c r="T1501" s="123">
        <v>2513280</v>
      </c>
    </row>
    <row r="1502" spans="1:20" x14ac:dyDescent="0.25">
      <c r="A1502" s="124" t="s">
        <v>677</v>
      </c>
      <c r="B1502" s="122">
        <f t="shared" si="23"/>
        <v>1493</v>
      </c>
      <c r="K1502" s="123">
        <v>1470820</v>
      </c>
      <c r="L1502" s="123">
        <v>1353317</v>
      </c>
      <c r="S1502" s="123">
        <v>985839</v>
      </c>
      <c r="T1502" s="123">
        <v>1048929</v>
      </c>
    </row>
    <row r="1503" spans="1:20" x14ac:dyDescent="0.25">
      <c r="A1503" s="124" t="s">
        <v>677</v>
      </c>
      <c r="B1503" s="122">
        <f t="shared" si="23"/>
        <v>1494</v>
      </c>
      <c r="K1503" s="123">
        <v>1290553</v>
      </c>
      <c r="L1503" s="123">
        <v>2562891</v>
      </c>
      <c r="S1503" s="123">
        <v>1006331</v>
      </c>
      <c r="T1503" s="123">
        <v>1048113</v>
      </c>
    </row>
    <row r="1504" spans="1:20" x14ac:dyDescent="0.25">
      <c r="A1504" s="124" t="s">
        <v>677</v>
      </c>
      <c r="B1504" s="122">
        <f t="shared" si="23"/>
        <v>1495</v>
      </c>
      <c r="K1504" s="123">
        <v>1444667</v>
      </c>
      <c r="L1504" s="123">
        <v>5783950</v>
      </c>
      <c r="S1504" s="123">
        <v>907033</v>
      </c>
      <c r="T1504" s="123">
        <v>1087670</v>
      </c>
    </row>
    <row r="1505" spans="1:20" x14ac:dyDescent="0.25">
      <c r="A1505" s="124" t="s">
        <v>677</v>
      </c>
      <c r="B1505" s="122">
        <f t="shared" si="23"/>
        <v>1496</v>
      </c>
      <c r="K1505" s="123">
        <v>1289673</v>
      </c>
      <c r="L1505" s="123">
        <v>1290511</v>
      </c>
      <c r="S1505" s="123">
        <v>1220249</v>
      </c>
      <c r="T1505" s="123">
        <v>1998226</v>
      </c>
    </row>
    <row r="1506" spans="1:20" x14ac:dyDescent="0.25">
      <c r="A1506" s="124" t="s">
        <v>677</v>
      </c>
      <c r="B1506" s="122">
        <f t="shared" si="23"/>
        <v>1497</v>
      </c>
      <c r="K1506" s="123">
        <v>1322649</v>
      </c>
      <c r="L1506" s="123">
        <v>3430047</v>
      </c>
      <c r="S1506" s="123">
        <v>956062</v>
      </c>
      <c r="T1506" s="123">
        <v>1034680</v>
      </c>
    </row>
    <row r="1507" spans="1:20" x14ac:dyDescent="0.25">
      <c r="A1507" s="124" t="s">
        <v>677</v>
      </c>
      <c r="B1507" s="122">
        <f t="shared" si="23"/>
        <v>1498</v>
      </c>
      <c r="K1507" s="123">
        <v>920433</v>
      </c>
      <c r="L1507" s="123">
        <v>1585374</v>
      </c>
      <c r="S1507" s="123">
        <v>506143</v>
      </c>
      <c r="T1507" s="123">
        <v>1058076</v>
      </c>
    </row>
    <row r="1508" spans="1:20" x14ac:dyDescent="0.25">
      <c r="A1508" s="124" t="s">
        <v>677</v>
      </c>
      <c r="B1508" s="122">
        <f t="shared" si="23"/>
        <v>1499</v>
      </c>
      <c r="K1508" s="123">
        <v>1897393</v>
      </c>
      <c r="L1508" s="123">
        <v>3416512</v>
      </c>
      <c r="S1508" s="123">
        <v>383502</v>
      </c>
      <c r="T1508" s="123">
        <v>1096612</v>
      </c>
    </row>
    <row r="1509" spans="1:20" x14ac:dyDescent="0.25">
      <c r="A1509" s="124" t="s">
        <v>677</v>
      </c>
      <c r="B1509" s="122">
        <f t="shared" si="23"/>
        <v>1500</v>
      </c>
      <c r="K1509" s="123">
        <v>1326597</v>
      </c>
      <c r="L1509" s="123">
        <v>3513062</v>
      </c>
      <c r="S1509" s="123">
        <v>2134384</v>
      </c>
      <c r="T1509" s="123">
        <v>1282280</v>
      </c>
    </row>
    <row r="1510" spans="1:20" x14ac:dyDescent="0.25">
      <c r="A1510" s="124" t="s">
        <v>677</v>
      </c>
      <c r="B1510" s="122">
        <f t="shared" si="23"/>
        <v>1501</v>
      </c>
      <c r="K1510" s="123">
        <v>1285021</v>
      </c>
      <c r="L1510" s="123">
        <v>3360294</v>
      </c>
      <c r="S1510" s="123">
        <v>997054</v>
      </c>
      <c r="T1510" s="123">
        <v>34634</v>
      </c>
    </row>
    <row r="1511" spans="1:20" x14ac:dyDescent="0.25">
      <c r="A1511" s="124" t="s">
        <v>677</v>
      </c>
      <c r="B1511" s="122">
        <f t="shared" si="23"/>
        <v>1502</v>
      </c>
      <c r="K1511" s="123">
        <v>888396</v>
      </c>
      <c r="L1511" s="123">
        <v>1496288</v>
      </c>
      <c r="S1511" s="123">
        <v>1002172</v>
      </c>
      <c r="T1511" s="123">
        <v>28459</v>
      </c>
    </row>
    <row r="1512" spans="1:20" x14ac:dyDescent="0.25">
      <c r="A1512" s="124" t="s">
        <v>677</v>
      </c>
      <c r="B1512" s="122">
        <f t="shared" si="23"/>
        <v>1503</v>
      </c>
      <c r="K1512" s="123">
        <v>1311624</v>
      </c>
      <c r="L1512" s="123">
        <v>3311713</v>
      </c>
      <c r="S1512" s="123">
        <v>994575</v>
      </c>
      <c r="T1512" s="123">
        <v>69993</v>
      </c>
    </row>
    <row r="1513" spans="1:20" x14ac:dyDescent="0.25">
      <c r="A1513" s="124" t="s">
        <v>677</v>
      </c>
      <c r="B1513" s="122">
        <f t="shared" si="23"/>
        <v>1504</v>
      </c>
      <c r="K1513" s="123">
        <v>2884391</v>
      </c>
      <c r="L1513" s="123">
        <v>1569278</v>
      </c>
      <c r="S1513" s="123">
        <v>2065700</v>
      </c>
      <c r="T1513" s="123">
        <v>74461</v>
      </c>
    </row>
    <row r="1514" spans="1:20" x14ac:dyDescent="0.25">
      <c r="A1514" s="124" t="s">
        <v>677</v>
      </c>
      <c r="B1514" s="122">
        <f t="shared" si="23"/>
        <v>1505</v>
      </c>
      <c r="K1514" s="123">
        <v>1436137</v>
      </c>
      <c r="L1514" s="123">
        <v>1626977</v>
      </c>
      <c r="S1514" s="123">
        <v>978345</v>
      </c>
      <c r="T1514" s="123">
        <v>44345</v>
      </c>
    </row>
    <row r="1515" spans="1:20" x14ac:dyDescent="0.25">
      <c r="A1515" s="124" t="s">
        <v>677</v>
      </c>
      <c r="B1515" s="122">
        <f t="shared" si="23"/>
        <v>1506</v>
      </c>
      <c r="K1515" s="123">
        <v>1049792</v>
      </c>
      <c r="L1515" s="123">
        <v>1626125</v>
      </c>
      <c r="S1515" s="123">
        <v>1056916</v>
      </c>
      <c r="T1515" s="123">
        <v>1565245</v>
      </c>
    </row>
    <row r="1516" spans="1:20" x14ac:dyDescent="0.25">
      <c r="A1516" s="124" t="s">
        <v>677</v>
      </c>
      <c r="B1516" s="122">
        <f t="shared" si="23"/>
        <v>1507</v>
      </c>
      <c r="K1516" s="123">
        <v>565303</v>
      </c>
      <c r="L1516" s="123">
        <v>1435154</v>
      </c>
      <c r="S1516" s="123">
        <v>1067390</v>
      </c>
      <c r="T1516" s="123">
        <v>791483</v>
      </c>
    </row>
    <row r="1517" spans="1:20" x14ac:dyDescent="0.25">
      <c r="A1517" s="124" t="s">
        <v>677</v>
      </c>
      <c r="B1517" s="122">
        <f t="shared" si="23"/>
        <v>1508</v>
      </c>
      <c r="K1517" s="123">
        <v>1107835</v>
      </c>
      <c r="L1517" s="123">
        <v>1507365</v>
      </c>
      <c r="S1517" s="123">
        <v>1045309</v>
      </c>
      <c r="T1517" s="123">
        <v>898558</v>
      </c>
    </row>
    <row r="1518" spans="1:20" x14ac:dyDescent="0.25">
      <c r="A1518" s="124" t="s">
        <v>677</v>
      </c>
      <c r="B1518" s="122">
        <f t="shared" si="23"/>
        <v>1509</v>
      </c>
      <c r="K1518" s="123">
        <v>1188611</v>
      </c>
      <c r="L1518" s="123">
        <v>3362915</v>
      </c>
      <c r="S1518" s="123">
        <v>1845447</v>
      </c>
      <c r="T1518" s="123">
        <v>1911812</v>
      </c>
    </row>
    <row r="1519" spans="1:20" x14ac:dyDescent="0.25">
      <c r="A1519" s="124" t="s">
        <v>677</v>
      </c>
      <c r="B1519" s="122">
        <f t="shared" si="23"/>
        <v>1510</v>
      </c>
      <c r="K1519" s="123">
        <v>1355732</v>
      </c>
      <c r="L1519" s="123">
        <v>3453806</v>
      </c>
      <c r="S1519" s="123">
        <v>1972045</v>
      </c>
      <c r="T1519" s="123">
        <v>961061</v>
      </c>
    </row>
    <row r="1520" spans="1:20" x14ac:dyDescent="0.25">
      <c r="A1520" s="124" t="s">
        <v>677</v>
      </c>
      <c r="B1520" s="122">
        <f t="shared" si="23"/>
        <v>1511</v>
      </c>
      <c r="K1520" s="123">
        <v>2045348</v>
      </c>
      <c r="L1520" s="123">
        <v>1575773</v>
      </c>
      <c r="S1520" s="123">
        <v>2088443</v>
      </c>
      <c r="T1520" s="123">
        <v>877357</v>
      </c>
    </row>
    <row r="1521" spans="1:20" x14ac:dyDescent="0.25">
      <c r="A1521" s="124" t="s">
        <v>677</v>
      </c>
      <c r="B1521" s="122">
        <f t="shared" si="23"/>
        <v>1512</v>
      </c>
      <c r="K1521" s="123">
        <v>1490964</v>
      </c>
      <c r="L1521" s="123">
        <v>3372865</v>
      </c>
      <c r="S1521" s="123">
        <v>1373552</v>
      </c>
      <c r="T1521" s="123">
        <v>2029198</v>
      </c>
    </row>
    <row r="1522" spans="1:20" x14ac:dyDescent="0.25">
      <c r="A1522" s="124" t="s">
        <v>677</v>
      </c>
      <c r="B1522" s="122">
        <f t="shared" si="23"/>
        <v>1513</v>
      </c>
      <c r="K1522" s="123">
        <v>2870110</v>
      </c>
      <c r="L1522" s="123">
        <v>1657150</v>
      </c>
      <c r="S1522" s="123">
        <v>1058648</v>
      </c>
      <c r="T1522" s="123">
        <v>1022064</v>
      </c>
    </row>
    <row r="1523" spans="1:20" x14ac:dyDescent="0.25">
      <c r="A1523" s="124" t="s">
        <v>677</v>
      </c>
      <c r="B1523" s="122">
        <f t="shared" si="23"/>
        <v>1514</v>
      </c>
      <c r="K1523" s="123">
        <v>1335338</v>
      </c>
      <c r="L1523" s="123">
        <v>1646096</v>
      </c>
      <c r="S1523" s="123">
        <v>1711233</v>
      </c>
      <c r="T1523" s="123">
        <v>2133719</v>
      </c>
    </row>
    <row r="1524" spans="1:20" x14ac:dyDescent="0.25">
      <c r="A1524" s="124" t="s">
        <v>677</v>
      </c>
      <c r="B1524" s="122">
        <f t="shared" si="23"/>
        <v>1515</v>
      </c>
      <c r="K1524" s="123">
        <v>2002731</v>
      </c>
      <c r="L1524" s="123">
        <v>3392801</v>
      </c>
      <c r="S1524" s="123">
        <v>2211590</v>
      </c>
      <c r="T1524" s="123">
        <v>1253404</v>
      </c>
    </row>
    <row r="1525" spans="1:20" x14ac:dyDescent="0.25">
      <c r="A1525" s="124" t="s">
        <v>677</v>
      </c>
      <c r="B1525" s="122">
        <f t="shared" si="23"/>
        <v>1516</v>
      </c>
      <c r="K1525" s="123">
        <v>2312936</v>
      </c>
      <c r="L1525" s="123">
        <v>3387011</v>
      </c>
      <c r="S1525" s="123">
        <v>824440</v>
      </c>
      <c r="T1525" s="123">
        <v>999853</v>
      </c>
    </row>
    <row r="1526" spans="1:20" x14ac:dyDescent="0.25">
      <c r="A1526" s="124" t="s">
        <v>677</v>
      </c>
      <c r="B1526" s="122">
        <f t="shared" si="23"/>
        <v>1517</v>
      </c>
      <c r="K1526" s="123">
        <v>3146200</v>
      </c>
      <c r="L1526" s="123">
        <v>1578448</v>
      </c>
      <c r="S1526" s="123">
        <v>1371036</v>
      </c>
      <c r="T1526" s="123">
        <v>1101326</v>
      </c>
    </row>
    <row r="1527" spans="1:20" x14ac:dyDescent="0.25">
      <c r="A1527" s="124" t="s">
        <v>677</v>
      </c>
      <c r="B1527" s="122">
        <f t="shared" si="23"/>
        <v>1518</v>
      </c>
      <c r="K1527" s="123">
        <v>3243483</v>
      </c>
      <c r="L1527" s="123">
        <v>3137406</v>
      </c>
      <c r="S1527" s="123">
        <v>1147067</v>
      </c>
      <c r="T1527" s="123">
        <v>1703338</v>
      </c>
    </row>
    <row r="1528" spans="1:20" x14ac:dyDescent="0.25">
      <c r="A1528" s="124" t="s">
        <v>677</v>
      </c>
      <c r="B1528" s="122">
        <f t="shared" si="23"/>
        <v>1519</v>
      </c>
      <c r="K1528" s="123">
        <v>972130</v>
      </c>
      <c r="L1528" s="123">
        <v>1460238</v>
      </c>
      <c r="S1528" s="123">
        <v>1613414</v>
      </c>
      <c r="T1528" s="123">
        <v>1408972</v>
      </c>
    </row>
    <row r="1529" spans="1:20" x14ac:dyDescent="0.25">
      <c r="A1529" s="124" t="s">
        <v>677</v>
      </c>
      <c r="B1529" s="122">
        <f t="shared" si="23"/>
        <v>1520</v>
      </c>
      <c r="K1529" s="123">
        <v>3244687</v>
      </c>
      <c r="L1529" s="123">
        <v>1483515</v>
      </c>
      <c r="S1529" s="123">
        <v>1962526</v>
      </c>
      <c r="T1529" s="123">
        <v>2057032</v>
      </c>
    </row>
    <row r="1530" spans="1:20" x14ac:dyDescent="0.25">
      <c r="A1530" s="124" t="s">
        <v>677</v>
      </c>
      <c r="B1530" s="122">
        <f t="shared" si="23"/>
        <v>1521</v>
      </c>
      <c r="K1530" s="123">
        <v>1519273</v>
      </c>
      <c r="L1530" s="123">
        <v>1585475</v>
      </c>
      <c r="S1530" s="123">
        <v>2148389</v>
      </c>
      <c r="T1530" s="123">
        <v>2226459</v>
      </c>
    </row>
    <row r="1531" spans="1:20" x14ac:dyDescent="0.25">
      <c r="A1531" s="124" t="s">
        <v>677</v>
      </c>
      <c r="B1531" s="122">
        <f t="shared" si="23"/>
        <v>1522</v>
      </c>
      <c r="K1531" s="123">
        <v>1479463</v>
      </c>
      <c r="L1531" s="123">
        <v>1246737</v>
      </c>
      <c r="S1531" s="123">
        <v>1775090</v>
      </c>
      <c r="T1531" s="123">
        <v>1926535</v>
      </c>
    </row>
    <row r="1532" spans="1:20" x14ac:dyDescent="0.25">
      <c r="A1532" s="124" t="s">
        <v>677</v>
      </c>
      <c r="B1532" s="122">
        <f t="shared" si="23"/>
        <v>1523</v>
      </c>
      <c r="K1532" s="123">
        <v>3367883</v>
      </c>
      <c r="L1532" s="123">
        <v>1391796</v>
      </c>
      <c r="S1532" s="123">
        <v>1464481</v>
      </c>
      <c r="T1532" s="123">
        <v>929835</v>
      </c>
    </row>
    <row r="1533" spans="1:20" x14ac:dyDescent="0.25">
      <c r="A1533" s="124" t="s">
        <v>677</v>
      </c>
      <c r="B1533" s="122">
        <f t="shared" si="23"/>
        <v>1524</v>
      </c>
      <c r="K1533" s="123">
        <v>3476555</v>
      </c>
      <c r="L1533" s="123">
        <v>1471472</v>
      </c>
      <c r="S1533" s="123">
        <v>2001298</v>
      </c>
      <c r="T1533" s="123">
        <v>2345478</v>
      </c>
    </row>
    <row r="1534" spans="1:20" x14ac:dyDescent="0.25">
      <c r="A1534" s="124" t="s">
        <v>677</v>
      </c>
      <c r="B1534" s="122">
        <f t="shared" si="23"/>
        <v>1525</v>
      </c>
      <c r="K1534" s="123">
        <v>1765193</v>
      </c>
      <c r="L1534" s="123">
        <v>2812571</v>
      </c>
      <c r="S1534" s="123">
        <v>1725234</v>
      </c>
      <c r="T1534" s="123">
        <v>2215896</v>
      </c>
    </row>
    <row r="1535" spans="1:20" x14ac:dyDescent="0.25">
      <c r="A1535" s="124" t="s">
        <v>677</v>
      </c>
      <c r="B1535" s="122">
        <f t="shared" si="23"/>
        <v>1526</v>
      </c>
      <c r="K1535" s="123">
        <v>1548855</v>
      </c>
      <c r="L1535" s="123">
        <v>3210823</v>
      </c>
      <c r="S1535" s="123">
        <v>1960732</v>
      </c>
      <c r="T1535" s="123">
        <v>377596</v>
      </c>
    </row>
    <row r="1536" spans="1:20" x14ac:dyDescent="0.25">
      <c r="A1536" s="124" t="s">
        <v>677</v>
      </c>
      <c r="B1536" s="122">
        <f t="shared" si="23"/>
        <v>1527</v>
      </c>
      <c r="K1536" s="123">
        <v>1511694</v>
      </c>
      <c r="L1536" s="123">
        <v>3085600</v>
      </c>
      <c r="S1536" s="123">
        <v>1054409</v>
      </c>
      <c r="T1536" s="123">
        <v>2078376</v>
      </c>
    </row>
    <row r="1537" spans="1:20" x14ac:dyDescent="0.25">
      <c r="A1537" s="124" t="s">
        <v>677</v>
      </c>
      <c r="B1537" s="122">
        <f t="shared" si="23"/>
        <v>1528</v>
      </c>
      <c r="K1537" s="123">
        <v>3304369</v>
      </c>
      <c r="L1537" s="123">
        <v>2187425</v>
      </c>
      <c r="S1537" s="123">
        <v>1871118</v>
      </c>
      <c r="T1537" s="123">
        <v>995051</v>
      </c>
    </row>
    <row r="1538" spans="1:20" x14ac:dyDescent="0.25">
      <c r="A1538" s="124" t="s">
        <v>677</v>
      </c>
      <c r="B1538" s="122">
        <f t="shared" si="23"/>
        <v>1529</v>
      </c>
      <c r="K1538" s="123">
        <v>1498336</v>
      </c>
      <c r="L1538" s="123">
        <v>666394</v>
      </c>
      <c r="S1538" s="123">
        <v>1065719</v>
      </c>
      <c r="T1538" s="123">
        <v>2265693</v>
      </c>
    </row>
    <row r="1539" spans="1:20" x14ac:dyDescent="0.25">
      <c r="A1539" s="124" t="s">
        <v>677</v>
      </c>
      <c r="B1539" s="122">
        <f t="shared" si="23"/>
        <v>1530</v>
      </c>
      <c r="K1539" s="123">
        <v>1583568</v>
      </c>
      <c r="L1539" s="123">
        <v>3149145</v>
      </c>
      <c r="S1539" s="123">
        <v>1076233</v>
      </c>
      <c r="T1539" s="123">
        <v>1292509</v>
      </c>
    </row>
    <row r="1540" spans="1:20" x14ac:dyDescent="0.25">
      <c r="A1540" s="124" t="s">
        <v>677</v>
      </c>
      <c r="B1540" s="122">
        <f t="shared" si="23"/>
        <v>1531</v>
      </c>
      <c r="K1540" s="123">
        <v>3087961</v>
      </c>
      <c r="L1540" s="123">
        <v>2893110</v>
      </c>
      <c r="S1540" s="123">
        <v>1120858</v>
      </c>
      <c r="T1540" s="123">
        <v>952246</v>
      </c>
    </row>
    <row r="1541" spans="1:20" x14ac:dyDescent="0.25">
      <c r="A1541" s="124" t="s">
        <v>677</v>
      </c>
      <c r="B1541" s="122">
        <f t="shared" si="23"/>
        <v>1532</v>
      </c>
      <c r="K1541" s="123">
        <v>1665837</v>
      </c>
      <c r="L1541" s="123">
        <v>1149838</v>
      </c>
      <c r="S1541" s="123">
        <v>1049563</v>
      </c>
      <c r="T1541" s="123">
        <v>2331776</v>
      </c>
    </row>
    <row r="1542" spans="1:20" x14ac:dyDescent="0.25">
      <c r="A1542" s="124" t="s">
        <v>677</v>
      </c>
      <c r="B1542" s="122">
        <f t="shared" si="23"/>
        <v>1533</v>
      </c>
      <c r="K1542" s="123">
        <v>1577438</v>
      </c>
      <c r="L1542" s="123">
        <v>1894933</v>
      </c>
      <c r="S1542" s="123">
        <v>2212255</v>
      </c>
      <c r="T1542" s="123">
        <v>1063199</v>
      </c>
    </row>
    <row r="1543" spans="1:20" x14ac:dyDescent="0.25">
      <c r="A1543" s="124" t="s">
        <v>677</v>
      </c>
      <c r="B1543" s="122">
        <f t="shared" si="23"/>
        <v>1534</v>
      </c>
      <c r="K1543" s="123">
        <v>3295346</v>
      </c>
      <c r="L1543" s="123">
        <v>3037812</v>
      </c>
      <c r="S1543" s="123">
        <v>1040684</v>
      </c>
      <c r="T1543" s="123">
        <v>1028241</v>
      </c>
    </row>
    <row r="1544" spans="1:20" x14ac:dyDescent="0.25">
      <c r="A1544" s="124" t="s">
        <v>677</v>
      </c>
      <c r="B1544" s="122">
        <f t="shared" si="23"/>
        <v>1535</v>
      </c>
      <c r="K1544" s="123">
        <v>2479332</v>
      </c>
      <c r="L1544" s="123">
        <v>1980172</v>
      </c>
      <c r="S1544" s="123">
        <v>1038606</v>
      </c>
      <c r="T1544" s="123">
        <v>2317084</v>
      </c>
    </row>
    <row r="1545" spans="1:20" x14ac:dyDescent="0.25">
      <c r="A1545" s="124" t="s">
        <v>677</v>
      </c>
      <c r="B1545" s="122">
        <f t="shared" si="23"/>
        <v>1536</v>
      </c>
      <c r="K1545" s="123">
        <v>1602571</v>
      </c>
      <c r="L1545" s="123">
        <v>1728974</v>
      </c>
      <c r="S1545" s="123">
        <v>772107</v>
      </c>
      <c r="T1545" s="123">
        <v>1168355</v>
      </c>
    </row>
    <row r="1546" spans="1:20" x14ac:dyDescent="0.25">
      <c r="A1546" s="124" t="s">
        <v>677</v>
      </c>
      <c r="B1546" s="122">
        <f t="shared" si="23"/>
        <v>1537</v>
      </c>
      <c r="K1546" s="123">
        <v>4129447</v>
      </c>
      <c r="L1546" s="123">
        <v>2375882</v>
      </c>
      <c r="S1546" s="123">
        <v>1038439</v>
      </c>
      <c r="T1546" s="123">
        <v>1056293</v>
      </c>
    </row>
    <row r="1547" spans="1:20" x14ac:dyDescent="0.25">
      <c r="A1547" s="124" t="s">
        <v>677</v>
      </c>
      <c r="B1547" s="122">
        <f t="shared" ref="B1547:B1610" si="24">B1546+1</f>
        <v>1538</v>
      </c>
      <c r="K1547" s="123">
        <v>1652625</v>
      </c>
      <c r="L1547" s="123">
        <v>3304122</v>
      </c>
      <c r="S1547" s="123">
        <v>1052356</v>
      </c>
      <c r="T1547" s="123">
        <v>1084276</v>
      </c>
    </row>
    <row r="1548" spans="1:20" x14ac:dyDescent="0.25">
      <c r="A1548" s="124" t="s">
        <v>677</v>
      </c>
      <c r="B1548" s="122">
        <f t="shared" si="24"/>
        <v>1539</v>
      </c>
      <c r="K1548" s="123">
        <v>1607321</v>
      </c>
      <c r="L1548" s="123">
        <v>3085733</v>
      </c>
      <c r="S1548" s="123">
        <v>1032868</v>
      </c>
      <c r="T1548" s="123">
        <v>978037</v>
      </c>
    </row>
    <row r="1549" spans="1:20" x14ac:dyDescent="0.25">
      <c r="A1549" s="124" t="s">
        <v>677</v>
      </c>
      <c r="B1549" s="122">
        <f t="shared" si="24"/>
        <v>1540</v>
      </c>
      <c r="K1549" s="123">
        <v>1596891</v>
      </c>
      <c r="L1549" s="123">
        <v>2721159</v>
      </c>
      <c r="S1549" s="123">
        <v>969896</v>
      </c>
      <c r="T1549" s="123">
        <v>2275088</v>
      </c>
    </row>
    <row r="1550" spans="1:20" x14ac:dyDescent="0.25">
      <c r="A1550" s="124" t="s">
        <v>677</v>
      </c>
      <c r="B1550" s="122">
        <f t="shared" si="24"/>
        <v>1541</v>
      </c>
      <c r="K1550" s="123">
        <v>3288725</v>
      </c>
      <c r="L1550" s="123">
        <v>2936731</v>
      </c>
      <c r="S1550" s="123">
        <v>1228496</v>
      </c>
      <c r="T1550" s="123">
        <v>1106558</v>
      </c>
    </row>
    <row r="1551" spans="1:20" x14ac:dyDescent="0.25">
      <c r="A1551" s="124" t="s">
        <v>677</v>
      </c>
      <c r="B1551" s="122">
        <f t="shared" si="24"/>
        <v>1542</v>
      </c>
      <c r="K1551" s="123">
        <v>1475152</v>
      </c>
      <c r="L1551" s="123">
        <v>51774</v>
      </c>
      <c r="S1551" s="123">
        <v>2227197</v>
      </c>
      <c r="T1551" s="123">
        <v>3532982</v>
      </c>
    </row>
    <row r="1552" spans="1:20" x14ac:dyDescent="0.25">
      <c r="A1552" s="124" t="s">
        <v>677</v>
      </c>
      <c r="B1552" s="122">
        <f t="shared" si="24"/>
        <v>1543</v>
      </c>
      <c r="K1552" s="123">
        <v>1655774</v>
      </c>
      <c r="L1552" s="123">
        <v>1240015</v>
      </c>
      <c r="S1552" s="123">
        <v>1091849</v>
      </c>
      <c r="T1552" s="123">
        <v>1110047</v>
      </c>
    </row>
    <row r="1553" spans="1:20" x14ac:dyDescent="0.25">
      <c r="A1553" s="124" t="s">
        <v>677</v>
      </c>
      <c r="B1553" s="122">
        <f t="shared" si="24"/>
        <v>1544</v>
      </c>
      <c r="K1553" s="123">
        <v>1614023</v>
      </c>
      <c r="L1553" s="123">
        <v>1285056</v>
      </c>
      <c r="S1553" s="123">
        <v>2242779</v>
      </c>
      <c r="T1553" s="123">
        <v>1356251</v>
      </c>
    </row>
    <row r="1554" spans="1:20" x14ac:dyDescent="0.25">
      <c r="A1554" s="124" t="s">
        <v>677</v>
      </c>
      <c r="B1554" s="122">
        <f t="shared" si="24"/>
        <v>1545</v>
      </c>
      <c r="K1554" s="123">
        <v>1582173</v>
      </c>
      <c r="L1554" s="123">
        <v>2545487</v>
      </c>
      <c r="S1554" s="123">
        <v>2082190</v>
      </c>
      <c r="T1554" s="123">
        <v>2344278</v>
      </c>
    </row>
    <row r="1555" spans="1:20" x14ac:dyDescent="0.25">
      <c r="A1555" s="124" t="s">
        <v>677</v>
      </c>
      <c r="B1555" s="122">
        <f t="shared" si="24"/>
        <v>1546</v>
      </c>
      <c r="K1555" s="123">
        <v>1553610</v>
      </c>
      <c r="L1555" s="123">
        <v>3649306</v>
      </c>
      <c r="S1555" s="123">
        <v>1768377</v>
      </c>
      <c r="T1555" s="123">
        <v>433063</v>
      </c>
    </row>
    <row r="1556" spans="1:20" x14ac:dyDescent="0.25">
      <c r="A1556" s="124" t="s">
        <v>677</v>
      </c>
      <c r="B1556" s="122">
        <f t="shared" si="24"/>
        <v>1547</v>
      </c>
      <c r="K1556" s="123">
        <v>1532525</v>
      </c>
      <c r="L1556" s="123">
        <v>1473370</v>
      </c>
      <c r="S1556" s="123">
        <v>2135569</v>
      </c>
      <c r="T1556" s="123">
        <v>1641365</v>
      </c>
    </row>
    <row r="1557" spans="1:20" x14ac:dyDescent="0.25">
      <c r="A1557" s="124" t="s">
        <v>677</v>
      </c>
      <c r="B1557" s="122">
        <f t="shared" si="24"/>
        <v>1548</v>
      </c>
      <c r="K1557" s="123">
        <v>5123644</v>
      </c>
      <c r="L1557" s="123">
        <v>1479547</v>
      </c>
      <c r="S1557" s="123">
        <v>1046257</v>
      </c>
      <c r="T1557" s="123">
        <v>1022109</v>
      </c>
    </row>
    <row r="1558" spans="1:20" x14ac:dyDescent="0.25">
      <c r="A1558" s="124" t="s">
        <v>677</v>
      </c>
      <c r="B1558" s="122">
        <f t="shared" si="24"/>
        <v>1549</v>
      </c>
      <c r="K1558" s="123">
        <v>993302</v>
      </c>
      <c r="L1558" s="123">
        <v>1571852</v>
      </c>
      <c r="S1558" s="123">
        <v>1058679</v>
      </c>
      <c r="T1558" s="123">
        <v>1550987</v>
      </c>
    </row>
    <row r="1559" spans="1:20" x14ac:dyDescent="0.25">
      <c r="A1559" s="124" t="s">
        <v>677</v>
      </c>
      <c r="B1559" s="122">
        <f t="shared" si="24"/>
        <v>1550</v>
      </c>
      <c r="K1559" s="123">
        <v>1185441</v>
      </c>
      <c r="L1559" s="123">
        <v>1565828</v>
      </c>
      <c r="S1559" s="123">
        <v>2181375</v>
      </c>
      <c r="T1559" s="123">
        <v>1055227</v>
      </c>
    </row>
    <row r="1560" spans="1:20" x14ac:dyDescent="0.25">
      <c r="A1560" s="124" t="s">
        <v>677</v>
      </c>
      <c r="B1560" s="122">
        <f t="shared" si="24"/>
        <v>1551</v>
      </c>
      <c r="K1560" s="123">
        <v>1848078</v>
      </c>
      <c r="L1560" s="123">
        <v>2906758</v>
      </c>
      <c r="S1560" s="123">
        <v>1455808</v>
      </c>
      <c r="T1560" s="123">
        <v>1152716</v>
      </c>
    </row>
    <row r="1561" spans="1:20" x14ac:dyDescent="0.25">
      <c r="A1561" s="124" t="s">
        <v>677</v>
      </c>
      <c r="B1561" s="122">
        <f t="shared" si="24"/>
        <v>1552</v>
      </c>
      <c r="K1561" s="123">
        <v>3197827</v>
      </c>
      <c r="L1561" s="123">
        <v>1469733</v>
      </c>
      <c r="S1561" s="123">
        <v>1436193</v>
      </c>
      <c r="T1561" s="123">
        <v>1261247</v>
      </c>
    </row>
    <row r="1562" spans="1:20" x14ac:dyDescent="0.25">
      <c r="A1562" s="124" t="s">
        <v>677</v>
      </c>
      <c r="B1562" s="122">
        <f t="shared" si="24"/>
        <v>1553</v>
      </c>
      <c r="K1562" s="123">
        <v>1453504</v>
      </c>
      <c r="L1562" s="123">
        <v>1379573</v>
      </c>
      <c r="S1562" s="123">
        <v>1032296</v>
      </c>
      <c r="T1562" s="123">
        <v>2216247</v>
      </c>
    </row>
    <row r="1563" spans="1:20" x14ac:dyDescent="0.25">
      <c r="A1563" s="124" t="s">
        <v>677</v>
      </c>
      <c r="B1563" s="122">
        <f t="shared" si="24"/>
        <v>1554</v>
      </c>
      <c r="K1563" s="123">
        <v>3062843</v>
      </c>
      <c r="L1563" s="123">
        <v>3312076</v>
      </c>
      <c r="S1563" s="123">
        <v>2110120</v>
      </c>
      <c r="T1563" s="123">
        <v>2096832</v>
      </c>
    </row>
    <row r="1564" spans="1:20" x14ac:dyDescent="0.25">
      <c r="A1564" s="124" t="s">
        <v>677</v>
      </c>
      <c r="B1564" s="122">
        <f t="shared" si="24"/>
        <v>1555</v>
      </c>
      <c r="K1564" s="123">
        <v>1952788</v>
      </c>
      <c r="L1564" s="123">
        <v>3106639</v>
      </c>
      <c r="S1564" s="123">
        <v>1967668</v>
      </c>
      <c r="T1564" s="123">
        <v>1214683</v>
      </c>
    </row>
    <row r="1565" spans="1:20" x14ac:dyDescent="0.25">
      <c r="A1565" s="124" t="s">
        <v>677</v>
      </c>
      <c r="B1565" s="122">
        <f t="shared" si="24"/>
        <v>1556</v>
      </c>
      <c r="K1565" s="123">
        <v>1513400</v>
      </c>
      <c r="L1565" s="123">
        <v>3227369</v>
      </c>
      <c r="S1565" s="123">
        <v>925789</v>
      </c>
      <c r="T1565" s="123">
        <v>1110158</v>
      </c>
    </row>
    <row r="1566" spans="1:20" x14ac:dyDescent="0.25">
      <c r="A1566" s="124" t="s">
        <v>677</v>
      </c>
      <c r="B1566" s="122">
        <f t="shared" si="24"/>
        <v>1557</v>
      </c>
      <c r="K1566" s="123">
        <v>1152680</v>
      </c>
      <c r="L1566" s="123">
        <v>3163401</v>
      </c>
      <c r="S1566" s="123">
        <v>194304</v>
      </c>
      <c r="T1566" s="123">
        <v>2163352</v>
      </c>
    </row>
    <row r="1567" spans="1:20" x14ac:dyDescent="0.25">
      <c r="A1567" s="124" t="s">
        <v>677</v>
      </c>
      <c r="B1567" s="122">
        <f t="shared" si="24"/>
        <v>1558</v>
      </c>
      <c r="K1567" s="123">
        <v>1460971</v>
      </c>
      <c r="L1567" s="123">
        <v>3040539</v>
      </c>
      <c r="S1567" s="123">
        <v>1157752</v>
      </c>
      <c r="T1567" s="123">
        <v>952918</v>
      </c>
    </row>
    <row r="1568" spans="1:20" x14ac:dyDescent="0.25">
      <c r="A1568" s="124" t="s">
        <v>677</v>
      </c>
      <c r="B1568" s="122">
        <f t="shared" si="24"/>
        <v>1559</v>
      </c>
      <c r="K1568" s="123">
        <v>1550010</v>
      </c>
      <c r="L1568" s="123">
        <v>2533024</v>
      </c>
      <c r="S1568" s="123">
        <v>578226</v>
      </c>
      <c r="T1568" s="123">
        <v>1584184</v>
      </c>
    </row>
    <row r="1569" spans="1:20" x14ac:dyDescent="0.25">
      <c r="A1569" s="124" t="s">
        <v>677</v>
      </c>
      <c r="B1569" s="122">
        <f t="shared" si="24"/>
        <v>1560</v>
      </c>
      <c r="K1569" s="123">
        <v>911788</v>
      </c>
      <c r="L1569" s="123">
        <v>1869875</v>
      </c>
      <c r="S1569" s="123">
        <v>1389519</v>
      </c>
      <c r="T1569" s="123">
        <v>1057602</v>
      </c>
    </row>
    <row r="1570" spans="1:20" x14ac:dyDescent="0.25">
      <c r="A1570" s="124" t="s">
        <v>677</v>
      </c>
      <c r="B1570" s="122">
        <f t="shared" si="24"/>
        <v>1561</v>
      </c>
      <c r="K1570" s="123">
        <v>1256808</v>
      </c>
      <c r="L1570" s="123">
        <v>3436491</v>
      </c>
      <c r="S1570" s="123">
        <v>640922</v>
      </c>
      <c r="T1570" s="123">
        <v>1609536</v>
      </c>
    </row>
    <row r="1571" spans="1:20" x14ac:dyDescent="0.25">
      <c r="A1571" s="124" t="s">
        <v>677</v>
      </c>
      <c r="B1571" s="122">
        <f t="shared" si="24"/>
        <v>1562</v>
      </c>
      <c r="K1571" s="123">
        <v>1206105</v>
      </c>
      <c r="L1571" s="123">
        <v>3117744</v>
      </c>
      <c r="S1571" s="123">
        <v>2030700</v>
      </c>
      <c r="T1571" s="123">
        <v>2071285</v>
      </c>
    </row>
    <row r="1572" spans="1:20" x14ac:dyDescent="0.25">
      <c r="A1572" s="124" t="s">
        <v>677</v>
      </c>
      <c r="B1572" s="122">
        <f t="shared" si="24"/>
        <v>1563</v>
      </c>
      <c r="K1572" s="123">
        <v>2441187</v>
      </c>
      <c r="L1572" s="123">
        <v>2944420</v>
      </c>
      <c r="S1572" s="123">
        <v>1955102</v>
      </c>
      <c r="T1572" s="123">
        <v>1112287</v>
      </c>
    </row>
    <row r="1573" spans="1:20" x14ac:dyDescent="0.25">
      <c r="A1573" s="124" t="s">
        <v>677</v>
      </c>
      <c r="B1573" s="122">
        <f t="shared" si="24"/>
        <v>1564</v>
      </c>
      <c r="K1573" s="123">
        <v>1701913</v>
      </c>
      <c r="L1573" s="123">
        <v>3065986</v>
      </c>
      <c r="S1573" s="123">
        <v>1938492</v>
      </c>
      <c r="T1573" s="123">
        <v>1037569</v>
      </c>
    </row>
    <row r="1574" spans="1:20" x14ac:dyDescent="0.25">
      <c r="A1574" s="124" t="s">
        <v>677</v>
      </c>
      <c r="B1574" s="122">
        <f t="shared" si="24"/>
        <v>1565</v>
      </c>
      <c r="K1574" s="123">
        <v>1413846</v>
      </c>
      <c r="L1574" s="123">
        <v>1503999</v>
      </c>
      <c r="S1574" s="123">
        <v>1270547</v>
      </c>
      <c r="T1574" s="123">
        <v>741662</v>
      </c>
    </row>
    <row r="1575" spans="1:20" x14ac:dyDescent="0.25">
      <c r="A1575" s="124" t="s">
        <v>677</v>
      </c>
      <c r="B1575" s="122">
        <f t="shared" si="24"/>
        <v>1566</v>
      </c>
      <c r="K1575" s="123">
        <v>865309</v>
      </c>
      <c r="L1575" s="123">
        <v>1683369</v>
      </c>
      <c r="S1575" s="123">
        <v>1391374</v>
      </c>
      <c r="T1575" s="123">
        <v>1036338</v>
      </c>
    </row>
    <row r="1576" spans="1:20" x14ac:dyDescent="0.25">
      <c r="A1576" s="124" t="s">
        <v>677</v>
      </c>
      <c r="B1576" s="122">
        <f t="shared" si="24"/>
        <v>1567</v>
      </c>
      <c r="K1576" s="123">
        <v>2408338</v>
      </c>
      <c r="L1576" s="123">
        <v>3035605</v>
      </c>
      <c r="S1576" s="123">
        <v>1535823</v>
      </c>
      <c r="T1576" s="123">
        <v>1137727</v>
      </c>
    </row>
    <row r="1577" spans="1:20" x14ac:dyDescent="0.25">
      <c r="A1577" s="124" t="s">
        <v>677</v>
      </c>
      <c r="B1577" s="122">
        <f t="shared" si="24"/>
        <v>1568</v>
      </c>
      <c r="K1577" s="123">
        <v>1355272</v>
      </c>
      <c r="L1577" s="123">
        <v>1416494</v>
      </c>
      <c r="S1577" s="123">
        <v>1497762</v>
      </c>
      <c r="T1577" s="123">
        <v>2269203</v>
      </c>
    </row>
    <row r="1578" spans="1:20" x14ac:dyDescent="0.25">
      <c r="A1578" s="124" t="s">
        <v>677</v>
      </c>
      <c r="B1578" s="122">
        <f t="shared" si="24"/>
        <v>1569</v>
      </c>
      <c r="K1578" s="123">
        <v>3241220</v>
      </c>
      <c r="L1578" s="123">
        <v>2767255</v>
      </c>
      <c r="S1578" s="123">
        <v>1933155</v>
      </c>
      <c r="T1578" s="123">
        <v>1144459</v>
      </c>
    </row>
    <row r="1579" spans="1:20" x14ac:dyDescent="0.25">
      <c r="A1579" s="124" t="s">
        <v>677</v>
      </c>
      <c r="B1579" s="122">
        <f t="shared" si="24"/>
        <v>1570</v>
      </c>
      <c r="K1579" s="123">
        <v>1399762</v>
      </c>
      <c r="L1579" s="123">
        <v>2117213</v>
      </c>
      <c r="S1579" s="123">
        <v>2093914</v>
      </c>
      <c r="T1579" s="123">
        <v>2175249</v>
      </c>
    </row>
    <row r="1580" spans="1:20" x14ac:dyDescent="0.25">
      <c r="A1580" s="124" t="s">
        <v>677</v>
      </c>
      <c r="B1580" s="122">
        <f t="shared" si="24"/>
        <v>1571</v>
      </c>
      <c r="K1580" s="123">
        <v>1128571</v>
      </c>
      <c r="L1580" s="123">
        <v>1220555</v>
      </c>
      <c r="S1580" s="123">
        <v>1925500</v>
      </c>
      <c r="T1580" s="123">
        <v>2399033</v>
      </c>
    </row>
    <row r="1581" spans="1:20" x14ac:dyDescent="0.25">
      <c r="A1581" s="124" t="s">
        <v>677</v>
      </c>
      <c r="B1581" s="122">
        <f t="shared" si="24"/>
        <v>1572</v>
      </c>
      <c r="K1581" s="123">
        <v>1267174</v>
      </c>
      <c r="L1581" s="123">
        <v>1160127</v>
      </c>
      <c r="S1581" s="123">
        <v>1053440</v>
      </c>
      <c r="T1581" s="123">
        <v>617254</v>
      </c>
    </row>
    <row r="1582" spans="1:20" x14ac:dyDescent="0.25">
      <c r="A1582" s="124" t="s">
        <v>677</v>
      </c>
      <c r="B1582" s="122">
        <f t="shared" si="24"/>
        <v>1573</v>
      </c>
      <c r="K1582" s="123">
        <v>1282319</v>
      </c>
      <c r="L1582" s="123">
        <v>1508701</v>
      </c>
      <c r="S1582" s="123">
        <v>1237054</v>
      </c>
      <c r="T1582" s="123">
        <v>2282392</v>
      </c>
    </row>
    <row r="1583" spans="1:20" x14ac:dyDescent="0.25">
      <c r="A1583" s="124" t="s">
        <v>677</v>
      </c>
      <c r="B1583" s="122">
        <f t="shared" si="24"/>
        <v>1574</v>
      </c>
      <c r="K1583" s="123">
        <v>1085898</v>
      </c>
      <c r="L1583" s="123">
        <v>1471292</v>
      </c>
      <c r="S1583" s="123">
        <v>2015902</v>
      </c>
      <c r="T1583" s="123">
        <v>2139702</v>
      </c>
    </row>
    <row r="1584" spans="1:20" x14ac:dyDescent="0.25">
      <c r="A1584" s="124" t="s">
        <v>677</v>
      </c>
      <c r="B1584" s="122">
        <f t="shared" si="24"/>
        <v>1575</v>
      </c>
      <c r="K1584" s="123">
        <v>1273646</v>
      </c>
      <c r="L1584" s="123">
        <v>1397119</v>
      </c>
      <c r="S1584" s="123">
        <v>969401</v>
      </c>
      <c r="T1584" s="123">
        <v>1345448</v>
      </c>
    </row>
    <row r="1585" spans="1:20" x14ac:dyDescent="0.25">
      <c r="A1585" s="124" t="s">
        <v>677</v>
      </c>
      <c r="B1585" s="122">
        <f t="shared" si="24"/>
        <v>1576</v>
      </c>
      <c r="K1585" s="123">
        <v>2033939</v>
      </c>
      <c r="L1585" s="123">
        <v>1459780</v>
      </c>
      <c r="S1585" s="123">
        <v>2041534</v>
      </c>
      <c r="T1585" s="123">
        <v>1477086</v>
      </c>
    </row>
    <row r="1586" spans="1:20" x14ac:dyDescent="0.25">
      <c r="A1586" s="124" t="s">
        <v>677</v>
      </c>
      <c r="B1586" s="122">
        <f t="shared" si="24"/>
        <v>1577</v>
      </c>
      <c r="K1586" s="123">
        <v>3022761</v>
      </c>
      <c r="L1586" s="123">
        <v>2613410</v>
      </c>
      <c r="S1586" s="123">
        <v>1414195</v>
      </c>
      <c r="T1586" s="123">
        <v>1283666</v>
      </c>
    </row>
    <row r="1587" spans="1:20" x14ac:dyDescent="0.25">
      <c r="A1587" s="124" t="s">
        <v>677</v>
      </c>
      <c r="B1587" s="122">
        <f t="shared" si="24"/>
        <v>1578</v>
      </c>
      <c r="K1587" s="123">
        <v>2821569</v>
      </c>
      <c r="L1587" s="123">
        <v>1469827</v>
      </c>
      <c r="S1587" s="123">
        <v>2214302</v>
      </c>
      <c r="T1587" s="123">
        <v>1180463</v>
      </c>
    </row>
    <row r="1588" spans="1:20" x14ac:dyDescent="0.25">
      <c r="A1588" s="124" t="s">
        <v>677</v>
      </c>
      <c r="B1588" s="122">
        <f t="shared" si="24"/>
        <v>1579</v>
      </c>
      <c r="K1588" s="123">
        <v>2382811</v>
      </c>
      <c r="L1588" s="123">
        <v>2020192</v>
      </c>
      <c r="S1588" s="123">
        <v>2107331</v>
      </c>
      <c r="T1588" s="123">
        <v>1753096</v>
      </c>
    </row>
    <row r="1589" spans="1:20" x14ac:dyDescent="0.25">
      <c r="A1589" s="124" t="s">
        <v>677</v>
      </c>
      <c r="B1589" s="122">
        <f t="shared" si="24"/>
        <v>1580</v>
      </c>
      <c r="K1589" s="123">
        <v>2923774</v>
      </c>
      <c r="L1589" s="123">
        <v>2620946</v>
      </c>
      <c r="S1589" s="123">
        <v>1763640</v>
      </c>
      <c r="T1589" s="123">
        <v>2131948</v>
      </c>
    </row>
    <row r="1590" spans="1:20" x14ac:dyDescent="0.25">
      <c r="A1590" s="124" t="s">
        <v>677</v>
      </c>
      <c r="B1590" s="122">
        <f t="shared" si="24"/>
        <v>1581</v>
      </c>
      <c r="K1590" s="123">
        <v>2937090</v>
      </c>
      <c r="L1590" s="123">
        <v>1439158</v>
      </c>
      <c r="S1590" s="123">
        <v>1973550</v>
      </c>
      <c r="T1590" s="123">
        <v>1190577</v>
      </c>
    </row>
    <row r="1591" spans="1:20" x14ac:dyDescent="0.25">
      <c r="A1591" s="124" t="s">
        <v>677</v>
      </c>
      <c r="B1591" s="122">
        <f t="shared" si="24"/>
        <v>1582</v>
      </c>
      <c r="K1591" s="123">
        <v>1382751</v>
      </c>
      <c r="L1591" s="123">
        <v>1528218</v>
      </c>
      <c r="S1591" s="123">
        <v>1171350</v>
      </c>
      <c r="T1591" s="123">
        <v>843774</v>
      </c>
    </row>
    <row r="1592" spans="1:20" x14ac:dyDescent="0.25">
      <c r="A1592" s="124" t="s">
        <v>677</v>
      </c>
      <c r="B1592" s="122">
        <f t="shared" si="24"/>
        <v>1583</v>
      </c>
      <c r="K1592" s="123">
        <v>3027294</v>
      </c>
      <c r="L1592" s="123">
        <v>1466124</v>
      </c>
      <c r="S1592" s="123">
        <v>1103885</v>
      </c>
      <c r="T1592" s="123">
        <v>1144782</v>
      </c>
    </row>
    <row r="1593" spans="1:20" x14ac:dyDescent="0.25">
      <c r="A1593" s="124" t="s">
        <v>677</v>
      </c>
      <c r="B1593" s="122">
        <f t="shared" si="24"/>
        <v>1584</v>
      </c>
      <c r="K1593" s="123">
        <v>2897957</v>
      </c>
      <c r="L1593" s="123">
        <v>1395249</v>
      </c>
      <c r="S1593" s="123">
        <v>1140453</v>
      </c>
      <c r="T1593" s="123">
        <v>995979</v>
      </c>
    </row>
    <row r="1594" spans="1:20" x14ac:dyDescent="0.25">
      <c r="A1594" s="124" t="s">
        <v>677</v>
      </c>
      <c r="B1594" s="122">
        <f t="shared" si="24"/>
        <v>1585</v>
      </c>
      <c r="K1594" s="123">
        <v>3737842</v>
      </c>
      <c r="L1594" s="123">
        <v>1393944</v>
      </c>
      <c r="S1594" s="123">
        <v>1247941</v>
      </c>
      <c r="T1594" s="123">
        <v>1072094</v>
      </c>
    </row>
    <row r="1595" spans="1:20" x14ac:dyDescent="0.25">
      <c r="A1595" s="124" t="s">
        <v>677</v>
      </c>
      <c r="B1595" s="122">
        <f t="shared" si="24"/>
        <v>1586</v>
      </c>
      <c r="K1595" s="123">
        <v>1234666</v>
      </c>
      <c r="L1595" s="123">
        <v>2029355</v>
      </c>
      <c r="S1595" s="123">
        <v>2160577</v>
      </c>
      <c r="T1595" s="123">
        <v>2244152</v>
      </c>
    </row>
    <row r="1596" spans="1:20" x14ac:dyDescent="0.25">
      <c r="A1596" s="124" t="s">
        <v>677</v>
      </c>
      <c r="B1596" s="122">
        <f t="shared" si="24"/>
        <v>1587</v>
      </c>
      <c r="K1596" s="123">
        <v>3292796</v>
      </c>
      <c r="L1596" s="123">
        <v>1422280</v>
      </c>
      <c r="S1596" s="123">
        <v>1549404</v>
      </c>
      <c r="T1596" s="123">
        <v>1781432</v>
      </c>
    </row>
    <row r="1597" spans="1:20" x14ac:dyDescent="0.25">
      <c r="A1597" s="124" t="s">
        <v>677</v>
      </c>
      <c r="B1597" s="122">
        <f t="shared" si="24"/>
        <v>1588</v>
      </c>
      <c r="K1597" s="123">
        <v>1957672</v>
      </c>
      <c r="L1597" s="123">
        <v>2257011</v>
      </c>
      <c r="S1597" s="123">
        <v>1821923</v>
      </c>
      <c r="T1597" s="123">
        <v>2101038</v>
      </c>
    </row>
    <row r="1598" spans="1:20" x14ac:dyDescent="0.25">
      <c r="A1598" s="124" t="s">
        <v>677</v>
      </c>
      <c r="B1598" s="122">
        <f t="shared" si="24"/>
        <v>1589</v>
      </c>
      <c r="K1598" s="123">
        <v>1311355</v>
      </c>
      <c r="L1598" s="123">
        <v>3080257</v>
      </c>
      <c r="S1598" s="123">
        <v>824163</v>
      </c>
      <c r="T1598" s="123">
        <v>812509</v>
      </c>
    </row>
    <row r="1599" spans="1:20" x14ac:dyDescent="0.25">
      <c r="A1599" s="124" t="s">
        <v>677</v>
      </c>
      <c r="B1599" s="122">
        <f t="shared" si="24"/>
        <v>1590</v>
      </c>
      <c r="K1599" s="123">
        <v>2750011</v>
      </c>
      <c r="L1599" s="123">
        <v>1352476</v>
      </c>
      <c r="S1599" s="123">
        <v>949391</v>
      </c>
      <c r="T1599" s="123">
        <v>1082121</v>
      </c>
    </row>
    <row r="1600" spans="1:20" x14ac:dyDescent="0.25">
      <c r="A1600" s="124" t="s">
        <v>677</v>
      </c>
      <c r="B1600" s="122">
        <f t="shared" si="24"/>
        <v>1591</v>
      </c>
      <c r="K1600" s="123">
        <v>2270825</v>
      </c>
      <c r="L1600" s="123">
        <v>1478967</v>
      </c>
      <c r="S1600" s="123">
        <v>1021524</v>
      </c>
      <c r="T1600" s="123">
        <v>1793066</v>
      </c>
    </row>
    <row r="1601" spans="1:20" x14ac:dyDescent="0.25">
      <c r="A1601" s="124" t="s">
        <v>677</v>
      </c>
      <c r="B1601" s="122">
        <f t="shared" si="24"/>
        <v>1592</v>
      </c>
      <c r="K1601" s="123">
        <v>1422220</v>
      </c>
      <c r="L1601" s="123">
        <v>3040109</v>
      </c>
      <c r="S1601" s="123">
        <v>1132609</v>
      </c>
      <c r="T1601" s="123">
        <v>1715625</v>
      </c>
    </row>
    <row r="1602" spans="1:20" x14ac:dyDescent="0.25">
      <c r="A1602" s="124" t="s">
        <v>677</v>
      </c>
      <c r="B1602" s="122">
        <f t="shared" si="24"/>
        <v>1593</v>
      </c>
      <c r="K1602" s="123">
        <v>3263069</v>
      </c>
      <c r="L1602" s="123">
        <v>2842631</v>
      </c>
      <c r="S1602" s="123">
        <v>796884</v>
      </c>
      <c r="T1602" s="123">
        <v>1911248</v>
      </c>
    </row>
    <row r="1603" spans="1:20" x14ac:dyDescent="0.25">
      <c r="A1603" s="124" t="s">
        <v>677</v>
      </c>
      <c r="B1603" s="122">
        <f t="shared" si="24"/>
        <v>1594</v>
      </c>
      <c r="K1603" s="123">
        <v>1283797</v>
      </c>
      <c r="L1603" s="123">
        <v>1535642</v>
      </c>
      <c r="S1603" s="123">
        <v>114015</v>
      </c>
      <c r="T1603" s="123">
        <v>1233566</v>
      </c>
    </row>
    <row r="1604" spans="1:20" x14ac:dyDescent="0.25">
      <c r="A1604" s="124" t="s">
        <v>677</v>
      </c>
      <c r="B1604" s="122">
        <f t="shared" si="24"/>
        <v>1595</v>
      </c>
      <c r="K1604" s="123">
        <v>2940188</v>
      </c>
      <c r="L1604" s="123">
        <v>2120761</v>
      </c>
      <c r="S1604" s="123">
        <v>64272</v>
      </c>
      <c r="T1604" s="123">
        <v>1396824</v>
      </c>
    </row>
    <row r="1605" spans="1:20" x14ac:dyDescent="0.25">
      <c r="A1605" s="124" t="s">
        <v>677</v>
      </c>
      <c r="B1605" s="122">
        <f t="shared" si="24"/>
        <v>1596</v>
      </c>
      <c r="K1605" s="123">
        <v>2999747</v>
      </c>
      <c r="L1605" s="123">
        <v>2639458</v>
      </c>
      <c r="S1605" s="123">
        <v>66884</v>
      </c>
      <c r="T1605" s="123">
        <v>2245354</v>
      </c>
    </row>
    <row r="1606" spans="1:20" x14ac:dyDescent="0.25">
      <c r="A1606" s="124" t="s">
        <v>677</v>
      </c>
      <c r="B1606" s="122">
        <f t="shared" si="24"/>
        <v>1597</v>
      </c>
      <c r="K1606" s="123">
        <v>2825765</v>
      </c>
      <c r="L1606" s="123">
        <v>2795173</v>
      </c>
      <c r="S1606" s="123">
        <v>952840</v>
      </c>
      <c r="T1606" s="123">
        <v>1161870</v>
      </c>
    </row>
    <row r="1607" spans="1:20" x14ac:dyDescent="0.25">
      <c r="A1607" s="124" t="s">
        <v>677</v>
      </c>
      <c r="B1607" s="122">
        <f t="shared" si="24"/>
        <v>1598</v>
      </c>
      <c r="K1607" s="123">
        <v>1375528</v>
      </c>
      <c r="L1607" s="123">
        <v>2381697</v>
      </c>
      <c r="S1607" s="123">
        <v>1667686</v>
      </c>
      <c r="T1607" s="123">
        <v>1976594</v>
      </c>
    </row>
    <row r="1608" spans="1:20" x14ac:dyDescent="0.25">
      <c r="A1608" s="124" t="s">
        <v>677</v>
      </c>
      <c r="B1608" s="122">
        <f t="shared" si="24"/>
        <v>1599</v>
      </c>
      <c r="K1608" s="123">
        <v>2265742</v>
      </c>
      <c r="L1608" s="123">
        <v>2882739</v>
      </c>
      <c r="S1608" s="123">
        <v>1200484</v>
      </c>
      <c r="T1608" s="123">
        <v>1932457</v>
      </c>
    </row>
    <row r="1609" spans="1:20" x14ac:dyDescent="0.25">
      <c r="A1609" s="124" t="s">
        <v>677</v>
      </c>
      <c r="B1609" s="122">
        <f t="shared" si="24"/>
        <v>1600</v>
      </c>
      <c r="K1609" s="123">
        <v>1927669</v>
      </c>
      <c r="L1609" s="123">
        <v>3313658</v>
      </c>
      <c r="S1609" s="123">
        <v>2221034</v>
      </c>
      <c r="T1609" s="123">
        <v>1934172</v>
      </c>
    </row>
    <row r="1610" spans="1:20" x14ac:dyDescent="0.25">
      <c r="A1610" s="124" t="s">
        <v>677</v>
      </c>
      <c r="B1610" s="122">
        <f t="shared" si="24"/>
        <v>1601</v>
      </c>
      <c r="K1610" s="123">
        <v>1497449</v>
      </c>
      <c r="L1610" s="123">
        <v>1576140</v>
      </c>
      <c r="S1610" s="123">
        <v>1172076</v>
      </c>
      <c r="T1610" s="123">
        <v>933472</v>
      </c>
    </row>
    <row r="1611" spans="1:20" x14ac:dyDescent="0.25">
      <c r="A1611" s="124" t="s">
        <v>677</v>
      </c>
      <c r="B1611" s="122">
        <f t="shared" ref="B1611:B1674" si="25">B1610+1</f>
        <v>1602</v>
      </c>
      <c r="K1611" s="123">
        <v>1296588</v>
      </c>
      <c r="L1611" s="123">
        <v>1418777</v>
      </c>
      <c r="S1611" s="123">
        <v>1556861</v>
      </c>
      <c r="T1611" s="123">
        <v>1262356</v>
      </c>
    </row>
    <row r="1612" spans="1:20" x14ac:dyDescent="0.25">
      <c r="A1612" s="124" t="s">
        <v>677</v>
      </c>
      <c r="B1612" s="122">
        <f t="shared" si="25"/>
        <v>1603</v>
      </c>
      <c r="K1612" s="123">
        <v>1428130</v>
      </c>
      <c r="L1612" s="123">
        <v>1578469</v>
      </c>
      <c r="S1612" s="123">
        <v>1445488</v>
      </c>
      <c r="T1612" s="123">
        <v>900974</v>
      </c>
    </row>
    <row r="1613" spans="1:20" x14ac:dyDescent="0.25">
      <c r="A1613" s="124" t="s">
        <v>677</v>
      </c>
      <c r="B1613" s="122">
        <f t="shared" si="25"/>
        <v>1604</v>
      </c>
      <c r="K1613" s="123">
        <v>1359460</v>
      </c>
      <c r="L1613" s="123">
        <v>1390350</v>
      </c>
      <c r="S1613" s="123">
        <v>2001593</v>
      </c>
      <c r="T1613" s="123">
        <v>1292552</v>
      </c>
    </row>
    <row r="1614" spans="1:20" x14ac:dyDescent="0.25">
      <c r="A1614" s="124" t="s">
        <v>677</v>
      </c>
      <c r="B1614" s="122">
        <f t="shared" si="25"/>
        <v>1605</v>
      </c>
      <c r="K1614" s="123">
        <v>1120235</v>
      </c>
      <c r="L1614" s="123">
        <v>1504359</v>
      </c>
      <c r="S1614" s="123">
        <v>1064401</v>
      </c>
      <c r="T1614" s="123">
        <v>1764361</v>
      </c>
    </row>
    <row r="1615" spans="1:20" x14ac:dyDescent="0.25">
      <c r="A1615" s="124" t="s">
        <v>677</v>
      </c>
      <c r="B1615" s="122">
        <f t="shared" si="25"/>
        <v>1606</v>
      </c>
      <c r="K1615" s="123">
        <v>1194486</v>
      </c>
      <c r="L1615" s="123">
        <v>2276722</v>
      </c>
      <c r="S1615" s="123">
        <v>2147135</v>
      </c>
      <c r="T1615" s="123">
        <v>1108319</v>
      </c>
    </row>
    <row r="1616" spans="1:20" x14ac:dyDescent="0.25">
      <c r="A1616" s="124" t="s">
        <v>677</v>
      </c>
      <c r="B1616" s="122">
        <f t="shared" si="25"/>
        <v>1607</v>
      </c>
      <c r="K1616" s="123">
        <v>2597745</v>
      </c>
      <c r="L1616" s="123">
        <v>2226488</v>
      </c>
      <c r="S1616" s="123">
        <v>1074795</v>
      </c>
      <c r="T1616" s="123">
        <v>1735208</v>
      </c>
    </row>
    <row r="1617" spans="1:20" x14ac:dyDescent="0.25">
      <c r="A1617" s="124" t="s">
        <v>677</v>
      </c>
      <c r="B1617" s="122">
        <f t="shared" si="25"/>
        <v>1608</v>
      </c>
      <c r="K1617" s="123">
        <v>2629597</v>
      </c>
      <c r="L1617" s="123">
        <v>1716470</v>
      </c>
      <c r="S1617" s="123">
        <v>1078243</v>
      </c>
      <c r="T1617" s="123">
        <v>1493390</v>
      </c>
    </row>
    <row r="1618" spans="1:20" x14ac:dyDescent="0.25">
      <c r="A1618" s="124" t="s">
        <v>677</v>
      </c>
      <c r="B1618" s="122">
        <f t="shared" si="25"/>
        <v>1609</v>
      </c>
      <c r="K1618" s="123">
        <v>1452168</v>
      </c>
      <c r="L1618" s="123">
        <v>1507752</v>
      </c>
      <c r="S1618" s="123">
        <v>1776498</v>
      </c>
      <c r="T1618" s="123">
        <v>1947455</v>
      </c>
    </row>
    <row r="1619" spans="1:20" x14ac:dyDescent="0.25">
      <c r="A1619" s="124" t="s">
        <v>677</v>
      </c>
      <c r="B1619" s="122">
        <f t="shared" si="25"/>
        <v>1610</v>
      </c>
      <c r="K1619" s="123">
        <v>1164519</v>
      </c>
      <c r="L1619" s="123">
        <v>1336812</v>
      </c>
      <c r="S1619" s="123">
        <v>1073537</v>
      </c>
      <c r="T1619" s="123">
        <v>1998959</v>
      </c>
    </row>
    <row r="1620" spans="1:20" x14ac:dyDescent="0.25">
      <c r="A1620" s="124" t="s">
        <v>677</v>
      </c>
      <c r="B1620" s="122">
        <f t="shared" si="25"/>
        <v>1611</v>
      </c>
      <c r="K1620" s="123">
        <v>1280740</v>
      </c>
      <c r="L1620" s="123">
        <v>2269943</v>
      </c>
      <c r="S1620" s="123">
        <v>938190</v>
      </c>
      <c r="T1620" s="123">
        <v>1095783</v>
      </c>
    </row>
    <row r="1621" spans="1:20" x14ac:dyDescent="0.25">
      <c r="A1621" s="124" t="s">
        <v>677</v>
      </c>
      <c r="B1621" s="122">
        <f t="shared" si="25"/>
        <v>1612</v>
      </c>
      <c r="K1621" s="123">
        <v>66498</v>
      </c>
      <c r="L1621" s="123">
        <v>2034506</v>
      </c>
      <c r="S1621" s="123">
        <v>2072778</v>
      </c>
      <c r="T1621" s="123">
        <v>2109799</v>
      </c>
    </row>
    <row r="1622" spans="1:20" x14ac:dyDescent="0.25">
      <c r="A1622" s="124" t="s">
        <v>677</v>
      </c>
      <c r="B1622" s="122">
        <f t="shared" si="25"/>
        <v>1613</v>
      </c>
      <c r="K1622" s="123">
        <v>58878</v>
      </c>
      <c r="L1622" s="123">
        <v>2244964</v>
      </c>
      <c r="S1622" s="123">
        <v>1084289</v>
      </c>
      <c r="T1622" s="123">
        <v>2122931</v>
      </c>
    </row>
    <row r="1623" spans="1:20" x14ac:dyDescent="0.25">
      <c r="A1623" s="124" t="s">
        <v>677</v>
      </c>
      <c r="B1623" s="122">
        <f t="shared" si="25"/>
        <v>1614</v>
      </c>
      <c r="K1623" s="123">
        <v>55854</v>
      </c>
      <c r="L1623" s="123">
        <v>1512941</v>
      </c>
      <c r="S1623" s="123">
        <v>1423662</v>
      </c>
      <c r="T1623" s="123">
        <v>1489498</v>
      </c>
    </row>
    <row r="1624" spans="1:20" x14ac:dyDescent="0.25">
      <c r="A1624" s="124" t="s">
        <v>677</v>
      </c>
      <c r="B1624" s="122">
        <f t="shared" si="25"/>
        <v>1615</v>
      </c>
      <c r="K1624" s="123">
        <v>169406</v>
      </c>
      <c r="L1624" s="123">
        <v>2919039</v>
      </c>
      <c r="S1624" s="123">
        <v>1079288</v>
      </c>
      <c r="T1624" s="123">
        <v>1052986</v>
      </c>
    </row>
    <row r="1625" spans="1:20" x14ac:dyDescent="0.25">
      <c r="A1625" s="124" t="s">
        <v>677</v>
      </c>
      <c r="B1625" s="122">
        <f t="shared" si="25"/>
        <v>1616</v>
      </c>
      <c r="K1625" s="123">
        <v>221767</v>
      </c>
      <c r="L1625" s="123">
        <v>1529384</v>
      </c>
      <c r="S1625" s="123">
        <v>1102374</v>
      </c>
      <c r="T1625" s="123">
        <v>1838844</v>
      </c>
    </row>
    <row r="1626" spans="1:20" x14ac:dyDescent="0.25">
      <c r="A1626" s="124" t="s">
        <v>677</v>
      </c>
      <c r="B1626" s="122">
        <f t="shared" si="25"/>
        <v>1617</v>
      </c>
      <c r="K1626" s="123">
        <v>86942</v>
      </c>
      <c r="L1626" s="123">
        <v>3357670</v>
      </c>
      <c r="S1626" s="123">
        <v>1240260</v>
      </c>
      <c r="T1626" s="123">
        <v>846314</v>
      </c>
    </row>
    <row r="1627" spans="1:20" x14ac:dyDescent="0.25">
      <c r="A1627" s="124" t="s">
        <v>677</v>
      </c>
      <c r="B1627" s="122">
        <f t="shared" si="25"/>
        <v>1618</v>
      </c>
      <c r="K1627" s="123">
        <v>3316495</v>
      </c>
      <c r="L1627" s="123">
        <v>1550288</v>
      </c>
      <c r="S1627" s="123">
        <v>1059565</v>
      </c>
      <c r="T1627" s="123">
        <v>1652242</v>
      </c>
    </row>
    <row r="1628" spans="1:20" x14ac:dyDescent="0.25">
      <c r="A1628" s="124" t="s">
        <v>677</v>
      </c>
      <c r="B1628" s="122">
        <f t="shared" si="25"/>
        <v>1619</v>
      </c>
      <c r="K1628" s="123">
        <v>2358978</v>
      </c>
      <c r="L1628" s="123">
        <v>1884093</v>
      </c>
      <c r="S1628" s="123">
        <v>2131895</v>
      </c>
      <c r="T1628" s="123">
        <v>760303</v>
      </c>
    </row>
    <row r="1629" spans="1:20" x14ac:dyDescent="0.25">
      <c r="A1629" s="124" t="s">
        <v>677</v>
      </c>
      <c r="B1629" s="122">
        <f t="shared" si="25"/>
        <v>1620</v>
      </c>
      <c r="K1629" s="123">
        <v>900392</v>
      </c>
      <c r="L1629" s="123">
        <v>1187052</v>
      </c>
      <c r="S1629" s="123">
        <v>1619642</v>
      </c>
      <c r="T1629" s="123">
        <v>1007322</v>
      </c>
    </row>
    <row r="1630" spans="1:20" x14ac:dyDescent="0.25">
      <c r="A1630" s="124" t="s">
        <v>677</v>
      </c>
      <c r="B1630" s="122">
        <f t="shared" si="25"/>
        <v>1621</v>
      </c>
      <c r="K1630" s="123">
        <v>3496999</v>
      </c>
      <c r="L1630" s="123">
        <v>1126706</v>
      </c>
      <c r="S1630" s="123">
        <v>1151480</v>
      </c>
      <c r="T1630" s="123">
        <v>1967416</v>
      </c>
    </row>
    <row r="1631" spans="1:20" x14ac:dyDescent="0.25">
      <c r="A1631" s="124" t="s">
        <v>677</v>
      </c>
      <c r="B1631" s="122">
        <f t="shared" si="25"/>
        <v>1622</v>
      </c>
      <c r="K1631" s="123">
        <v>869744</v>
      </c>
      <c r="L1631" s="123">
        <v>1256471</v>
      </c>
      <c r="S1631" s="123">
        <v>1031191</v>
      </c>
      <c r="T1631" s="123">
        <v>995098</v>
      </c>
    </row>
    <row r="1632" spans="1:20" x14ac:dyDescent="0.25">
      <c r="A1632" s="124" t="s">
        <v>677</v>
      </c>
      <c r="B1632" s="122">
        <f t="shared" si="25"/>
        <v>1623</v>
      </c>
      <c r="K1632" s="123">
        <v>243529</v>
      </c>
      <c r="L1632" s="123">
        <v>1195040</v>
      </c>
      <c r="S1632" s="123">
        <v>802584</v>
      </c>
      <c r="T1632" s="123">
        <v>1437566</v>
      </c>
    </row>
    <row r="1633" spans="1:20" x14ac:dyDescent="0.25">
      <c r="A1633" s="124" t="s">
        <v>677</v>
      </c>
      <c r="B1633" s="122">
        <f t="shared" si="25"/>
        <v>1624</v>
      </c>
      <c r="K1633" s="123">
        <v>1176048</v>
      </c>
      <c r="L1633" s="123">
        <v>1250018</v>
      </c>
      <c r="S1633" s="123">
        <v>1030840</v>
      </c>
      <c r="T1633" s="123">
        <v>1062877</v>
      </c>
    </row>
    <row r="1634" spans="1:20" x14ac:dyDescent="0.25">
      <c r="A1634" s="124" t="s">
        <v>677</v>
      </c>
      <c r="B1634" s="122">
        <f t="shared" si="25"/>
        <v>1625</v>
      </c>
      <c r="K1634" s="123">
        <v>1585814</v>
      </c>
      <c r="L1634" s="123">
        <v>1209247</v>
      </c>
      <c r="S1634" s="123">
        <v>1123375</v>
      </c>
      <c r="T1634" s="123">
        <v>2245676</v>
      </c>
    </row>
    <row r="1635" spans="1:20" x14ac:dyDescent="0.25">
      <c r="A1635" s="124" t="s">
        <v>677</v>
      </c>
      <c r="B1635" s="122">
        <f t="shared" si="25"/>
        <v>1626</v>
      </c>
      <c r="K1635" s="123">
        <v>1597138</v>
      </c>
      <c r="L1635" s="123">
        <v>1277547</v>
      </c>
      <c r="S1635" s="123">
        <v>2094708</v>
      </c>
      <c r="T1635" s="123">
        <v>2093902</v>
      </c>
    </row>
    <row r="1636" spans="1:20" x14ac:dyDescent="0.25">
      <c r="A1636" s="124" t="s">
        <v>677</v>
      </c>
      <c r="B1636" s="122">
        <f t="shared" si="25"/>
        <v>1627</v>
      </c>
      <c r="K1636" s="123">
        <v>1063016</v>
      </c>
      <c r="L1636" s="123">
        <v>2849109</v>
      </c>
      <c r="S1636" s="123">
        <v>1210396</v>
      </c>
      <c r="T1636" s="123">
        <v>1527534</v>
      </c>
    </row>
    <row r="1637" spans="1:20" x14ac:dyDescent="0.25">
      <c r="A1637" s="124" t="s">
        <v>677</v>
      </c>
      <c r="B1637" s="122">
        <f t="shared" si="25"/>
        <v>1628</v>
      </c>
      <c r="K1637" s="123">
        <v>1647719</v>
      </c>
      <c r="L1637" s="123">
        <v>1278799</v>
      </c>
      <c r="S1637" s="123">
        <v>871806</v>
      </c>
      <c r="T1637" s="123">
        <v>1272025</v>
      </c>
    </row>
    <row r="1638" spans="1:20" x14ac:dyDescent="0.25">
      <c r="A1638" s="124" t="s">
        <v>677</v>
      </c>
      <c r="B1638" s="122">
        <f t="shared" si="25"/>
        <v>1629</v>
      </c>
      <c r="K1638" s="123">
        <v>656285</v>
      </c>
      <c r="L1638" s="123">
        <v>1270556</v>
      </c>
      <c r="S1638" s="123">
        <v>1069448</v>
      </c>
      <c r="T1638" s="123">
        <v>911727</v>
      </c>
    </row>
    <row r="1639" spans="1:20" x14ac:dyDescent="0.25">
      <c r="A1639" s="124" t="s">
        <v>677</v>
      </c>
      <c r="B1639" s="122">
        <f t="shared" si="25"/>
        <v>1630</v>
      </c>
      <c r="K1639" s="123">
        <v>3228543</v>
      </c>
      <c r="L1639" s="123">
        <v>1646393</v>
      </c>
      <c r="S1639" s="123">
        <v>971532</v>
      </c>
      <c r="T1639" s="123">
        <v>1781888</v>
      </c>
    </row>
    <row r="1640" spans="1:20" x14ac:dyDescent="0.25">
      <c r="A1640" s="124" t="s">
        <v>677</v>
      </c>
      <c r="B1640" s="122">
        <f t="shared" si="25"/>
        <v>1631</v>
      </c>
      <c r="K1640" s="123">
        <v>3367708</v>
      </c>
      <c r="L1640" s="123">
        <v>3121152</v>
      </c>
      <c r="S1640" s="123">
        <v>1087539</v>
      </c>
      <c r="T1640" s="123">
        <v>739795</v>
      </c>
    </row>
    <row r="1641" spans="1:20" x14ac:dyDescent="0.25">
      <c r="A1641" s="124" t="s">
        <v>677</v>
      </c>
      <c r="B1641" s="122">
        <f t="shared" si="25"/>
        <v>1632</v>
      </c>
      <c r="K1641" s="123">
        <v>1618574</v>
      </c>
      <c r="L1641" s="123">
        <v>1876868</v>
      </c>
      <c r="S1641" s="123">
        <v>2075321</v>
      </c>
      <c r="T1641" s="123">
        <v>38119</v>
      </c>
    </row>
    <row r="1642" spans="1:20" x14ac:dyDescent="0.25">
      <c r="A1642" s="124" t="s">
        <v>677</v>
      </c>
      <c r="B1642" s="122">
        <f t="shared" si="25"/>
        <v>1633</v>
      </c>
      <c r="K1642" s="123">
        <v>3306497</v>
      </c>
      <c r="L1642" s="123">
        <v>1397539</v>
      </c>
      <c r="S1642" s="123">
        <v>943351</v>
      </c>
      <c r="T1642" s="123">
        <v>942131</v>
      </c>
    </row>
    <row r="1643" spans="1:20" x14ac:dyDescent="0.25">
      <c r="A1643" s="124" t="s">
        <v>677</v>
      </c>
      <c r="B1643" s="122">
        <f t="shared" si="25"/>
        <v>1634</v>
      </c>
      <c r="K1643" s="123">
        <v>1736408</v>
      </c>
      <c r="L1643" s="123">
        <v>1215745</v>
      </c>
      <c r="S1643" s="123">
        <v>1350112</v>
      </c>
      <c r="T1643" s="123">
        <v>759551</v>
      </c>
    </row>
    <row r="1644" spans="1:20" x14ac:dyDescent="0.25">
      <c r="A1644" s="124" t="s">
        <v>677</v>
      </c>
      <c r="B1644" s="122">
        <f t="shared" si="25"/>
        <v>1635</v>
      </c>
      <c r="K1644" s="123">
        <v>2205660</v>
      </c>
      <c r="L1644" s="123">
        <v>1432703</v>
      </c>
      <c r="S1644" s="123">
        <v>1265323</v>
      </c>
      <c r="T1644" s="123">
        <v>1747051</v>
      </c>
    </row>
    <row r="1645" spans="1:20" x14ac:dyDescent="0.25">
      <c r="A1645" s="124" t="s">
        <v>677</v>
      </c>
      <c r="B1645" s="122">
        <f t="shared" si="25"/>
        <v>1636</v>
      </c>
      <c r="K1645" s="123">
        <v>3598380</v>
      </c>
      <c r="L1645" s="123">
        <v>2327833</v>
      </c>
      <c r="S1645" s="123">
        <v>1093684</v>
      </c>
      <c r="T1645" s="123">
        <v>1696353</v>
      </c>
    </row>
    <row r="1646" spans="1:20" x14ac:dyDescent="0.25">
      <c r="A1646" s="124" t="s">
        <v>677</v>
      </c>
      <c r="B1646" s="122">
        <f t="shared" si="25"/>
        <v>1637</v>
      </c>
      <c r="K1646" s="123">
        <v>2952927</v>
      </c>
      <c r="L1646" s="123">
        <v>1600243</v>
      </c>
      <c r="S1646" s="123">
        <v>1457850</v>
      </c>
      <c r="T1646" s="123">
        <v>1196412</v>
      </c>
    </row>
    <row r="1647" spans="1:20" x14ac:dyDescent="0.25">
      <c r="A1647" s="124" t="s">
        <v>677</v>
      </c>
      <c r="B1647" s="122">
        <f t="shared" si="25"/>
        <v>1638</v>
      </c>
      <c r="K1647" s="123">
        <v>1441438</v>
      </c>
      <c r="L1647" s="123">
        <v>1358154</v>
      </c>
      <c r="S1647" s="123">
        <v>997009</v>
      </c>
      <c r="T1647" s="123">
        <v>1000230</v>
      </c>
    </row>
    <row r="1648" spans="1:20" x14ac:dyDescent="0.25">
      <c r="A1648" s="124" t="s">
        <v>677</v>
      </c>
      <c r="B1648" s="122">
        <f t="shared" si="25"/>
        <v>1639</v>
      </c>
      <c r="K1648" s="123">
        <v>3777814</v>
      </c>
      <c r="L1648" s="123">
        <v>2219566</v>
      </c>
      <c r="S1648" s="123">
        <v>1658992</v>
      </c>
      <c r="T1648" s="123">
        <v>875434</v>
      </c>
    </row>
    <row r="1649" spans="1:20" x14ac:dyDescent="0.25">
      <c r="A1649" s="124" t="s">
        <v>677</v>
      </c>
      <c r="B1649" s="122">
        <f t="shared" si="25"/>
        <v>1640</v>
      </c>
      <c r="K1649" s="123">
        <v>3206302</v>
      </c>
      <c r="L1649" s="123">
        <v>4175230</v>
      </c>
      <c r="S1649" s="123">
        <v>2162783</v>
      </c>
      <c r="T1649" s="123">
        <v>1403802</v>
      </c>
    </row>
    <row r="1650" spans="1:20" x14ac:dyDescent="0.25">
      <c r="A1650" s="124" t="s">
        <v>677</v>
      </c>
      <c r="B1650" s="122">
        <f t="shared" si="25"/>
        <v>1641</v>
      </c>
      <c r="K1650" s="123">
        <v>2473684</v>
      </c>
      <c r="L1650" s="123">
        <v>1144002</v>
      </c>
      <c r="S1650" s="123">
        <v>1493865</v>
      </c>
      <c r="T1650" s="123">
        <v>959964</v>
      </c>
    </row>
    <row r="1651" spans="1:20" x14ac:dyDescent="0.25">
      <c r="A1651" s="124" t="s">
        <v>677</v>
      </c>
      <c r="B1651" s="122">
        <f t="shared" si="25"/>
        <v>1642</v>
      </c>
      <c r="K1651" s="123">
        <v>5325170</v>
      </c>
      <c r="L1651" s="123">
        <v>4474201</v>
      </c>
      <c r="S1651" s="123">
        <v>1045746</v>
      </c>
      <c r="T1651" s="123">
        <v>1813101</v>
      </c>
    </row>
    <row r="1652" spans="1:20" x14ac:dyDescent="0.25">
      <c r="A1652" s="124" t="s">
        <v>677</v>
      </c>
      <c r="B1652" s="122">
        <f t="shared" si="25"/>
        <v>1643</v>
      </c>
      <c r="K1652" s="123">
        <v>3412051</v>
      </c>
      <c r="L1652" s="123">
        <v>1574516</v>
      </c>
      <c r="S1652" s="123">
        <v>777551</v>
      </c>
      <c r="T1652" s="123">
        <v>2011808</v>
      </c>
    </row>
    <row r="1653" spans="1:20" x14ac:dyDescent="0.25">
      <c r="A1653" s="124" t="s">
        <v>677</v>
      </c>
      <c r="B1653" s="122">
        <f t="shared" si="25"/>
        <v>1644</v>
      </c>
      <c r="K1653" s="123">
        <v>4659087</v>
      </c>
      <c r="L1653" s="123">
        <v>534091</v>
      </c>
      <c r="S1653" s="123">
        <v>1936347</v>
      </c>
      <c r="T1653" s="123">
        <v>2160461</v>
      </c>
    </row>
    <row r="1654" spans="1:20" x14ac:dyDescent="0.25">
      <c r="A1654" s="124" t="s">
        <v>677</v>
      </c>
      <c r="B1654" s="122">
        <f t="shared" si="25"/>
        <v>1645</v>
      </c>
      <c r="K1654" s="123">
        <v>3699375</v>
      </c>
      <c r="L1654" s="123">
        <v>2017289</v>
      </c>
      <c r="S1654" s="123">
        <v>1105554</v>
      </c>
      <c r="T1654" s="123">
        <v>4330729</v>
      </c>
    </row>
    <row r="1655" spans="1:20" x14ac:dyDescent="0.25">
      <c r="A1655" s="124" t="s">
        <v>677</v>
      </c>
      <c r="B1655" s="122">
        <f t="shared" si="25"/>
        <v>1646</v>
      </c>
      <c r="K1655" s="123">
        <v>2490544</v>
      </c>
      <c r="L1655" s="123">
        <v>804344</v>
      </c>
      <c r="S1655" s="123">
        <v>1090185</v>
      </c>
      <c r="T1655" s="123">
        <v>1880585</v>
      </c>
    </row>
    <row r="1656" spans="1:20" x14ac:dyDescent="0.25">
      <c r="A1656" s="124" t="s">
        <v>677</v>
      </c>
      <c r="B1656" s="122">
        <f t="shared" si="25"/>
        <v>1647</v>
      </c>
      <c r="K1656" s="123">
        <v>2673488</v>
      </c>
      <c r="L1656" s="123">
        <v>1712188</v>
      </c>
      <c r="S1656" s="123">
        <v>1619902</v>
      </c>
      <c r="T1656" s="123">
        <v>1132347</v>
      </c>
    </row>
    <row r="1657" spans="1:20" x14ac:dyDescent="0.25">
      <c r="A1657" s="124" t="s">
        <v>677</v>
      </c>
      <c r="B1657" s="122">
        <f t="shared" si="25"/>
        <v>1648</v>
      </c>
      <c r="K1657" s="123">
        <v>3787765</v>
      </c>
      <c r="L1657" s="123">
        <v>1535598</v>
      </c>
      <c r="S1657" s="123">
        <v>1668890</v>
      </c>
      <c r="T1657" s="123">
        <v>1550053</v>
      </c>
    </row>
    <row r="1658" spans="1:20" x14ac:dyDescent="0.25">
      <c r="A1658" s="124" t="s">
        <v>677</v>
      </c>
      <c r="B1658" s="122">
        <f t="shared" si="25"/>
        <v>1649</v>
      </c>
      <c r="K1658" s="123">
        <v>3308827</v>
      </c>
      <c r="L1658" s="123">
        <v>1838244</v>
      </c>
      <c r="S1658" s="123">
        <v>1557254</v>
      </c>
      <c r="T1658" s="123">
        <v>1996645</v>
      </c>
    </row>
    <row r="1659" spans="1:20" x14ac:dyDescent="0.25">
      <c r="A1659" s="124" t="s">
        <v>677</v>
      </c>
      <c r="B1659" s="122">
        <f t="shared" si="25"/>
        <v>1650</v>
      </c>
      <c r="K1659" s="123">
        <v>2922583</v>
      </c>
      <c r="L1659" s="123">
        <v>1113422</v>
      </c>
      <c r="S1659" s="123">
        <v>1257739</v>
      </c>
      <c r="T1659" s="123">
        <v>2562064</v>
      </c>
    </row>
    <row r="1660" spans="1:20" x14ac:dyDescent="0.25">
      <c r="A1660" s="124" t="s">
        <v>677</v>
      </c>
      <c r="B1660" s="122">
        <f t="shared" si="25"/>
        <v>1651</v>
      </c>
      <c r="K1660" s="123">
        <v>1850376</v>
      </c>
      <c r="L1660" s="123">
        <v>2738971</v>
      </c>
      <c r="S1660" s="123">
        <v>1001217</v>
      </c>
      <c r="T1660" s="123">
        <v>1940416</v>
      </c>
    </row>
    <row r="1661" spans="1:20" x14ac:dyDescent="0.25">
      <c r="A1661" s="124" t="s">
        <v>677</v>
      </c>
      <c r="B1661" s="122">
        <f t="shared" si="25"/>
        <v>1652</v>
      </c>
      <c r="K1661" s="123">
        <v>1591654</v>
      </c>
      <c r="L1661" s="123">
        <v>1948431</v>
      </c>
      <c r="S1661" s="123">
        <v>2122508</v>
      </c>
      <c r="T1661" s="123">
        <v>1051453</v>
      </c>
    </row>
    <row r="1662" spans="1:20" x14ac:dyDescent="0.25">
      <c r="A1662" s="124" t="s">
        <v>677</v>
      </c>
      <c r="B1662" s="122">
        <f t="shared" si="25"/>
        <v>1653</v>
      </c>
      <c r="K1662" s="123">
        <v>1562295</v>
      </c>
      <c r="L1662" s="123">
        <v>2643653</v>
      </c>
      <c r="S1662" s="123">
        <v>2737626</v>
      </c>
      <c r="T1662" s="123">
        <v>1443249</v>
      </c>
    </row>
    <row r="1663" spans="1:20" x14ac:dyDescent="0.25">
      <c r="A1663" s="124" t="s">
        <v>677</v>
      </c>
      <c r="B1663" s="122">
        <f t="shared" si="25"/>
        <v>1654</v>
      </c>
      <c r="K1663" s="123">
        <v>1721687</v>
      </c>
      <c r="L1663" s="123">
        <v>1414997</v>
      </c>
      <c r="S1663" s="123">
        <v>2344125</v>
      </c>
      <c r="T1663" s="123">
        <v>1719991</v>
      </c>
    </row>
    <row r="1664" spans="1:20" x14ac:dyDescent="0.25">
      <c r="A1664" s="124" t="s">
        <v>677</v>
      </c>
      <c r="B1664" s="122">
        <f t="shared" si="25"/>
        <v>1655</v>
      </c>
      <c r="K1664" s="123">
        <v>1543116</v>
      </c>
      <c r="L1664" s="123">
        <v>2687682</v>
      </c>
      <c r="S1664" s="123">
        <v>2269634</v>
      </c>
      <c r="T1664" s="123">
        <v>2341687</v>
      </c>
    </row>
    <row r="1665" spans="1:20" x14ac:dyDescent="0.25">
      <c r="A1665" s="124" t="s">
        <v>677</v>
      </c>
      <c r="B1665" s="122">
        <f t="shared" si="25"/>
        <v>1656</v>
      </c>
      <c r="K1665" s="123">
        <v>1758576</v>
      </c>
      <c r="L1665" s="123">
        <v>2718552</v>
      </c>
      <c r="S1665" s="123">
        <v>1484638</v>
      </c>
      <c r="T1665" s="123">
        <v>1883403</v>
      </c>
    </row>
    <row r="1666" spans="1:20" x14ac:dyDescent="0.25">
      <c r="A1666" s="124" t="s">
        <v>677</v>
      </c>
      <c r="B1666" s="122">
        <f t="shared" si="25"/>
        <v>1657</v>
      </c>
      <c r="K1666" s="123">
        <v>3754718</v>
      </c>
      <c r="L1666" s="123">
        <v>1250974</v>
      </c>
      <c r="S1666" s="123">
        <v>1085694</v>
      </c>
      <c r="T1666" s="123">
        <v>985723</v>
      </c>
    </row>
    <row r="1667" spans="1:20" x14ac:dyDescent="0.25">
      <c r="A1667" s="124" t="s">
        <v>677</v>
      </c>
      <c r="B1667" s="122">
        <f t="shared" si="25"/>
        <v>1658</v>
      </c>
      <c r="K1667" s="123">
        <v>1752509</v>
      </c>
      <c r="L1667" s="123">
        <v>5391421</v>
      </c>
      <c r="S1667" s="123">
        <v>1919403</v>
      </c>
      <c r="T1667" s="123">
        <v>1101083</v>
      </c>
    </row>
    <row r="1668" spans="1:20" x14ac:dyDescent="0.25">
      <c r="A1668" s="124" t="s">
        <v>677</v>
      </c>
      <c r="B1668" s="122">
        <f t="shared" si="25"/>
        <v>1659</v>
      </c>
      <c r="K1668" s="123">
        <v>3771194</v>
      </c>
      <c r="L1668" s="123">
        <v>1397308</v>
      </c>
      <c r="S1668" s="123">
        <v>1848105</v>
      </c>
      <c r="T1668" s="123">
        <v>1681422</v>
      </c>
    </row>
    <row r="1669" spans="1:20" x14ac:dyDescent="0.25">
      <c r="A1669" s="124" t="s">
        <v>677</v>
      </c>
      <c r="B1669" s="122">
        <f t="shared" si="25"/>
        <v>1660</v>
      </c>
      <c r="K1669" s="123">
        <v>3309253</v>
      </c>
      <c r="L1669" s="123">
        <v>2628310</v>
      </c>
      <c r="S1669" s="123">
        <v>1126920</v>
      </c>
      <c r="T1669" s="123">
        <v>1984470</v>
      </c>
    </row>
    <row r="1670" spans="1:20" x14ac:dyDescent="0.25">
      <c r="A1670" s="124" t="s">
        <v>677</v>
      </c>
      <c r="B1670" s="122">
        <f t="shared" si="25"/>
        <v>1661</v>
      </c>
      <c r="K1670" s="123">
        <v>3071386</v>
      </c>
      <c r="L1670" s="123">
        <v>1321201</v>
      </c>
      <c r="S1670" s="123">
        <v>2285497</v>
      </c>
      <c r="T1670" s="123">
        <v>3240086</v>
      </c>
    </row>
    <row r="1671" spans="1:20" x14ac:dyDescent="0.25">
      <c r="A1671" s="124" t="s">
        <v>677</v>
      </c>
      <c r="B1671" s="122">
        <f t="shared" si="25"/>
        <v>1662</v>
      </c>
      <c r="K1671" s="123">
        <v>1802729</v>
      </c>
      <c r="L1671" s="123">
        <v>1103632</v>
      </c>
      <c r="S1671" s="123">
        <v>1185433</v>
      </c>
      <c r="T1671" s="123">
        <v>996499</v>
      </c>
    </row>
    <row r="1672" spans="1:20" x14ac:dyDescent="0.25">
      <c r="A1672" s="124" t="s">
        <v>677</v>
      </c>
      <c r="B1672" s="122">
        <f t="shared" si="25"/>
        <v>1663</v>
      </c>
      <c r="K1672" s="123">
        <v>3103973</v>
      </c>
      <c r="L1672" s="123">
        <v>1964094</v>
      </c>
      <c r="S1672" s="123">
        <v>2179660</v>
      </c>
      <c r="T1672" s="123">
        <v>2315476</v>
      </c>
    </row>
    <row r="1673" spans="1:20" x14ac:dyDescent="0.25">
      <c r="A1673" s="124" t="s">
        <v>677</v>
      </c>
      <c r="B1673" s="122">
        <f t="shared" si="25"/>
        <v>1664</v>
      </c>
      <c r="K1673" s="123">
        <v>3505343</v>
      </c>
      <c r="L1673" s="123">
        <v>1175227</v>
      </c>
      <c r="S1673" s="123">
        <v>1021648</v>
      </c>
      <c r="T1673" s="123">
        <v>905465</v>
      </c>
    </row>
    <row r="1674" spans="1:20" x14ac:dyDescent="0.25">
      <c r="A1674" s="124" t="s">
        <v>677</v>
      </c>
      <c r="B1674" s="122">
        <f t="shared" si="25"/>
        <v>1665</v>
      </c>
      <c r="K1674" s="123">
        <v>1510118</v>
      </c>
      <c r="L1674" s="123">
        <v>2410168</v>
      </c>
      <c r="S1674" s="123">
        <v>1507950</v>
      </c>
      <c r="T1674" s="123">
        <v>1302486</v>
      </c>
    </row>
    <row r="1675" spans="1:20" x14ac:dyDescent="0.25">
      <c r="A1675" s="124" t="s">
        <v>677</v>
      </c>
      <c r="B1675" s="122">
        <f t="shared" ref="B1675:B1738" si="26">B1674+1</f>
        <v>1666</v>
      </c>
      <c r="K1675" s="123">
        <v>1756798</v>
      </c>
      <c r="L1675" s="123">
        <v>665248</v>
      </c>
      <c r="S1675" s="123">
        <v>1409494</v>
      </c>
      <c r="T1675" s="123">
        <v>1727504</v>
      </c>
    </row>
    <row r="1676" spans="1:20" x14ac:dyDescent="0.25">
      <c r="A1676" s="124" t="s">
        <v>677</v>
      </c>
      <c r="B1676" s="122">
        <f t="shared" si="26"/>
        <v>1667</v>
      </c>
      <c r="K1676" s="123">
        <v>1659989</v>
      </c>
      <c r="L1676" s="123">
        <v>1176544</v>
      </c>
      <c r="S1676" s="123">
        <v>1280616</v>
      </c>
      <c r="T1676" s="123">
        <v>1136405</v>
      </c>
    </row>
    <row r="1677" spans="1:20" x14ac:dyDescent="0.25">
      <c r="A1677" s="124" t="s">
        <v>677</v>
      </c>
      <c r="B1677" s="122">
        <f t="shared" si="26"/>
        <v>1668</v>
      </c>
      <c r="K1677" s="123">
        <v>3655206</v>
      </c>
      <c r="L1677" s="123">
        <v>1178498</v>
      </c>
      <c r="S1677" s="123">
        <v>1427072</v>
      </c>
      <c r="T1677" s="123">
        <v>981292</v>
      </c>
    </row>
    <row r="1678" spans="1:20" x14ac:dyDescent="0.25">
      <c r="A1678" s="124" t="s">
        <v>677</v>
      </c>
      <c r="B1678" s="122">
        <f t="shared" si="26"/>
        <v>1669</v>
      </c>
      <c r="K1678" s="123">
        <v>1688488</v>
      </c>
      <c r="L1678" s="123">
        <v>1272520</v>
      </c>
      <c r="S1678" s="123">
        <v>2034231</v>
      </c>
      <c r="T1678" s="123">
        <v>1470763</v>
      </c>
    </row>
    <row r="1679" spans="1:20" x14ac:dyDescent="0.25">
      <c r="A1679" s="124" t="s">
        <v>677</v>
      </c>
      <c r="B1679" s="122">
        <f t="shared" si="26"/>
        <v>1670</v>
      </c>
      <c r="K1679" s="123">
        <v>3390768</v>
      </c>
      <c r="L1679" s="123">
        <v>1834125</v>
      </c>
      <c r="S1679" s="123">
        <v>2408348</v>
      </c>
      <c r="T1679" s="123">
        <v>972559</v>
      </c>
    </row>
    <row r="1680" spans="1:20" x14ac:dyDescent="0.25">
      <c r="A1680" s="124" t="s">
        <v>677</v>
      </c>
      <c r="B1680" s="122">
        <f t="shared" si="26"/>
        <v>1671</v>
      </c>
      <c r="K1680" s="123">
        <v>1786397</v>
      </c>
      <c r="L1680" s="123">
        <v>1136714</v>
      </c>
      <c r="S1680" s="123">
        <v>2429479</v>
      </c>
      <c r="T1680" s="123">
        <v>1839961</v>
      </c>
    </row>
    <row r="1681" spans="1:20" x14ac:dyDescent="0.25">
      <c r="A1681" s="124" t="s">
        <v>677</v>
      </c>
      <c r="B1681" s="122">
        <f t="shared" si="26"/>
        <v>1672</v>
      </c>
      <c r="K1681" s="123">
        <v>1595538</v>
      </c>
      <c r="L1681" s="123">
        <v>1709992</v>
      </c>
      <c r="S1681" s="123">
        <v>901937</v>
      </c>
      <c r="T1681" s="123">
        <v>1017425</v>
      </c>
    </row>
    <row r="1682" spans="1:20" x14ac:dyDescent="0.25">
      <c r="A1682" s="124" t="s">
        <v>677</v>
      </c>
      <c r="B1682" s="122">
        <f t="shared" si="26"/>
        <v>1673</v>
      </c>
      <c r="K1682" s="123">
        <v>1752870</v>
      </c>
      <c r="L1682" s="123">
        <v>2412225</v>
      </c>
      <c r="S1682" s="123">
        <v>368163</v>
      </c>
      <c r="T1682" s="123">
        <v>959722</v>
      </c>
    </row>
    <row r="1683" spans="1:20" x14ac:dyDescent="0.25">
      <c r="A1683" s="124" t="s">
        <v>677</v>
      </c>
      <c r="B1683" s="122">
        <f t="shared" si="26"/>
        <v>1674</v>
      </c>
      <c r="K1683" s="123">
        <v>1852861</v>
      </c>
      <c r="L1683" s="123">
        <v>5706256</v>
      </c>
      <c r="S1683" s="123">
        <v>1166284</v>
      </c>
      <c r="T1683" s="123">
        <v>1501081</v>
      </c>
    </row>
    <row r="1684" spans="1:20" x14ac:dyDescent="0.25">
      <c r="A1684" s="124" t="s">
        <v>677</v>
      </c>
      <c r="B1684" s="122">
        <f t="shared" si="26"/>
        <v>1675</v>
      </c>
      <c r="K1684" s="123">
        <v>1219322</v>
      </c>
      <c r="L1684" s="123">
        <v>1690990</v>
      </c>
      <c r="S1684" s="123">
        <v>1878625</v>
      </c>
      <c r="T1684" s="123">
        <v>1467123</v>
      </c>
    </row>
    <row r="1685" spans="1:20" x14ac:dyDescent="0.25">
      <c r="A1685" s="124" t="s">
        <v>677</v>
      </c>
      <c r="B1685" s="122">
        <f t="shared" si="26"/>
        <v>1676</v>
      </c>
      <c r="K1685" s="123">
        <v>1934938</v>
      </c>
      <c r="L1685" s="123">
        <v>37835</v>
      </c>
      <c r="S1685" s="123">
        <v>1896199</v>
      </c>
      <c r="T1685" s="123">
        <v>1513668</v>
      </c>
    </row>
    <row r="1686" spans="1:20" x14ac:dyDescent="0.25">
      <c r="A1686" s="124" t="s">
        <v>677</v>
      </c>
      <c r="B1686" s="122">
        <f t="shared" si="26"/>
        <v>1677</v>
      </c>
      <c r="K1686" s="123">
        <v>3735922</v>
      </c>
      <c r="L1686" s="123">
        <v>1515611</v>
      </c>
      <c r="S1686" s="123">
        <v>2348800</v>
      </c>
      <c r="T1686" s="123">
        <v>1022631</v>
      </c>
    </row>
    <row r="1687" spans="1:20" x14ac:dyDescent="0.25">
      <c r="A1687" s="124" t="s">
        <v>677</v>
      </c>
      <c r="B1687" s="122">
        <f t="shared" si="26"/>
        <v>1678</v>
      </c>
      <c r="K1687" s="123">
        <v>3662417</v>
      </c>
      <c r="L1687" s="123">
        <v>1730061</v>
      </c>
      <c r="S1687" s="123">
        <v>1109641</v>
      </c>
      <c r="T1687" s="123">
        <v>1388259</v>
      </c>
    </row>
    <row r="1688" spans="1:20" x14ac:dyDescent="0.25">
      <c r="A1688" s="124" t="s">
        <v>677</v>
      </c>
      <c r="B1688" s="122">
        <f t="shared" si="26"/>
        <v>1679</v>
      </c>
      <c r="K1688" s="123">
        <v>1579043</v>
      </c>
      <c r="L1688" s="123">
        <v>616091</v>
      </c>
      <c r="S1688" s="123">
        <v>1743293</v>
      </c>
      <c r="T1688" s="123">
        <v>1366869</v>
      </c>
    </row>
    <row r="1689" spans="1:20" x14ac:dyDescent="0.25">
      <c r="A1689" s="124" t="s">
        <v>677</v>
      </c>
      <c r="B1689" s="122">
        <f t="shared" si="26"/>
        <v>1680</v>
      </c>
      <c r="K1689" s="123">
        <v>1086992</v>
      </c>
      <c r="L1689" s="123">
        <v>2703363</v>
      </c>
      <c r="S1689" s="123">
        <v>1039961</v>
      </c>
      <c r="T1689" s="123">
        <v>1031267</v>
      </c>
    </row>
    <row r="1690" spans="1:20" x14ac:dyDescent="0.25">
      <c r="A1690" s="124" t="s">
        <v>677</v>
      </c>
      <c r="B1690" s="122">
        <f t="shared" si="26"/>
        <v>1681</v>
      </c>
      <c r="K1690" s="123">
        <v>1046771</v>
      </c>
      <c r="L1690" s="123">
        <v>2816228</v>
      </c>
      <c r="S1690" s="123">
        <v>1100951</v>
      </c>
      <c r="T1690" s="123">
        <v>1013700</v>
      </c>
    </row>
    <row r="1691" spans="1:20" x14ac:dyDescent="0.25">
      <c r="A1691" s="124" t="s">
        <v>677</v>
      </c>
      <c r="B1691" s="122">
        <f t="shared" si="26"/>
        <v>1682</v>
      </c>
      <c r="K1691" s="123">
        <v>1725062</v>
      </c>
      <c r="L1691" s="123">
        <v>1423890</v>
      </c>
      <c r="S1691" s="123">
        <v>1113668</v>
      </c>
      <c r="T1691" s="123">
        <v>1362545</v>
      </c>
    </row>
    <row r="1692" spans="1:20" x14ac:dyDescent="0.25">
      <c r="A1692" s="124" t="s">
        <v>677</v>
      </c>
      <c r="B1692" s="122">
        <f t="shared" si="26"/>
        <v>1683</v>
      </c>
      <c r="K1692" s="123">
        <v>1681111</v>
      </c>
      <c r="L1692" s="123">
        <v>1486952</v>
      </c>
      <c r="S1692" s="123">
        <v>1076157</v>
      </c>
      <c r="T1692" s="123">
        <v>1044624</v>
      </c>
    </row>
    <row r="1693" spans="1:20" x14ac:dyDescent="0.25">
      <c r="A1693" s="124" t="s">
        <v>677</v>
      </c>
      <c r="B1693" s="122">
        <f t="shared" si="26"/>
        <v>1684</v>
      </c>
      <c r="K1693" s="123">
        <v>3596121</v>
      </c>
      <c r="L1693" s="123">
        <v>2248294</v>
      </c>
      <c r="S1693" s="123">
        <v>1169811</v>
      </c>
      <c r="T1693" s="123">
        <v>1516031</v>
      </c>
    </row>
    <row r="1694" spans="1:20" x14ac:dyDescent="0.25">
      <c r="A1694" s="124" t="s">
        <v>677</v>
      </c>
      <c r="B1694" s="122">
        <f t="shared" si="26"/>
        <v>1685</v>
      </c>
      <c r="K1694" s="123">
        <v>1566592</v>
      </c>
      <c r="L1694" s="123">
        <v>1400403</v>
      </c>
      <c r="S1694" s="123">
        <v>1081819</v>
      </c>
      <c r="T1694" s="123">
        <v>1096673</v>
      </c>
    </row>
    <row r="1695" spans="1:20" x14ac:dyDescent="0.25">
      <c r="A1695" s="124" t="s">
        <v>677</v>
      </c>
      <c r="B1695" s="122">
        <f t="shared" si="26"/>
        <v>1686</v>
      </c>
      <c r="K1695" s="123">
        <v>3398473</v>
      </c>
      <c r="L1695" s="123">
        <v>2156805</v>
      </c>
      <c r="S1695" s="123">
        <v>1368509</v>
      </c>
      <c r="T1695" s="123">
        <v>1027894</v>
      </c>
    </row>
    <row r="1696" spans="1:20" x14ac:dyDescent="0.25">
      <c r="A1696" s="124" t="s">
        <v>677</v>
      </c>
      <c r="B1696" s="122">
        <f t="shared" si="26"/>
        <v>1687</v>
      </c>
      <c r="K1696" s="123">
        <v>3071640</v>
      </c>
      <c r="L1696" s="123">
        <v>1511723</v>
      </c>
      <c r="S1696" s="123">
        <v>1016591</v>
      </c>
      <c r="T1696" s="123">
        <v>2155362</v>
      </c>
    </row>
    <row r="1697" spans="1:20" x14ac:dyDescent="0.25">
      <c r="A1697" s="124" t="s">
        <v>677</v>
      </c>
      <c r="B1697" s="122">
        <f t="shared" si="26"/>
        <v>1688</v>
      </c>
      <c r="K1697" s="123">
        <v>5118827</v>
      </c>
      <c r="L1697" s="123">
        <v>1420611</v>
      </c>
      <c r="S1697" s="123">
        <v>2558149</v>
      </c>
      <c r="T1697" s="123">
        <v>2703483</v>
      </c>
    </row>
    <row r="1698" spans="1:20" x14ac:dyDescent="0.25">
      <c r="A1698" s="124" t="s">
        <v>677</v>
      </c>
      <c r="B1698" s="122">
        <f t="shared" si="26"/>
        <v>1689</v>
      </c>
      <c r="K1698" s="123">
        <v>3405290</v>
      </c>
      <c r="L1698" s="123">
        <v>2559988</v>
      </c>
      <c r="S1698" s="123">
        <v>2288299</v>
      </c>
      <c r="T1698" s="123">
        <v>1035970</v>
      </c>
    </row>
    <row r="1699" spans="1:20" x14ac:dyDescent="0.25">
      <c r="A1699" s="124" t="s">
        <v>677</v>
      </c>
      <c r="B1699" s="122">
        <f t="shared" si="26"/>
        <v>1690</v>
      </c>
      <c r="K1699" s="123">
        <v>1750095</v>
      </c>
      <c r="L1699" s="123">
        <v>1163143</v>
      </c>
      <c r="S1699" s="123">
        <v>2388722</v>
      </c>
      <c r="T1699" s="123">
        <v>1231287</v>
      </c>
    </row>
    <row r="1700" spans="1:20" x14ac:dyDescent="0.25">
      <c r="A1700" s="124" t="s">
        <v>677</v>
      </c>
      <c r="B1700" s="122">
        <f t="shared" si="26"/>
        <v>1691</v>
      </c>
      <c r="K1700" s="123">
        <v>413570</v>
      </c>
      <c r="L1700" s="123">
        <v>1515641</v>
      </c>
      <c r="S1700" s="123">
        <v>2324290</v>
      </c>
      <c r="T1700" s="123">
        <v>2037561</v>
      </c>
    </row>
    <row r="1701" spans="1:20" x14ac:dyDescent="0.25">
      <c r="A1701" s="124" t="s">
        <v>677</v>
      </c>
      <c r="B1701" s="122">
        <f t="shared" si="26"/>
        <v>1692</v>
      </c>
      <c r="K1701" s="123">
        <v>1808872</v>
      </c>
      <c r="L1701" s="123">
        <v>2859409</v>
      </c>
      <c r="S1701" s="123">
        <v>850425</v>
      </c>
      <c r="T1701" s="123">
        <v>2506758</v>
      </c>
    </row>
    <row r="1702" spans="1:20" x14ac:dyDescent="0.25">
      <c r="A1702" s="124" t="s">
        <v>677</v>
      </c>
      <c r="B1702" s="122">
        <f t="shared" si="26"/>
        <v>1693</v>
      </c>
      <c r="K1702" s="123">
        <v>2428144</v>
      </c>
      <c r="L1702" s="123">
        <v>3170406</v>
      </c>
      <c r="S1702" s="123">
        <v>1215267</v>
      </c>
      <c r="T1702" s="123">
        <v>1163582</v>
      </c>
    </row>
    <row r="1703" spans="1:20" x14ac:dyDescent="0.25">
      <c r="A1703" s="124" t="s">
        <v>677</v>
      </c>
      <c r="B1703" s="122">
        <f t="shared" si="26"/>
        <v>1694</v>
      </c>
      <c r="K1703" s="123">
        <v>2596747</v>
      </c>
      <c r="L1703" s="123">
        <v>3672880</v>
      </c>
      <c r="S1703" s="123">
        <v>934290</v>
      </c>
      <c r="T1703" s="123">
        <v>2336301</v>
      </c>
    </row>
    <row r="1704" spans="1:20" x14ac:dyDescent="0.25">
      <c r="A1704" s="124" t="s">
        <v>677</v>
      </c>
      <c r="B1704" s="122">
        <f t="shared" si="26"/>
        <v>1695</v>
      </c>
      <c r="K1704" s="123">
        <v>1670569</v>
      </c>
      <c r="L1704" s="123">
        <v>2814632</v>
      </c>
      <c r="S1704" s="123">
        <v>2408121</v>
      </c>
      <c r="T1704" s="123">
        <v>2328372</v>
      </c>
    </row>
    <row r="1705" spans="1:20" x14ac:dyDescent="0.25">
      <c r="A1705" s="124" t="s">
        <v>677</v>
      </c>
      <c r="B1705" s="122">
        <f t="shared" si="26"/>
        <v>1696</v>
      </c>
      <c r="K1705" s="123">
        <v>2789481</v>
      </c>
      <c r="L1705" s="123">
        <v>1374184</v>
      </c>
      <c r="S1705" s="123">
        <v>1148494</v>
      </c>
      <c r="T1705" s="123">
        <v>2360556</v>
      </c>
    </row>
    <row r="1706" spans="1:20" x14ac:dyDescent="0.25">
      <c r="A1706" s="124" t="s">
        <v>677</v>
      </c>
      <c r="B1706" s="122">
        <f t="shared" si="26"/>
        <v>1697</v>
      </c>
      <c r="K1706" s="123">
        <v>3584450</v>
      </c>
      <c r="L1706" s="123">
        <v>2163459</v>
      </c>
      <c r="S1706" s="123">
        <v>1524061</v>
      </c>
      <c r="T1706" s="123">
        <v>1970931</v>
      </c>
    </row>
    <row r="1707" spans="1:20" x14ac:dyDescent="0.25">
      <c r="A1707" s="124" t="s">
        <v>677</v>
      </c>
      <c r="B1707" s="122">
        <f t="shared" si="26"/>
        <v>1698</v>
      </c>
      <c r="K1707" s="123">
        <v>1441535</v>
      </c>
      <c r="L1707" s="123">
        <v>1990581</v>
      </c>
      <c r="S1707" s="123">
        <v>583157</v>
      </c>
      <c r="T1707" s="123">
        <v>1586441</v>
      </c>
    </row>
    <row r="1708" spans="1:20" x14ac:dyDescent="0.25">
      <c r="A1708" s="124" t="s">
        <v>677</v>
      </c>
      <c r="B1708" s="122">
        <f t="shared" si="26"/>
        <v>1699</v>
      </c>
      <c r="K1708" s="123">
        <v>2988952</v>
      </c>
      <c r="L1708" s="123">
        <v>1351677</v>
      </c>
      <c r="S1708" s="123">
        <v>2036346</v>
      </c>
      <c r="T1708" s="123">
        <v>2498728</v>
      </c>
    </row>
    <row r="1709" spans="1:20" x14ac:dyDescent="0.25">
      <c r="A1709" s="124" t="s">
        <v>677</v>
      </c>
      <c r="B1709" s="122">
        <f t="shared" si="26"/>
        <v>1700</v>
      </c>
      <c r="K1709" s="123">
        <v>2698156</v>
      </c>
      <c r="L1709" s="123">
        <v>2795757</v>
      </c>
      <c r="S1709" s="123">
        <v>1612152</v>
      </c>
      <c r="T1709" s="123">
        <v>1123808</v>
      </c>
    </row>
    <row r="1710" spans="1:20" x14ac:dyDescent="0.25">
      <c r="A1710" s="124" t="s">
        <v>677</v>
      </c>
      <c r="B1710" s="122">
        <f t="shared" si="26"/>
        <v>1701</v>
      </c>
      <c r="K1710" s="123">
        <v>1315234</v>
      </c>
      <c r="L1710" s="123">
        <v>2281256</v>
      </c>
      <c r="S1710" s="123">
        <v>1457024</v>
      </c>
      <c r="T1710" s="123">
        <v>1964888</v>
      </c>
    </row>
    <row r="1711" spans="1:20" x14ac:dyDescent="0.25">
      <c r="A1711" s="124" t="s">
        <v>677</v>
      </c>
      <c r="B1711" s="122">
        <f t="shared" si="26"/>
        <v>1702</v>
      </c>
      <c r="K1711" s="123">
        <v>1495064</v>
      </c>
      <c r="L1711" s="123">
        <v>439964</v>
      </c>
      <c r="S1711" s="123">
        <v>4049512</v>
      </c>
      <c r="T1711" s="123">
        <v>1732304</v>
      </c>
    </row>
    <row r="1712" spans="1:20" x14ac:dyDescent="0.25">
      <c r="A1712" s="124" t="s">
        <v>677</v>
      </c>
      <c r="B1712" s="122">
        <f t="shared" si="26"/>
        <v>1703</v>
      </c>
      <c r="K1712" s="123">
        <v>1611389</v>
      </c>
      <c r="L1712" s="123">
        <v>1418954</v>
      </c>
      <c r="S1712" s="123">
        <v>1124607</v>
      </c>
      <c r="T1712" s="123">
        <v>2361403</v>
      </c>
    </row>
    <row r="1713" spans="1:20" x14ac:dyDescent="0.25">
      <c r="A1713" s="124" t="s">
        <v>677</v>
      </c>
      <c r="B1713" s="122">
        <f t="shared" si="26"/>
        <v>1704</v>
      </c>
      <c r="K1713" s="123">
        <v>1205842</v>
      </c>
      <c r="L1713" s="123">
        <v>1322115</v>
      </c>
      <c r="S1713" s="123">
        <v>748922</v>
      </c>
      <c r="T1713" s="123">
        <v>2519773</v>
      </c>
    </row>
    <row r="1714" spans="1:20" x14ac:dyDescent="0.25">
      <c r="A1714" s="124" t="s">
        <v>677</v>
      </c>
      <c r="B1714" s="122">
        <f t="shared" si="26"/>
        <v>1705</v>
      </c>
      <c r="K1714" s="123">
        <v>1522368</v>
      </c>
      <c r="L1714" s="123">
        <v>2814086</v>
      </c>
      <c r="S1714" s="123">
        <v>1242947</v>
      </c>
      <c r="T1714" s="123">
        <v>2241803</v>
      </c>
    </row>
    <row r="1715" spans="1:20" x14ac:dyDescent="0.25">
      <c r="A1715" s="124" t="s">
        <v>677</v>
      </c>
      <c r="B1715" s="122">
        <f t="shared" si="26"/>
        <v>1706</v>
      </c>
      <c r="K1715" s="123">
        <v>1901385</v>
      </c>
      <c r="L1715" s="123">
        <v>1916007</v>
      </c>
      <c r="S1715" s="123">
        <v>1447310</v>
      </c>
      <c r="T1715" s="123">
        <v>2368245</v>
      </c>
    </row>
    <row r="1716" spans="1:20" x14ac:dyDescent="0.25">
      <c r="A1716" s="124" t="s">
        <v>677</v>
      </c>
      <c r="B1716" s="122">
        <f t="shared" si="26"/>
        <v>1707</v>
      </c>
      <c r="K1716" s="123">
        <v>3288598</v>
      </c>
      <c r="L1716" s="123">
        <v>1823966</v>
      </c>
      <c r="S1716" s="123">
        <v>953273</v>
      </c>
      <c r="T1716" s="123">
        <v>701456</v>
      </c>
    </row>
    <row r="1717" spans="1:20" x14ac:dyDescent="0.25">
      <c r="A1717" s="124" t="s">
        <v>677</v>
      </c>
      <c r="B1717" s="122">
        <f t="shared" si="26"/>
        <v>1708</v>
      </c>
      <c r="K1717" s="123">
        <v>1763509</v>
      </c>
      <c r="L1717" s="123">
        <v>2583686</v>
      </c>
      <c r="S1717" s="123">
        <v>780539</v>
      </c>
      <c r="T1717" s="123">
        <v>1440205</v>
      </c>
    </row>
    <row r="1718" spans="1:20" x14ac:dyDescent="0.25">
      <c r="A1718" s="124" t="s">
        <v>677</v>
      </c>
      <c r="B1718" s="122">
        <f t="shared" si="26"/>
        <v>1709</v>
      </c>
      <c r="K1718" s="123">
        <v>1665969</v>
      </c>
      <c r="L1718" s="123">
        <v>1114469</v>
      </c>
      <c r="S1718" s="123">
        <v>1879770</v>
      </c>
      <c r="T1718" s="123">
        <v>2384130</v>
      </c>
    </row>
    <row r="1719" spans="1:20" x14ac:dyDescent="0.25">
      <c r="A1719" s="124" t="s">
        <v>677</v>
      </c>
      <c r="B1719" s="122">
        <f t="shared" si="26"/>
        <v>1710</v>
      </c>
      <c r="K1719" s="123">
        <v>2287252</v>
      </c>
      <c r="L1719" s="123">
        <v>2421668</v>
      </c>
      <c r="S1719" s="123">
        <v>4118803</v>
      </c>
      <c r="T1719" s="123">
        <v>2865790</v>
      </c>
    </row>
    <row r="1720" spans="1:20" x14ac:dyDescent="0.25">
      <c r="A1720" s="124" t="s">
        <v>677</v>
      </c>
      <c r="B1720" s="122">
        <f t="shared" si="26"/>
        <v>1711</v>
      </c>
      <c r="K1720" s="123">
        <v>1789333</v>
      </c>
      <c r="L1720" s="123">
        <v>1122019</v>
      </c>
      <c r="S1720" s="123">
        <v>928662</v>
      </c>
      <c r="T1720" s="123">
        <v>839447</v>
      </c>
    </row>
    <row r="1721" spans="1:20" x14ac:dyDescent="0.25">
      <c r="A1721" s="124" t="s">
        <v>677</v>
      </c>
      <c r="B1721" s="122">
        <f t="shared" si="26"/>
        <v>1712</v>
      </c>
      <c r="K1721" s="123">
        <v>1723603</v>
      </c>
      <c r="L1721" s="123">
        <v>1374710</v>
      </c>
      <c r="S1721" s="123">
        <v>1555993</v>
      </c>
      <c r="T1721" s="123">
        <v>1118659</v>
      </c>
    </row>
    <row r="1722" spans="1:20" x14ac:dyDescent="0.25">
      <c r="A1722" s="124" t="s">
        <v>677</v>
      </c>
      <c r="B1722" s="122">
        <f t="shared" si="26"/>
        <v>1713</v>
      </c>
      <c r="K1722" s="123">
        <v>3809700</v>
      </c>
      <c r="L1722" s="123">
        <v>682730</v>
      </c>
      <c r="S1722" s="123">
        <v>2421294</v>
      </c>
      <c r="T1722" s="123">
        <v>1131731</v>
      </c>
    </row>
    <row r="1723" spans="1:20" x14ac:dyDescent="0.25">
      <c r="A1723" s="124" t="s">
        <v>677</v>
      </c>
      <c r="B1723" s="122">
        <f t="shared" si="26"/>
        <v>1714</v>
      </c>
      <c r="K1723" s="123">
        <v>1936264</v>
      </c>
      <c r="L1723" s="123">
        <v>1382320</v>
      </c>
      <c r="S1723" s="123">
        <v>2330502</v>
      </c>
      <c r="T1723" s="123">
        <v>2050180</v>
      </c>
    </row>
    <row r="1724" spans="1:20" x14ac:dyDescent="0.25">
      <c r="A1724" s="124" t="s">
        <v>677</v>
      </c>
      <c r="B1724" s="122">
        <f t="shared" si="26"/>
        <v>1715</v>
      </c>
      <c r="K1724" s="123">
        <v>1382043</v>
      </c>
      <c r="L1724" s="123">
        <v>2749176</v>
      </c>
      <c r="S1724" s="123">
        <v>986105</v>
      </c>
      <c r="T1724" s="123">
        <v>640002</v>
      </c>
    </row>
    <row r="1725" spans="1:20" x14ac:dyDescent="0.25">
      <c r="A1725" s="124" t="s">
        <v>677</v>
      </c>
      <c r="B1725" s="122">
        <f t="shared" si="26"/>
        <v>1716</v>
      </c>
      <c r="K1725" s="123">
        <v>1701209</v>
      </c>
      <c r="L1725" s="123">
        <v>1012018</v>
      </c>
      <c r="S1725" s="123">
        <v>1122786</v>
      </c>
      <c r="T1725" s="123">
        <v>1642140</v>
      </c>
    </row>
    <row r="1726" spans="1:20" x14ac:dyDescent="0.25">
      <c r="A1726" s="124" t="s">
        <v>677</v>
      </c>
      <c r="B1726" s="122">
        <f t="shared" si="26"/>
        <v>1717</v>
      </c>
      <c r="K1726" s="123">
        <v>1700571</v>
      </c>
      <c r="L1726" s="123">
        <v>811622</v>
      </c>
      <c r="S1726" s="123">
        <v>2287583</v>
      </c>
      <c r="T1726" s="123">
        <v>863736</v>
      </c>
    </row>
    <row r="1727" spans="1:20" x14ac:dyDescent="0.25">
      <c r="A1727" s="124" t="s">
        <v>677</v>
      </c>
      <c r="B1727" s="122">
        <f t="shared" si="26"/>
        <v>1718</v>
      </c>
      <c r="K1727" s="123">
        <v>1679982</v>
      </c>
      <c r="L1727" s="123">
        <v>1214955</v>
      </c>
      <c r="S1727" s="123">
        <v>1080584</v>
      </c>
      <c r="T1727" s="123">
        <v>1086828</v>
      </c>
    </row>
    <row r="1728" spans="1:20" x14ac:dyDescent="0.25">
      <c r="A1728" s="124" t="s">
        <v>677</v>
      </c>
      <c r="B1728" s="122">
        <f t="shared" si="26"/>
        <v>1719</v>
      </c>
      <c r="K1728" s="123">
        <v>1765097</v>
      </c>
      <c r="L1728" s="123">
        <v>2696208</v>
      </c>
      <c r="S1728" s="123">
        <v>1090367</v>
      </c>
      <c r="T1728" s="123">
        <v>2100763</v>
      </c>
    </row>
    <row r="1729" spans="1:20" x14ac:dyDescent="0.25">
      <c r="A1729" s="124" t="s">
        <v>677</v>
      </c>
      <c r="B1729" s="122">
        <f t="shared" si="26"/>
        <v>1720</v>
      </c>
      <c r="K1729" s="123">
        <v>1771538</v>
      </c>
      <c r="L1729" s="123">
        <v>2623810</v>
      </c>
      <c r="S1729" s="123">
        <v>1091722</v>
      </c>
      <c r="T1729" s="123">
        <v>1694417</v>
      </c>
    </row>
    <row r="1730" spans="1:20" x14ac:dyDescent="0.25">
      <c r="A1730" s="124" t="s">
        <v>677</v>
      </c>
      <c r="B1730" s="122">
        <f t="shared" si="26"/>
        <v>1721</v>
      </c>
      <c r="K1730" s="123">
        <v>1259371</v>
      </c>
      <c r="L1730" s="123">
        <v>1401830</v>
      </c>
      <c r="S1730" s="123">
        <v>1858418</v>
      </c>
      <c r="T1730" s="123">
        <v>1019040</v>
      </c>
    </row>
    <row r="1731" spans="1:20" x14ac:dyDescent="0.25">
      <c r="A1731" s="124" t="s">
        <v>677</v>
      </c>
      <c r="B1731" s="122">
        <f t="shared" si="26"/>
        <v>1722</v>
      </c>
      <c r="K1731" s="123">
        <v>3066051</v>
      </c>
      <c r="L1731" s="123">
        <v>1379043</v>
      </c>
      <c r="S1731" s="123">
        <v>1613534</v>
      </c>
      <c r="T1731" s="123">
        <v>1808172</v>
      </c>
    </row>
    <row r="1732" spans="1:20" x14ac:dyDescent="0.25">
      <c r="A1732" s="124" t="s">
        <v>677</v>
      </c>
      <c r="B1732" s="122">
        <f t="shared" si="26"/>
        <v>1723</v>
      </c>
      <c r="K1732" s="123">
        <v>3765103</v>
      </c>
      <c r="L1732" s="123">
        <v>2838354</v>
      </c>
      <c r="S1732" s="123">
        <v>1093513</v>
      </c>
      <c r="T1732" s="123">
        <v>1834158</v>
      </c>
    </row>
    <row r="1733" spans="1:20" x14ac:dyDescent="0.25">
      <c r="A1733" s="124" t="s">
        <v>677</v>
      </c>
      <c r="B1733" s="122">
        <f t="shared" si="26"/>
        <v>1724</v>
      </c>
      <c r="K1733" s="123">
        <v>1776765</v>
      </c>
      <c r="L1733" s="123">
        <v>2688886</v>
      </c>
      <c r="S1733" s="123">
        <v>515664</v>
      </c>
      <c r="T1733" s="123">
        <v>1995754</v>
      </c>
    </row>
    <row r="1734" spans="1:20" x14ac:dyDescent="0.25">
      <c r="A1734" s="124" t="s">
        <v>677</v>
      </c>
      <c r="B1734" s="122">
        <f t="shared" si="26"/>
        <v>1725</v>
      </c>
      <c r="K1734" s="123">
        <v>1761061</v>
      </c>
      <c r="L1734" s="123">
        <v>1218627</v>
      </c>
      <c r="S1734" s="123">
        <v>2140974</v>
      </c>
      <c r="T1734" s="123">
        <v>2276018</v>
      </c>
    </row>
    <row r="1735" spans="1:20" x14ac:dyDescent="0.25">
      <c r="A1735" s="124" t="s">
        <v>677</v>
      </c>
      <c r="B1735" s="122">
        <f t="shared" si="26"/>
        <v>1726</v>
      </c>
      <c r="K1735" s="123">
        <v>3586450</v>
      </c>
      <c r="L1735" s="123">
        <v>1078609</v>
      </c>
      <c r="S1735" s="123">
        <v>1061877</v>
      </c>
      <c r="T1735" s="123">
        <v>2075127</v>
      </c>
    </row>
    <row r="1736" spans="1:20" x14ac:dyDescent="0.25">
      <c r="A1736" s="124" t="s">
        <v>677</v>
      </c>
      <c r="B1736" s="122">
        <f t="shared" si="26"/>
        <v>1727</v>
      </c>
      <c r="K1736" s="123">
        <v>3576245</v>
      </c>
      <c r="L1736" s="123">
        <v>1264913</v>
      </c>
      <c r="S1736" s="123">
        <v>2172160</v>
      </c>
      <c r="T1736" s="123">
        <v>2212308</v>
      </c>
    </row>
    <row r="1737" spans="1:20" x14ac:dyDescent="0.25">
      <c r="A1737" s="124" t="s">
        <v>677</v>
      </c>
      <c r="B1737" s="122">
        <f t="shared" si="26"/>
        <v>1728</v>
      </c>
      <c r="K1737" s="123">
        <v>1633681</v>
      </c>
      <c r="L1737" s="123">
        <v>1887842</v>
      </c>
      <c r="S1737" s="123">
        <v>918084</v>
      </c>
      <c r="T1737" s="123">
        <v>2123217</v>
      </c>
    </row>
    <row r="1738" spans="1:20" x14ac:dyDescent="0.25">
      <c r="A1738" s="124" t="s">
        <v>677</v>
      </c>
      <c r="B1738" s="122">
        <f t="shared" si="26"/>
        <v>1729</v>
      </c>
      <c r="K1738" s="123">
        <v>3605912</v>
      </c>
      <c r="L1738" s="123">
        <v>1237180</v>
      </c>
      <c r="S1738" s="123">
        <v>2211557</v>
      </c>
      <c r="T1738" s="123">
        <v>898236</v>
      </c>
    </row>
    <row r="1739" spans="1:20" x14ac:dyDescent="0.25">
      <c r="A1739" s="124" t="s">
        <v>677</v>
      </c>
      <c r="B1739" s="122">
        <f t="shared" ref="B1739:B1802" si="27">B1738+1</f>
        <v>1730</v>
      </c>
      <c r="K1739" s="123">
        <v>3848212</v>
      </c>
      <c r="L1739" s="123">
        <v>822088</v>
      </c>
      <c r="S1739" s="123">
        <v>1537134</v>
      </c>
      <c r="T1739" s="123">
        <v>840256</v>
      </c>
    </row>
    <row r="1740" spans="1:20" x14ac:dyDescent="0.25">
      <c r="A1740" s="124" t="s">
        <v>677</v>
      </c>
      <c r="B1740" s="122">
        <f t="shared" si="27"/>
        <v>1731</v>
      </c>
      <c r="K1740" s="123">
        <v>1903292</v>
      </c>
      <c r="L1740" s="123">
        <v>1872648</v>
      </c>
      <c r="S1740" s="123">
        <v>1012025</v>
      </c>
      <c r="T1740" s="123">
        <v>1616414</v>
      </c>
    </row>
    <row r="1741" spans="1:20" x14ac:dyDescent="0.25">
      <c r="A1741" s="124" t="s">
        <v>677</v>
      </c>
      <c r="B1741" s="122">
        <f t="shared" si="27"/>
        <v>1732</v>
      </c>
      <c r="K1741" s="123">
        <v>3624830</v>
      </c>
      <c r="L1741" s="123">
        <v>1785390</v>
      </c>
      <c r="S1741" s="123">
        <v>1179964</v>
      </c>
      <c r="T1741" s="123">
        <v>1178422</v>
      </c>
    </row>
    <row r="1742" spans="1:20" x14ac:dyDescent="0.25">
      <c r="A1742" s="124" t="s">
        <v>677</v>
      </c>
      <c r="B1742" s="122">
        <f t="shared" si="27"/>
        <v>1733</v>
      </c>
      <c r="K1742" s="123">
        <v>1746298</v>
      </c>
      <c r="L1742" s="123">
        <v>41464</v>
      </c>
      <c r="S1742" s="123">
        <v>2158660</v>
      </c>
      <c r="T1742" s="123">
        <v>1279973</v>
      </c>
    </row>
    <row r="1743" spans="1:20" x14ac:dyDescent="0.25">
      <c r="A1743" s="124" t="s">
        <v>677</v>
      </c>
      <c r="B1743" s="122">
        <f t="shared" si="27"/>
        <v>1734</v>
      </c>
      <c r="K1743" s="123">
        <v>1919113</v>
      </c>
      <c r="L1743" s="123">
        <v>83118</v>
      </c>
      <c r="S1743" s="123">
        <v>980937</v>
      </c>
      <c r="T1743" s="123">
        <v>4387920</v>
      </c>
    </row>
    <row r="1744" spans="1:20" x14ac:dyDescent="0.25">
      <c r="A1744" s="124" t="s">
        <v>677</v>
      </c>
      <c r="B1744" s="122">
        <f t="shared" si="27"/>
        <v>1735</v>
      </c>
      <c r="K1744" s="123">
        <v>1909214</v>
      </c>
      <c r="L1744" s="123">
        <v>48310</v>
      </c>
      <c r="S1744" s="123">
        <v>1187659</v>
      </c>
      <c r="T1744" s="123">
        <v>1025026</v>
      </c>
    </row>
    <row r="1745" spans="1:20" x14ac:dyDescent="0.25">
      <c r="A1745" s="124" t="s">
        <v>677</v>
      </c>
      <c r="B1745" s="122">
        <f t="shared" si="27"/>
        <v>1736</v>
      </c>
      <c r="K1745" s="123">
        <v>3492966</v>
      </c>
      <c r="L1745" s="123">
        <v>1348383</v>
      </c>
      <c r="S1745" s="123">
        <v>2152676</v>
      </c>
      <c r="T1745" s="123">
        <v>1951680</v>
      </c>
    </row>
    <row r="1746" spans="1:20" x14ac:dyDescent="0.25">
      <c r="A1746" s="124" t="s">
        <v>677</v>
      </c>
      <c r="B1746" s="122">
        <f t="shared" si="27"/>
        <v>1737</v>
      </c>
      <c r="K1746" s="123">
        <v>3829162</v>
      </c>
      <c r="L1746" s="123">
        <v>2569372</v>
      </c>
      <c r="S1746" s="123">
        <v>938375</v>
      </c>
      <c r="T1746" s="123">
        <v>1196710</v>
      </c>
    </row>
    <row r="1747" spans="1:20" x14ac:dyDescent="0.25">
      <c r="A1747" s="124" t="s">
        <v>677</v>
      </c>
      <c r="B1747" s="122">
        <f t="shared" si="27"/>
        <v>1738</v>
      </c>
      <c r="K1747" s="123">
        <v>1914248</v>
      </c>
      <c r="L1747" s="123">
        <v>1952456</v>
      </c>
      <c r="S1747" s="123">
        <v>1426495</v>
      </c>
      <c r="T1747" s="123">
        <v>927151</v>
      </c>
    </row>
    <row r="1748" spans="1:20" x14ac:dyDescent="0.25">
      <c r="A1748" s="124" t="s">
        <v>677</v>
      </c>
      <c r="B1748" s="122">
        <f t="shared" si="27"/>
        <v>1739</v>
      </c>
      <c r="K1748" s="123">
        <v>1826699</v>
      </c>
      <c r="L1748" s="123">
        <v>2888456</v>
      </c>
      <c r="S1748" s="123">
        <v>1000905</v>
      </c>
      <c r="T1748" s="123">
        <v>2303132</v>
      </c>
    </row>
    <row r="1749" spans="1:20" x14ac:dyDescent="0.25">
      <c r="A1749" s="124" t="s">
        <v>677</v>
      </c>
      <c r="B1749" s="122">
        <f t="shared" si="27"/>
        <v>1740</v>
      </c>
      <c r="K1749" s="123">
        <v>1466965</v>
      </c>
      <c r="L1749" s="123">
        <v>1305658</v>
      </c>
      <c r="S1749" s="123">
        <v>1299697</v>
      </c>
      <c r="T1749" s="123">
        <v>962903</v>
      </c>
    </row>
    <row r="1750" spans="1:20" x14ac:dyDescent="0.25">
      <c r="A1750" s="124" t="s">
        <v>677</v>
      </c>
      <c r="B1750" s="122">
        <f t="shared" si="27"/>
        <v>1741</v>
      </c>
      <c r="K1750" s="123">
        <v>3737461</v>
      </c>
      <c r="L1750" s="123">
        <v>1098506</v>
      </c>
      <c r="S1750" s="123">
        <v>2039553</v>
      </c>
      <c r="T1750" s="123">
        <v>1854021</v>
      </c>
    </row>
    <row r="1751" spans="1:20" x14ac:dyDescent="0.25">
      <c r="A1751" s="124" t="s">
        <v>677</v>
      </c>
      <c r="B1751" s="122">
        <f t="shared" si="27"/>
        <v>1742</v>
      </c>
      <c r="K1751" s="123">
        <v>3967341</v>
      </c>
      <c r="L1751" s="123">
        <v>1691727</v>
      </c>
      <c r="S1751" s="123">
        <v>1739559</v>
      </c>
      <c r="T1751" s="123">
        <v>2100816</v>
      </c>
    </row>
    <row r="1752" spans="1:20" x14ac:dyDescent="0.25">
      <c r="A1752" s="124" t="s">
        <v>677</v>
      </c>
      <c r="B1752" s="122">
        <f t="shared" si="27"/>
        <v>1743</v>
      </c>
      <c r="K1752" s="123">
        <v>1663066</v>
      </c>
      <c r="L1752" s="123">
        <v>1131607</v>
      </c>
      <c r="S1752" s="123">
        <v>1906504</v>
      </c>
      <c r="T1752" s="123">
        <v>1282231</v>
      </c>
    </row>
    <row r="1753" spans="1:20" x14ac:dyDescent="0.25">
      <c r="A1753" s="124" t="s">
        <v>677</v>
      </c>
      <c r="B1753" s="122">
        <f t="shared" si="27"/>
        <v>1744</v>
      </c>
      <c r="K1753" s="123">
        <v>1752900</v>
      </c>
      <c r="L1753" s="123">
        <v>1704834</v>
      </c>
      <c r="S1753" s="123">
        <v>1297301</v>
      </c>
    </row>
    <row r="1754" spans="1:20" x14ac:dyDescent="0.25">
      <c r="A1754" s="124" t="s">
        <v>677</v>
      </c>
      <c r="B1754" s="122">
        <f t="shared" si="27"/>
        <v>1745</v>
      </c>
      <c r="K1754" s="123">
        <v>1723053</v>
      </c>
      <c r="L1754" s="123">
        <v>1381343</v>
      </c>
      <c r="S1754" s="123">
        <v>1182343</v>
      </c>
    </row>
    <row r="1755" spans="1:20" x14ac:dyDescent="0.25">
      <c r="A1755" s="124" t="s">
        <v>677</v>
      </c>
      <c r="B1755" s="122">
        <f t="shared" si="27"/>
        <v>1746</v>
      </c>
      <c r="K1755" s="123">
        <v>3912157</v>
      </c>
      <c r="L1755" s="123">
        <v>1819661</v>
      </c>
      <c r="S1755" s="123">
        <v>2101644</v>
      </c>
    </row>
    <row r="1756" spans="1:20" x14ac:dyDescent="0.25">
      <c r="A1756" s="124" t="s">
        <v>677</v>
      </c>
      <c r="B1756" s="122">
        <f t="shared" si="27"/>
        <v>1747</v>
      </c>
      <c r="K1756" s="123">
        <v>3780474</v>
      </c>
      <c r="L1756" s="123">
        <v>1222800</v>
      </c>
      <c r="S1756" s="123">
        <v>1311965</v>
      </c>
    </row>
    <row r="1757" spans="1:20" x14ac:dyDescent="0.25">
      <c r="A1757" s="124" t="s">
        <v>677</v>
      </c>
      <c r="B1757" s="122">
        <f t="shared" si="27"/>
        <v>1748</v>
      </c>
      <c r="K1757" s="123">
        <v>3844021</v>
      </c>
      <c r="L1757" s="123">
        <v>2779447</v>
      </c>
      <c r="S1757" s="123">
        <v>1480909</v>
      </c>
    </row>
    <row r="1758" spans="1:20" x14ac:dyDescent="0.25">
      <c r="A1758" s="124" t="s">
        <v>677</v>
      </c>
      <c r="B1758" s="122">
        <f t="shared" si="27"/>
        <v>1749</v>
      </c>
      <c r="K1758" s="123">
        <v>2769614</v>
      </c>
      <c r="L1758" s="123">
        <v>1319937</v>
      </c>
      <c r="S1758" s="123">
        <v>1763911</v>
      </c>
    </row>
    <row r="1759" spans="1:20" x14ac:dyDescent="0.25">
      <c r="A1759" s="124" t="s">
        <v>677</v>
      </c>
      <c r="B1759" s="122">
        <f t="shared" si="27"/>
        <v>1750</v>
      </c>
      <c r="K1759" s="123">
        <v>3649610</v>
      </c>
      <c r="L1759" s="123">
        <v>1332288</v>
      </c>
      <c r="S1759" s="123">
        <v>2143206</v>
      </c>
    </row>
    <row r="1760" spans="1:20" x14ac:dyDescent="0.25">
      <c r="A1760" s="124" t="s">
        <v>677</v>
      </c>
      <c r="B1760" s="122">
        <f t="shared" si="27"/>
        <v>1751</v>
      </c>
      <c r="K1760" s="123">
        <v>3553660</v>
      </c>
      <c r="L1760" s="123">
        <v>1376882</v>
      </c>
      <c r="S1760" s="123">
        <v>871932</v>
      </c>
    </row>
    <row r="1761" spans="1:19" x14ac:dyDescent="0.25">
      <c r="A1761" s="124" t="s">
        <v>677</v>
      </c>
      <c r="B1761" s="122">
        <f t="shared" si="27"/>
        <v>1752</v>
      </c>
      <c r="K1761" s="123">
        <v>2872611</v>
      </c>
      <c r="L1761" s="123">
        <v>2610969</v>
      </c>
      <c r="S1761" s="123">
        <v>1184211</v>
      </c>
    </row>
    <row r="1762" spans="1:19" x14ac:dyDescent="0.25">
      <c r="A1762" s="124" t="s">
        <v>677</v>
      </c>
      <c r="B1762" s="122">
        <f t="shared" si="27"/>
        <v>1753</v>
      </c>
      <c r="K1762" s="123">
        <v>3654724</v>
      </c>
      <c r="L1762" s="123">
        <v>1149586</v>
      </c>
      <c r="S1762" s="123">
        <v>1683206</v>
      </c>
    </row>
    <row r="1763" spans="1:19" x14ac:dyDescent="0.25">
      <c r="A1763" s="124" t="s">
        <v>677</v>
      </c>
      <c r="B1763" s="122">
        <f t="shared" si="27"/>
        <v>1754</v>
      </c>
      <c r="K1763" s="123">
        <v>1887439</v>
      </c>
      <c r="L1763" s="123">
        <v>1311180</v>
      </c>
      <c r="S1763" s="123">
        <v>962104</v>
      </c>
    </row>
    <row r="1764" spans="1:19" x14ac:dyDescent="0.25">
      <c r="A1764" s="124" t="s">
        <v>677</v>
      </c>
      <c r="B1764" s="122">
        <f t="shared" si="27"/>
        <v>1755</v>
      </c>
      <c r="K1764" s="123">
        <v>3636690</v>
      </c>
      <c r="L1764" s="123">
        <v>1318091</v>
      </c>
      <c r="S1764" s="123">
        <v>1003600</v>
      </c>
    </row>
    <row r="1765" spans="1:19" x14ac:dyDescent="0.25">
      <c r="A1765" s="124" t="s">
        <v>677</v>
      </c>
      <c r="B1765" s="122">
        <f t="shared" si="27"/>
        <v>1756</v>
      </c>
      <c r="K1765" s="123">
        <v>3722926</v>
      </c>
      <c r="L1765" s="123">
        <v>1325228</v>
      </c>
      <c r="S1765" s="123">
        <v>1123242</v>
      </c>
    </row>
    <row r="1766" spans="1:19" x14ac:dyDescent="0.25">
      <c r="A1766" s="124" t="s">
        <v>677</v>
      </c>
      <c r="B1766" s="122">
        <f t="shared" si="27"/>
        <v>1757</v>
      </c>
      <c r="K1766" s="123">
        <v>1846722</v>
      </c>
      <c r="L1766" s="123">
        <v>1103128</v>
      </c>
      <c r="S1766" s="123">
        <v>1705610</v>
      </c>
    </row>
    <row r="1767" spans="1:19" x14ac:dyDescent="0.25">
      <c r="A1767" s="124" t="s">
        <v>677</v>
      </c>
      <c r="B1767" s="122">
        <f t="shared" si="27"/>
        <v>1758</v>
      </c>
      <c r="K1767" s="123">
        <v>1368697</v>
      </c>
      <c r="L1767" s="123">
        <v>1198227</v>
      </c>
      <c r="S1767" s="123">
        <v>980099</v>
      </c>
    </row>
    <row r="1768" spans="1:19" x14ac:dyDescent="0.25">
      <c r="A1768" s="124" t="s">
        <v>677</v>
      </c>
      <c r="B1768" s="122">
        <f t="shared" si="27"/>
        <v>1759</v>
      </c>
      <c r="K1768" s="123">
        <v>3134094</v>
      </c>
      <c r="L1768" s="123">
        <v>2694962</v>
      </c>
      <c r="S1768" s="123">
        <v>3465312</v>
      </c>
    </row>
    <row r="1769" spans="1:19" x14ac:dyDescent="0.25">
      <c r="A1769" s="124" t="s">
        <v>677</v>
      </c>
      <c r="B1769" s="122">
        <f t="shared" si="27"/>
        <v>1760</v>
      </c>
      <c r="K1769" s="123">
        <v>2171116</v>
      </c>
      <c r="L1769" s="123">
        <v>1194239</v>
      </c>
      <c r="S1769" s="123">
        <v>1031676</v>
      </c>
    </row>
    <row r="1770" spans="1:19" x14ac:dyDescent="0.25">
      <c r="A1770" s="124" t="s">
        <v>677</v>
      </c>
      <c r="B1770" s="122">
        <f t="shared" si="27"/>
        <v>1761</v>
      </c>
      <c r="K1770" s="123">
        <v>3381059</v>
      </c>
      <c r="L1770" s="123">
        <v>1302010</v>
      </c>
      <c r="S1770" s="123">
        <v>1704227</v>
      </c>
    </row>
    <row r="1771" spans="1:19" x14ac:dyDescent="0.25">
      <c r="A1771" s="124" t="s">
        <v>677</v>
      </c>
      <c r="B1771" s="122">
        <f t="shared" si="27"/>
        <v>1762</v>
      </c>
      <c r="K1771" s="123">
        <v>1742457</v>
      </c>
      <c r="L1771" s="123">
        <v>1262560</v>
      </c>
      <c r="S1771" s="123">
        <v>713116</v>
      </c>
    </row>
    <row r="1772" spans="1:19" x14ac:dyDescent="0.25">
      <c r="A1772" s="124" t="s">
        <v>677</v>
      </c>
      <c r="B1772" s="122">
        <f t="shared" si="27"/>
        <v>1763</v>
      </c>
      <c r="K1772" s="123">
        <v>2399825</v>
      </c>
      <c r="L1772" s="123">
        <v>1165043</v>
      </c>
      <c r="S1772" s="123">
        <v>1760021</v>
      </c>
    </row>
    <row r="1773" spans="1:19" x14ac:dyDescent="0.25">
      <c r="A1773" s="124" t="s">
        <v>677</v>
      </c>
      <c r="B1773" s="122">
        <f t="shared" si="27"/>
        <v>1764</v>
      </c>
      <c r="K1773" s="123">
        <v>1693252</v>
      </c>
      <c r="L1773" s="123">
        <v>980537</v>
      </c>
      <c r="S1773" s="123">
        <v>1986794</v>
      </c>
    </row>
    <row r="1774" spans="1:19" x14ac:dyDescent="0.25">
      <c r="A1774" s="124" t="s">
        <v>677</v>
      </c>
      <c r="B1774" s="122">
        <f t="shared" si="27"/>
        <v>1765</v>
      </c>
      <c r="K1774" s="123">
        <v>1987963</v>
      </c>
      <c r="L1774" s="123">
        <v>2433807</v>
      </c>
      <c r="S1774" s="123">
        <v>1090841</v>
      </c>
    </row>
    <row r="1775" spans="1:19" x14ac:dyDescent="0.25">
      <c r="A1775" s="124" t="s">
        <v>677</v>
      </c>
      <c r="B1775" s="122">
        <f t="shared" si="27"/>
        <v>1766</v>
      </c>
      <c r="K1775" s="123">
        <v>1407783</v>
      </c>
      <c r="L1775" s="123">
        <v>2044346</v>
      </c>
      <c r="S1775" s="123">
        <v>1205123</v>
      </c>
    </row>
    <row r="1776" spans="1:19" x14ac:dyDescent="0.25">
      <c r="A1776" s="124" t="s">
        <v>677</v>
      </c>
      <c r="B1776" s="122">
        <f t="shared" si="27"/>
        <v>1767</v>
      </c>
      <c r="K1776" s="123">
        <v>1682716</v>
      </c>
      <c r="L1776" s="123">
        <v>1289298</v>
      </c>
      <c r="S1776" s="123">
        <v>2844432</v>
      </c>
    </row>
    <row r="1777" spans="1:19" x14ac:dyDescent="0.25">
      <c r="A1777" s="124" t="s">
        <v>677</v>
      </c>
      <c r="B1777" s="122">
        <f t="shared" si="27"/>
        <v>1768</v>
      </c>
      <c r="K1777" s="123">
        <v>1637578</v>
      </c>
      <c r="L1777" s="123">
        <v>1263843</v>
      </c>
      <c r="S1777" s="123">
        <v>2151967</v>
      </c>
    </row>
    <row r="1778" spans="1:19" x14ac:dyDescent="0.25">
      <c r="A1778" s="124" t="s">
        <v>677</v>
      </c>
      <c r="B1778" s="122">
        <f t="shared" si="27"/>
        <v>1769</v>
      </c>
      <c r="K1778" s="123">
        <v>3727207</v>
      </c>
      <c r="L1778" s="123">
        <v>1289754</v>
      </c>
      <c r="S1778" s="123">
        <v>1035670</v>
      </c>
    </row>
    <row r="1779" spans="1:19" x14ac:dyDescent="0.25">
      <c r="A1779" s="124" t="s">
        <v>677</v>
      </c>
      <c r="B1779" s="122">
        <f t="shared" si="27"/>
        <v>1770</v>
      </c>
      <c r="K1779" s="123">
        <v>1306495</v>
      </c>
      <c r="L1779" s="123">
        <v>1778187</v>
      </c>
      <c r="S1779" s="123">
        <v>1993774</v>
      </c>
    </row>
    <row r="1780" spans="1:19" x14ac:dyDescent="0.25">
      <c r="A1780" s="124" t="s">
        <v>677</v>
      </c>
      <c r="B1780" s="122">
        <f t="shared" si="27"/>
        <v>1771</v>
      </c>
      <c r="K1780" s="123">
        <v>1770334</v>
      </c>
      <c r="L1780" s="123">
        <v>2669714</v>
      </c>
      <c r="S1780" s="123">
        <v>902411</v>
      </c>
    </row>
    <row r="1781" spans="1:19" x14ac:dyDescent="0.25">
      <c r="A1781" s="124" t="s">
        <v>677</v>
      </c>
      <c r="B1781" s="122">
        <f t="shared" si="27"/>
        <v>1772</v>
      </c>
      <c r="K1781" s="123">
        <v>1673812</v>
      </c>
      <c r="L1781" s="123">
        <v>2525545</v>
      </c>
      <c r="S1781" s="123">
        <v>721132</v>
      </c>
    </row>
    <row r="1782" spans="1:19" x14ac:dyDescent="0.25">
      <c r="A1782" s="124" t="s">
        <v>677</v>
      </c>
      <c r="B1782" s="122">
        <f t="shared" si="27"/>
        <v>1773</v>
      </c>
      <c r="K1782" s="123">
        <v>1272637</v>
      </c>
      <c r="L1782" s="123">
        <v>2995543</v>
      </c>
      <c r="S1782" s="123">
        <v>2797084</v>
      </c>
    </row>
    <row r="1783" spans="1:19" x14ac:dyDescent="0.25">
      <c r="A1783" s="124" t="s">
        <v>677</v>
      </c>
      <c r="B1783" s="122">
        <f t="shared" si="27"/>
        <v>1774</v>
      </c>
      <c r="K1783" s="123">
        <v>1728749</v>
      </c>
      <c r="L1783" s="123">
        <v>1409925</v>
      </c>
      <c r="S1783" s="123">
        <v>1961316</v>
      </c>
    </row>
    <row r="1784" spans="1:19" x14ac:dyDescent="0.25">
      <c r="A1784" s="124" t="s">
        <v>677</v>
      </c>
      <c r="B1784" s="122">
        <f t="shared" si="27"/>
        <v>1775</v>
      </c>
      <c r="K1784" s="123">
        <v>1465799</v>
      </c>
      <c r="L1784" s="123">
        <v>1166934</v>
      </c>
      <c r="S1784" s="123">
        <v>1704590</v>
      </c>
    </row>
    <row r="1785" spans="1:19" x14ac:dyDescent="0.25">
      <c r="A1785" s="124" t="s">
        <v>677</v>
      </c>
      <c r="B1785" s="122">
        <f t="shared" si="27"/>
        <v>1776</v>
      </c>
      <c r="K1785" s="123">
        <v>2532371</v>
      </c>
      <c r="L1785" s="123">
        <v>2016075</v>
      </c>
      <c r="S1785" s="123">
        <v>1103651</v>
      </c>
    </row>
    <row r="1786" spans="1:19" x14ac:dyDescent="0.25">
      <c r="A1786" s="124" t="s">
        <v>677</v>
      </c>
      <c r="B1786" s="122">
        <f t="shared" si="27"/>
        <v>1777</v>
      </c>
      <c r="K1786" s="123">
        <v>3306942</v>
      </c>
      <c r="L1786" s="123">
        <v>1800402</v>
      </c>
      <c r="S1786" s="123">
        <v>1940312</v>
      </c>
    </row>
    <row r="1787" spans="1:19" x14ac:dyDescent="0.25">
      <c r="A1787" s="124" t="s">
        <v>677</v>
      </c>
      <c r="B1787" s="122">
        <f t="shared" si="27"/>
        <v>1778</v>
      </c>
      <c r="K1787" s="123">
        <v>1706917</v>
      </c>
      <c r="L1787" s="123">
        <v>3715213</v>
      </c>
      <c r="S1787" s="123">
        <v>1130550</v>
      </c>
    </row>
    <row r="1788" spans="1:19" x14ac:dyDescent="0.25">
      <c r="A1788" s="124" t="s">
        <v>677</v>
      </c>
      <c r="B1788" s="122">
        <f t="shared" si="27"/>
        <v>1779</v>
      </c>
      <c r="K1788" s="123">
        <v>2257793</v>
      </c>
      <c r="L1788" s="123">
        <v>2943365</v>
      </c>
      <c r="S1788" s="123">
        <v>1011364</v>
      </c>
    </row>
    <row r="1789" spans="1:19" x14ac:dyDescent="0.25">
      <c r="A1789" s="124" t="s">
        <v>677</v>
      </c>
      <c r="B1789" s="122">
        <f t="shared" si="27"/>
        <v>1780</v>
      </c>
      <c r="K1789" s="123">
        <v>1302706</v>
      </c>
      <c r="L1789" s="123">
        <v>2437550</v>
      </c>
      <c r="S1789" s="123">
        <v>1052750</v>
      </c>
    </row>
    <row r="1790" spans="1:19" x14ac:dyDescent="0.25">
      <c r="A1790" s="124" t="s">
        <v>677</v>
      </c>
      <c r="B1790" s="122">
        <f t="shared" si="27"/>
        <v>1781</v>
      </c>
      <c r="K1790" s="123">
        <v>1532561</v>
      </c>
      <c r="L1790" s="123">
        <v>1363179</v>
      </c>
      <c r="S1790" s="123">
        <v>934153</v>
      </c>
    </row>
    <row r="1791" spans="1:19" x14ac:dyDescent="0.25">
      <c r="A1791" s="124" t="s">
        <v>677</v>
      </c>
      <c r="B1791" s="122">
        <f t="shared" si="27"/>
        <v>1782</v>
      </c>
      <c r="K1791" s="123">
        <v>1537144</v>
      </c>
      <c r="L1791" s="123">
        <v>1500097</v>
      </c>
      <c r="S1791" s="123">
        <v>1046784</v>
      </c>
    </row>
    <row r="1792" spans="1:19" x14ac:dyDescent="0.25">
      <c r="A1792" s="124" t="s">
        <v>677</v>
      </c>
      <c r="B1792" s="122">
        <f t="shared" si="27"/>
        <v>1783</v>
      </c>
      <c r="K1792" s="123">
        <v>909175</v>
      </c>
      <c r="L1792" s="123">
        <v>2163708</v>
      </c>
      <c r="S1792" s="123">
        <v>1474153</v>
      </c>
    </row>
    <row r="1793" spans="1:19" x14ac:dyDescent="0.25">
      <c r="A1793" s="124" t="s">
        <v>677</v>
      </c>
      <c r="B1793" s="122">
        <f t="shared" si="27"/>
        <v>1784</v>
      </c>
      <c r="K1793" s="123">
        <v>1417350</v>
      </c>
      <c r="L1793" s="123">
        <v>3231058</v>
      </c>
      <c r="S1793" s="123">
        <v>1027376</v>
      </c>
    </row>
    <row r="1794" spans="1:19" x14ac:dyDescent="0.25">
      <c r="A1794" s="124" t="s">
        <v>677</v>
      </c>
      <c r="B1794" s="122">
        <f t="shared" si="27"/>
        <v>1785</v>
      </c>
      <c r="K1794" s="123">
        <v>1477556</v>
      </c>
      <c r="L1794" s="123">
        <v>1647668</v>
      </c>
      <c r="S1794" s="123">
        <v>1039430</v>
      </c>
    </row>
    <row r="1795" spans="1:19" x14ac:dyDescent="0.25">
      <c r="A1795" s="124" t="s">
        <v>677</v>
      </c>
      <c r="B1795" s="122">
        <f t="shared" si="27"/>
        <v>1786</v>
      </c>
      <c r="K1795" s="123">
        <v>1791864</v>
      </c>
      <c r="L1795" s="123">
        <v>3227991</v>
      </c>
      <c r="S1795" s="123">
        <v>965146</v>
      </c>
    </row>
    <row r="1796" spans="1:19" x14ac:dyDescent="0.25">
      <c r="A1796" s="124" t="s">
        <v>677</v>
      </c>
      <c r="B1796" s="122">
        <f t="shared" si="27"/>
        <v>1787</v>
      </c>
      <c r="K1796" s="123">
        <v>2757862</v>
      </c>
      <c r="L1796" s="123">
        <v>1646880</v>
      </c>
      <c r="S1796" s="123">
        <v>720376</v>
      </c>
    </row>
    <row r="1797" spans="1:19" x14ac:dyDescent="0.25">
      <c r="A1797" s="124" t="s">
        <v>677</v>
      </c>
      <c r="B1797" s="122">
        <f t="shared" si="27"/>
        <v>1788</v>
      </c>
      <c r="K1797" s="123">
        <v>483995</v>
      </c>
      <c r="L1797" s="123">
        <v>3127041</v>
      </c>
      <c r="S1797" s="123">
        <v>922663</v>
      </c>
    </row>
    <row r="1798" spans="1:19" x14ac:dyDescent="0.25">
      <c r="A1798" s="124" t="s">
        <v>677</v>
      </c>
      <c r="B1798" s="122">
        <f t="shared" si="27"/>
        <v>1789</v>
      </c>
      <c r="K1798" s="123">
        <v>1895764</v>
      </c>
      <c r="L1798" s="123">
        <v>3142643</v>
      </c>
      <c r="S1798" s="123">
        <v>1559507</v>
      </c>
    </row>
    <row r="1799" spans="1:19" x14ac:dyDescent="0.25">
      <c r="A1799" s="124" t="s">
        <v>677</v>
      </c>
      <c r="B1799" s="122">
        <f t="shared" si="27"/>
        <v>1790</v>
      </c>
      <c r="K1799" s="123">
        <v>1300737</v>
      </c>
      <c r="L1799" s="123">
        <v>2997556</v>
      </c>
      <c r="S1799" s="123">
        <v>1428254</v>
      </c>
    </row>
    <row r="1800" spans="1:19" x14ac:dyDescent="0.25">
      <c r="A1800" s="124" t="s">
        <v>677</v>
      </c>
      <c r="B1800" s="122">
        <f t="shared" si="27"/>
        <v>1791</v>
      </c>
      <c r="K1800" s="123">
        <v>1328979</v>
      </c>
      <c r="L1800" s="123">
        <v>1981744</v>
      </c>
      <c r="S1800" s="123">
        <v>1928317</v>
      </c>
    </row>
    <row r="1801" spans="1:19" x14ac:dyDescent="0.25">
      <c r="A1801" s="124" t="s">
        <v>677</v>
      </c>
      <c r="B1801" s="122">
        <f t="shared" si="27"/>
        <v>1792</v>
      </c>
      <c r="K1801" s="123">
        <v>1833253</v>
      </c>
      <c r="L1801" s="123">
        <v>1704365</v>
      </c>
      <c r="S1801" s="123">
        <v>1168504</v>
      </c>
    </row>
    <row r="1802" spans="1:19" x14ac:dyDescent="0.25">
      <c r="A1802" s="124" t="s">
        <v>677</v>
      </c>
      <c r="B1802" s="122">
        <f t="shared" si="27"/>
        <v>1793</v>
      </c>
      <c r="K1802" s="123">
        <v>1418979</v>
      </c>
      <c r="L1802" s="123">
        <v>1331791</v>
      </c>
      <c r="S1802" s="123">
        <v>1476817</v>
      </c>
    </row>
    <row r="1803" spans="1:19" x14ac:dyDescent="0.25">
      <c r="A1803" s="124" t="s">
        <v>677</v>
      </c>
      <c r="B1803" s="122">
        <f t="shared" ref="B1803:B1866" si="28">B1802+1</f>
        <v>1794</v>
      </c>
      <c r="K1803" s="123">
        <v>1442475</v>
      </c>
      <c r="L1803" s="123">
        <v>2076482</v>
      </c>
      <c r="S1803" s="123">
        <v>759052</v>
      </c>
    </row>
    <row r="1804" spans="1:19" x14ac:dyDescent="0.25">
      <c r="A1804" s="124" t="s">
        <v>677</v>
      </c>
      <c r="B1804" s="122">
        <f t="shared" si="28"/>
        <v>1795</v>
      </c>
      <c r="K1804" s="123">
        <v>1443191</v>
      </c>
      <c r="L1804" s="123">
        <v>2074116</v>
      </c>
      <c r="S1804" s="123">
        <v>866032</v>
      </c>
    </row>
    <row r="1805" spans="1:19" x14ac:dyDescent="0.25">
      <c r="A1805" s="124" t="s">
        <v>677</v>
      </c>
      <c r="B1805" s="122">
        <f t="shared" si="28"/>
        <v>1796</v>
      </c>
      <c r="K1805" s="123">
        <v>1129994</v>
      </c>
      <c r="L1805" s="123">
        <v>2435144</v>
      </c>
      <c r="S1805" s="123">
        <v>1181038</v>
      </c>
    </row>
    <row r="1806" spans="1:19" x14ac:dyDescent="0.25">
      <c r="A1806" s="124" t="s">
        <v>677</v>
      </c>
      <c r="B1806" s="122">
        <f t="shared" si="28"/>
        <v>1797</v>
      </c>
      <c r="K1806" s="123">
        <v>1605127</v>
      </c>
      <c r="L1806" s="123">
        <v>1308143</v>
      </c>
      <c r="S1806" s="123">
        <v>75776</v>
      </c>
    </row>
    <row r="1807" spans="1:19" x14ac:dyDescent="0.25">
      <c r="A1807" s="124" t="s">
        <v>677</v>
      </c>
      <c r="B1807" s="122">
        <f t="shared" si="28"/>
        <v>1798</v>
      </c>
      <c r="K1807" s="123">
        <v>1619906</v>
      </c>
      <c r="L1807" s="123">
        <v>2874028</v>
      </c>
      <c r="S1807" s="123">
        <v>174115</v>
      </c>
    </row>
    <row r="1808" spans="1:19" x14ac:dyDescent="0.25">
      <c r="A1808" s="124" t="s">
        <v>677</v>
      </c>
      <c r="B1808" s="122">
        <f t="shared" si="28"/>
        <v>1799</v>
      </c>
      <c r="K1808" s="123">
        <v>1479153</v>
      </c>
      <c r="L1808" s="123">
        <v>1300681</v>
      </c>
      <c r="S1808" s="123">
        <v>41669</v>
      </c>
    </row>
    <row r="1809" spans="1:19" x14ac:dyDescent="0.25">
      <c r="A1809" s="124" t="s">
        <v>677</v>
      </c>
      <c r="B1809" s="122">
        <f t="shared" si="28"/>
        <v>1800</v>
      </c>
      <c r="K1809" s="123">
        <v>3368117</v>
      </c>
      <c r="L1809" s="123">
        <v>2054243</v>
      </c>
      <c r="S1809" s="123">
        <v>60375</v>
      </c>
    </row>
    <row r="1810" spans="1:19" x14ac:dyDescent="0.25">
      <c r="A1810" s="124" t="s">
        <v>677</v>
      </c>
      <c r="B1810" s="122">
        <f t="shared" si="28"/>
        <v>1801</v>
      </c>
      <c r="K1810" s="123">
        <v>1103904</v>
      </c>
      <c r="L1810" s="123">
        <v>2049899</v>
      </c>
      <c r="S1810" s="123">
        <v>267053</v>
      </c>
    </row>
    <row r="1811" spans="1:19" x14ac:dyDescent="0.25">
      <c r="A1811" s="124" t="s">
        <v>677</v>
      </c>
      <c r="B1811" s="122">
        <f t="shared" si="28"/>
        <v>1802</v>
      </c>
      <c r="K1811" s="123">
        <v>1351020</v>
      </c>
      <c r="L1811" s="123">
        <v>2371858</v>
      </c>
      <c r="S1811" s="123">
        <v>83713</v>
      </c>
    </row>
    <row r="1812" spans="1:19" x14ac:dyDescent="0.25">
      <c r="A1812" s="124" t="s">
        <v>677</v>
      </c>
      <c r="B1812" s="122">
        <f t="shared" si="28"/>
        <v>1803</v>
      </c>
      <c r="K1812" s="123">
        <v>1964484</v>
      </c>
      <c r="L1812" s="123">
        <v>1527843</v>
      </c>
      <c r="S1812" s="123">
        <v>404267</v>
      </c>
    </row>
    <row r="1813" spans="1:19" x14ac:dyDescent="0.25">
      <c r="A1813" s="124" t="s">
        <v>677</v>
      </c>
      <c r="B1813" s="122">
        <f t="shared" si="28"/>
        <v>1804</v>
      </c>
      <c r="K1813" s="123">
        <v>1435087</v>
      </c>
      <c r="L1813" s="123">
        <v>3329706</v>
      </c>
      <c r="S1813" s="123">
        <v>1535600</v>
      </c>
    </row>
    <row r="1814" spans="1:19" x14ac:dyDescent="0.25">
      <c r="A1814" s="124" t="s">
        <v>677</v>
      </c>
      <c r="B1814" s="122">
        <f t="shared" si="28"/>
        <v>1805</v>
      </c>
      <c r="K1814" s="123">
        <v>956279</v>
      </c>
      <c r="L1814" s="123">
        <v>2414320</v>
      </c>
      <c r="S1814" s="123">
        <v>1161989</v>
      </c>
    </row>
    <row r="1815" spans="1:19" x14ac:dyDescent="0.25">
      <c r="A1815" s="124" t="s">
        <v>677</v>
      </c>
      <c r="B1815" s="122">
        <f t="shared" si="28"/>
        <v>1806</v>
      </c>
      <c r="K1815" s="123">
        <v>3570379</v>
      </c>
      <c r="L1815" s="123">
        <v>1184019</v>
      </c>
      <c r="S1815" s="123">
        <v>1152540</v>
      </c>
    </row>
    <row r="1816" spans="1:19" x14ac:dyDescent="0.25">
      <c r="A1816" s="124" t="s">
        <v>677</v>
      </c>
      <c r="B1816" s="122">
        <f t="shared" si="28"/>
        <v>1807</v>
      </c>
      <c r="K1816" s="123">
        <v>1729906</v>
      </c>
      <c r="L1816" s="123">
        <v>2452857</v>
      </c>
      <c r="S1816" s="123">
        <v>1245450</v>
      </c>
    </row>
    <row r="1817" spans="1:19" x14ac:dyDescent="0.25">
      <c r="A1817" s="124" t="s">
        <v>677</v>
      </c>
      <c r="B1817" s="122">
        <f t="shared" si="28"/>
        <v>1808</v>
      </c>
      <c r="K1817" s="123">
        <v>1789521</v>
      </c>
      <c r="L1817" s="123">
        <v>1737525</v>
      </c>
      <c r="S1817" s="123">
        <v>1556296</v>
      </c>
    </row>
    <row r="1818" spans="1:19" x14ac:dyDescent="0.25">
      <c r="A1818" s="124" t="s">
        <v>677</v>
      </c>
      <c r="B1818" s="122">
        <f t="shared" si="28"/>
        <v>1809</v>
      </c>
      <c r="K1818" s="123">
        <v>1772538</v>
      </c>
      <c r="L1818" s="123">
        <v>1268065</v>
      </c>
      <c r="S1818" s="123">
        <v>3403410</v>
      </c>
    </row>
    <row r="1819" spans="1:19" x14ac:dyDescent="0.25">
      <c r="A1819" s="124" t="s">
        <v>677</v>
      </c>
      <c r="B1819" s="122">
        <f t="shared" si="28"/>
        <v>1810</v>
      </c>
      <c r="K1819" s="123">
        <v>2889742</v>
      </c>
      <c r="L1819" s="123">
        <v>1296665</v>
      </c>
      <c r="S1819" s="123">
        <v>1338891</v>
      </c>
    </row>
    <row r="1820" spans="1:19" x14ac:dyDescent="0.25">
      <c r="A1820" s="124" t="s">
        <v>677</v>
      </c>
      <c r="B1820" s="122">
        <f t="shared" si="28"/>
        <v>1811</v>
      </c>
      <c r="K1820" s="123">
        <v>3408814</v>
      </c>
      <c r="L1820" s="123">
        <v>1524388</v>
      </c>
      <c r="S1820" s="123">
        <v>747271</v>
      </c>
    </row>
    <row r="1821" spans="1:19" x14ac:dyDescent="0.25">
      <c r="A1821" s="124" t="s">
        <v>677</v>
      </c>
      <c r="B1821" s="122">
        <f t="shared" si="28"/>
        <v>1812</v>
      </c>
      <c r="K1821" s="123">
        <v>1820545</v>
      </c>
      <c r="L1821" s="123">
        <v>1261653</v>
      </c>
      <c r="S1821" s="123">
        <v>3034062</v>
      </c>
    </row>
    <row r="1822" spans="1:19" x14ac:dyDescent="0.25">
      <c r="A1822" s="124" t="s">
        <v>677</v>
      </c>
      <c r="B1822" s="122">
        <f t="shared" si="28"/>
        <v>1813</v>
      </c>
      <c r="K1822" s="123">
        <v>1345001</v>
      </c>
      <c r="L1822" s="123">
        <v>1073437</v>
      </c>
      <c r="S1822" s="123">
        <v>1062165</v>
      </c>
    </row>
    <row r="1823" spans="1:19" x14ac:dyDescent="0.25">
      <c r="A1823" s="124" t="s">
        <v>677</v>
      </c>
      <c r="B1823" s="122">
        <f t="shared" si="28"/>
        <v>1814</v>
      </c>
      <c r="K1823" s="123">
        <v>1676995</v>
      </c>
      <c r="L1823" s="123">
        <v>1327320</v>
      </c>
      <c r="S1823" s="123">
        <v>794699</v>
      </c>
    </row>
    <row r="1824" spans="1:19" x14ac:dyDescent="0.25">
      <c r="A1824" s="124" t="s">
        <v>677</v>
      </c>
      <c r="B1824" s="122">
        <f t="shared" si="28"/>
        <v>1815</v>
      </c>
      <c r="K1824" s="123">
        <v>7389489</v>
      </c>
      <c r="L1824" s="123">
        <v>1103886</v>
      </c>
      <c r="S1824" s="123">
        <v>2076493</v>
      </c>
    </row>
    <row r="1825" spans="1:19" x14ac:dyDescent="0.25">
      <c r="A1825" s="124" t="s">
        <v>677</v>
      </c>
      <c r="B1825" s="122">
        <f t="shared" si="28"/>
        <v>1816</v>
      </c>
      <c r="K1825" s="123">
        <v>3360657</v>
      </c>
      <c r="L1825" s="123">
        <v>4451513</v>
      </c>
      <c r="S1825" s="123">
        <v>814217</v>
      </c>
    </row>
    <row r="1826" spans="1:19" x14ac:dyDescent="0.25">
      <c r="A1826" s="124" t="s">
        <v>677</v>
      </c>
      <c r="B1826" s="122">
        <f t="shared" si="28"/>
        <v>1817</v>
      </c>
      <c r="K1826" s="123">
        <v>1773517</v>
      </c>
      <c r="L1826" s="123">
        <v>585589</v>
      </c>
      <c r="S1826" s="123">
        <v>442582</v>
      </c>
    </row>
    <row r="1827" spans="1:19" x14ac:dyDescent="0.25">
      <c r="A1827" s="124" t="s">
        <v>677</v>
      </c>
      <c r="B1827" s="122">
        <f t="shared" si="28"/>
        <v>1818</v>
      </c>
      <c r="K1827" s="123">
        <v>1783373</v>
      </c>
      <c r="L1827" s="123">
        <v>1822293</v>
      </c>
      <c r="S1827" s="123">
        <v>1369026</v>
      </c>
    </row>
    <row r="1828" spans="1:19" x14ac:dyDescent="0.25">
      <c r="A1828" s="124" t="s">
        <v>677</v>
      </c>
      <c r="B1828" s="122">
        <f t="shared" si="28"/>
        <v>1819</v>
      </c>
      <c r="K1828" s="123">
        <v>3620642</v>
      </c>
      <c r="L1828" s="123">
        <v>1451925</v>
      </c>
      <c r="S1828" s="123">
        <v>828124</v>
      </c>
    </row>
    <row r="1829" spans="1:19" x14ac:dyDescent="0.25">
      <c r="A1829" s="124" t="s">
        <v>677</v>
      </c>
      <c r="B1829" s="122">
        <f t="shared" si="28"/>
        <v>1820</v>
      </c>
      <c r="K1829" s="123">
        <v>1719008</v>
      </c>
      <c r="L1829" s="123">
        <v>1326651</v>
      </c>
      <c r="S1829" s="123">
        <v>1237169</v>
      </c>
    </row>
    <row r="1830" spans="1:19" x14ac:dyDescent="0.25">
      <c r="A1830" s="124" t="s">
        <v>677</v>
      </c>
      <c r="B1830" s="122">
        <f t="shared" si="28"/>
        <v>1821</v>
      </c>
      <c r="K1830" s="123">
        <v>803141</v>
      </c>
      <c r="L1830" s="123">
        <v>1872314</v>
      </c>
      <c r="S1830" s="123">
        <v>1277627</v>
      </c>
    </row>
    <row r="1831" spans="1:19" x14ac:dyDescent="0.25">
      <c r="A1831" s="124" t="s">
        <v>677</v>
      </c>
      <c r="B1831" s="122">
        <f t="shared" si="28"/>
        <v>1822</v>
      </c>
      <c r="K1831" s="123">
        <v>1410626</v>
      </c>
      <c r="S1831" s="123">
        <v>1854507</v>
      </c>
    </row>
    <row r="1832" spans="1:19" x14ac:dyDescent="0.25">
      <c r="A1832" s="124" t="s">
        <v>677</v>
      </c>
      <c r="B1832" s="122">
        <f t="shared" si="28"/>
        <v>1823</v>
      </c>
      <c r="K1832" s="123">
        <v>1722848</v>
      </c>
      <c r="S1832" s="123">
        <v>2203621</v>
      </c>
    </row>
    <row r="1833" spans="1:19" x14ac:dyDescent="0.25">
      <c r="A1833" s="124" t="s">
        <v>677</v>
      </c>
      <c r="B1833" s="122">
        <f t="shared" si="28"/>
        <v>1824</v>
      </c>
      <c r="K1833" s="123">
        <v>1659755</v>
      </c>
      <c r="S1833" s="123">
        <v>817699</v>
      </c>
    </row>
    <row r="1834" spans="1:19" x14ac:dyDescent="0.25">
      <c r="A1834" s="124" t="s">
        <v>677</v>
      </c>
      <c r="B1834" s="122">
        <f t="shared" si="28"/>
        <v>1825</v>
      </c>
      <c r="K1834" s="123">
        <v>2084777</v>
      </c>
      <c r="S1834" s="123">
        <v>1964649</v>
      </c>
    </row>
    <row r="1835" spans="1:19" x14ac:dyDescent="0.25">
      <c r="A1835" s="124" t="s">
        <v>677</v>
      </c>
      <c r="B1835" s="122">
        <f t="shared" si="28"/>
        <v>1826</v>
      </c>
      <c r="K1835" s="123">
        <v>3168489</v>
      </c>
      <c r="S1835" s="123">
        <v>1333430</v>
      </c>
    </row>
    <row r="1836" spans="1:19" x14ac:dyDescent="0.25">
      <c r="A1836" s="124" t="s">
        <v>677</v>
      </c>
      <c r="B1836" s="122">
        <f t="shared" si="28"/>
        <v>1827</v>
      </c>
      <c r="K1836" s="123">
        <v>2207251</v>
      </c>
      <c r="S1836" s="123">
        <v>1494411</v>
      </c>
    </row>
    <row r="1837" spans="1:19" x14ac:dyDescent="0.25">
      <c r="A1837" s="124" t="s">
        <v>677</v>
      </c>
      <c r="B1837" s="122">
        <f t="shared" si="28"/>
        <v>1828</v>
      </c>
      <c r="K1837" s="123">
        <v>1805658</v>
      </c>
      <c r="S1837" s="123">
        <v>556151</v>
      </c>
    </row>
    <row r="1838" spans="1:19" x14ac:dyDescent="0.25">
      <c r="A1838" s="124" t="s">
        <v>677</v>
      </c>
      <c r="B1838" s="122">
        <f t="shared" si="28"/>
        <v>1829</v>
      </c>
      <c r="K1838" s="123">
        <v>2463733</v>
      </c>
      <c r="S1838" s="123">
        <v>543596</v>
      </c>
    </row>
    <row r="1839" spans="1:19" x14ac:dyDescent="0.25">
      <c r="A1839" s="124" t="s">
        <v>677</v>
      </c>
      <c r="B1839" s="122">
        <f t="shared" si="28"/>
        <v>1830</v>
      </c>
      <c r="K1839" s="123">
        <v>1359413</v>
      </c>
      <c r="S1839" s="123">
        <v>557651</v>
      </c>
    </row>
    <row r="1840" spans="1:19" x14ac:dyDescent="0.25">
      <c r="A1840" s="124" t="s">
        <v>677</v>
      </c>
      <c r="B1840" s="122">
        <f t="shared" si="28"/>
        <v>1831</v>
      </c>
      <c r="K1840" s="123">
        <v>1582451</v>
      </c>
      <c r="S1840" s="123">
        <v>795686</v>
      </c>
    </row>
    <row r="1841" spans="1:19" x14ac:dyDescent="0.25">
      <c r="A1841" s="124" t="s">
        <v>677</v>
      </c>
      <c r="B1841" s="122">
        <f t="shared" si="28"/>
        <v>1832</v>
      </c>
      <c r="K1841" s="123">
        <v>28557</v>
      </c>
      <c r="S1841" s="123">
        <v>675937</v>
      </c>
    </row>
    <row r="1842" spans="1:19" x14ac:dyDescent="0.25">
      <c r="A1842" s="124" t="s">
        <v>677</v>
      </c>
      <c r="B1842" s="122">
        <f t="shared" si="28"/>
        <v>1833</v>
      </c>
      <c r="K1842" s="123">
        <v>1000101</v>
      </c>
      <c r="S1842" s="123">
        <v>2872345</v>
      </c>
    </row>
    <row r="1843" spans="1:19" x14ac:dyDescent="0.25">
      <c r="A1843" s="124" t="s">
        <v>677</v>
      </c>
      <c r="B1843" s="122">
        <f t="shared" si="28"/>
        <v>1834</v>
      </c>
      <c r="K1843" s="123">
        <v>1011963</v>
      </c>
      <c r="S1843" s="123">
        <v>1109097</v>
      </c>
    </row>
    <row r="1844" spans="1:19" x14ac:dyDescent="0.25">
      <c r="A1844" s="124" t="s">
        <v>677</v>
      </c>
      <c r="B1844" s="122">
        <f t="shared" si="28"/>
        <v>1835</v>
      </c>
      <c r="K1844" s="123">
        <v>2209191</v>
      </c>
      <c r="S1844" s="123">
        <v>1834497</v>
      </c>
    </row>
    <row r="1845" spans="1:19" x14ac:dyDescent="0.25">
      <c r="A1845" s="124" t="s">
        <v>677</v>
      </c>
      <c r="B1845" s="122">
        <f t="shared" si="28"/>
        <v>1836</v>
      </c>
      <c r="K1845" s="123">
        <v>1105666</v>
      </c>
      <c r="S1845" s="123">
        <v>773766</v>
      </c>
    </row>
    <row r="1846" spans="1:19" x14ac:dyDescent="0.25">
      <c r="A1846" s="124" t="s">
        <v>677</v>
      </c>
      <c r="B1846" s="122">
        <f t="shared" si="28"/>
        <v>1837</v>
      </c>
      <c r="K1846" s="123">
        <v>1877213</v>
      </c>
      <c r="S1846" s="123">
        <v>2236251</v>
      </c>
    </row>
    <row r="1847" spans="1:19" x14ac:dyDescent="0.25">
      <c r="A1847" s="124" t="s">
        <v>677</v>
      </c>
      <c r="B1847" s="122">
        <f t="shared" si="28"/>
        <v>1838</v>
      </c>
      <c r="K1847" s="123">
        <v>1142765</v>
      </c>
      <c r="S1847" s="123">
        <v>547106</v>
      </c>
    </row>
    <row r="1848" spans="1:19" x14ac:dyDescent="0.25">
      <c r="A1848" s="124" t="s">
        <v>677</v>
      </c>
      <c r="B1848" s="122">
        <f t="shared" si="28"/>
        <v>1839</v>
      </c>
      <c r="K1848" s="123">
        <v>2178966</v>
      </c>
      <c r="S1848" s="123">
        <v>2405666</v>
      </c>
    </row>
    <row r="1849" spans="1:19" x14ac:dyDescent="0.25">
      <c r="A1849" s="124" t="s">
        <v>677</v>
      </c>
      <c r="B1849" s="122">
        <f t="shared" si="28"/>
        <v>1840</v>
      </c>
      <c r="K1849" s="123">
        <v>1984743</v>
      </c>
      <c r="S1849" s="123">
        <v>1053198</v>
      </c>
    </row>
    <row r="1850" spans="1:19" x14ac:dyDescent="0.25">
      <c r="A1850" s="124" t="s">
        <v>677</v>
      </c>
      <c r="B1850" s="122">
        <f t="shared" si="28"/>
        <v>1841</v>
      </c>
      <c r="K1850" s="123">
        <v>2217038</v>
      </c>
      <c r="S1850" s="123">
        <v>1801979</v>
      </c>
    </row>
    <row r="1851" spans="1:19" x14ac:dyDescent="0.25">
      <c r="A1851" s="124" t="s">
        <v>677</v>
      </c>
      <c r="B1851" s="122">
        <f t="shared" si="28"/>
        <v>1842</v>
      </c>
      <c r="K1851" s="123">
        <v>1031382</v>
      </c>
      <c r="S1851" s="123">
        <v>351332</v>
      </c>
    </row>
    <row r="1852" spans="1:19" x14ac:dyDescent="0.25">
      <c r="A1852" s="124" t="s">
        <v>677</v>
      </c>
      <c r="B1852" s="122">
        <f t="shared" si="28"/>
        <v>1843</v>
      </c>
      <c r="K1852" s="123">
        <v>1954464</v>
      </c>
      <c r="S1852" s="123">
        <v>1045172</v>
      </c>
    </row>
    <row r="1853" spans="1:19" x14ac:dyDescent="0.25">
      <c r="A1853" s="124" t="s">
        <v>677</v>
      </c>
      <c r="B1853" s="122">
        <f t="shared" si="28"/>
        <v>1844</v>
      </c>
      <c r="K1853" s="123">
        <v>1035497</v>
      </c>
      <c r="S1853" s="123">
        <v>2197979</v>
      </c>
    </row>
    <row r="1854" spans="1:19" x14ac:dyDescent="0.25">
      <c r="A1854" s="124" t="s">
        <v>677</v>
      </c>
      <c r="B1854" s="122">
        <f t="shared" si="28"/>
        <v>1845</v>
      </c>
      <c r="K1854" s="123">
        <v>1030469</v>
      </c>
      <c r="S1854" s="123">
        <v>1546469</v>
      </c>
    </row>
    <row r="1855" spans="1:19" x14ac:dyDescent="0.25">
      <c r="A1855" s="124" t="s">
        <v>677</v>
      </c>
      <c r="B1855" s="122">
        <f t="shared" si="28"/>
        <v>1846</v>
      </c>
      <c r="K1855" s="123">
        <v>1018262</v>
      </c>
      <c r="S1855" s="123">
        <v>1113044</v>
      </c>
    </row>
    <row r="1856" spans="1:19" x14ac:dyDescent="0.25">
      <c r="A1856" s="124" t="s">
        <v>677</v>
      </c>
      <c r="B1856" s="122">
        <f t="shared" si="28"/>
        <v>1847</v>
      </c>
      <c r="K1856" s="123">
        <v>1928077</v>
      </c>
      <c r="S1856" s="123">
        <v>1026920</v>
      </c>
    </row>
    <row r="1857" spans="1:19" x14ac:dyDescent="0.25">
      <c r="A1857" s="124" t="s">
        <v>677</v>
      </c>
      <c r="B1857" s="122">
        <f t="shared" si="28"/>
        <v>1848</v>
      </c>
      <c r="K1857" s="123">
        <v>2049159</v>
      </c>
      <c r="S1857" s="123">
        <v>2098451</v>
      </c>
    </row>
    <row r="1858" spans="1:19" x14ac:dyDescent="0.25">
      <c r="A1858" s="124" t="s">
        <v>677</v>
      </c>
      <c r="B1858" s="122">
        <f t="shared" si="28"/>
        <v>1849</v>
      </c>
      <c r="K1858" s="123">
        <v>1923898</v>
      </c>
      <c r="S1858" s="123">
        <v>2077747</v>
      </c>
    </row>
    <row r="1859" spans="1:19" x14ac:dyDescent="0.25">
      <c r="A1859" s="124" t="s">
        <v>677</v>
      </c>
      <c r="B1859" s="122">
        <f t="shared" si="28"/>
        <v>1850</v>
      </c>
      <c r="K1859" s="123">
        <v>1109126</v>
      </c>
      <c r="S1859" s="123">
        <v>2294736</v>
      </c>
    </row>
    <row r="1860" spans="1:19" x14ac:dyDescent="0.25">
      <c r="A1860" s="124" t="s">
        <v>677</v>
      </c>
      <c r="B1860" s="122">
        <f t="shared" si="28"/>
        <v>1851</v>
      </c>
      <c r="K1860" s="123">
        <v>472875</v>
      </c>
      <c r="S1860" s="123">
        <v>642180</v>
      </c>
    </row>
    <row r="1861" spans="1:19" x14ac:dyDescent="0.25">
      <c r="A1861" s="124" t="s">
        <v>677</v>
      </c>
      <c r="B1861" s="122">
        <f t="shared" si="28"/>
        <v>1852</v>
      </c>
      <c r="K1861" s="123">
        <v>2132189</v>
      </c>
      <c r="S1861" s="123">
        <v>2262593</v>
      </c>
    </row>
    <row r="1862" spans="1:19" x14ac:dyDescent="0.25">
      <c r="A1862" s="124" t="s">
        <v>677</v>
      </c>
      <c r="B1862" s="122">
        <f t="shared" si="28"/>
        <v>1853</v>
      </c>
      <c r="K1862" s="123">
        <v>1830858</v>
      </c>
      <c r="S1862" s="123">
        <v>2342949</v>
      </c>
    </row>
    <row r="1863" spans="1:19" x14ac:dyDescent="0.25">
      <c r="A1863" s="124" t="s">
        <v>677</v>
      </c>
      <c r="B1863" s="122">
        <f t="shared" si="28"/>
        <v>1854</v>
      </c>
      <c r="K1863" s="123">
        <v>2109131</v>
      </c>
      <c r="S1863" s="123">
        <v>803316</v>
      </c>
    </row>
    <row r="1864" spans="1:19" x14ac:dyDescent="0.25">
      <c r="A1864" s="124" t="s">
        <v>677</v>
      </c>
      <c r="B1864" s="122">
        <f t="shared" si="28"/>
        <v>1855</v>
      </c>
      <c r="K1864" s="123">
        <v>2829037</v>
      </c>
      <c r="S1864" s="123">
        <v>997946</v>
      </c>
    </row>
    <row r="1865" spans="1:19" x14ac:dyDescent="0.25">
      <c r="A1865" s="124" t="s">
        <v>677</v>
      </c>
      <c r="B1865" s="122">
        <f t="shared" si="28"/>
        <v>1856</v>
      </c>
      <c r="K1865" s="123">
        <v>1023602</v>
      </c>
      <c r="S1865" s="123">
        <v>1660387</v>
      </c>
    </row>
    <row r="1866" spans="1:19" x14ac:dyDescent="0.25">
      <c r="A1866" s="124" t="s">
        <v>677</v>
      </c>
      <c r="B1866" s="122">
        <f t="shared" si="28"/>
        <v>1857</v>
      </c>
      <c r="K1866" s="123">
        <v>987365</v>
      </c>
      <c r="S1866" s="123">
        <v>1047017</v>
      </c>
    </row>
    <row r="1867" spans="1:19" x14ac:dyDescent="0.25">
      <c r="A1867" s="124" t="s">
        <v>677</v>
      </c>
      <c r="B1867" s="122">
        <f t="shared" ref="B1867:B1930" si="29">B1866+1</f>
        <v>1858</v>
      </c>
      <c r="K1867" s="123">
        <v>1058615</v>
      </c>
      <c r="S1867" s="123">
        <v>1070466</v>
      </c>
    </row>
    <row r="1868" spans="1:19" x14ac:dyDescent="0.25">
      <c r="A1868" s="124" t="s">
        <v>677</v>
      </c>
      <c r="B1868" s="122">
        <f t="shared" si="29"/>
        <v>1859</v>
      </c>
      <c r="K1868" s="123">
        <v>1061197</v>
      </c>
      <c r="S1868" s="123">
        <v>3472051</v>
      </c>
    </row>
    <row r="1869" spans="1:19" x14ac:dyDescent="0.25">
      <c r="A1869" s="124" t="s">
        <v>677</v>
      </c>
      <c r="B1869" s="122">
        <f t="shared" si="29"/>
        <v>1860</v>
      </c>
      <c r="K1869" s="123">
        <v>1058955</v>
      </c>
      <c r="S1869" s="123">
        <v>1417131</v>
      </c>
    </row>
    <row r="1870" spans="1:19" x14ac:dyDescent="0.25">
      <c r="A1870" s="124" t="s">
        <v>677</v>
      </c>
      <c r="B1870" s="122">
        <f t="shared" si="29"/>
        <v>1861</v>
      </c>
      <c r="K1870" s="123">
        <v>944136</v>
      </c>
      <c r="S1870" s="123">
        <v>1006166</v>
      </c>
    </row>
    <row r="1871" spans="1:19" x14ac:dyDescent="0.25">
      <c r="A1871" s="124" t="s">
        <v>677</v>
      </c>
      <c r="B1871" s="122">
        <f t="shared" si="29"/>
        <v>1862</v>
      </c>
      <c r="K1871" s="123">
        <v>1926645</v>
      </c>
      <c r="S1871" s="123">
        <v>2226378</v>
      </c>
    </row>
    <row r="1872" spans="1:19" x14ac:dyDescent="0.25">
      <c r="A1872" s="124" t="s">
        <v>677</v>
      </c>
      <c r="B1872" s="122">
        <f t="shared" si="29"/>
        <v>1863</v>
      </c>
      <c r="K1872" s="123">
        <v>1027866</v>
      </c>
      <c r="S1872" s="123">
        <v>1350253</v>
      </c>
    </row>
    <row r="1873" spans="1:19" x14ac:dyDescent="0.25">
      <c r="A1873" s="124" t="s">
        <v>677</v>
      </c>
      <c r="B1873" s="122">
        <f t="shared" si="29"/>
        <v>1864</v>
      </c>
      <c r="K1873" s="123">
        <v>1478989</v>
      </c>
      <c r="S1873" s="123">
        <v>1869128</v>
      </c>
    </row>
    <row r="1874" spans="1:19" x14ac:dyDescent="0.25">
      <c r="A1874" s="124" t="s">
        <v>677</v>
      </c>
      <c r="B1874" s="122">
        <f t="shared" si="29"/>
        <v>1865</v>
      </c>
      <c r="K1874" s="123">
        <v>1255683</v>
      </c>
      <c r="S1874" s="123">
        <v>1907471</v>
      </c>
    </row>
    <row r="1875" spans="1:19" x14ac:dyDescent="0.25">
      <c r="A1875" s="124" t="s">
        <v>677</v>
      </c>
      <c r="B1875" s="122">
        <f t="shared" si="29"/>
        <v>1866</v>
      </c>
      <c r="K1875" s="123">
        <v>2264617</v>
      </c>
      <c r="S1875" s="123">
        <v>1553605</v>
      </c>
    </row>
    <row r="1876" spans="1:19" x14ac:dyDescent="0.25">
      <c r="A1876" s="124" t="s">
        <v>677</v>
      </c>
      <c r="B1876" s="122">
        <f t="shared" si="29"/>
        <v>1867</v>
      </c>
      <c r="K1876" s="123">
        <v>1030013</v>
      </c>
      <c r="S1876" s="123">
        <v>996750</v>
      </c>
    </row>
    <row r="1877" spans="1:19" x14ac:dyDescent="0.25">
      <c r="A1877" s="124" t="s">
        <v>677</v>
      </c>
      <c r="B1877" s="122">
        <f t="shared" si="29"/>
        <v>1868</v>
      </c>
      <c r="K1877" s="123">
        <v>1053620</v>
      </c>
      <c r="S1877" s="123">
        <v>705068</v>
      </c>
    </row>
    <row r="1878" spans="1:19" x14ac:dyDescent="0.25">
      <c r="A1878" s="124" t="s">
        <v>677</v>
      </c>
      <c r="B1878" s="122">
        <f t="shared" si="29"/>
        <v>1869</v>
      </c>
      <c r="K1878" s="123">
        <v>992067</v>
      </c>
      <c r="S1878" s="123">
        <v>905181</v>
      </c>
    </row>
    <row r="1879" spans="1:19" x14ac:dyDescent="0.25">
      <c r="A1879" s="124" t="s">
        <v>677</v>
      </c>
      <c r="B1879" s="122">
        <f t="shared" si="29"/>
        <v>1870</v>
      </c>
      <c r="K1879" s="123">
        <v>1552288</v>
      </c>
      <c r="S1879" s="123">
        <v>940454</v>
      </c>
    </row>
    <row r="1880" spans="1:19" x14ac:dyDescent="0.25">
      <c r="A1880" s="124" t="s">
        <v>677</v>
      </c>
      <c r="B1880" s="122">
        <f t="shared" si="29"/>
        <v>1871</v>
      </c>
      <c r="K1880" s="123">
        <v>1371677</v>
      </c>
      <c r="S1880" s="123">
        <v>1065341</v>
      </c>
    </row>
    <row r="1881" spans="1:19" x14ac:dyDescent="0.25">
      <c r="A1881" s="124" t="s">
        <v>677</v>
      </c>
      <c r="B1881" s="122">
        <f t="shared" si="29"/>
        <v>1872</v>
      </c>
      <c r="K1881" s="123">
        <v>1912526</v>
      </c>
      <c r="S1881" s="123">
        <v>1674577</v>
      </c>
    </row>
    <row r="1882" spans="1:19" x14ac:dyDescent="0.25">
      <c r="A1882" s="124" t="s">
        <v>677</v>
      </c>
      <c r="B1882" s="122">
        <f t="shared" si="29"/>
        <v>1873</v>
      </c>
      <c r="K1882" s="123">
        <v>1290940</v>
      </c>
      <c r="S1882" s="123">
        <v>1957668</v>
      </c>
    </row>
    <row r="1883" spans="1:19" x14ac:dyDescent="0.25">
      <c r="A1883" s="124" t="s">
        <v>677</v>
      </c>
      <c r="B1883" s="122">
        <f t="shared" si="29"/>
        <v>1874</v>
      </c>
      <c r="K1883" s="123">
        <v>2273713</v>
      </c>
      <c r="S1883" s="123">
        <v>1024697</v>
      </c>
    </row>
    <row r="1884" spans="1:19" x14ac:dyDescent="0.25">
      <c r="A1884" s="124" t="s">
        <v>677</v>
      </c>
      <c r="B1884" s="122">
        <f t="shared" si="29"/>
        <v>1875</v>
      </c>
      <c r="K1884" s="123">
        <v>1242263</v>
      </c>
      <c r="S1884" s="123">
        <v>1749586</v>
      </c>
    </row>
    <row r="1885" spans="1:19" x14ac:dyDescent="0.25">
      <c r="A1885" s="124" t="s">
        <v>677</v>
      </c>
      <c r="B1885" s="122">
        <f t="shared" si="29"/>
        <v>1876</v>
      </c>
      <c r="K1885" s="123">
        <v>1041880</v>
      </c>
      <c r="S1885" s="123">
        <v>865232</v>
      </c>
    </row>
    <row r="1886" spans="1:19" x14ac:dyDescent="0.25">
      <c r="A1886" s="124" t="s">
        <v>677</v>
      </c>
      <c r="B1886" s="122">
        <f t="shared" si="29"/>
        <v>1877</v>
      </c>
      <c r="K1886" s="123">
        <v>2146670</v>
      </c>
      <c r="S1886" s="123">
        <v>1053750</v>
      </c>
    </row>
    <row r="1887" spans="1:19" x14ac:dyDescent="0.25">
      <c r="A1887" s="124" t="s">
        <v>677</v>
      </c>
      <c r="B1887" s="122">
        <f t="shared" si="29"/>
        <v>1878</v>
      </c>
      <c r="K1887" s="123">
        <v>2126812</v>
      </c>
      <c r="S1887" s="123">
        <v>929609</v>
      </c>
    </row>
    <row r="1888" spans="1:19" x14ac:dyDescent="0.25">
      <c r="A1888" s="124" t="s">
        <v>677</v>
      </c>
      <c r="B1888" s="122">
        <f t="shared" si="29"/>
        <v>1879</v>
      </c>
      <c r="K1888" s="123">
        <v>1864885</v>
      </c>
      <c r="S1888" s="123">
        <v>1033371</v>
      </c>
    </row>
    <row r="1889" spans="1:19" x14ac:dyDescent="0.25">
      <c r="A1889" s="124" t="s">
        <v>677</v>
      </c>
      <c r="B1889" s="122">
        <f t="shared" si="29"/>
        <v>1880</v>
      </c>
      <c r="K1889" s="123">
        <v>2115114</v>
      </c>
      <c r="S1889" s="123">
        <v>1107144</v>
      </c>
    </row>
    <row r="1890" spans="1:19" x14ac:dyDescent="0.25">
      <c r="A1890" s="124" t="s">
        <v>677</v>
      </c>
      <c r="B1890" s="122">
        <f t="shared" si="29"/>
        <v>1881</v>
      </c>
      <c r="K1890" s="123">
        <v>2047917</v>
      </c>
      <c r="S1890" s="123">
        <v>2052288</v>
      </c>
    </row>
    <row r="1891" spans="1:19" x14ac:dyDescent="0.25">
      <c r="A1891" s="124" t="s">
        <v>677</v>
      </c>
      <c r="B1891" s="122">
        <f t="shared" si="29"/>
        <v>1882</v>
      </c>
      <c r="K1891" s="123">
        <v>1093814</v>
      </c>
      <c r="S1891" s="123">
        <v>1775522</v>
      </c>
    </row>
    <row r="1892" spans="1:19" x14ac:dyDescent="0.25">
      <c r="A1892" s="124" t="s">
        <v>677</v>
      </c>
      <c r="B1892" s="122">
        <f t="shared" si="29"/>
        <v>1883</v>
      </c>
      <c r="K1892" s="123">
        <v>2057126</v>
      </c>
      <c r="S1892" s="123">
        <v>2272629</v>
      </c>
    </row>
    <row r="1893" spans="1:19" x14ac:dyDescent="0.25">
      <c r="A1893" s="124" t="s">
        <v>677</v>
      </c>
      <c r="B1893" s="122">
        <f t="shared" si="29"/>
        <v>1884</v>
      </c>
      <c r="K1893" s="123">
        <v>1425211</v>
      </c>
      <c r="S1893" s="123">
        <v>1143463</v>
      </c>
    </row>
    <row r="1894" spans="1:19" x14ac:dyDescent="0.25">
      <c r="A1894" s="124" t="s">
        <v>677</v>
      </c>
      <c r="B1894" s="122">
        <f t="shared" si="29"/>
        <v>1885</v>
      </c>
      <c r="K1894" s="123">
        <v>934646</v>
      </c>
      <c r="S1894" s="123">
        <v>1154688</v>
      </c>
    </row>
    <row r="1895" spans="1:19" x14ac:dyDescent="0.25">
      <c r="A1895" s="124" t="s">
        <v>677</v>
      </c>
      <c r="B1895" s="122">
        <f t="shared" si="29"/>
        <v>1886</v>
      </c>
      <c r="K1895" s="123">
        <v>934991</v>
      </c>
      <c r="S1895" s="123">
        <v>2444814</v>
      </c>
    </row>
    <row r="1896" spans="1:19" x14ac:dyDescent="0.25">
      <c r="A1896" s="124" t="s">
        <v>677</v>
      </c>
      <c r="B1896" s="122">
        <f t="shared" si="29"/>
        <v>1887</v>
      </c>
      <c r="K1896" s="123">
        <v>963348</v>
      </c>
      <c r="S1896" s="123">
        <v>1771720</v>
      </c>
    </row>
    <row r="1897" spans="1:19" x14ac:dyDescent="0.25">
      <c r="A1897" s="124" t="s">
        <v>677</v>
      </c>
      <c r="B1897" s="122">
        <f t="shared" si="29"/>
        <v>1888</v>
      </c>
      <c r="K1897" s="123">
        <v>825115</v>
      </c>
      <c r="S1897" s="123">
        <v>1170895</v>
      </c>
    </row>
    <row r="1898" spans="1:19" x14ac:dyDescent="0.25">
      <c r="A1898" s="124" t="s">
        <v>677</v>
      </c>
      <c r="B1898" s="122">
        <f t="shared" si="29"/>
        <v>1889</v>
      </c>
      <c r="K1898" s="123">
        <v>844753</v>
      </c>
      <c r="S1898" s="123">
        <v>2373307</v>
      </c>
    </row>
    <row r="1899" spans="1:19" x14ac:dyDescent="0.25">
      <c r="A1899" s="124" t="s">
        <v>677</v>
      </c>
      <c r="B1899" s="122">
        <f t="shared" si="29"/>
        <v>1890</v>
      </c>
      <c r="K1899" s="123">
        <v>1018790</v>
      </c>
      <c r="S1899" s="123">
        <v>1148395</v>
      </c>
    </row>
    <row r="1900" spans="1:19" x14ac:dyDescent="0.25">
      <c r="A1900" s="124" t="s">
        <v>677</v>
      </c>
      <c r="B1900" s="122">
        <f t="shared" si="29"/>
        <v>1891</v>
      </c>
      <c r="K1900" s="123">
        <v>1000454</v>
      </c>
      <c r="S1900" s="123">
        <v>1683291</v>
      </c>
    </row>
    <row r="1901" spans="1:19" x14ac:dyDescent="0.25">
      <c r="A1901" s="124" t="s">
        <v>677</v>
      </c>
      <c r="B1901" s="122">
        <f t="shared" si="29"/>
        <v>1892</v>
      </c>
      <c r="K1901" s="123">
        <v>920433</v>
      </c>
      <c r="S1901" s="123">
        <v>1709998</v>
      </c>
    </row>
    <row r="1902" spans="1:19" x14ac:dyDescent="0.25">
      <c r="A1902" s="124" t="s">
        <v>677</v>
      </c>
      <c r="B1902" s="122">
        <f t="shared" si="29"/>
        <v>1893</v>
      </c>
      <c r="K1902" s="123">
        <v>988541</v>
      </c>
      <c r="S1902" s="123">
        <v>1327429</v>
      </c>
    </row>
    <row r="1903" spans="1:19" x14ac:dyDescent="0.25">
      <c r="A1903" s="124" t="s">
        <v>677</v>
      </c>
      <c r="B1903" s="122">
        <f t="shared" si="29"/>
        <v>1894</v>
      </c>
      <c r="K1903" s="123">
        <v>300765</v>
      </c>
      <c r="S1903" s="123">
        <v>1914217</v>
      </c>
    </row>
    <row r="1904" spans="1:19" x14ac:dyDescent="0.25">
      <c r="A1904" s="124" t="s">
        <v>677</v>
      </c>
      <c r="B1904" s="122">
        <f t="shared" si="29"/>
        <v>1895</v>
      </c>
      <c r="K1904" s="123">
        <v>1025209</v>
      </c>
      <c r="S1904" s="123">
        <v>2300843</v>
      </c>
    </row>
    <row r="1905" spans="1:19" x14ac:dyDescent="0.25">
      <c r="A1905" s="124" t="s">
        <v>677</v>
      </c>
      <c r="B1905" s="122">
        <f t="shared" si="29"/>
        <v>1896</v>
      </c>
      <c r="K1905" s="123">
        <v>1024315</v>
      </c>
      <c r="S1905" s="123">
        <v>1109566</v>
      </c>
    </row>
    <row r="1906" spans="1:19" x14ac:dyDescent="0.25">
      <c r="A1906" s="124" t="s">
        <v>677</v>
      </c>
      <c r="B1906" s="122">
        <f t="shared" si="29"/>
        <v>1897</v>
      </c>
      <c r="K1906" s="123">
        <v>838557</v>
      </c>
      <c r="S1906" s="123">
        <v>2402950</v>
      </c>
    </row>
    <row r="1907" spans="1:19" x14ac:dyDescent="0.25">
      <c r="A1907" s="124" t="s">
        <v>677</v>
      </c>
      <c r="B1907" s="122">
        <f t="shared" si="29"/>
        <v>1898</v>
      </c>
      <c r="K1907" s="123">
        <v>1908703</v>
      </c>
      <c r="S1907" s="123">
        <v>1102133</v>
      </c>
    </row>
    <row r="1908" spans="1:19" x14ac:dyDescent="0.25">
      <c r="A1908" s="124" t="s">
        <v>677</v>
      </c>
      <c r="B1908" s="122">
        <f t="shared" si="29"/>
        <v>1899</v>
      </c>
      <c r="K1908" s="123">
        <v>845464</v>
      </c>
      <c r="S1908" s="123">
        <v>1884629</v>
      </c>
    </row>
    <row r="1909" spans="1:19" x14ac:dyDescent="0.25">
      <c r="A1909" s="124" t="s">
        <v>677</v>
      </c>
      <c r="B1909" s="122">
        <f t="shared" si="29"/>
        <v>1900</v>
      </c>
      <c r="K1909" s="123">
        <v>1082934</v>
      </c>
      <c r="S1909" s="123">
        <v>1186233</v>
      </c>
    </row>
    <row r="1910" spans="1:19" x14ac:dyDescent="0.25">
      <c r="A1910" s="124" t="s">
        <v>677</v>
      </c>
      <c r="B1910" s="122">
        <f t="shared" si="29"/>
        <v>1901</v>
      </c>
      <c r="K1910" s="123">
        <v>1061784</v>
      </c>
      <c r="S1910" s="123">
        <v>1335315</v>
      </c>
    </row>
    <row r="1911" spans="1:19" x14ac:dyDescent="0.25">
      <c r="A1911" s="124" t="s">
        <v>677</v>
      </c>
      <c r="B1911" s="122">
        <f t="shared" si="29"/>
        <v>1902</v>
      </c>
      <c r="K1911" s="123">
        <v>2501031</v>
      </c>
      <c r="S1911" s="123">
        <v>2268665</v>
      </c>
    </row>
    <row r="1912" spans="1:19" x14ac:dyDescent="0.25">
      <c r="A1912" s="124" t="s">
        <v>677</v>
      </c>
      <c r="B1912" s="122">
        <f t="shared" si="29"/>
        <v>1903</v>
      </c>
      <c r="K1912" s="123">
        <v>1909621</v>
      </c>
      <c r="S1912" s="123">
        <v>2262387</v>
      </c>
    </row>
    <row r="1913" spans="1:19" x14ac:dyDescent="0.25">
      <c r="A1913" s="124" t="s">
        <v>677</v>
      </c>
      <c r="B1913" s="122">
        <f t="shared" si="29"/>
        <v>1904</v>
      </c>
      <c r="K1913" s="123">
        <v>2493993</v>
      </c>
      <c r="S1913" s="123">
        <v>2275846</v>
      </c>
    </row>
    <row r="1914" spans="1:19" x14ac:dyDescent="0.25">
      <c r="A1914" s="124" t="s">
        <v>677</v>
      </c>
      <c r="B1914" s="122">
        <f t="shared" si="29"/>
        <v>1905</v>
      </c>
      <c r="K1914" s="123">
        <v>951642</v>
      </c>
      <c r="S1914" s="123">
        <v>1725016</v>
      </c>
    </row>
    <row r="1915" spans="1:19" x14ac:dyDescent="0.25">
      <c r="A1915" s="124" t="s">
        <v>677</v>
      </c>
      <c r="B1915" s="122">
        <f t="shared" si="29"/>
        <v>1906</v>
      </c>
      <c r="K1915" s="123">
        <v>2550253</v>
      </c>
      <c r="S1915" s="123">
        <v>2291165</v>
      </c>
    </row>
    <row r="1916" spans="1:19" x14ac:dyDescent="0.25">
      <c r="A1916" s="124" t="s">
        <v>677</v>
      </c>
      <c r="B1916" s="122">
        <f t="shared" si="29"/>
        <v>1907</v>
      </c>
      <c r="K1916" s="123">
        <v>1008541</v>
      </c>
      <c r="S1916" s="123">
        <v>1166787</v>
      </c>
    </row>
    <row r="1917" spans="1:19" x14ac:dyDescent="0.25">
      <c r="A1917" s="124" t="s">
        <v>677</v>
      </c>
      <c r="B1917" s="122">
        <f t="shared" si="29"/>
        <v>1908</v>
      </c>
      <c r="K1917" s="123">
        <v>2209716</v>
      </c>
      <c r="S1917" s="123">
        <v>1181462</v>
      </c>
    </row>
    <row r="1918" spans="1:19" x14ac:dyDescent="0.25">
      <c r="A1918" s="124" t="s">
        <v>677</v>
      </c>
      <c r="B1918" s="122">
        <f t="shared" si="29"/>
        <v>1909</v>
      </c>
      <c r="K1918" s="123">
        <v>4538081</v>
      </c>
      <c r="S1918" s="123">
        <v>2751195</v>
      </c>
    </row>
    <row r="1919" spans="1:19" x14ac:dyDescent="0.25">
      <c r="A1919" s="124" t="s">
        <v>677</v>
      </c>
      <c r="B1919" s="122">
        <f t="shared" si="29"/>
        <v>1910</v>
      </c>
      <c r="K1919" s="123">
        <v>1024638</v>
      </c>
      <c r="S1919" s="123">
        <v>1098575</v>
      </c>
    </row>
    <row r="1920" spans="1:19" x14ac:dyDescent="0.25">
      <c r="A1920" s="124" t="s">
        <v>677</v>
      </c>
      <c r="B1920" s="122">
        <f t="shared" si="29"/>
        <v>1911</v>
      </c>
      <c r="K1920" s="123">
        <v>985944</v>
      </c>
      <c r="S1920" s="123">
        <v>1148854</v>
      </c>
    </row>
    <row r="1921" spans="1:19" x14ac:dyDescent="0.25">
      <c r="A1921" s="124" t="s">
        <v>677</v>
      </c>
      <c r="B1921" s="122">
        <f t="shared" si="29"/>
        <v>1912</v>
      </c>
      <c r="K1921" s="123">
        <v>2347623</v>
      </c>
      <c r="S1921" s="123">
        <v>1170925</v>
      </c>
    </row>
    <row r="1922" spans="1:19" x14ac:dyDescent="0.25">
      <c r="A1922" s="124" t="s">
        <v>677</v>
      </c>
      <c r="B1922" s="122">
        <f t="shared" si="29"/>
        <v>1913</v>
      </c>
      <c r="K1922" s="123">
        <v>2833597</v>
      </c>
      <c r="S1922" s="123">
        <v>1270454</v>
      </c>
    </row>
    <row r="1923" spans="1:19" x14ac:dyDescent="0.25">
      <c r="A1923" s="124" t="s">
        <v>677</v>
      </c>
      <c r="B1923" s="122">
        <f t="shared" si="29"/>
        <v>1914</v>
      </c>
      <c r="K1923" s="123">
        <v>946416</v>
      </c>
      <c r="S1923" s="123">
        <v>2402968</v>
      </c>
    </row>
    <row r="1924" spans="1:19" x14ac:dyDescent="0.25">
      <c r="A1924" s="124" t="s">
        <v>677</v>
      </c>
      <c r="B1924" s="122">
        <f t="shared" si="29"/>
        <v>1915</v>
      </c>
      <c r="K1924" s="123">
        <v>1689584</v>
      </c>
      <c r="S1924" s="123">
        <v>2302229</v>
      </c>
    </row>
    <row r="1925" spans="1:19" x14ac:dyDescent="0.25">
      <c r="A1925" s="124" t="s">
        <v>677</v>
      </c>
      <c r="B1925" s="122">
        <f t="shared" si="29"/>
        <v>1916</v>
      </c>
      <c r="K1925" s="123">
        <v>1054122</v>
      </c>
      <c r="S1925" s="123">
        <v>705336</v>
      </c>
    </row>
    <row r="1926" spans="1:19" x14ac:dyDescent="0.25">
      <c r="A1926" s="124" t="s">
        <v>677</v>
      </c>
      <c r="B1926" s="122">
        <f t="shared" si="29"/>
        <v>1917</v>
      </c>
      <c r="K1926" s="123">
        <v>996797</v>
      </c>
      <c r="S1926" s="123">
        <v>2307374</v>
      </c>
    </row>
    <row r="1927" spans="1:19" x14ac:dyDescent="0.25">
      <c r="A1927" s="124" t="s">
        <v>677</v>
      </c>
      <c r="B1927" s="122">
        <f t="shared" si="29"/>
        <v>1918</v>
      </c>
      <c r="K1927" s="123">
        <v>1052886</v>
      </c>
      <c r="S1927" s="123">
        <v>621616</v>
      </c>
    </row>
    <row r="1928" spans="1:19" x14ac:dyDescent="0.25">
      <c r="A1928" s="124" t="s">
        <v>677</v>
      </c>
      <c r="B1928" s="122">
        <f t="shared" si="29"/>
        <v>1919</v>
      </c>
      <c r="K1928" s="123">
        <v>1210962</v>
      </c>
      <c r="S1928" s="123">
        <v>2280223</v>
      </c>
    </row>
    <row r="1929" spans="1:19" x14ac:dyDescent="0.25">
      <c r="A1929" s="124" t="s">
        <v>677</v>
      </c>
      <c r="B1929" s="122">
        <f t="shared" si="29"/>
        <v>1920</v>
      </c>
      <c r="K1929" s="123">
        <v>965083</v>
      </c>
      <c r="S1929" s="123">
        <v>1549046</v>
      </c>
    </row>
    <row r="1930" spans="1:19" x14ac:dyDescent="0.25">
      <c r="A1930" s="124" t="s">
        <v>677</v>
      </c>
      <c r="B1930" s="122">
        <f t="shared" si="29"/>
        <v>1921</v>
      </c>
      <c r="K1930" s="123">
        <v>2590160</v>
      </c>
      <c r="S1930" s="123">
        <v>1369698</v>
      </c>
    </row>
    <row r="1931" spans="1:19" x14ac:dyDescent="0.25">
      <c r="A1931" s="124" t="s">
        <v>677</v>
      </c>
      <c r="B1931" s="122">
        <f t="shared" ref="B1931:B1994" si="30">B1930+1</f>
        <v>1922</v>
      </c>
      <c r="K1931" s="123">
        <v>978675</v>
      </c>
      <c r="S1931" s="123">
        <v>456881</v>
      </c>
    </row>
    <row r="1932" spans="1:19" x14ac:dyDescent="0.25">
      <c r="A1932" s="124" t="s">
        <v>677</v>
      </c>
      <c r="B1932" s="122">
        <f t="shared" si="30"/>
        <v>1923</v>
      </c>
      <c r="K1932" s="123">
        <v>991686</v>
      </c>
      <c r="S1932" s="123">
        <v>1042042</v>
      </c>
    </row>
    <row r="1933" spans="1:19" x14ac:dyDescent="0.25">
      <c r="A1933" s="124" t="s">
        <v>677</v>
      </c>
      <c r="B1933" s="122">
        <f t="shared" si="30"/>
        <v>1924</v>
      </c>
      <c r="K1933" s="123">
        <v>2140207</v>
      </c>
      <c r="S1933" s="123">
        <v>1097340</v>
      </c>
    </row>
    <row r="1934" spans="1:19" x14ac:dyDescent="0.25">
      <c r="A1934" s="124" t="s">
        <v>677</v>
      </c>
      <c r="B1934" s="122">
        <f t="shared" si="30"/>
        <v>1925</v>
      </c>
      <c r="K1934" s="123">
        <v>1005774</v>
      </c>
      <c r="S1934" s="123">
        <v>499844</v>
      </c>
    </row>
    <row r="1935" spans="1:19" x14ac:dyDescent="0.25">
      <c r="A1935" s="124" t="s">
        <v>677</v>
      </c>
      <c r="B1935" s="122">
        <f t="shared" si="30"/>
        <v>1926</v>
      </c>
      <c r="K1935" s="123">
        <v>2158698</v>
      </c>
      <c r="S1935" s="123">
        <v>1484137</v>
      </c>
    </row>
    <row r="1936" spans="1:19" x14ac:dyDescent="0.25">
      <c r="A1936" s="124" t="s">
        <v>677</v>
      </c>
      <c r="B1936" s="122">
        <f t="shared" si="30"/>
        <v>1927</v>
      </c>
      <c r="K1936" s="123">
        <v>918290</v>
      </c>
      <c r="S1936" s="123">
        <v>950324</v>
      </c>
    </row>
    <row r="1937" spans="1:19" x14ac:dyDescent="0.25">
      <c r="A1937" s="124" t="s">
        <v>677</v>
      </c>
      <c r="B1937" s="122">
        <f t="shared" si="30"/>
        <v>1928</v>
      </c>
      <c r="K1937" s="123">
        <v>984020</v>
      </c>
      <c r="S1937" s="123">
        <v>2156216</v>
      </c>
    </row>
    <row r="1938" spans="1:19" x14ac:dyDescent="0.25">
      <c r="A1938" s="124" t="s">
        <v>677</v>
      </c>
      <c r="B1938" s="122">
        <f t="shared" si="30"/>
        <v>1929</v>
      </c>
      <c r="K1938" s="123">
        <v>1062328</v>
      </c>
      <c r="S1938" s="123">
        <v>1047257</v>
      </c>
    </row>
    <row r="1939" spans="1:19" x14ac:dyDescent="0.25">
      <c r="A1939" s="124" t="s">
        <v>677</v>
      </c>
      <c r="B1939" s="122">
        <f t="shared" si="30"/>
        <v>1930</v>
      </c>
      <c r="K1939" s="123">
        <v>1149972</v>
      </c>
      <c r="S1939" s="123">
        <v>1993580</v>
      </c>
    </row>
    <row r="1940" spans="1:19" x14ac:dyDescent="0.25">
      <c r="A1940" s="124" t="s">
        <v>677</v>
      </c>
      <c r="B1940" s="122">
        <f t="shared" si="30"/>
        <v>1931</v>
      </c>
      <c r="K1940" s="123">
        <v>1146475</v>
      </c>
      <c r="S1940" s="123">
        <v>1909546</v>
      </c>
    </row>
    <row r="1941" spans="1:19" x14ac:dyDescent="0.25">
      <c r="A1941" s="124" t="s">
        <v>677</v>
      </c>
      <c r="B1941" s="122">
        <f t="shared" si="30"/>
        <v>1932</v>
      </c>
      <c r="K1941" s="123">
        <v>1213855</v>
      </c>
      <c r="S1941" s="123">
        <v>1551415</v>
      </c>
    </row>
    <row r="1942" spans="1:19" x14ac:dyDescent="0.25">
      <c r="A1942" s="124" t="s">
        <v>677</v>
      </c>
      <c r="B1942" s="122">
        <f t="shared" si="30"/>
        <v>1933</v>
      </c>
      <c r="K1942" s="123">
        <v>1882651</v>
      </c>
      <c r="S1942" s="123">
        <v>806144</v>
      </c>
    </row>
    <row r="1943" spans="1:19" x14ac:dyDescent="0.25">
      <c r="A1943" s="124" t="s">
        <v>677</v>
      </c>
      <c r="B1943" s="122">
        <f t="shared" si="30"/>
        <v>1934</v>
      </c>
      <c r="K1943" s="123">
        <v>2228883</v>
      </c>
      <c r="S1943" s="123">
        <v>1871627</v>
      </c>
    </row>
    <row r="1944" spans="1:19" x14ac:dyDescent="0.25">
      <c r="A1944" s="124" t="s">
        <v>677</v>
      </c>
      <c r="B1944" s="122">
        <f t="shared" si="30"/>
        <v>1935</v>
      </c>
      <c r="K1944" s="123">
        <v>1141844</v>
      </c>
      <c r="S1944" s="123">
        <v>979359</v>
      </c>
    </row>
    <row r="1945" spans="1:19" x14ac:dyDescent="0.25">
      <c r="A1945" s="124" t="s">
        <v>677</v>
      </c>
      <c r="B1945" s="122">
        <f t="shared" si="30"/>
        <v>1936</v>
      </c>
      <c r="K1945" s="123">
        <v>1042537</v>
      </c>
      <c r="S1945" s="123">
        <v>938301</v>
      </c>
    </row>
    <row r="1946" spans="1:19" x14ac:dyDescent="0.25">
      <c r="A1946" s="124" t="s">
        <v>677</v>
      </c>
      <c r="B1946" s="122">
        <f t="shared" si="30"/>
        <v>1937</v>
      </c>
      <c r="K1946" s="123">
        <v>1728110</v>
      </c>
      <c r="S1946" s="123">
        <v>1046446</v>
      </c>
    </row>
    <row r="1947" spans="1:19" x14ac:dyDescent="0.25">
      <c r="A1947" s="124" t="s">
        <v>677</v>
      </c>
      <c r="B1947" s="122">
        <f t="shared" si="30"/>
        <v>1938</v>
      </c>
      <c r="K1947" s="123">
        <v>1598451</v>
      </c>
      <c r="S1947" s="123">
        <v>1135463</v>
      </c>
    </row>
    <row r="1948" spans="1:19" x14ac:dyDescent="0.25">
      <c r="A1948" s="124" t="s">
        <v>677</v>
      </c>
      <c r="B1948" s="122">
        <f t="shared" si="30"/>
        <v>1939</v>
      </c>
      <c r="K1948" s="123">
        <v>1437434</v>
      </c>
      <c r="S1948" s="123">
        <v>1104033</v>
      </c>
    </row>
    <row r="1949" spans="1:19" x14ac:dyDescent="0.25">
      <c r="A1949" s="124" t="s">
        <v>677</v>
      </c>
      <c r="B1949" s="122">
        <f t="shared" si="30"/>
        <v>1940</v>
      </c>
      <c r="K1949" s="123">
        <v>1125189</v>
      </c>
      <c r="S1949" s="123">
        <v>1057325</v>
      </c>
    </row>
    <row r="1950" spans="1:19" x14ac:dyDescent="0.25">
      <c r="A1950" s="124" t="s">
        <v>677</v>
      </c>
      <c r="B1950" s="122">
        <f t="shared" si="30"/>
        <v>1941</v>
      </c>
      <c r="K1950" s="123">
        <v>1411565</v>
      </c>
      <c r="S1950" s="123">
        <v>869072</v>
      </c>
    </row>
    <row r="1951" spans="1:19" x14ac:dyDescent="0.25">
      <c r="A1951" s="124" t="s">
        <v>677</v>
      </c>
      <c r="B1951" s="122">
        <f t="shared" si="30"/>
        <v>1942</v>
      </c>
      <c r="K1951" s="123">
        <v>991899</v>
      </c>
      <c r="S1951" s="123">
        <v>1065431</v>
      </c>
    </row>
    <row r="1952" spans="1:19" x14ac:dyDescent="0.25">
      <c r="A1952" s="124" t="s">
        <v>677</v>
      </c>
      <c r="B1952" s="122">
        <f t="shared" si="30"/>
        <v>1943</v>
      </c>
      <c r="K1952" s="123">
        <v>1385074</v>
      </c>
      <c r="S1952" s="123">
        <v>1074151</v>
      </c>
    </row>
    <row r="1953" spans="1:19" x14ac:dyDescent="0.25">
      <c r="A1953" s="124" t="s">
        <v>677</v>
      </c>
      <c r="B1953" s="122">
        <f t="shared" si="30"/>
        <v>1944</v>
      </c>
      <c r="K1953" s="123">
        <v>1699121</v>
      </c>
      <c r="S1953" s="123">
        <v>2281011</v>
      </c>
    </row>
    <row r="1954" spans="1:19" x14ac:dyDescent="0.25">
      <c r="A1954" s="124" t="s">
        <v>677</v>
      </c>
      <c r="B1954" s="122">
        <f t="shared" si="30"/>
        <v>1945</v>
      </c>
      <c r="K1954" s="123">
        <v>1745540</v>
      </c>
      <c r="S1954" s="123">
        <v>1986975</v>
      </c>
    </row>
    <row r="1955" spans="1:19" x14ac:dyDescent="0.25">
      <c r="A1955" s="124" t="s">
        <v>677</v>
      </c>
      <c r="B1955" s="122">
        <f t="shared" si="30"/>
        <v>1946</v>
      </c>
      <c r="K1955" s="123">
        <v>1104690</v>
      </c>
      <c r="S1955" s="123">
        <v>2037116</v>
      </c>
    </row>
    <row r="1956" spans="1:19" x14ac:dyDescent="0.25">
      <c r="A1956" s="124" t="s">
        <v>677</v>
      </c>
      <c r="B1956" s="122">
        <f t="shared" si="30"/>
        <v>1947</v>
      </c>
      <c r="K1956" s="123">
        <v>1696499</v>
      </c>
      <c r="S1956" s="123">
        <v>1957964</v>
      </c>
    </row>
    <row r="1957" spans="1:19" x14ac:dyDescent="0.25">
      <c r="A1957" s="124" t="s">
        <v>677</v>
      </c>
      <c r="B1957" s="122">
        <f t="shared" si="30"/>
        <v>1948</v>
      </c>
      <c r="K1957" s="123">
        <v>1278829</v>
      </c>
      <c r="S1957" s="123">
        <v>1483932</v>
      </c>
    </row>
    <row r="1958" spans="1:19" x14ac:dyDescent="0.25">
      <c r="A1958" s="124" t="s">
        <v>677</v>
      </c>
      <c r="B1958" s="122">
        <f t="shared" si="30"/>
        <v>1949</v>
      </c>
      <c r="K1958" s="123">
        <v>1698821</v>
      </c>
      <c r="S1958" s="123">
        <v>1801415</v>
      </c>
    </row>
    <row r="1959" spans="1:19" x14ac:dyDescent="0.25">
      <c r="A1959" s="124" t="s">
        <v>677</v>
      </c>
      <c r="B1959" s="122">
        <f t="shared" si="30"/>
        <v>1950</v>
      </c>
      <c r="K1959" s="123">
        <v>923196</v>
      </c>
      <c r="S1959" s="123">
        <v>527730</v>
      </c>
    </row>
    <row r="1960" spans="1:19" x14ac:dyDescent="0.25">
      <c r="A1960" s="124" t="s">
        <v>677</v>
      </c>
      <c r="B1960" s="122">
        <f t="shared" si="30"/>
        <v>1951</v>
      </c>
      <c r="K1960" s="123">
        <v>1740977</v>
      </c>
      <c r="S1960" s="123">
        <v>1483559</v>
      </c>
    </row>
    <row r="1961" spans="1:19" x14ac:dyDescent="0.25">
      <c r="A1961" s="124" t="s">
        <v>677</v>
      </c>
      <c r="B1961" s="122">
        <f t="shared" si="30"/>
        <v>1952</v>
      </c>
      <c r="K1961" s="123">
        <v>2006813</v>
      </c>
      <c r="S1961" s="123">
        <v>1825533</v>
      </c>
    </row>
    <row r="1962" spans="1:19" x14ac:dyDescent="0.25">
      <c r="A1962" s="124" t="s">
        <v>677</v>
      </c>
      <c r="B1962" s="122">
        <f t="shared" si="30"/>
        <v>1953</v>
      </c>
      <c r="K1962" s="123">
        <v>1648907</v>
      </c>
      <c r="S1962" s="123">
        <v>1994829</v>
      </c>
    </row>
    <row r="1963" spans="1:19" x14ac:dyDescent="0.25">
      <c r="A1963" s="124" t="s">
        <v>677</v>
      </c>
      <c r="B1963" s="122">
        <f t="shared" si="30"/>
        <v>1954</v>
      </c>
      <c r="K1963" s="123">
        <v>1930385</v>
      </c>
      <c r="S1963" s="123">
        <v>2286883</v>
      </c>
    </row>
    <row r="1964" spans="1:19" x14ac:dyDescent="0.25">
      <c r="A1964" s="124" t="s">
        <v>677</v>
      </c>
      <c r="B1964" s="122">
        <f t="shared" si="30"/>
        <v>1955</v>
      </c>
      <c r="K1964" s="123">
        <v>1397794</v>
      </c>
      <c r="S1964" s="123">
        <v>1848847</v>
      </c>
    </row>
    <row r="1965" spans="1:19" x14ac:dyDescent="0.25">
      <c r="A1965" s="124" t="s">
        <v>677</v>
      </c>
      <c r="B1965" s="122">
        <f t="shared" si="30"/>
        <v>1956</v>
      </c>
      <c r="K1965" s="123">
        <v>1729532</v>
      </c>
      <c r="S1965" s="123">
        <v>1879175</v>
      </c>
    </row>
    <row r="1966" spans="1:19" x14ac:dyDescent="0.25">
      <c r="A1966" s="124" t="s">
        <v>677</v>
      </c>
      <c r="B1966" s="122">
        <f t="shared" si="30"/>
        <v>1957</v>
      </c>
      <c r="K1966" s="123">
        <v>2170274</v>
      </c>
      <c r="S1966" s="123">
        <v>738381</v>
      </c>
    </row>
    <row r="1967" spans="1:19" x14ac:dyDescent="0.25">
      <c r="A1967" s="124" t="s">
        <v>677</v>
      </c>
      <c r="B1967" s="122">
        <f t="shared" si="30"/>
        <v>1958</v>
      </c>
      <c r="K1967" s="123">
        <v>1104813</v>
      </c>
      <c r="S1967" s="123">
        <v>1160871</v>
      </c>
    </row>
    <row r="1968" spans="1:19" x14ac:dyDescent="0.25">
      <c r="A1968" s="124" t="s">
        <v>677</v>
      </c>
      <c r="B1968" s="122">
        <f t="shared" si="30"/>
        <v>1959</v>
      </c>
      <c r="K1968" s="123">
        <v>638966</v>
      </c>
      <c r="S1968" s="123">
        <v>1019230</v>
      </c>
    </row>
    <row r="1969" spans="1:19" x14ac:dyDescent="0.25">
      <c r="A1969" s="124" t="s">
        <v>677</v>
      </c>
      <c r="B1969" s="122">
        <f t="shared" si="30"/>
        <v>1960</v>
      </c>
      <c r="K1969" s="123">
        <v>1401199</v>
      </c>
      <c r="S1969" s="123">
        <v>2312979</v>
      </c>
    </row>
    <row r="1970" spans="1:19" x14ac:dyDescent="0.25">
      <c r="A1970" s="124" t="s">
        <v>677</v>
      </c>
      <c r="B1970" s="122">
        <f t="shared" si="30"/>
        <v>1961</v>
      </c>
      <c r="K1970" s="123">
        <v>1145345</v>
      </c>
      <c r="S1970" s="123">
        <v>3126890</v>
      </c>
    </row>
    <row r="1971" spans="1:19" x14ac:dyDescent="0.25">
      <c r="A1971" s="124" t="s">
        <v>677</v>
      </c>
      <c r="B1971" s="122">
        <f t="shared" si="30"/>
        <v>1962</v>
      </c>
      <c r="K1971" s="123">
        <v>2309814</v>
      </c>
      <c r="S1971" s="123">
        <v>1126520</v>
      </c>
    </row>
    <row r="1972" spans="1:19" x14ac:dyDescent="0.25">
      <c r="A1972" s="124" t="s">
        <v>677</v>
      </c>
      <c r="B1972" s="122">
        <f t="shared" si="30"/>
        <v>1963</v>
      </c>
      <c r="K1972" s="123">
        <v>1087567</v>
      </c>
      <c r="S1972" s="123">
        <v>2950667</v>
      </c>
    </row>
    <row r="1973" spans="1:19" x14ac:dyDescent="0.25">
      <c r="A1973" s="124" t="s">
        <v>677</v>
      </c>
      <c r="B1973" s="122">
        <f t="shared" si="30"/>
        <v>1964</v>
      </c>
      <c r="K1973" s="123">
        <v>1021292</v>
      </c>
      <c r="S1973" s="123">
        <v>1688276</v>
      </c>
    </row>
    <row r="1974" spans="1:19" x14ac:dyDescent="0.25">
      <c r="A1974" s="124" t="s">
        <v>677</v>
      </c>
      <c r="B1974" s="122">
        <f t="shared" si="30"/>
        <v>1965</v>
      </c>
      <c r="K1974" s="123">
        <v>996950</v>
      </c>
      <c r="S1974" s="123">
        <v>1067029</v>
      </c>
    </row>
    <row r="1975" spans="1:19" x14ac:dyDescent="0.25">
      <c r="A1975" s="124" t="s">
        <v>677</v>
      </c>
      <c r="B1975" s="122">
        <f t="shared" si="30"/>
        <v>1966</v>
      </c>
      <c r="K1975" s="123">
        <v>1039806</v>
      </c>
      <c r="S1975" s="123">
        <v>2263049</v>
      </c>
    </row>
    <row r="1976" spans="1:19" x14ac:dyDescent="0.25">
      <c r="A1976" s="124" t="s">
        <v>677</v>
      </c>
      <c r="B1976" s="122">
        <f t="shared" si="30"/>
        <v>1967</v>
      </c>
      <c r="K1976" s="123">
        <v>934568</v>
      </c>
      <c r="S1976" s="123">
        <v>1131519</v>
      </c>
    </row>
    <row r="1977" spans="1:19" x14ac:dyDescent="0.25">
      <c r="A1977" s="124" t="s">
        <v>677</v>
      </c>
      <c r="B1977" s="122">
        <f t="shared" si="30"/>
        <v>1968</v>
      </c>
      <c r="K1977" s="123">
        <v>436734</v>
      </c>
      <c r="S1977" s="123">
        <v>1097012</v>
      </c>
    </row>
    <row r="1978" spans="1:19" x14ac:dyDescent="0.25">
      <c r="A1978" s="124" t="s">
        <v>677</v>
      </c>
      <c r="B1978" s="122">
        <f t="shared" si="30"/>
        <v>1969</v>
      </c>
      <c r="K1978" s="123">
        <v>434860</v>
      </c>
      <c r="S1978" s="123">
        <v>1310898</v>
      </c>
    </row>
    <row r="1979" spans="1:19" x14ac:dyDescent="0.25">
      <c r="A1979" s="124" t="s">
        <v>677</v>
      </c>
      <c r="B1979" s="122">
        <f t="shared" si="30"/>
        <v>1970</v>
      </c>
      <c r="K1979" s="123">
        <v>312200</v>
      </c>
      <c r="S1979" s="123">
        <v>1255721</v>
      </c>
    </row>
    <row r="1980" spans="1:19" x14ac:dyDescent="0.25">
      <c r="A1980" s="124" t="s">
        <v>677</v>
      </c>
      <c r="B1980" s="122">
        <f t="shared" si="30"/>
        <v>1971</v>
      </c>
      <c r="K1980" s="123">
        <v>32205</v>
      </c>
      <c r="S1980" s="123">
        <v>1035676</v>
      </c>
    </row>
    <row r="1981" spans="1:19" x14ac:dyDescent="0.25">
      <c r="A1981" s="124" t="s">
        <v>677</v>
      </c>
      <c r="B1981" s="122">
        <f t="shared" si="30"/>
        <v>1972</v>
      </c>
      <c r="K1981" s="123">
        <v>26848</v>
      </c>
      <c r="S1981" s="123">
        <v>1007414</v>
      </c>
    </row>
    <row r="1982" spans="1:19" x14ac:dyDescent="0.25">
      <c r="A1982" s="124" t="s">
        <v>677</v>
      </c>
      <c r="B1982" s="122">
        <f t="shared" si="30"/>
        <v>1973</v>
      </c>
      <c r="K1982" s="123">
        <v>225494</v>
      </c>
      <c r="S1982" s="123">
        <v>844839</v>
      </c>
    </row>
    <row r="1983" spans="1:19" x14ac:dyDescent="0.25">
      <c r="A1983" s="124" t="s">
        <v>677</v>
      </c>
      <c r="B1983" s="122">
        <f t="shared" si="30"/>
        <v>1974</v>
      </c>
      <c r="K1983" s="123">
        <v>793704</v>
      </c>
      <c r="S1983" s="123">
        <v>1524996</v>
      </c>
    </row>
    <row r="1984" spans="1:19" x14ac:dyDescent="0.25">
      <c r="A1984" s="124" t="s">
        <v>677</v>
      </c>
      <c r="B1984" s="122">
        <f t="shared" si="30"/>
        <v>1975</v>
      </c>
      <c r="K1984" s="123">
        <v>1107785</v>
      </c>
      <c r="S1984" s="123">
        <v>1147959</v>
      </c>
    </row>
    <row r="1985" spans="1:19" x14ac:dyDescent="0.25">
      <c r="A1985" s="124" t="s">
        <v>677</v>
      </c>
      <c r="B1985" s="122">
        <f t="shared" si="30"/>
        <v>1976</v>
      </c>
      <c r="K1985" s="123">
        <v>1415398</v>
      </c>
      <c r="S1985" s="123">
        <v>1015514</v>
      </c>
    </row>
    <row r="1986" spans="1:19" x14ac:dyDescent="0.25">
      <c r="A1986" s="124" t="s">
        <v>677</v>
      </c>
      <c r="B1986" s="122">
        <f t="shared" si="30"/>
        <v>1977</v>
      </c>
      <c r="K1986" s="123">
        <v>789842</v>
      </c>
      <c r="S1986" s="123">
        <v>954019</v>
      </c>
    </row>
    <row r="1987" spans="1:19" x14ac:dyDescent="0.25">
      <c r="A1987" s="124" t="s">
        <v>677</v>
      </c>
      <c r="B1987" s="122">
        <f t="shared" si="30"/>
        <v>1978</v>
      </c>
      <c r="K1987" s="123">
        <v>2111686</v>
      </c>
      <c r="S1987" s="123">
        <v>1076641</v>
      </c>
    </row>
    <row r="1988" spans="1:19" x14ac:dyDescent="0.25">
      <c r="A1988" s="124" t="s">
        <v>677</v>
      </c>
      <c r="B1988" s="122">
        <f t="shared" si="30"/>
        <v>1979</v>
      </c>
      <c r="K1988" s="123">
        <v>2001722</v>
      </c>
      <c r="S1988" s="123">
        <v>448934</v>
      </c>
    </row>
    <row r="1989" spans="1:19" x14ac:dyDescent="0.25">
      <c r="A1989" s="124" t="s">
        <v>677</v>
      </c>
      <c r="B1989" s="122">
        <f t="shared" si="30"/>
        <v>1980</v>
      </c>
      <c r="K1989" s="123">
        <v>2000600</v>
      </c>
      <c r="S1989" s="123">
        <v>1040950</v>
      </c>
    </row>
    <row r="1990" spans="1:19" x14ac:dyDescent="0.25">
      <c r="A1990" s="124" t="s">
        <v>677</v>
      </c>
      <c r="B1990" s="122">
        <f t="shared" si="30"/>
        <v>1981</v>
      </c>
      <c r="K1990" s="123">
        <v>2171946</v>
      </c>
      <c r="S1990" s="123">
        <v>1349377</v>
      </c>
    </row>
    <row r="1991" spans="1:19" x14ac:dyDescent="0.25">
      <c r="A1991" s="124" t="s">
        <v>677</v>
      </c>
      <c r="B1991" s="122">
        <f t="shared" si="30"/>
        <v>1982</v>
      </c>
      <c r="K1991" s="123">
        <v>1584028</v>
      </c>
      <c r="S1991" s="123">
        <v>676197</v>
      </c>
    </row>
    <row r="1992" spans="1:19" x14ac:dyDescent="0.25">
      <c r="A1992" s="124" t="s">
        <v>677</v>
      </c>
      <c r="B1992" s="122">
        <f t="shared" si="30"/>
        <v>1983</v>
      </c>
      <c r="K1992" s="123">
        <v>2325571</v>
      </c>
      <c r="S1992" s="123">
        <v>1012838</v>
      </c>
    </row>
    <row r="1993" spans="1:19" x14ac:dyDescent="0.25">
      <c r="A1993" s="124" t="s">
        <v>677</v>
      </c>
      <c r="B1993" s="122">
        <f t="shared" si="30"/>
        <v>1984</v>
      </c>
      <c r="K1993" s="123">
        <v>1870999</v>
      </c>
      <c r="S1993" s="123">
        <v>649422</v>
      </c>
    </row>
    <row r="1994" spans="1:19" x14ac:dyDescent="0.25">
      <c r="A1994" s="124" t="s">
        <v>677</v>
      </c>
      <c r="B1994" s="122">
        <f t="shared" si="30"/>
        <v>1985</v>
      </c>
      <c r="K1994" s="123">
        <v>999153</v>
      </c>
      <c r="S1994" s="123">
        <v>969636</v>
      </c>
    </row>
    <row r="1995" spans="1:19" x14ac:dyDescent="0.25">
      <c r="A1995" s="124" t="s">
        <v>677</v>
      </c>
      <c r="B1995" s="122">
        <f t="shared" ref="B1995:B2058" si="31">B1994+1</f>
        <v>1986</v>
      </c>
      <c r="K1995" s="123">
        <v>1014488</v>
      </c>
      <c r="S1995" s="123">
        <v>950305</v>
      </c>
    </row>
    <row r="1996" spans="1:19" x14ac:dyDescent="0.25">
      <c r="A1996" s="124" t="s">
        <v>677</v>
      </c>
      <c r="B1996" s="122">
        <f t="shared" si="31"/>
        <v>1987</v>
      </c>
      <c r="K1996" s="123">
        <v>2148034</v>
      </c>
      <c r="S1996" s="123">
        <v>930155</v>
      </c>
    </row>
    <row r="1997" spans="1:19" x14ac:dyDescent="0.25">
      <c r="A1997" s="124" t="s">
        <v>677</v>
      </c>
      <c r="B1997" s="122">
        <f t="shared" si="31"/>
        <v>1988</v>
      </c>
      <c r="K1997" s="123">
        <v>1001325</v>
      </c>
      <c r="S1997" s="123">
        <v>2112587</v>
      </c>
    </row>
    <row r="1998" spans="1:19" x14ac:dyDescent="0.25">
      <c r="A1998" s="124" t="s">
        <v>677</v>
      </c>
      <c r="B1998" s="122">
        <f t="shared" si="31"/>
        <v>1989</v>
      </c>
      <c r="K1998" s="123">
        <v>970438</v>
      </c>
      <c r="S1998" s="123">
        <v>30121</v>
      </c>
    </row>
    <row r="1999" spans="1:19" x14ac:dyDescent="0.25">
      <c r="A1999" s="124" t="s">
        <v>677</v>
      </c>
      <c r="B1999" s="122">
        <f t="shared" si="31"/>
        <v>1990</v>
      </c>
      <c r="K1999" s="123">
        <v>954166</v>
      </c>
      <c r="S1999" s="123">
        <v>405576</v>
      </c>
    </row>
    <row r="2000" spans="1:19" x14ac:dyDescent="0.25">
      <c r="A2000" s="124" t="s">
        <v>677</v>
      </c>
      <c r="B2000" s="122">
        <f t="shared" si="31"/>
        <v>1991</v>
      </c>
      <c r="K2000" s="123">
        <v>1815691</v>
      </c>
      <c r="S2000" s="123">
        <v>690110</v>
      </c>
    </row>
    <row r="2001" spans="1:19" x14ac:dyDescent="0.25">
      <c r="A2001" s="124" t="s">
        <v>677</v>
      </c>
      <c r="B2001" s="122">
        <f t="shared" si="31"/>
        <v>1992</v>
      </c>
      <c r="K2001" s="123">
        <v>1895211</v>
      </c>
      <c r="S2001" s="123">
        <v>1511998</v>
      </c>
    </row>
    <row r="2002" spans="1:19" x14ac:dyDescent="0.25">
      <c r="A2002" s="124" t="s">
        <v>677</v>
      </c>
      <c r="B2002" s="122">
        <f t="shared" si="31"/>
        <v>1993</v>
      </c>
      <c r="K2002" s="123">
        <v>3691047</v>
      </c>
      <c r="S2002" s="123">
        <v>1453805</v>
      </c>
    </row>
    <row r="2003" spans="1:19" x14ac:dyDescent="0.25">
      <c r="A2003" s="124" t="s">
        <v>677</v>
      </c>
      <c r="B2003" s="122">
        <f t="shared" si="31"/>
        <v>1994</v>
      </c>
      <c r="K2003" s="123">
        <v>1937704</v>
      </c>
      <c r="S2003" s="123">
        <v>808817</v>
      </c>
    </row>
    <row r="2004" spans="1:19" x14ac:dyDescent="0.25">
      <c r="A2004" s="124" t="s">
        <v>677</v>
      </c>
      <c r="B2004" s="122">
        <f t="shared" si="31"/>
        <v>1995</v>
      </c>
      <c r="K2004" s="123">
        <v>1794776</v>
      </c>
      <c r="S2004" s="123">
        <v>905289</v>
      </c>
    </row>
    <row r="2005" spans="1:19" x14ac:dyDescent="0.25">
      <c r="A2005" s="124" t="s">
        <v>677</v>
      </c>
      <c r="B2005" s="122">
        <f t="shared" si="31"/>
        <v>1996</v>
      </c>
      <c r="K2005" s="123">
        <v>1933094</v>
      </c>
      <c r="S2005" s="123">
        <v>848711</v>
      </c>
    </row>
    <row r="2006" spans="1:19" x14ac:dyDescent="0.25">
      <c r="A2006" s="124" t="s">
        <v>677</v>
      </c>
      <c r="B2006" s="122">
        <f t="shared" si="31"/>
        <v>1997</v>
      </c>
      <c r="K2006" s="123">
        <v>3138925</v>
      </c>
      <c r="S2006" s="123">
        <v>954177</v>
      </c>
    </row>
    <row r="2007" spans="1:19" x14ac:dyDescent="0.25">
      <c r="A2007" s="124" t="s">
        <v>677</v>
      </c>
      <c r="B2007" s="122">
        <f t="shared" si="31"/>
        <v>1998</v>
      </c>
      <c r="K2007" s="123">
        <v>872936</v>
      </c>
      <c r="S2007" s="123">
        <v>956177</v>
      </c>
    </row>
    <row r="2008" spans="1:19" x14ac:dyDescent="0.25">
      <c r="A2008" s="124" t="s">
        <v>677</v>
      </c>
      <c r="B2008" s="122">
        <f t="shared" si="31"/>
        <v>1999</v>
      </c>
      <c r="K2008" s="123">
        <v>1860206</v>
      </c>
      <c r="S2008" s="123">
        <v>997590</v>
      </c>
    </row>
    <row r="2009" spans="1:19" x14ac:dyDescent="0.25">
      <c r="A2009" s="124" t="s">
        <v>677</v>
      </c>
      <c r="B2009" s="122">
        <f t="shared" si="31"/>
        <v>2000</v>
      </c>
      <c r="K2009" s="123">
        <v>1882243</v>
      </c>
      <c r="S2009" s="123">
        <v>984224</v>
      </c>
    </row>
    <row r="2010" spans="1:19" x14ac:dyDescent="0.25">
      <c r="A2010" s="124" t="s">
        <v>677</v>
      </c>
      <c r="B2010" s="122">
        <f t="shared" si="31"/>
        <v>2001</v>
      </c>
      <c r="K2010" s="123">
        <v>2048647</v>
      </c>
      <c r="S2010" s="123">
        <v>2069696</v>
      </c>
    </row>
    <row r="2011" spans="1:19" x14ac:dyDescent="0.25">
      <c r="A2011" s="124" t="s">
        <v>677</v>
      </c>
      <c r="B2011" s="122">
        <f t="shared" si="31"/>
        <v>2002</v>
      </c>
      <c r="K2011" s="123">
        <v>2178934</v>
      </c>
      <c r="S2011" s="123">
        <v>945930</v>
      </c>
    </row>
    <row r="2012" spans="1:19" x14ac:dyDescent="0.25">
      <c r="A2012" s="124" t="s">
        <v>677</v>
      </c>
      <c r="B2012" s="122">
        <f t="shared" si="31"/>
        <v>2003</v>
      </c>
      <c r="K2012" s="123">
        <v>2042789</v>
      </c>
      <c r="S2012" s="123">
        <v>1482802</v>
      </c>
    </row>
    <row r="2013" spans="1:19" x14ac:dyDescent="0.25">
      <c r="A2013" s="124" t="s">
        <v>677</v>
      </c>
      <c r="B2013" s="122">
        <f t="shared" si="31"/>
        <v>2004</v>
      </c>
      <c r="K2013" s="123">
        <v>994456</v>
      </c>
      <c r="S2013" s="123">
        <v>1546007</v>
      </c>
    </row>
    <row r="2014" spans="1:19" x14ac:dyDescent="0.25">
      <c r="A2014" s="124" t="s">
        <v>677</v>
      </c>
      <c r="B2014" s="122">
        <f t="shared" si="31"/>
        <v>2005</v>
      </c>
      <c r="K2014" s="123">
        <v>976139</v>
      </c>
      <c r="S2014" s="123">
        <v>1949550</v>
      </c>
    </row>
    <row r="2015" spans="1:19" x14ac:dyDescent="0.25">
      <c r="A2015" s="124" t="s">
        <v>677</v>
      </c>
      <c r="B2015" s="122">
        <f t="shared" si="31"/>
        <v>2006</v>
      </c>
      <c r="K2015" s="123">
        <v>1967210</v>
      </c>
      <c r="S2015" s="123">
        <v>1857588</v>
      </c>
    </row>
    <row r="2016" spans="1:19" x14ac:dyDescent="0.25">
      <c r="A2016" s="124" t="s">
        <v>677</v>
      </c>
      <c r="B2016" s="122">
        <f t="shared" si="31"/>
        <v>2007</v>
      </c>
      <c r="K2016" s="123">
        <v>1042826</v>
      </c>
      <c r="S2016" s="123">
        <v>1917416</v>
      </c>
    </row>
    <row r="2017" spans="1:19" x14ac:dyDescent="0.25">
      <c r="A2017" s="124" t="s">
        <v>677</v>
      </c>
      <c r="B2017" s="122">
        <f t="shared" si="31"/>
        <v>2008</v>
      </c>
      <c r="K2017" s="123">
        <v>2040578</v>
      </c>
      <c r="S2017" s="123">
        <v>923212</v>
      </c>
    </row>
    <row r="2018" spans="1:19" x14ac:dyDescent="0.25">
      <c r="A2018" s="124" t="s">
        <v>677</v>
      </c>
      <c r="B2018" s="122">
        <f t="shared" si="31"/>
        <v>2009</v>
      </c>
      <c r="K2018" s="123">
        <v>1027086</v>
      </c>
      <c r="S2018" s="123">
        <v>843809</v>
      </c>
    </row>
    <row r="2019" spans="1:19" x14ac:dyDescent="0.25">
      <c r="A2019" s="124" t="s">
        <v>677</v>
      </c>
      <c r="B2019" s="122">
        <f t="shared" si="31"/>
        <v>2010</v>
      </c>
      <c r="K2019" s="123">
        <v>1456610</v>
      </c>
      <c r="S2019" s="123">
        <v>824476</v>
      </c>
    </row>
    <row r="2020" spans="1:19" x14ac:dyDescent="0.25">
      <c r="A2020" s="124" t="s">
        <v>677</v>
      </c>
      <c r="B2020" s="122">
        <f t="shared" si="31"/>
        <v>2011</v>
      </c>
      <c r="K2020" s="123">
        <v>1368931</v>
      </c>
      <c r="S2020" s="123">
        <v>1328257</v>
      </c>
    </row>
    <row r="2021" spans="1:19" x14ac:dyDescent="0.25">
      <c r="A2021" s="124" t="s">
        <v>677</v>
      </c>
      <c r="B2021" s="122">
        <f t="shared" si="31"/>
        <v>2012</v>
      </c>
      <c r="K2021" s="123">
        <v>967158</v>
      </c>
      <c r="S2021" s="123">
        <v>1541571</v>
      </c>
    </row>
    <row r="2022" spans="1:19" x14ac:dyDescent="0.25">
      <c r="A2022" s="124" t="s">
        <v>677</v>
      </c>
      <c r="B2022" s="122">
        <f t="shared" si="31"/>
        <v>2013</v>
      </c>
      <c r="K2022" s="123">
        <v>1959590</v>
      </c>
      <c r="S2022" s="123">
        <v>1269095</v>
      </c>
    </row>
    <row r="2023" spans="1:19" x14ac:dyDescent="0.25">
      <c r="A2023" s="124" t="s">
        <v>677</v>
      </c>
      <c r="B2023" s="122">
        <f t="shared" si="31"/>
        <v>2014</v>
      </c>
      <c r="K2023" s="123">
        <v>2356747</v>
      </c>
      <c r="S2023" s="123">
        <v>804571</v>
      </c>
    </row>
    <row r="2024" spans="1:19" x14ac:dyDescent="0.25">
      <c r="A2024" s="124" t="s">
        <v>677</v>
      </c>
      <c r="B2024" s="122">
        <f t="shared" si="31"/>
        <v>2015</v>
      </c>
      <c r="K2024" s="123">
        <v>945892</v>
      </c>
      <c r="S2024" s="123">
        <v>1010982</v>
      </c>
    </row>
    <row r="2025" spans="1:19" x14ac:dyDescent="0.25">
      <c r="A2025" s="124" t="s">
        <v>677</v>
      </c>
      <c r="B2025" s="122">
        <f t="shared" si="31"/>
        <v>2016</v>
      </c>
      <c r="K2025" s="123">
        <v>4595524</v>
      </c>
      <c r="S2025" s="123">
        <v>864288</v>
      </c>
    </row>
    <row r="2026" spans="1:19" x14ac:dyDescent="0.25">
      <c r="A2026" s="124" t="s">
        <v>677</v>
      </c>
      <c r="B2026" s="122">
        <f t="shared" si="31"/>
        <v>2017</v>
      </c>
      <c r="K2026" s="123">
        <v>2538720</v>
      </c>
      <c r="S2026" s="123">
        <v>865908</v>
      </c>
    </row>
    <row r="2027" spans="1:19" x14ac:dyDescent="0.25">
      <c r="A2027" s="124" t="s">
        <v>677</v>
      </c>
      <c r="B2027" s="122">
        <f t="shared" si="31"/>
        <v>2018</v>
      </c>
      <c r="K2027" s="123">
        <v>798939</v>
      </c>
      <c r="S2027" s="123">
        <v>885851</v>
      </c>
    </row>
    <row r="2028" spans="1:19" x14ac:dyDescent="0.25">
      <c r="A2028" s="124" t="s">
        <v>677</v>
      </c>
      <c r="B2028" s="122">
        <f t="shared" si="31"/>
        <v>2019</v>
      </c>
      <c r="K2028" s="123">
        <v>971060</v>
      </c>
      <c r="S2028" s="123">
        <v>785368</v>
      </c>
    </row>
    <row r="2029" spans="1:19" x14ac:dyDescent="0.25">
      <c r="A2029" s="124" t="s">
        <v>677</v>
      </c>
      <c r="B2029" s="122">
        <f t="shared" si="31"/>
        <v>2020</v>
      </c>
      <c r="K2029" s="123">
        <v>2150900</v>
      </c>
      <c r="S2029" s="123">
        <v>788076</v>
      </c>
    </row>
    <row r="2030" spans="1:19" x14ac:dyDescent="0.25">
      <c r="A2030" s="124" t="s">
        <v>677</v>
      </c>
      <c r="B2030" s="122">
        <f t="shared" si="31"/>
        <v>2021</v>
      </c>
      <c r="K2030" s="123">
        <v>999267</v>
      </c>
      <c r="S2030" s="123">
        <v>818121</v>
      </c>
    </row>
    <row r="2031" spans="1:19" x14ac:dyDescent="0.25">
      <c r="A2031" s="124" t="s">
        <v>677</v>
      </c>
      <c r="B2031" s="122">
        <f t="shared" si="31"/>
        <v>2022</v>
      </c>
      <c r="K2031" s="123">
        <v>1038312</v>
      </c>
      <c r="S2031" s="123">
        <v>1092457</v>
      </c>
    </row>
    <row r="2032" spans="1:19" x14ac:dyDescent="0.25">
      <c r="A2032" s="124" t="s">
        <v>677</v>
      </c>
      <c r="B2032" s="122">
        <f t="shared" si="31"/>
        <v>2023</v>
      </c>
      <c r="K2032" s="123">
        <v>2228408</v>
      </c>
      <c r="S2032" s="123">
        <v>1157320</v>
      </c>
    </row>
    <row r="2033" spans="1:19" x14ac:dyDescent="0.25">
      <c r="A2033" s="124" t="s">
        <v>677</v>
      </c>
      <c r="B2033" s="122">
        <f t="shared" si="31"/>
        <v>2024</v>
      </c>
      <c r="K2033" s="123">
        <v>1043906</v>
      </c>
      <c r="S2033" s="123">
        <v>961825</v>
      </c>
    </row>
    <row r="2034" spans="1:19" x14ac:dyDescent="0.25">
      <c r="A2034" s="124" t="s">
        <v>677</v>
      </c>
      <c r="B2034" s="122">
        <f t="shared" si="31"/>
        <v>2025</v>
      </c>
      <c r="K2034" s="123">
        <v>2343343</v>
      </c>
      <c r="S2034" s="123">
        <v>1033321</v>
      </c>
    </row>
    <row r="2035" spans="1:19" x14ac:dyDescent="0.25">
      <c r="A2035" s="124" t="s">
        <v>677</v>
      </c>
      <c r="B2035" s="122">
        <f t="shared" si="31"/>
        <v>2026</v>
      </c>
      <c r="K2035" s="123">
        <v>1128589</v>
      </c>
      <c r="S2035" s="123">
        <v>871497</v>
      </c>
    </row>
    <row r="2036" spans="1:19" x14ac:dyDescent="0.25">
      <c r="A2036" s="124" t="s">
        <v>677</v>
      </c>
      <c r="B2036" s="122">
        <f t="shared" si="31"/>
        <v>2027</v>
      </c>
      <c r="K2036" s="123">
        <v>1016891</v>
      </c>
      <c r="S2036" s="123">
        <v>851999</v>
      </c>
    </row>
    <row r="2037" spans="1:19" x14ac:dyDescent="0.25">
      <c r="A2037" s="124" t="s">
        <v>677</v>
      </c>
      <c r="B2037" s="122">
        <f t="shared" si="31"/>
        <v>2028</v>
      </c>
      <c r="K2037" s="123">
        <v>2204352</v>
      </c>
      <c r="S2037" s="123">
        <v>1201242</v>
      </c>
    </row>
    <row r="2038" spans="1:19" x14ac:dyDescent="0.25">
      <c r="A2038" s="124" t="s">
        <v>677</v>
      </c>
      <c r="B2038" s="122">
        <f t="shared" si="31"/>
        <v>2029</v>
      </c>
      <c r="K2038" s="123">
        <v>1117706</v>
      </c>
      <c r="S2038" s="123">
        <v>1140744</v>
      </c>
    </row>
    <row r="2039" spans="1:19" x14ac:dyDescent="0.25">
      <c r="A2039" s="124" t="s">
        <v>677</v>
      </c>
      <c r="B2039" s="122">
        <f t="shared" si="31"/>
        <v>2030</v>
      </c>
      <c r="K2039" s="123">
        <v>1117164</v>
      </c>
      <c r="S2039" s="123">
        <v>993915</v>
      </c>
    </row>
    <row r="2040" spans="1:19" x14ac:dyDescent="0.25">
      <c r="A2040" s="124" t="s">
        <v>677</v>
      </c>
      <c r="B2040" s="122">
        <f t="shared" si="31"/>
        <v>2031</v>
      </c>
      <c r="K2040" s="123">
        <v>1017673</v>
      </c>
      <c r="S2040" s="123">
        <v>1147493</v>
      </c>
    </row>
    <row r="2041" spans="1:19" x14ac:dyDescent="0.25">
      <c r="A2041" s="124" t="s">
        <v>677</v>
      </c>
      <c r="B2041" s="122">
        <f t="shared" si="31"/>
        <v>2032</v>
      </c>
      <c r="K2041" s="123">
        <v>945177</v>
      </c>
      <c r="S2041" s="123">
        <v>876083</v>
      </c>
    </row>
    <row r="2042" spans="1:19" x14ac:dyDescent="0.25">
      <c r="A2042" s="124" t="s">
        <v>677</v>
      </c>
      <c r="B2042" s="122">
        <f t="shared" si="31"/>
        <v>2033</v>
      </c>
      <c r="K2042" s="123">
        <v>1087124</v>
      </c>
      <c r="S2042" s="123">
        <v>795306</v>
      </c>
    </row>
    <row r="2043" spans="1:19" x14ac:dyDescent="0.25">
      <c r="A2043" s="124" t="s">
        <v>677</v>
      </c>
      <c r="B2043" s="122">
        <f t="shared" si="31"/>
        <v>2034</v>
      </c>
      <c r="K2043" s="123">
        <v>1089945</v>
      </c>
      <c r="S2043" s="123">
        <v>958932</v>
      </c>
    </row>
    <row r="2044" spans="1:19" x14ac:dyDescent="0.25">
      <c r="A2044" s="124" t="s">
        <v>677</v>
      </c>
      <c r="B2044" s="122">
        <f t="shared" si="31"/>
        <v>2035</v>
      </c>
      <c r="K2044" s="123">
        <v>1341689</v>
      </c>
      <c r="S2044" s="123">
        <v>1122531</v>
      </c>
    </row>
    <row r="2045" spans="1:19" x14ac:dyDescent="0.25">
      <c r="A2045" s="124" t="s">
        <v>677</v>
      </c>
      <c r="B2045" s="122">
        <f t="shared" si="31"/>
        <v>2036</v>
      </c>
      <c r="K2045" s="123">
        <v>1606204</v>
      </c>
      <c r="S2045" s="123">
        <v>1031710</v>
      </c>
    </row>
    <row r="2046" spans="1:19" x14ac:dyDescent="0.25">
      <c r="A2046" s="124" t="s">
        <v>677</v>
      </c>
      <c r="B2046" s="122">
        <f t="shared" si="31"/>
        <v>2037</v>
      </c>
      <c r="K2046" s="123">
        <v>1170733</v>
      </c>
      <c r="S2046" s="123">
        <v>1004651</v>
      </c>
    </row>
    <row r="2047" spans="1:19" x14ac:dyDescent="0.25">
      <c r="A2047" s="124" t="s">
        <v>677</v>
      </c>
      <c r="B2047" s="122">
        <f t="shared" si="31"/>
        <v>2038</v>
      </c>
      <c r="K2047" s="123">
        <v>1040954</v>
      </c>
      <c r="S2047" s="123">
        <v>1284269</v>
      </c>
    </row>
    <row r="2048" spans="1:19" x14ac:dyDescent="0.25">
      <c r="A2048" s="124" t="s">
        <v>677</v>
      </c>
      <c r="B2048" s="122">
        <f t="shared" si="31"/>
        <v>2039</v>
      </c>
      <c r="K2048" s="123">
        <v>876204</v>
      </c>
      <c r="S2048" s="123">
        <v>990139</v>
      </c>
    </row>
    <row r="2049" spans="1:19" x14ac:dyDescent="0.25">
      <c r="A2049" s="124" t="s">
        <v>677</v>
      </c>
      <c r="B2049" s="122">
        <f t="shared" si="31"/>
        <v>2040</v>
      </c>
      <c r="K2049" s="123">
        <v>785769</v>
      </c>
      <c r="S2049" s="123">
        <v>802206</v>
      </c>
    </row>
    <row r="2050" spans="1:19" x14ac:dyDescent="0.25">
      <c r="A2050" s="124" t="s">
        <v>677</v>
      </c>
      <c r="B2050" s="122">
        <f t="shared" si="31"/>
        <v>2041</v>
      </c>
      <c r="K2050" s="123">
        <v>2104572</v>
      </c>
      <c r="S2050" s="123">
        <v>942217</v>
      </c>
    </row>
    <row r="2051" spans="1:19" x14ac:dyDescent="0.25">
      <c r="A2051" s="124" t="s">
        <v>677</v>
      </c>
      <c r="B2051" s="122">
        <f t="shared" si="31"/>
        <v>2042</v>
      </c>
      <c r="K2051" s="123">
        <v>1007669</v>
      </c>
      <c r="S2051" s="123">
        <v>857514</v>
      </c>
    </row>
    <row r="2052" spans="1:19" x14ac:dyDescent="0.25">
      <c r="A2052" s="124" t="s">
        <v>677</v>
      </c>
      <c r="B2052" s="122">
        <f t="shared" si="31"/>
        <v>2043</v>
      </c>
      <c r="K2052" s="123">
        <v>1016331</v>
      </c>
      <c r="S2052" s="123">
        <v>1012585</v>
      </c>
    </row>
    <row r="2053" spans="1:19" x14ac:dyDescent="0.25">
      <c r="A2053" s="124" t="s">
        <v>677</v>
      </c>
      <c r="B2053" s="122">
        <f t="shared" si="31"/>
        <v>2044</v>
      </c>
      <c r="K2053" s="123">
        <v>2094073</v>
      </c>
      <c r="S2053" s="123">
        <v>1104503</v>
      </c>
    </row>
    <row r="2054" spans="1:19" x14ac:dyDescent="0.25">
      <c r="A2054" s="124" t="s">
        <v>677</v>
      </c>
      <c r="B2054" s="122">
        <f t="shared" si="31"/>
        <v>2045</v>
      </c>
      <c r="K2054" s="123">
        <v>817586</v>
      </c>
      <c r="S2054" s="123">
        <v>991126</v>
      </c>
    </row>
    <row r="2055" spans="1:19" x14ac:dyDescent="0.25">
      <c r="A2055" s="124" t="s">
        <v>677</v>
      </c>
      <c r="B2055" s="122">
        <f t="shared" si="31"/>
        <v>2046</v>
      </c>
      <c r="K2055" s="123">
        <v>923902</v>
      </c>
      <c r="S2055" s="123">
        <v>2030428</v>
      </c>
    </row>
    <row r="2056" spans="1:19" x14ac:dyDescent="0.25">
      <c r="A2056" s="124" t="s">
        <v>677</v>
      </c>
      <c r="B2056" s="122">
        <f t="shared" si="31"/>
        <v>2047</v>
      </c>
      <c r="K2056" s="123">
        <v>878456</v>
      </c>
      <c r="S2056" s="123">
        <v>932387</v>
      </c>
    </row>
    <row r="2057" spans="1:19" x14ac:dyDescent="0.25">
      <c r="A2057" s="124" t="s">
        <v>677</v>
      </c>
      <c r="B2057" s="122">
        <f t="shared" si="31"/>
        <v>2048</v>
      </c>
      <c r="K2057" s="123">
        <v>753146</v>
      </c>
      <c r="S2057" s="123">
        <v>961733</v>
      </c>
    </row>
    <row r="2058" spans="1:19" x14ac:dyDescent="0.25">
      <c r="A2058" s="124" t="s">
        <v>677</v>
      </c>
      <c r="B2058" s="122">
        <f t="shared" si="31"/>
        <v>2049</v>
      </c>
      <c r="K2058" s="123">
        <v>903984</v>
      </c>
      <c r="S2058" s="123">
        <v>1900387</v>
      </c>
    </row>
    <row r="2059" spans="1:19" x14ac:dyDescent="0.25">
      <c r="A2059" s="124" t="s">
        <v>677</v>
      </c>
      <c r="B2059" s="122">
        <f t="shared" ref="B2059:B2065" si="32">B2058+1</f>
        <v>2050</v>
      </c>
      <c r="K2059" s="123">
        <v>901018</v>
      </c>
      <c r="S2059" s="123">
        <v>1025957</v>
      </c>
    </row>
    <row r="2060" spans="1:19" x14ac:dyDescent="0.25">
      <c r="A2060" s="124" t="s">
        <v>677</v>
      </c>
      <c r="B2060" s="122">
        <f t="shared" si="32"/>
        <v>2051</v>
      </c>
      <c r="K2060" s="123">
        <v>2236705</v>
      </c>
      <c r="S2060" s="123">
        <v>1100408</v>
      </c>
    </row>
    <row r="2061" spans="1:19" x14ac:dyDescent="0.25">
      <c r="A2061" s="124" t="s">
        <v>677</v>
      </c>
      <c r="B2061" s="122">
        <f t="shared" si="32"/>
        <v>2052</v>
      </c>
      <c r="K2061" s="123">
        <v>2160890</v>
      </c>
      <c r="S2061" s="123">
        <v>963841</v>
      </c>
    </row>
    <row r="2062" spans="1:19" x14ac:dyDescent="0.25">
      <c r="A2062" s="124" t="s">
        <v>677</v>
      </c>
      <c r="B2062" s="122">
        <f t="shared" si="32"/>
        <v>2053</v>
      </c>
      <c r="K2062" s="123">
        <v>1201010</v>
      </c>
      <c r="S2062" s="123">
        <v>1711295</v>
      </c>
    </row>
    <row r="2063" spans="1:19" x14ac:dyDescent="0.25">
      <c r="A2063" s="124" t="s">
        <v>677</v>
      </c>
      <c r="B2063" s="122">
        <f t="shared" si="32"/>
        <v>2054</v>
      </c>
      <c r="K2063" s="123">
        <v>1132617</v>
      </c>
      <c r="S2063" s="123">
        <v>1003003</v>
      </c>
    </row>
    <row r="2064" spans="1:19" x14ac:dyDescent="0.25">
      <c r="A2064" s="124" t="s">
        <v>677</v>
      </c>
      <c r="B2064" s="122">
        <f t="shared" si="32"/>
        <v>2055</v>
      </c>
      <c r="K2064" s="123">
        <v>978464</v>
      </c>
      <c r="S2064" s="123">
        <v>955123</v>
      </c>
    </row>
    <row r="2065" spans="1:19" x14ac:dyDescent="0.25">
      <c r="A2065" s="124" t="s">
        <v>677</v>
      </c>
      <c r="B2065" s="122">
        <f t="shared" si="32"/>
        <v>2056</v>
      </c>
      <c r="K2065" s="123">
        <v>932021</v>
      </c>
      <c r="S2065" s="123">
        <v>881853</v>
      </c>
    </row>
    <row r="2066" spans="1:19" x14ac:dyDescent="0.25">
      <c r="K2066" s="123">
        <v>952146</v>
      </c>
      <c r="S2066" s="123">
        <v>2089019</v>
      </c>
    </row>
    <row r="2067" spans="1:19" x14ac:dyDescent="0.25">
      <c r="S2067" s="123">
        <v>1000685</v>
      </c>
    </row>
    <row r="2068" spans="1:19" x14ac:dyDescent="0.25">
      <c r="S2068" s="123">
        <v>1654823</v>
      </c>
    </row>
    <row r="2069" spans="1:19" x14ac:dyDescent="0.25">
      <c r="S2069" s="123">
        <v>1961005</v>
      </c>
    </row>
    <row r="2070" spans="1:19" x14ac:dyDescent="0.25">
      <c r="S2070" s="123">
        <v>1627667</v>
      </c>
    </row>
    <row r="2071" spans="1:19" x14ac:dyDescent="0.25">
      <c r="S2071" s="123">
        <v>986982</v>
      </c>
    </row>
    <row r="2072" spans="1:19" x14ac:dyDescent="0.25">
      <c r="S2072" s="123">
        <v>1318931</v>
      </c>
    </row>
    <row r="2073" spans="1:19" x14ac:dyDescent="0.25">
      <c r="S2073" s="123">
        <v>950090</v>
      </c>
    </row>
    <row r="2074" spans="1:19" x14ac:dyDescent="0.25">
      <c r="S2074" s="123">
        <v>957005</v>
      </c>
    </row>
    <row r="2075" spans="1:19" x14ac:dyDescent="0.25">
      <c r="S2075" s="123">
        <v>1085720</v>
      </c>
    </row>
    <row r="2076" spans="1:19" x14ac:dyDescent="0.25">
      <c r="S2076" s="123">
        <v>1083848</v>
      </c>
    </row>
    <row r="2077" spans="1:19" x14ac:dyDescent="0.25">
      <c r="S2077" s="123">
        <v>1603170</v>
      </c>
    </row>
    <row r="2078" spans="1:19" x14ac:dyDescent="0.25">
      <c r="S2078" s="123">
        <v>1252422</v>
      </c>
    </row>
    <row r="2079" spans="1:19" x14ac:dyDescent="0.25">
      <c r="S2079" s="123">
        <v>1912430</v>
      </c>
    </row>
    <row r="2080" spans="1:19" x14ac:dyDescent="0.25">
      <c r="S2080" s="123">
        <v>1900026</v>
      </c>
    </row>
    <row r="2081" spans="19:19" x14ac:dyDescent="0.25">
      <c r="S2081" s="123">
        <v>965878</v>
      </c>
    </row>
    <row r="2082" spans="19:19" x14ac:dyDescent="0.25">
      <c r="S2082" s="123">
        <v>902205</v>
      </c>
    </row>
    <row r="2083" spans="19:19" x14ac:dyDescent="0.25">
      <c r="S2083" s="123">
        <v>933988</v>
      </c>
    </row>
    <row r="2084" spans="19:19" x14ac:dyDescent="0.25">
      <c r="S2084" s="123">
        <v>1788312</v>
      </c>
    </row>
    <row r="2085" spans="19:19" x14ac:dyDescent="0.25">
      <c r="S2085" s="123">
        <v>935737</v>
      </c>
    </row>
    <row r="2086" spans="19:19" x14ac:dyDescent="0.25">
      <c r="S2086" s="123">
        <v>1036045</v>
      </c>
    </row>
    <row r="2087" spans="19:19" x14ac:dyDescent="0.25">
      <c r="S2087" s="123">
        <v>1217003</v>
      </c>
    </row>
    <row r="2088" spans="19:19" x14ac:dyDescent="0.25">
      <c r="S2088" s="123">
        <v>1548463</v>
      </c>
    </row>
    <row r="2089" spans="19:19" x14ac:dyDescent="0.25">
      <c r="S2089" s="123">
        <v>1032994</v>
      </c>
    </row>
    <row r="2090" spans="19:19" x14ac:dyDescent="0.25">
      <c r="S2090" s="123">
        <v>959903</v>
      </c>
    </row>
    <row r="2091" spans="19:19" x14ac:dyDescent="0.25">
      <c r="S2091" s="123">
        <v>868549</v>
      </c>
    </row>
    <row r="2092" spans="19:19" x14ac:dyDescent="0.25">
      <c r="S2092" s="123">
        <v>793611</v>
      </c>
    </row>
    <row r="2093" spans="19:19" x14ac:dyDescent="0.25">
      <c r="S2093" s="123">
        <v>1125984</v>
      </c>
    </row>
    <row r="2094" spans="19:19" x14ac:dyDescent="0.25">
      <c r="S2094" s="123">
        <v>899070</v>
      </c>
    </row>
    <row r="2095" spans="19:19" x14ac:dyDescent="0.25">
      <c r="S2095" s="123">
        <v>1480873</v>
      </c>
    </row>
    <row r="2096" spans="19:19" x14ac:dyDescent="0.25">
      <c r="S2096" s="123">
        <v>1746045</v>
      </c>
    </row>
    <row r="2097" spans="19:19" x14ac:dyDescent="0.25">
      <c r="S2097" s="123">
        <v>869672</v>
      </c>
    </row>
    <row r="2098" spans="19:19" x14ac:dyDescent="0.25">
      <c r="S2098" s="123">
        <v>254366</v>
      </c>
    </row>
    <row r="2099" spans="19:19" x14ac:dyDescent="0.25">
      <c r="S2099" s="123">
        <v>1757246</v>
      </c>
    </row>
    <row r="2100" spans="19:19" x14ac:dyDescent="0.25">
      <c r="S2100" s="123">
        <v>564490</v>
      </c>
    </row>
    <row r="2101" spans="19:19" x14ac:dyDescent="0.25">
      <c r="S2101" s="123">
        <v>1089424</v>
      </c>
    </row>
    <row r="2102" spans="19:19" x14ac:dyDescent="0.25">
      <c r="S2102" s="123">
        <v>979817</v>
      </c>
    </row>
    <row r="2103" spans="19:19" x14ac:dyDescent="0.25">
      <c r="S2103" s="123">
        <v>1018468</v>
      </c>
    </row>
    <row r="2104" spans="19:19" x14ac:dyDescent="0.25">
      <c r="S2104" s="123">
        <v>1092131</v>
      </c>
    </row>
    <row r="2105" spans="19:19" x14ac:dyDescent="0.25">
      <c r="S2105" s="123">
        <v>877507</v>
      </c>
    </row>
    <row r="2106" spans="19:19" x14ac:dyDescent="0.25">
      <c r="S2106" s="123">
        <v>596893</v>
      </c>
    </row>
    <row r="2107" spans="19:19" x14ac:dyDescent="0.25">
      <c r="S2107" s="123">
        <v>452799</v>
      </c>
    </row>
    <row r="2108" spans="19:19" x14ac:dyDescent="0.25">
      <c r="S2108" s="123">
        <v>672551</v>
      </c>
    </row>
    <row r="2109" spans="19:19" x14ac:dyDescent="0.25">
      <c r="S2109" s="123">
        <v>856432</v>
      </c>
    </row>
    <row r="2110" spans="19:19" x14ac:dyDescent="0.25">
      <c r="S2110" s="123">
        <v>39510</v>
      </c>
    </row>
    <row r="2111" spans="19:19" x14ac:dyDescent="0.25">
      <c r="S2111" s="123">
        <v>205403</v>
      </c>
    </row>
    <row r="2112" spans="19:19" x14ac:dyDescent="0.25">
      <c r="S2112" s="123">
        <v>1599114</v>
      </c>
    </row>
    <row r="2113" spans="19:19" x14ac:dyDescent="0.25">
      <c r="S2113" s="123">
        <v>2173965</v>
      </c>
    </row>
    <row r="2114" spans="19:19" x14ac:dyDescent="0.25">
      <c r="S2114" s="123">
        <v>3634663</v>
      </c>
    </row>
    <row r="2115" spans="19:19" x14ac:dyDescent="0.25">
      <c r="S2115" s="123">
        <v>898096</v>
      </c>
    </row>
    <row r="2116" spans="19:19" x14ac:dyDescent="0.25">
      <c r="S2116" s="123">
        <v>914388</v>
      </c>
    </row>
    <row r="2117" spans="19:19" x14ac:dyDescent="0.25">
      <c r="S2117" s="123">
        <v>1997513</v>
      </c>
    </row>
    <row r="2118" spans="19:19" x14ac:dyDescent="0.25">
      <c r="S2118" s="123">
        <v>2050269</v>
      </c>
    </row>
    <row r="2119" spans="19:19" x14ac:dyDescent="0.25">
      <c r="S2119" s="123">
        <v>1881473</v>
      </c>
    </row>
    <row r="2120" spans="19:19" x14ac:dyDescent="0.25">
      <c r="S2120" s="123">
        <v>909505</v>
      </c>
    </row>
    <row r="2121" spans="19:19" x14ac:dyDescent="0.25">
      <c r="S2121" s="123">
        <v>890834</v>
      </c>
    </row>
    <row r="2122" spans="19:19" x14ac:dyDescent="0.25">
      <c r="S2122" s="123">
        <v>1966534</v>
      </c>
    </row>
    <row r="2123" spans="19:19" x14ac:dyDescent="0.25">
      <c r="S2123" s="123">
        <v>923798</v>
      </c>
    </row>
    <row r="2124" spans="19:19" x14ac:dyDescent="0.25">
      <c r="S2124" s="123">
        <v>977290</v>
      </c>
    </row>
    <row r="2125" spans="19:19" x14ac:dyDescent="0.25">
      <c r="S2125" s="123">
        <v>1746861</v>
      </c>
    </row>
    <row r="2126" spans="19:19" x14ac:dyDescent="0.25">
      <c r="S2126" s="123">
        <v>1000370</v>
      </c>
    </row>
    <row r="2127" spans="19:19" x14ac:dyDescent="0.25">
      <c r="S2127" s="123">
        <v>2078625</v>
      </c>
    </row>
    <row r="2128" spans="19:19" x14ac:dyDescent="0.25">
      <c r="S2128" s="123">
        <v>1005084</v>
      </c>
    </row>
    <row r="2129" spans="19:19" x14ac:dyDescent="0.25">
      <c r="S2129" s="123">
        <v>1867054</v>
      </c>
    </row>
    <row r="2130" spans="19:19" x14ac:dyDescent="0.25">
      <c r="S2130" s="123">
        <v>1705613</v>
      </c>
    </row>
    <row r="2131" spans="19:19" x14ac:dyDescent="0.25">
      <c r="S2131" s="123">
        <v>822011</v>
      </c>
    </row>
    <row r="2132" spans="19:19" x14ac:dyDescent="0.25">
      <c r="S2132" s="123">
        <v>767059</v>
      </c>
    </row>
    <row r="2133" spans="19:19" x14ac:dyDescent="0.25">
      <c r="S2133" s="123">
        <v>408182</v>
      </c>
    </row>
    <row r="2134" spans="19:19" x14ac:dyDescent="0.25">
      <c r="S2134" s="123">
        <v>1289089</v>
      </c>
    </row>
    <row r="2135" spans="19:19" x14ac:dyDescent="0.25">
      <c r="S2135" s="123">
        <v>624770</v>
      </c>
    </row>
    <row r="2136" spans="19:19" x14ac:dyDescent="0.25">
      <c r="S2136" s="123">
        <v>835203</v>
      </c>
    </row>
    <row r="2137" spans="19:19" x14ac:dyDescent="0.25">
      <c r="S2137" s="123">
        <v>1567485</v>
      </c>
    </row>
    <row r="2138" spans="19:19" x14ac:dyDescent="0.25">
      <c r="S2138" s="123">
        <v>932667</v>
      </c>
    </row>
    <row r="2139" spans="19:19" x14ac:dyDescent="0.25">
      <c r="S2139" s="123">
        <v>549288</v>
      </c>
    </row>
    <row r="2140" spans="19:19" x14ac:dyDescent="0.25">
      <c r="S2140" s="123">
        <v>1617527</v>
      </c>
    </row>
    <row r="2141" spans="19:19" x14ac:dyDescent="0.25">
      <c r="S2141" s="123">
        <v>1237490</v>
      </c>
    </row>
    <row r="2142" spans="19:19" x14ac:dyDescent="0.25">
      <c r="S2142" s="123">
        <v>1410307</v>
      </c>
    </row>
    <row r="2143" spans="19:19" x14ac:dyDescent="0.25">
      <c r="S2143" s="123">
        <v>1554646</v>
      </c>
    </row>
    <row r="2144" spans="19:19" x14ac:dyDescent="0.25">
      <c r="S2144" s="123">
        <v>1625631</v>
      </c>
    </row>
    <row r="2145" spans="19:19" x14ac:dyDescent="0.25">
      <c r="S2145" s="123">
        <v>1310134</v>
      </c>
    </row>
    <row r="2146" spans="19:19" x14ac:dyDescent="0.25">
      <c r="S2146" s="123">
        <v>1595751</v>
      </c>
    </row>
    <row r="2147" spans="19:19" x14ac:dyDescent="0.25">
      <c r="S2147" s="123">
        <v>2012286</v>
      </c>
    </row>
    <row r="2148" spans="19:19" x14ac:dyDescent="0.25">
      <c r="S2148" s="123">
        <v>1932490</v>
      </c>
    </row>
    <row r="2149" spans="19:19" x14ac:dyDescent="0.25">
      <c r="S2149" s="123">
        <v>1177936</v>
      </c>
    </row>
    <row r="2150" spans="19:19" x14ac:dyDescent="0.25">
      <c r="S2150" s="123">
        <v>1933337</v>
      </c>
    </row>
    <row r="2151" spans="19:19" x14ac:dyDescent="0.25">
      <c r="S2151" s="123">
        <v>1772370</v>
      </c>
    </row>
    <row r="2152" spans="19:19" x14ac:dyDescent="0.25">
      <c r="S2152" s="123">
        <v>876432</v>
      </c>
    </row>
    <row r="2153" spans="19:19" x14ac:dyDescent="0.25">
      <c r="S2153" s="123">
        <v>761006</v>
      </c>
    </row>
    <row r="2154" spans="19:19" x14ac:dyDescent="0.25">
      <c r="S2154" s="123">
        <v>691393</v>
      </c>
    </row>
    <row r="2155" spans="19:19" x14ac:dyDescent="0.25">
      <c r="S2155" s="123">
        <v>1241620</v>
      </c>
    </row>
    <row r="2156" spans="19:19" x14ac:dyDescent="0.25">
      <c r="S2156" s="123">
        <v>1551992</v>
      </c>
    </row>
    <row r="2157" spans="19:19" x14ac:dyDescent="0.25">
      <c r="S2157" s="123">
        <v>1315156</v>
      </c>
    </row>
    <row r="2158" spans="19:19" x14ac:dyDescent="0.25">
      <c r="S2158" s="123">
        <v>1395102</v>
      </c>
    </row>
    <row r="2159" spans="19:19" x14ac:dyDescent="0.25">
      <c r="S2159" s="123">
        <v>1969937</v>
      </c>
    </row>
    <row r="2160" spans="19:19" x14ac:dyDescent="0.25">
      <c r="S2160" s="123">
        <v>1968700</v>
      </c>
    </row>
    <row r="2161" spans="19:19" x14ac:dyDescent="0.25">
      <c r="S2161" s="123">
        <v>3430458</v>
      </c>
    </row>
    <row r="2162" spans="19:19" x14ac:dyDescent="0.25">
      <c r="S2162" s="123">
        <v>1085623</v>
      </c>
    </row>
    <row r="2163" spans="19:19" x14ac:dyDescent="0.25">
      <c r="S2163" s="123">
        <v>1286158</v>
      </c>
    </row>
    <row r="2164" spans="19:19" x14ac:dyDescent="0.25">
      <c r="S2164" s="123">
        <v>3015804</v>
      </c>
    </row>
    <row r="2165" spans="19:19" x14ac:dyDescent="0.25">
      <c r="S2165" s="123">
        <v>1150527</v>
      </c>
    </row>
    <row r="2166" spans="19:19" x14ac:dyDescent="0.25">
      <c r="S2166" s="123">
        <v>909239</v>
      </c>
    </row>
    <row r="2167" spans="19:19" x14ac:dyDescent="0.25">
      <c r="S2167" s="123">
        <v>1373301</v>
      </c>
    </row>
    <row r="2168" spans="19:19" x14ac:dyDescent="0.25">
      <c r="S2168" s="123">
        <v>1811621</v>
      </c>
    </row>
    <row r="2169" spans="19:19" x14ac:dyDescent="0.25">
      <c r="S2169" s="123">
        <v>1028792</v>
      </c>
    </row>
    <row r="2170" spans="19:19" x14ac:dyDescent="0.25">
      <c r="S2170" s="123">
        <v>2044999</v>
      </c>
    </row>
    <row r="2171" spans="19:19" x14ac:dyDescent="0.25">
      <c r="S2171" s="123">
        <v>1770069</v>
      </c>
    </row>
    <row r="2172" spans="19:19" x14ac:dyDescent="0.25">
      <c r="S2172" s="123">
        <v>848988</v>
      </c>
    </row>
    <row r="2173" spans="19:19" x14ac:dyDescent="0.25">
      <c r="S2173" s="123">
        <v>1959592</v>
      </c>
    </row>
    <row r="2174" spans="19:19" x14ac:dyDescent="0.25">
      <c r="S2174" s="123">
        <v>2105961</v>
      </c>
    </row>
    <row r="2175" spans="19:19" x14ac:dyDescent="0.25">
      <c r="S2175" s="123">
        <v>1931395</v>
      </c>
    </row>
    <row r="2176" spans="19:19" x14ac:dyDescent="0.25">
      <c r="S2176" s="123">
        <v>1066936</v>
      </c>
    </row>
    <row r="2177" spans="19:19" x14ac:dyDescent="0.25">
      <c r="S2177" s="123">
        <v>1277281</v>
      </c>
    </row>
    <row r="2178" spans="19:19" x14ac:dyDescent="0.25">
      <c r="S2178" s="123">
        <v>1294755</v>
      </c>
    </row>
    <row r="2179" spans="19:19" x14ac:dyDescent="0.25">
      <c r="S2179" s="123">
        <v>861150</v>
      </c>
    </row>
    <row r="2180" spans="19:19" x14ac:dyDescent="0.25">
      <c r="S2180" s="123">
        <v>1574826</v>
      </c>
    </row>
    <row r="2181" spans="19:19" x14ac:dyDescent="0.25">
      <c r="S2181" s="123">
        <v>1744054</v>
      </c>
    </row>
    <row r="2182" spans="19:19" x14ac:dyDescent="0.25">
      <c r="S2182" s="123">
        <v>1453259</v>
      </c>
    </row>
    <row r="2183" spans="19:19" x14ac:dyDescent="0.25">
      <c r="S2183" s="123">
        <v>1608518</v>
      </c>
    </row>
    <row r="2184" spans="19:19" x14ac:dyDescent="0.25">
      <c r="S2184" s="123">
        <v>1361400</v>
      </c>
    </row>
    <row r="2185" spans="19:19" x14ac:dyDescent="0.25">
      <c r="S2185" s="123">
        <v>1340623</v>
      </c>
    </row>
    <row r="2186" spans="19:19" x14ac:dyDescent="0.25">
      <c r="S2186" s="123">
        <v>2171810</v>
      </c>
    </row>
    <row r="2187" spans="19:19" x14ac:dyDescent="0.25">
      <c r="S2187" s="123">
        <v>2089531</v>
      </c>
    </row>
    <row r="2188" spans="19:19" x14ac:dyDescent="0.25">
      <c r="S2188" s="123">
        <v>1875723</v>
      </c>
    </row>
    <row r="2189" spans="19:19" x14ac:dyDescent="0.25">
      <c r="S2189" s="123">
        <v>2099561</v>
      </c>
    </row>
    <row r="2190" spans="19:19" x14ac:dyDescent="0.25">
      <c r="S2190" s="123">
        <v>2115831</v>
      </c>
    </row>
    <row r="2191" spans="19:19" x14ac:dyDescent="0.25">
      <c r="S2191" s="123">
        <v>2492363</v>
      </c>
    </row>
    <row r="2192" spans="19:19" x14ac:dyDescent="0.25">
      <c r="S2192" s="123">
        <v>1801920</v>
      </c>
    </row>
    <row r="2193" spans="19:19" x14ac:dyDescent="0.25">
      <c r="S2193" s="123">
        <v>793493</v>
      </c>
    </row>
    <row r="2194" spans="19:19" x14ac:dyDescent="0.25">
      <c r="S2194" s="123">
        <v>916829</v>
      </c>
    </row>
    <row r="2195" spans="19:19" x14ac:dyDescent="0.25">
      <c r="S2195" s="123">
        <v>1818887</v>
      </c>
    </row>
    <row r="2196" spans="19:19" x14ac:dyDescent="0.25">
      <c r="S2196" s="123">
        <v>845840</v>
      </c>
    </row>
    <row r="2197" spans="19:19" x14ac:dyDescent="0.25">
      <c r="S2197" s="123">
        <v>1900973</v>
      </c>
    </row>
    <row r="2198" spans="19:19" x14ac:dyDescent="0.25">
      <c r="S2198" s="123">
        <v>837927</v>
      </c>
    </row>
    <row r="2199" spans="19:19" x14ac:dyDescent="0.25">
      <c r="S2199" s="123">
        <v>1612967</v>
      </c>
    </row>
    <row r="2200" spans="19:19" x14ac:dyDescent="0.25">
      <c r="S2200" s="123">
        <v>736236</v>
      </c>
    </row>
    <row r="2201" spans="19:19" x14ac:dyDescent="0.25">
      <c r="S2201" s="123">
        <v>998087</v>
      </c>
    </row>
    <row r="2202" spans="19:19" x14ac:dyDescent="0.25">
      <c r="S2202" s="123">
        <v>791623</v>
      </c>
    </row>
    <row r="2203" spans="19:19" x14ac:dyDescent="0.25">
      <c r="S2203" s="123">
        <v>1801550</v>
      </c>
    </row>
    <row r="2204" spans="19:19" x14ac:dyDescent="0.25">
      <c r="S2204" s="123">
        <v>1187246</v>
      </c>
    </row>
    <row r="2205" spans="19:19" x14ac:dyDescent="0.25">
      <c r="S2205" s="123">
        <v>797141</v>
      </c>
    </row>
    <row r="2206" spans="19:19" x14ac:dyDescent="0.25">
      <c r="S2206" s="123">
        <v>717374</v>
      </c>
    </row>
    <row r="2207" spans="19:19" x14ac:dyDescent="0.25">
      <c r="S2207" s="123">
        <v>1294374</v>
      </c>
    </row>
    <row r="2208" spans="19:19" x14ac:dyDescent="0.25">
      <c r="S2208" s="123">
        <v>1019599</v>
      </c>
    </row>
    <row r="2209" spans="19:19" x14ac:dyDescent="0.25">
      <c r="S2209" s="123">
        <v>1540518</v>
      </c>
    </row>
    <row r="2210" spans="19:19" x14ac:dyDescent="0.25">
      <c r="S2210" s="123">
        <v>885416</v>
      </c>
    </row>
    <row r="2211" spans="19:19" x14ac:dyDescent="0.25">
      <c r="S2211" s="123">
        <v>682910</v>
      </c>
    </row>
    <row r="2212" spans="19:19" x14ac:dyDescent="0.25">
      <c r="S2212" s="123">
        <v>1098200</v>
      </c>
    </row>
    <row r="2213" spans="19:19" x14ac:dyDescent="0.25">
      <c r="S2213" s="123">
        <v>770970</v>
      </c>
    </row>
    <row r="2214" spans="19:19" x14ac:dyDescent="0.25">
      <c r="S2214" s="123">
        <v>1226047</v>
      </c>
    </row>
    <row r="2215" spans="19:19" x14ac:dyDescent="0.25">
      <c r="S2215" s="123">
        <v>24422</v>
      </c>
    </row>
    <row r="2216" spans="19:19" x14ac:dyDescent="0.25">
      <c r="S2216" s="123">
        <v>60542</v>
      </c>
    </row>
    <row r="2217" spans="19:19" x14ac:dyDescent="0.25">
      <c r="S2217" s="123">
        <v>1764140</v>
      </c>
    </row>
    <row r="2218" spans="19:19" x14ac:dyDescent="0.25">
      <c r="S2218" s="123">
        <v>1267049</v>
      </c>
    </row>
    <row r="2219" spans="19:19" x14ac:dyDescent="0.25">
      <c r="S2219" s="123">
        <v>1057193</v>
      </c>
    </row>
    <row r="2220" spans="19:19" x14ac:dyDescent="0.25">
      <c r="S2220" s="123">
        <v>1684707</v>
      </c>
    </row>
    <row r="2221" spans="19:19" x14ac:dyDescent="0.25">
      <c r="S2221" s="123">
        <v>800219</v>
      </c>
    </row>
    <row r="2222" spans="19:19" x14ac:dyDescent="0.25">
      <c r="S2222" s="123">
        <v>1931272</v>
      </c>
    </row>
    <row r="2223" spans="19:19" x14ac:dyDescent="0.25">
      <c r="S2223" s="123">
        <v>2859316</v>
      </c>
    </row>
    <row r="2224" spans="19:19" x14ac:dyDescent="0.25">
      <c r="S2224" s="123">
        <v>1377541</v>
      </c>
    </row>
    <row r="2225" spans="19:19" x14ac:dyDescent="0.25">
      <c r="S2225" s="123">
        <v>1957300</v>
      </c>
    </row>
    <row r="2226" spans="19:19" x14ac:dyDescent="0.25">
      <c r="S2226" s="123">
        <v>875944</v>
      </c>
    </row>
    <row r="2227" spans="19:19" x14ac:dyDescent="0.25">
      <c r="S2227" s="123">
        <v>1232306</v>
      </c>
    </row>
    <row r="2228" spans="19:19" x14ac:dyDescent="0.25">
      <c r="S2228" s="123">
        <v>1927549</v>
      </c>
    </row>
    <row r="2229" spans="19:19" x14ac:dyDescent="0.25">
      <c r="S2229" s="123">
        <v>918784</v>
      </c>
    </row>
    <row r="2230" spans="19:19" x14ac:dyDescent="0.25">
      <c r="S2230" s="123">
        <v>2069102</v>
      </c>
    </row>
    <row r="2231" spans="19:19" x14ac:dyDescent="0.25">
      <c r="S2231" s="123">
        <v>817215</v>
      </c>
    </row>
    <row r="2232" spans="19:19" x14ac:dyDescent="0.25">
      <c r="S2232" s="123">
        <v>938774</v>
      </c>
    </row>
    <row r="2233" spans="19:19" x14ac:dyDescent="0.25">
      <c r="S2233" s="123">
        <v>996881</v>
      </c>
    </row>
    <row r="2234" spans="19:19" x14ac:dyDescent="0.25">
      <c r="S2234" s="123">
        <v>1822927</v>
      </c>
    </row>
    <row r="2235" spans="19:19" x14ac:dyDescent="0.25">
      <c r="S2235" s="123">
        <v>909597</v>
      </c>
    </row>
    <row r="2236" spans="19:19" x14ac:dyDescent="0.25">
      <c r="S2236" s="123">
        <v>1388042</v>
      </c>
    </row>
    <row r="2237" spans="19:19" x14ac:dyDescent="0.25">
      <c r="S2237" s="123">
        <v>1897123</v>
      </c>
    </row>
    <row r="2238" spans="19:19" x14ac:dyDescent="0.25">
      <c r="S2238" s="123">
        <v>1957311</v>
      </c>
    </row>
    <row r="2239" spans="19:19" x14ac:dyDescent="0.25">
      <c r="S2239" s="123">
        <v>980305</v>
      </c>
    </row>
    <row r="2240" spans="19:19" x14ac:dyDescent="0.25">
      <c r="S2240" s="123">
        <v>2604051</v>
      </c>
    </row>
    <row r="2241" spans="19:19" x14ac:dyDescent="0.25">
      <c r="S2241" s="123">
        <v>1980939</v>
      </c>
    </row>
    <row r="2242" spans="19:19" x14ac:dyDescent="0.25">
      <c r="S2242" s="123">
        <v>842675</v>
      </c>
    </row>
    <row r="2243" spans="19:19" x14ac:dyDescent="0.25">
      <c r="S2243" s="123">
        <v>1684084</v>
      </c>
    </row>
    <row r="2244" spans="19:19" x14ac:dyDescent="0.25">
      <c r="S2244" s="123">
        <v>2111344</v>
      </c>
    </row>
    <row r="2245" spans="19:19" x14ac:dyDescent="0.25">
      <c r="S2245" s="123">
        <v>1998084</v>
      </c>
    </row>
    <row r="2246" spans="19:19" x14ac:dyDescent="0.25">
      <c r="S2246" s="123">
        <v>1619446</v>
      </c>
    </row>
    <row r="2247" spans="19:19" x14ac:dyDescent="0.25">
      <c r="S2247" s="123">
        <v>1757218</v>
      </c>
    </row>
    <row r="2248" spans="19:19" x14ac:dyDescent="0.25">
      <c r="S2248" s="123">
        <v>887592</v>
      </c>
    </row>
    <row r="2249" spans="19:19" x14ac:dyDescent="0.25">
      <c r="S2249" s="123">
        <v>1770524</v>
      </c>
    </row>
    <row r="2250" spans="19:19" x14ac:dyDescent="0.25">
      <c r="S2250" s="123">
        <v>794404</v>
      </c>
    </row>
    <row r="2251" spans="19:19" x14ac:dyDescent="0.25">
      <c r="S2251" s="123">
        <v>2448193</v>
      </c>
    </row>
    <row r="2252" spans="19:19" x14ac:dyDescent="0.25">
      <c r="S2252" s="123">
        <v>1593771</v>
      </c>
    </row>
    <row r="2253" spans="19:19" x14ac:dyDescent="0.25">
      <c r="S2253" s="123">
        <v>1035878</v>
      </c>
    </row>
    <row r="2254" spans="19:19" x14ac:dyDescent="0.25">
      <c r="S2254" s="123">
        <v>1395032</v>
      </c>
    </row>
    <row r="2255" spans="19:19" x14ac:dyDescent="0.25">
      <c r="S2255" s="123">
        <v>912004</v>
      </c>
    </row>
    <row r="2256" spans="19:19" x14ac:dyDescent="0.25">
      <c r="S2256" s="123">
        <v>1741741</v>
      </c>
    </row>
    <row r="2257" spans="19:19" x14ac:dyDescent="0.25">
      <c r="S2257" s="123">
        <v>961498</v>
      </c>
    </row>
    <row r="2258" spans="19:19" x14ac:dyDescent="0.25">
      <c r="S2258" s="123">
        <v>1012598</v>
      </c>
    </row>
    <row r="2259" spans="19:19" x14ac:dyDescent="0.25">
      <c r="S2259" s="123">
        <v>950256</v>
      </c>
    </row>
    <row r="2260" spans="19:19" x14ac:dyDescent="0.25">
      <c r="S2260" s="123">
        <v>1760843</v>
      </c>
    </row>
    <row r="2261" spans="19:19" x14ac:dyDescent="0.25">
      <c r="S2261" s="123">
        <v>891566</v>
      </c>
    </row>
    <row r="2262" spans="19:19" x14ac:dyDescent="0.25">
      <c r="S2262" s="123">
        <v>658470</v>
      </c>
    </row>
    <row r="2263" spans="19:19" x14ac:dyDescent="0.25">
      <c r="S2263" s="123">
        <v>602002</v>
      </c>
    </row>
    <row r="2264" spans="19:19" x14ac:dyDescent="0.25">
      <c r="S2264" s="123">
        <v>911235</v>
      </c>
    </row>
    <row r="2265" spans="19:19" x14ac:dyDescent="0.25">
      <c r="S2265" s="123">
        <v>597359</v>
      </c>
    </row>
    <row r="2266" spans="19:19" x14ac:dyDescent="0.25">
      <c r="S2266" s="123">
        <v>900178</v>
      </c>
    </row>
    <row r="2267" spans="19:19" x14ac:dyDescent="0.25">
      <c r="S2267" s="123">
        <v>450782</v>
      </c>
    </row>
    <row r="2268" spans="19:19" x14ac:dyDescent="0.25">
      <c r="S2268" s="123">
        <v>938066</v>
      </c>
    </row>
    <row r="2269" spans="19:19" x14ac:dyDescent="0.25">
      <c r="S2269" s="123">
        <v>797136</v>
      </c>
    </row>
    <row r="2270" spans="19:19" x14ac:dyDescent="0.25">
      <c r="S2270" s="123">
        <v>1778500</v>
      </c>
    </row>
    <row r="2271" spans="19:19" x14ac:dyDescent="0.25">
      <c r="S2271" s="123">
        <v>1948340</v>
      </c>
    </row>
    <row r="2272" spans="19:19" x14ac:dyDescent="0.25">
      <c r="S2272" s="123">
        <v>1965781</v>
      </c>
    </row>
    <row r="2273" spans="19:19" x14ac:dyDescent="0.25">
      <c r="S2273" s="123">
        <v>843241</v>
      </c>
    </row>
    <row r="2274" spans="19:19" x14ac:dyDescent="0.25">
      <c r="S2274" s="123">
        <v>1538049</v>
      </c>
    </row>
    <row r="2275" spans="19:19" x14ac:dyDescent="0.25">
      <c r="S2275" s="123">
        <v>887945</v>
      </c>
    </row>
    <row r="2276" spans="19:19" x14ac:dyDescent="0.25">
      <c r="S2276" s="123">
        <v>1344179</v>
      </c>
    </row>
    <row r="2277" spans="19:19" x14ac:dyDescent="0.25">
      <c r="S2277" s="123">
        <v>904687</v>
      </c>
    </row>
    <row r="2278" spans="19:19" x14ac:dyDescent="0.25">
      <c r="S2278" s="123">
        <v>945528</v>
      </c>
    </row>
    <row r="2279" spans="19:19" x14ac:dyDescent="0.25">
      <c r="S2279" s="123">
        <v>518063</v>
      </c>
    </row>
    <row r="2280" spans="19:19" x14ac:dyDescent="0.25">
      <c r="S2280" s="123">
        <v>1344500</v>
      </c>
    </row>
    <row r="2281" spans="19:19" x14ac:dyDescent="0.25">
      <c r="S2281" s="123">
        <v>2005881</v>
      </c>
    </row>
    <row r="2282" spans="19:19" x14ac:dyDescent="0.25">
      <c r="S2282" s="123">
        <v>1993723</v>
      </c>
    </row>
    <row r="2283" spans="19:19" x14ac:dyDescent="0.25">
      <c r="S2283" s="123">
        <v>930584</v>
      </c>
    </row>
    <row r="2284" spans="19:19" x14ac:dyDescent="0.25">
      <c r="S2284" s="123">
        <v>1995543</v>
      </c>
    </row>
    <row r="2285" spans="19:19" x14ac:dyDescent="0.25">
      <c r="S2285" s="123">
        <v>1142383</v>
      </c>
    </row>
    <row r="2286" spans="19:19" x14ac:dyDescent="0.25">
      <c r="S2286" s="123">
        <v>2037855</v>
      </c>
    </row>
    <row r="2287" spans="19:19" x14ac:dyDescent="0.25">
      <c r="S2287" s="123">
        <v>1974755</v>
      </c>
    </row>
    <row r="2288" spans="19:19" x14ac:dyDescent="0.25">
      <c r="S2288" s="123">
        <v>2016125</v>
      </c>
    </row>
    <row r="2289" spans="19:19" x14ac:dyDescent="0.25">
      <c r="S2289" s="123">
        <v>957676</v>
      </c>
    </row>
    <row r="2290" spans="19:19" x14ac:dyDescent="0.25">
      <c r="S2290" s="123">
        <v>1011080</v>
      </c>
    </row>
    <row r="2291" spans="19:19" x14ac:dyDescent="0.25">
      <c r="S2291" s="123">
        <v>2113504</v>
      </c>
    </row>
    <row r="2292" spans="19:19" x14ac:dyDescent="0.25">
      <c r="S2292" s="123">
        <v>2029884</v>
      </c>
    </row>
    <row r="2293" spans="19:19" x14ac:dyDescent="0.25">
      <c r="S2293" s="123">
        <v>1270254</v>
      </c>
    </row>
    <row r="2294" spans="19:19" x14ac:dyDescent="0.25">
      <c r="S2294" s="123">
        <v>986290</v>
      </c>
    </row>
    <row r="2295" spans="19:19" x14ac:dyDescent="0.25">
      <c r="S2295" s="123">
        <v>1013493</v>
      </c>
    </row>
    <row r="2296" spans="19:19" x14ac:dyDescent="0.25">
      <c r="S2296" s="123">
        <v>1044260</v>
      </c>
    </row>
    <row r="2297" spans="19:19" x14ac:dyDescent="0.25">
      <c r="S2297" s="123">
        <v>2037119</v>
      </c>
    </row>
    <row r="2298" spans="19:19" x14ac:dyDescent="0.25">
      <c r="S2298" s="123">
        <v>1523076</v>
      </c>
    </row>
    <row r="2299" spans="19:19" x14ac:dyDescent="0.25">
      <c r="S2299" s="123">
        <v>2187428</v>
      </c>
    </row>
    <row r="2300" spans="19:19" x14ac:dyDescent="0.25">
      <c r="S2300" s="123">
        <v>1251083</v>
      </c>
    </row>
    <row r="2301" spans="19:19" x14ac:dyDescent="0.25">
      <c r="S2301" s="123">
        <v>1257772</v>
      </c>
    </row>
    <row r="2302" spans="19:19" x14ac:dyDescent="0.25">
      <c r="S2302" s="123">
        <v>2157742</v>
      </c>
    </row>
    <row r="2303" spans="19:19" x14ac:dyDescent="0.25">
      <c r="S2303" s="123">
        <v>1918224</v>
      </c>
    </row>
    <row r="2304" spans="19:19" x14ac:dyDescent="0.25">
      <c r="S2304" s="123">
        <v>1022217</v>
      </c>
    </row>
    <row r="2305" spans="19:19" x14ac:dyDescent="0.25">
      <c r="S2305" s="123">
        <v>1076781</v>
      </c>
    </row>
    <row r="2306" spans="19:19" x14ac:dyDescent="0.25">
      <c r="S2306" s="123">
        <v>2048309</v>
      </c>
    </row>
    <row r="2307" spans="19:19" x14ac:dyDescent="0.25">
      <c r="S2307" s="123">
        <v>2161010</v>
      </c>
    </row>
    <row r="2308" spans="19:19" x14ac:dyDescent="0.25">
      <c r="S2308" s="123">
        <v>1365305</v>
      </c>
    </row>
    <row r="2309" spans="19:19" x14ac:dyDescent="0.25">
      <c r="S2309" s="123">
        <v>1988286</v>
      </c>
    </row>
    <row r="2310" spans="19:19" x14ac:dyDescent="0.25">
      <c r="S2310" s="123">
        <v>1775699</v>
      </c>
    </row>
    <row r="2311" spans="19:19" x14ac:dyDescent="0.25">
      <c r="S2311" s="123">
        <v>1446530</v>
      </c>
    </row>
    <row r="2312" spans="19:19" x14ac:dyDescent="0.25">
      <c r="S2312" s="123">
        <v>1328780</v>
      </c>
    </row>
    <row r="2313" spans="19:19" x14ac:dyDescent="0.25">
      <c r="S2313" s="123">
        <v>977532</v>
      </c>
    </row>
    <row r="2314" spans="19:19" x14ac:dyDescent="0.25">
      <c r="S2314" s="123">
        <v>986739</v>
      </c>
    </row>
    <row r="2315" spans="19:19" x14ac:dyDescent="0.25">
      <c r="S2315" s="123">
        <v>1251184</v>
      </c>
    </row>
    <row r="2316" spans="19:19" x14ac:dyDescent="0.25">
      <c r="S2316" s="123">
        <v>980053</v>
      </c>
    </row>
    <row r="2317" spans="19:19" x14ac:dyDescent="0.25">
      <c r="S2317" s="123">
        <v>963498</v>
      </c>
    </row>
    <row r="2318" spans="19:19" x14ac:dyDescent="0.25">
      <c r="S2318" s="123">
        <v>951853</v>
      </c>
    </row>
    <row r="2319" spans="19:19" x14ac:dyDescent="0.25">
      <c r="S2319" s="123">
        <v>1979244</v>
      </c>
    </row>
    <row r="2320" spans="19:19" x14ac:dyDescent="0.25">
      <c r="S2320" s="123">
        <v>1067184</v>
      </c>
    </row>
    <row r="2321" spans="19:19" x14ac:dyDescent="0.25">
      <c r="S2321" s="123">
        <v>2114730</v>
      </c>
    </row>
    <row r="2322" spans="19:19" x14ac:dyDescent="0.25">
      <c r="S2322" s="123">
        <v>672276</v>
      </c>
    </row>
    <row r="2323" spans="19:19" x14ac:dyDescent="0.25">
      <c r="S2323" s="123">
        <v>618941</v>
      </c>
    </row>
    <row r="2324" spans="19:19" x14ac:dyDescent="0.25">
      <c r="S2324" s="123">
        <v>773455</v>
      </c>
    </row>
    <row r="2325" spans="19:19" x14ac:dyDescent="0.25">
      <c r="S2325" s="123">
        <v>1813016</v>
      </c>
    </row>
    <row r="2326" spans="19:19" x14ac:dyDescent="0.25">
      <c r="S2326" s="123">
        <v>920788</v>
      </c>
    </row>
    <row r="2327" spans="19:19" x14ac:dyDescent="0.25">
      <c r="S2327" s="123">
        <v>1402757</v>
      </c>
    </row>
    <row r="2328" spans="19:19" x14ac:dyDescent="0.25">
      <c r="S2328" s="123">
        <v>1605468</v>
      </c>
    </row>
    <row r="2329" spans="19:19" x14ac:dyDescent="0.25">
      <c r="S2329" s="123">
        <v>1110542</v>
      </c>
    </row>
    <row r="2330" spans="19:19" x14ac:dyDescent="0.25">
      <c r="S2330" s="123">
        <v>1003686</v>
      </c>
    </row>
    <row r="2331" spans="19:19" x14ac:dyDescent="0.25">
      <c r="S2331" s="123">
        <v>1176505</v>
      </c>
    </row>
    <row r="2332" spans="19:19" x14ac:dyDescent="0.25">
      <c r="S2332" s="123">
        <v>967074</v>
      </c>
    </row>
    <row r="2333" spans="19:19" x14ac:dyDescent="0.25">
      <c r="S2333" s="123">
        <v>1118013</v>
      </c>
    </row>
    <row r="2334" spans="19:19" x14ac:dyDescent="0.25">
      <c r="S2334" s="123">
        <v>1062528</v>
      </c>
    </row>
    <row r="2335" spans="19:19" x14ac:dyDescent="0.25">
      <c r="S2335" s="123">
        <v>1973464</v>
      </c>
    </row>
    <row r="2336" spans="19:19" x14ac:dyDescent="0.25">
      <c r="S2336" s="123">
        <v>1052503</v>
      </c>
    </row>
    <row r="2337" spans="19:19" x14ac:dyDescent="0.25">
      <c r="S2337" s="123">
        <v>1100417</v>
      </c>
    </row>
    <row r="2338" spans="19:19" x14ac:dyDescent="0.25">
      <c r="S2338" s="123">
        <v>817455</v>
      </c>
    </row>
    <row r="2339" spans="19:19" x14ac:dyDescent="0.25">
      <c r="S2339" s="123">
        <v>2024760</v>
      </c>
    </row>
    <row r="2340" spans="19:19" x14ac:dyDescent="0.25">
      <c r="S2340" s="123">
        <v>1792024</v>
      </c>
    </row>
    <row r="2341" spans="19:19" x14ac:dyDescent="0.25">
      <c r="S2341" s="123">
        <v>841879</v>
      </c>
    </row>
    <row r="2342" spans="19:19" x14ac:dyDescent="0.25">
      <c r="S2342" s="123">
        <v>602858</v>
      </c>
    </row>
    <row r="2343" spans="19:19" x14ac:dyDescent="0.25">
      <c r="S2343" s="123">
        <v>318354</v>
      </c>
    </row>
    <row r="2344" spans="19:19" x14ac:dyDescent="0.25">
      <c r="S2344" s="123">
        <v>2108949</v>
      </c>
    </row>
    <row r="2345" spans="19:19" x14ac:dyDescent="0.25">
      <c r="S2345" s="123">
        <v>2450821</v>
      </c>
    </row>
    <row r="2346" spans="19:19" x14ac:dyDescent="0.25">
      <c r="S2346" s="123">
        <v>2031590</v>
      </c>
    </row>
    <row r="2347" spans="19:19" x14ac:dyDescent="0.25">
      <c r="S2347" s="123">
        <v>951168</v>
      </c>
    </row>
    <row r="2348" spans="19:19" x14ac:dyDescent="0.25">
      <c r="S2348" s="123">
        <v>1981924</v>
      </c>
    </row>
    <row r="2349" spans="19:19" x14ac:dyDescent="0.25">
      <c r="S2349" s="123">
        <v>2143555</v>
      </c>
    </row>
    <row r="2350" spans="19:19" x14ac:dyDescent="0.25">
      <c r="S2350" s="123">
        <v>1348969</v>
      </c>
    </row>
    <row r="2351" spans="19:19" x14ac:dyDescent="0.25">
      <c r="S2351" s="123">
        <v>2382729</v>
      </c>
    </row>
    <row r="2352" spans="19:19" x14ac:dyDescent="0.25">
      <c r="S2352" s="123">
        <v>1786606</v>
      </c>
    </row>
    <row r="2353" spans="19:19" x14ac:dyDescent="0.25">
      <c r="S2353" s="123">
        <v>1192808</v>
      </c>
    </row>
    <row r="2354" spans="19:19" x14ac:dyDescent="0.25">
      <c r="S2354" s="123">
        <v>1530525</v>
      </c>
    </row>
    <row r="2355" spans="19:19" x14ac:dyDescent="0.25">
      <c r="S2355" s="123">
        <v>1231913</v>
      </c>
    </row>
    <row r="2356" spans="19:19" x14ac:dyDescent="0.25">
      <c r="S2356" s="123">
        <v>1460673</v>
      </c>
    </row>
    <row r="2357" spans="19:19" x14ac:dyDescent="0.25">
      <c r="S2357" s="123">
        <v>1720386</v>
      </c>
    </row>
    <row r="2358" spans="19:19" x14ac:dyDescent="0.25">
      <c r="S2358" s="123">
        <v>1178909</v>
      </c>
    </row>
    <row r="2359" spans="19:19" x14ac:dyDescent="0.25">
      <c r="S2359" s="123">
        <v>1934519</v>
      </c>
    </row>
    <row r="2360" spans="19:19" x14ac:dyDescent="0.25">
      <c r="S2360" s="123">
        <v>1241050</v>
      </c>
    </row>
    <row r="2361" spans="19:19" x14ac:dyDescent="0.25">
      <c r="S2361" s="123">
        <v>1288687</v>
      </c>
    </row>
    <row r="2362" spans="19:19" x14ac:dyDescent="0.25">
      <c r="S2362" s="123">
        <v>901140</v>
      </c>
    </row>
    <row r="2363" spans="19:19" x14ac:dyDescent="0.25">
      <c r="S2363" s="123">
        <v>898051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C948A-9538-437E-B28C-79069DD4514A}">
  <dimension ref="A1:L48"/>
  <sheetViews>
    <sheetView workbookViewId="0"/>
  </sheetViews>
  <sheetFormatPr defaultColWidth="11" defaultRowHeight="15.75" x14ac:dyDescent="0.25"/>
  <cols>
    <col min="3" max="3" width="19.125" customWidth="1"/>
    <col min="4" max="4" width="20.375" customWidth="1"/>
    <col min="7" max="7" width="22" customWidth="1"/>
    <col min="8" max="8" width="32.5" customWidth="1"/>
    <col min="11" max="11" width="19.875" customWidth="1"/>
    <col min="12" max="12" width="23.625" customWidth="1"/>
  </cols>
  <sheetData>
    <row r="1" spans="1:12" x14ac:dyDescent="0.25">
      <c r="A1" s="98" t="s">
        <v>943</v>
      </c>
    </row>
    <row r="2" spans="1:12" x14ac:dyDescent="0.25">
      <c r="A2" t="s">
        <v>802</v>
      </c>
    </row>
    <row r="3" spans="1:12" x14ac:dyDescent="0.25">
      <c r="A3" t="s">
        <v>674</v>
      </c>
      <c r="B3" t="s">
        <v>154</v>
      </c>
      <c r="C3" t="s">
        <v>750</v>
      </c>
      <c r="E3" s="53" t="s">
        <v>708</v>
      </c>
      <c r="F3" s="53" t="s">
        <v>144</v>
      </c>
      <c r="G3" s="53" t="s">
        <v>672</v>
      </c>
    </row>
    <row r="4" spans="1:12" x14ac:dyDescent="0.25">
      <c r="B4" t="s">
        <v>182</v>
      </c>
      <c r="C4" t="s">
        <v>801</v>
      </c>
      <c r="E4" s="53"/>
      <c r="F4" s="53" t="s">
        <v>653</v>
      </c>
      <c r="G4" s="53" t="s">
        <v>705</v>
      </c>
    </row>
    <row r="5" spans="1:12" x14ac:dyDescent="0.25">
      <c r="B5" t="s">
        <v>747</v>
      </c>
      <c r="C5" t="s">
        <v>669</v>
      </c>
      <c r="E5" s="53"/>
      <c r="F5" s="53"/>
      <c r="G5" s="53"/>
    </row>
    <row r="6" spans="1:12" x14ac:dyDescent="0.25">
      <c r="E6" s="53"/>
      <c r="F6" s="53"/>
      <c r="G6" s="53"/>
    </row>
    <row r="7" spans="1:12" x14ac:dyDescent="0.25">
      <c r="A7" t="s">
        <v>800</v>
      </c>
      <c r="B7" s="147" t="s">
        <v>232</v>
      </c>
      <c r="F7" s="147" t="s">
        <v>799</v>
      </c>
      <c r="J7" s="147" t="s">
        <v>747</v>
      </c>
    </row>
    <row r="8" spans="1:12" x14ac:dyDescent="0.25">
      <c r="A8" t="s">
        <v>785</v>
      </c>
      <c r="B8" s="149" t="s">
        <v>798</v>
      </c>
      <c r="C8" t="s">
        <v>144</v>
      </c>
      <c r="D8" t="s">
        <v>653</v>
      </c>
      <c r="F8" s="147" t="s">
        <v>797</v>
      </c>
      <c r="G8" s="119" t="s">
        <v>144</v>
      </c>
      <c r="H8" s="119" t="s">
        <v>653</v>
      </c>
      <c r="J8" s="147" t="s">
        <v>793</v>
      </c>
      <c r="K8" s="119" t="s">
        <v>144</v>
      </c>
      <c r="L8" s="119" t="s">
        <v>653</v>
      </c>
    </row>
    <row r="9" spans="1:12" x14ac:dyDescent="0.25">
      <c r="A9" t="s">
        <v>778</v>
      </c>
      <c r="B9" s="119" t="s">
        <v>779</v>
      </c>
      <c r="C9">
        <v>46.036173105999367</v>
      </c>
      <c r="D9">
        <v>28.492938813850287</v>
      </c>
      <c r="F9" s="110" t="s">
        <v>779</v>
      </c>
      <c r="G9" s="118">
        <v>55.5847397</v>
      </c>
      <c r="H9" s="118">
        <v>49.695433399999999</v>
      </c>
      <c r="J9" s="110" t="s">
        <v>779</v>
      </c>
      <c r="K9" s="118">
        <v>46.290564001775849</v>
      </c>
      <c r="L9" s="118">
        <v>40.341852585544331</v>
      </c>
    </row>
    <row r="10" spans="1:12" x14ac:dyDescent="0.25">
      <c r="A10" t="s">
        <v>778</v>
      </c>
      <c r="B10" s="119" t="s">
        <v>775</v>
      </c>
      <c r="C10">
        <v>29.032626163691866</v>
      </c>
      <c r="D10">
        <v>52.629117675638909</v>
      </c>
      <c r="F10" s="110" t="s">
        <v>775</v>
      </c>
      <c r="G10" s="118">
        <v>31.0843384</v>
      </c>
      <c r="H10" s="118">
        <v>37.359067699999997</v>
      </c>
      <c r="J10" s="110" t="s">
        <v>775</v>
      </c>
      <c r="K10" s="118">
        <v>35.235050136313838</v>
      </c>
      <c r="L10" s="118">
        <v>41.520854306714732</v>
      </c>
    </row>
    <row r="11" spans="1:12" x14ac:dyDescent="0.25">
      <c r="G11" s="150"/>
      <c r="H11" s="150"/>
    </row>
    <row r="12" spans="1:12" x14ac:dyDescent="0.25">
      <c r="A12" t="s">
        <v>785</v>
      </c>
      <c r="B12" s="149" t="s">
        <v>796</v>
      </c>
      <c r="C12" t="s">
        <v>144</v>
      </c>
      <c r="D12" t="s">
        <v>653</v>
      </c>
      <c r="F12" s="147" t="s">
        <v>795</v>
      </c>
      <c r="G12" s="119" t="s">
        <v>144</v>
      </c>
      <c r="H12" s="119" t="s">
        <v>653</v>
      </c>
      <c r="J12" s="147" t="s">
        <v>790</v>
      </c>
      <c r="K12" s="110" t="s">
        <v>144</v>
      </c>
      <c r="L12" s="110" t="s">
        <v>653</v>
      </c>
    </row>
    <row r="13" spans="1:12" x14ac:dyDescent="0.25">
      <c r="A13" t="s">
        <v>778</v>
      </c>
      <c r="B13" s="119" t="s">
        <v>779</v>
      </c>
      <c r="C13">
        <v>48.329207707524866</v>
      </c>
      <c r="D13">
        <v>28.464120745720521</v>
      </c>
      <c r="F13" s="110" t="s">
        <v>779</v>
      </c>
      <c r="G13" s="118">
        <v>54.017735999999999</v>
      </c>
      <c r="H13" s="118">
        <v>48.881964799999999</v>
      </c>
      <c r="J13" s="110" t="s">
        <v>779</v>
      </c>
      <c r="K13" s="109">
        <v>47.41955069823922</v>
      </c>
      <c r="L13" s="109">
        <v>33.128078817733993</v>
      </c>
    </row>
    <row r="14" spans="1:12" x14ac:dyDescent="0.25">
      <c r="A14" t="s">
        <v>778</v>
      </c>
      <c r="B14" s="119" t="s">
        <v>775</v>
      </c>
      <c r="C14">
        <v>38.020255343640358</v>
      </c>
      <c r="D14">
        <v>53.859857482185276</v>
      </c>
      <c r="F14" s="110" t="s">
        <v>787</v>
      </c>
      <c r="G14" s="118">
        <v>32.787887099999999</v>
      </c>
      <c r="H14" s="118">
        <v>36.418621700000003</v>
      </c>
      <c r="J14" s="110" t="s">
        <v>781</v>
      </c>
      <c r="K14" s="109">
        <v>34.244080145719494</v>
      </c>
      <c r="L14" s="109">
        <v>41.871921182266007</v>
      </c>
    </row>
    <row r="15" spans="1:12" ht="16.5" thickBot="1" x14ac:dyDescent="0.3">
      <c r="G15" s="150"/>
      <c r="H15" s="150"/>
    </row>
    <row r="16" spans="1:12" x14ac:dyDescent="0.25">
      <c r="A16" t="s">
        <v>785</v>
      </c>
      <c r="B16" s="149" t="s">
        <v>794</v>
      </c>
      <c r="C16" t="s">
        <v>144</v>
      </c>
      <c r="D16" t="s">
        <v>653</v>
      </c>
      <c r="F16" s="147" t="s">
        <v>793</v>
      </c>
      <c r="G16" s="119" t="s">
        <v>144</v>
      </c>
      <c r="H16" s="119" t="s">
        <v>653</v>
      </c>
      <c r="J16" s="148" t="s">
        <v>792</v>
      </c>
      <c r="K16" s="146" t="s">
        <v>144</v>
      </c>
      <c r="L16" s="145" t="s">
        <v>653</v>
      </c>
    </row>
    <row r="17" spans="1:12" x14ac:dyDescent="0.25">
      <c r="A17" t="s">
        <v>778</v>
      </c>
      <c r="B17" s="119" t="s">
        <v>791</v>
      </c>
      <c r="C17">
        <v>4.0517160538707504</v>
      </c>
      <c r="D17">
        <v>5.6411427376200525</v>
      </c>
      <c r="F17" s="110" t="s">
        <v>779</v>
      </c>
      <c r="G17" s="118">
        <v>52.0948365</v>
      </c>
      <c r="H17" s="118">
        <v>50.715747299999997</v>
      </c>
      <c r="J17" s="144" t="s">
        <v>779</v>
      </c>
      <c r="K17">
        <f>AVERAGE(K13,K9)</f>
        <v>46.855057350007534</v>
      </c>
      <c r="L17" s="59">
        <f>AVERAGE(L13,L9)</f>
        <v>36.734965701639162</v>
      </c>
    </row>
    <row r="18" spans="1:12" x14ac:dyDescent="0.25">
      <c r="A18" t="s">
        <v>778</v>
      </c>
      <c r="B18" s="119" t="s">
        <v>779</v>
      </c>
      <c r="C18">
        <v>55.755286875687709</v>
      </c>
      <c r="D18">
        <v>37.26862003451221</v>
      </c>
      <c r="F18" s="110" t="s">
        <v>787</v>
      </c>
      <c r="G18" s="118">
        <v>35.975221099999999</v>
      </c>
      <c r="H18" s="118">
        <v>36.708894999999998</v>
      </c>
      <c r="J18" s="144" t="s">
        <v>781</v>
      </c>
      <c r="K18">
        <f>AVERAGE(K14,K10)</f>
        <v>34.739565141016669</v>
      </c>
      <c r="L18" s="59">
        <f>AVERAGE(L14,L10)</f>
        <v>41.696387744490366</v>
      </c>
    </row>
    <row r="19" spans="1:12" x14ac:dyDescent="0.25">
      <c r="B19" s="119" t="s">
        <v>775</v>
      </c>
      <c r="C19">
        <v>32.978152533115093</v>
      </c>
      <c r="D19">
        <v>45.987345522999426</v>
      </c>
      <c r="G19" s="150"/>
      <c r="H19" s="150"/>
      <c r="J19" s="57"/>
      <c r="L19" s="59"/>
    </row>
    <row r="20" spans="1:12" x14ac:dyDescent="0.25">
      <c r="F20" s="147" t="s">
        <v>790</v>
      </c>
      <c r="G20" s="119" t="s">
        <v>144</v>
      </c>
      <c r="H20" s="119" t="s">
        <v>653</v>
      </c>
      <c r="J20" s="144" t="s">
        <v>789</v>
      </c>
      <c r="K20" s="110" t="s">
        <v>144</v>
      </c>
      <c r="L20" s="142" t="s">
        <v>653</v>
      </c>
    </row>
    <row r="21" spans="1:12" x14ac:dyDescent="0.25">
      <c r="A21" t="s">
        <v>785</v>
      </c>
      <c r="B21" s="149" t="s">
        <v>788</v>
      </c>
      <c r="C21" t="s">
        <v>144</v>
      </c>
      <c r="D21" t="s">
        <v>653</v>
      </c>
      <c r="F21" s="110" t="s">
        <v>779</v>
      </c>
      <c r="G21" s="118">
        <v>50.875963599999999</v>
      </c>
      <c r="H21" s="118">
        <v>43.879781399999999</v>
      </c>
      <c r="J21" s="144" t="s">
        <v>779</v>
      </c>
      <c r="K21">
        <f>STDEV(K13,K9)</f>
        <v>0.79831414893864849</v>
      </c>
      <c r="L21" s="59">
        <f>STDEV(L13,L9)</f>
        <v>5.100908349164321</v>
      </c>
    </row>
    <row r="22" spans="1:12" ht="16.5" thickBot="1" x14ac:dyDescent="0.3">
      <c r="A22" t="s">
        <v>778</v>
      </c>
      <c r="B22" s="119" t="s">
        <v>779</v>
      </c>
      <c r="C22">
        <v>46.42482731753438</v>
      </c>
      <c r="D22">
        <v>28.999749100945053</v>
      </c>
      <c r="F22" s="110" t="s">
        <v>787</v>
      </c>
      <c r="G22" s="118">
        <v>31.955150700000001</v>
      </c>
      <c r="H22" s="118">
        <v>29.289617499999999</v>
      </c>
      <c r="J22" s="143" t="s">
        <v>781</v>
      </c>
      <c r="K22" s="63">
        <f>STDEV(K14,K10)</f>
        <v>0.70072160030162989</v>
      </c>
      <c r="L22" s="65">
        <f>STDEV(L14,L10)</f>
        <v>0.24824176835228057</v>
      </c>
    </row>
    <row r="23" spans="1:12" ht="16.5" thickBot="1" x14ac:dyDescent="0.3">
      <c r="A23" t="s">
        <v>778</v>
      </c>
      <c r="B23" s="119" t="s">
        <v>775</v>
      </c>
      <c r="C23">
        <v>38.895849930401738</v>
      </c>
      <c r="D23">
        <v>53.693358408169814</v>
      </c>
    </row>
    <row r="24" spans="1:12" x14ac:dyDescent="0.25">
      <c r="F24" s="148" t="s">
        <v>786</v>
      </c>
      <c r="G24" s="146" t="s">
        <v>144</v>
      </c>
      <c r="H24" s="145" t="s">
        <v>653</v>
      </c>
    </row>
    <row r="25" spans="1:12" x14ac:dyDescent="0.25">
      <c r="A25" t="s">
        <v>785</v>
      </c>
      <c r="B25" s="147" t="s">
        <v>784</v>
      </c>
      <c r="C25" s="110" t="s">
        <v>144</v>
      </c>
      <c r="D25" s="110" t="s">
        <v>653</v>
      </c>
      <c r="F25" s="144" t="s">
        <v>779</v>
      </c>
      <c r="G25">
        <f>AVERAGE(G21,G17,G13,G9)</f>
        <v>53.143318949999994</v>
      </c>
      <c r="H25" s="59">
        <f>AVERAGE(H21,H17,H13,H9)</f>
        <v>48.293231724999998</v>
      </c>
    </row>
    <row r="26" spans="1:12" x14ac:dyDescent="0.25">
      <c r="A26" t="s">
        <v>778</v>
      </c>
      <c r="B26" s="110" t="s">
        <v>779</v>
      </c>
      <c r="C26" s="109">
        <v>48.900923861102264</v>
      </c>
      <c r="D26" s="109">
        <v>31.952472703917788</v>
      </c>
      <c r="F26" s="144" t="s">
        <v>781</v>
      </c>
      <c r="G26">
        <f>AVERAGE(G22,G18,G14,G10)</f>
        <v>32.950649325000001</v>
      </c>
      <c r="H26" s="59">
        <f>AVERAGE(H22,H18,H14,H10)</f>
        <v>34.944050474999997</v>
      </c>
    </row>
    <row r="27" spans="1:12" x14ac:dyDescent="0.25">
      <c r="A27" t="s">
        <v>778</v>
      </c>
      <c r="B27" s="119" t="s">
        <v>775</v>
      </c>
      <c r="C27" s="109">
        <v>35.266008282892642</v>
      </c>
      <c r="D27" s="109">
        <v>52.02312138728324</v>
      </c>
      <c r="F27" s="57"/>
      <c r="H27" s="59"/>
    </row>
    <row r="28" spans="1:12" ht="16.5" thickBot="1" x14ac:dyDescent="0.3">
      <c r="F28" s="144" t="s">
        <v>783</v>
      </c>
      <c r="G28" s="110" t="s">
        <v>144</v>
      </c>
      <c r="H28" s="142" t="s">
        <v>653</v>
      </c>
    </row>
    <row r="29" spans="1:12" x14ac:dyDescent="0.25">
      <c r="A29" s="54"/>
      <c r="B29" s="146" t="s">
        <v>782</v>
      </c>
      <c r="C29" s="146" t="s">
        <v>144</v>
      </c>
      <c r="D29" s="145" t="s">
        <v>653</v>
      </c>
      <c r="F29" s="144" t="s">
        <v>779</v>
      </c>
      <c r="G29">
        <f>STDEV(G21,G17,G13,G9)</f>
        <v>2.0788904241600372</v>
      </c>
      <c r="H29" s="59">
        <f>STDEV(H21,H17,H13,H9)</f>
        <v>3.0364398920079601</v>
      </c>
    </row>
    <row r="30" spans="1:12" ht="16.5" thickBot="1" x14ac:dyDescent="0.3">
      <c r="A30" s="57" t="s">
        <v>778</v>
      </c>
      <c r="B30" s="110" t="s">
        <v>779</v>
      </c>
      <c r="C30">
        <f>AVERAGE(C26,C22,C18,C13,C9)</f>
        <v>49.089283773569719</v>
      </c>
      <c r="D30" s="59">
        <f>AVERAGE(D26,D22,D18,D13,D9)</f>
        <v>31.035580279789173</v>
      </c>
      <c r="F30" s="143" t="s">
        <v>781</v>
      </c>
      <c r="G30" s="63">
        <f>STDEV(G22,G18,G14,G10)</f>
        <v>2.132968193634154</v>
      </c>
      <c r="H30" s="65">
        <f>STDEV(H22,H18,H14,H10)</f>
        <v>3.7900728647716231</v>
      </c>
    </row>
    <row r="31" spans="1:12" x14ac:dyDescent="0.25">
      <c r="A31" s="57" t="s">
        <v>778</v>
      </c>
      <c r="B31" s="119" t="s">
        <v>775</v>
      </c>
      <c r="C31">
        <f>AVERAGE(C27,C23,C19,C14,C9)</f>
        <v>38.239287839209837</v>
      </c>
      <c r="D31" s="59">
        <f>AVERAGE(D27,D23,D19,D14,D10)</f>
        <v>51.638560095255329</v>
      </c>
    </row>
    <row r="32" spans="1:12" x14ac:dyDescent="0.25">
      <c r="A32" s="57"/>
      <c r="D32" s="59"/>
    </row>
    <row r="33" spans="1:12" x14ac:dyDescent="0.25">
      <c r="A33" s="57"/>
      <c r="B33" s="110" t="s">
        <v>780</v>
      </c>
      <c r="C33" s="110" t="s">
        <v>144</v>
      </c>
      <c r="D33" s="142" t="s">
        <v>653</v>
      </c>
    </row>
    <row r="34" spans="1:12" x14ac:dyDescent="0.25">
      <c r="A34" s="57" t="s">
        <v>778</v>
      </c>
      <c r="B34" s="110" t="s">
        <v>779</v>
      </c>
      <c r="C34">
        <f>STDEV(C26,C22,C18,C13,C9)</f>
        <v>3.9201277209673258</v>
      </c>
      <c r="D34" s="59">
        <f>STDEV(D26,D22,D18,D13,D9)</f>
        <v>3.7720523143840463</v>
      </c>
    </row>
    <row r="35" spans="1:12" ht="16.5" thickBot="1" x14ac:dyDescent="0.3">
      <c r="A35" s="62" t="s">
        <v>778</v>
      </c>
      <c r="B35" s="141" t="s">
        <v>775</v>
      </c>
      <c r="C35" s="63">
        <f>STDEV(C27,C23,C19,C14,C10)</f>
        <v>3.9980458516115993</v>
      </c>
      <c r="D35" s="65">
        <f>STDEV(D27,D23,D19,D14,D10)</f>
        <v>3.2489104341685477</v>
      </c>
    </row>
    <row r="37" spans="1:12" x14ac:dyDescent="0.25">
      <c r="A37" s="114" t="s">
        <v>644</v>
      </c>
      <c r="B37" s="114" t="s">
        <v>775</v>
      </c>
      <c r="C37" s="140" t="s">
        <v>774</v>
      </c>
      <c r="D37" s="139" t="s">
        <v>777</v>
      </c>
      <c r="F37" s="114" t="s">
        <v>775</v>
      </c>
      <c r="G37" s="140" t="s">
        <v>774</v>
      </c>
      <c r="H37" s="139" t="s">
        <v>776</v>
      </c>
      <c r="J37" s="114" t="s">
        <v>775</v>
      </c>
      <c r="K37" s="138" t="s">
        <v>774</v>
      </c>
      <c r="L37" s="137" t="s">
        <v>773</v>
      </c>
    </row>
    <row r="38" spans="1:12" x14ac:dyDescent="0.25">
      <c r="C38" s="132"/>
      <c r="D38" s="131"/>
      <c r="G38" s="132"/>
      <c r="H38" s="131"/>
      <c r="K38" s="82"/>
      <c r="L38" s="45"/>
    </row>
    <row r="39" spans="1:12" x14ac:dyDescent="0.25">
      <c r="B39" s="82"/>
      <c r="C39" s="132" t="s">
        <v>772</v>
      </c>
      <c r="D39" s="131" t="s">
        <v>653</v>
      </c>
      <c r="G39" s="132" t="s">
        <v>772</v>
      </c>
      <c r="H39" s="131" t="s">
        <v>653</v>
      </c>
      <c r="K39" s="82" t="s">
        <v>772</v>
      </c>
      <c r="L39" s="130" t="s">
        <v>653</v>
      </c>
    </row>
    <row r="40" spans="1:12" x14ac:dyDescent="0.25">
      <c r="B40" s="82"/>
      <c r="C40" s="132" t="s">
        <v>771</v>
      </c>
      <c r="D40" s="131" t="s">
        <v>771</v>
      </c>
      <c r="G40" s="132" t="s">
        <v>771</v>
      </c>
      <c r="H40" s="131" t="s">
        <v>771</v>
      </c>
      <c r="K40" s="82" t="s">
        <v>771</v>
      </c>
      <c r="L40" s="130" t="s">
        <v>771</v>
      </c>
    </row>
    <row r="41" spans="1:12" x14ac:dyDescent="0.25">
      <c r="B41" s="82"/>
      <c r="C41" s="132" t="s">
        <v>770</v>
      </c>
      <c r="D41" s="131" t="s">
        <v>144</v>
      </c>
      <c r="G41" s="132" t="s">
        <v>770</v>
      </c>
      <c r="H41" s="131" t="s">
        <v>144</v>
      </c>
      <c r="K41" s="82" t="s">
        <v>770</v>
      </c>
      <c r="L41" s="130" t="s">
        <v>144</v>
      </c>
    </row>
    <row r="42" spans="1:12" x14ac:dyDescent="0.25">
      <c r="B42" s="82"/>
      <c r="C42" s="132"/>
      <c r="D42" s="131"/>
      <c r="G42" s="132"/>
      <c r="H42" s="131"/>
      <c r="K42" s="82"/>
      <c r="L42" s="130"/>
    </row>
    <row r="43" spans="1:12" x14ac:dyDescent="0.25">
      <c r="B43" s="82"/>
      <c r="C43" s="132" t="s">
        <v>769</v>
      </c>
      <c r="D43" s="131"/>
      <c r="G43" s="132" t="s">
        <v>769</v>
      </c>
      <c r="H43" s="131"/>
      <c r="K43" s="82" t="s">
        <v>769</v>
      </c>
      <c r="L43" s="130"/>
    </row>
    <row r="44" spans="1:12" x14ac:dyDescent="0.25">
      <c r="B44" s="82"/>
      <c r="C44" s="132" t="s">
        <v>767</v>
      </c>
      <c r="D44" s="131" t="s">
        <v>768</v>
      </c>
      <c r="G44" s="132" t="s">
        <v>767</v>
      </c>
      <c r="H44" s="131">
        <v>0.39460000000000001</v>
      </c>
      <c r="K44" s="82" t="s">
        <v>766</v>
      </c>
      <c r="L44" s="130">
        <v>5.7000000000000002E-3</v>
      </c>
    </row>
    <row r="45" spans="1:12" x14ac:dyDescent="0.25">
      <c r="B45" s="134"/>
      <c r="C45" s="136" t="s">
        <v>764</v>
      </c>
      <c r="D45" s="135" t="s">
        <v>765</v>
      </c>
      <c r="G45" s="136" t="s">
        <v>764</v>
      </c>
      <c r="H45" s="135" t="s">
        <v>642</v>
      </c>
      <c r="K45" s="134" t="s">
        <v>763</v>
      </c>
      <c r="L45" s="133" t="s">
        <v>715</v>
      </c>
    </row>
    <row r="46" spans="1:12" x14ac:dyDescent="0.25">
      <c r="B46" s="82"/>
      <c r="C46" s="132" t="s">
        <v>762</v>
      </c>
      <c r="D46" s="131" t="s">
        <v>641</v>
      </c>
      <c r="G46" s="132" t="s">
        <v>762</v>
      </c>
      <c r="H46" s="131" t="s">
        <v>643</v>
      </c>
      <c r="K46" s="82" t="s">
        <v>761</v>
      </c>
      <c r="L46" s="130" t="s">
        <v>641</v>
      </c>
    </row>
    <row r="47" spans="1:12" x14ac:dyDescent="0.25">
      <c r="B47" s="82"/>
      <c r="C47" s="132" t="s">
        <v>760</v>
      </c>
      <c r="D47" s="131" t="s">
        <v>758</v>
      </c>
      <c r="G47" s="132" t="s">
        <v>760</v>
      </c>
      <c r="H47" s="131" t="s">
        <v>758</v>
      </c>
      <c r="K47" s="82" t="s">
        <v>759</v>
      </c>
      <c r="L47" s="130" t="s">
        <v>758</v>
      </c>
    </row>
    <row r="48" spans="1:12" x14ac:dyDescent="0.25">
      <c r="B48" s="82"/>
      <c r="C48" s="132" t="s">
        <v>756</v>
      </c>
      <c r="D48" s="131" t="s">
        <v>757</v>
      </c>
      <c r="G48" s="132" t="s">
        <v>756</v>
      </c>
      <c r="H48" s="131" t="s">
        <v>755</v>
      </c>
      <c r="K48" s="82" t="s">
        <v>754</v>
      </c>
      <c r="L48" s="130" t="s">
        <v>753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69E92-9FBC-43BB-AD94-9EBF54317D1A}">
  <dimension ref="A1:U13"/>
  <sheetViews>
    <sheetView workbookViewId="0">
      <selection activeCell="A3" sqref="A3:A13"/>
    </sheetView>
  </sheetViews>
  <sheetFormatPr defaultColWidth="8.875" defaultRowHeight="15.75" x14ac:dyDescent="0.25"/>
  <cols>
    <col min="1" max="1" width="25.125" customWidth="1"/>
    <col min="2" max="2" width="19.125" customWidth="1"/>
  </cols>
  <sheetData>
    <row r="1" spans="1:21" x14ac:dyDescent="0.25">
      <c r="A1" s="103" t="s">
        <v>803</v>
      </c>
    </row>
    <row r="3" spans="1:21" x14ac:dyDescent="0.25">
      <c r="A3" s="10" t="s">
        <v>805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spans="1:21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5" spans="1:21" x14ac:dyDescent="0.25">
      <c r="A5" s="102" t="s">
        <v>804</v>
      </c>
      <c r="B5" s="154" t="s">
        <v>672</v>
      </c>
      <c r="C5" s="154"/>
      <c r="D5" s="154"/>
      <c r="E5" s="154"/>
      <c r="F5" s="154"/>
      <c r="G5" s="154"/>
      <c r="H5" s="154"/>
      <c r="I5" s="154"/>
      <c r="J5" s="154"/>
      <c r="K5" s="154"/>
      <c r="L5" s="154" t="s">
        <v>207</v>
      </c>
      <c r="M5" s="154"/>
      <c r="N5" s="154"/>
      <c r="O5" s="154"/>
      <c r="P5" s="154"/>
      <c r="Q5" s="154"/>
      <c r="R5" s="154"/>
      <c r="S5" s="154"/>
      <c r="T5" s="154"/>
      <c r="U5" s="154"/>
    </row>
    <row r="6" spans="1:21" x14ac:dyDescent="0.25">
      <c r="A6" s="12">
        <v>1</v>
      </c>
      <c r="B6" s="12">
        <v>100</v>
      </c>
      <c r="C6" s="12">
        <v>100</v>
      </c>
      <c r="D6" s="12">
        <v>100</v>
      </c>
      <c r="E6" s="12">
        <v>100</v>
      </c>
      <c r="F6" s="12">
        <v>100</v>
      </c>
      <c r="G6" s="12">
        <v>100</v>
      </c>
      <c r="H6" s="12">
        <v>100</v>
      </c>
      <c r="I6" s="12">
        <v>100</v>
      </c>
      <c r="J6" s="12">
        <v>100</v>
      </c>
      <c r="K6" s="12"/>
      <c r="L6" s="12">
        <v>100</v>
      </c>
      <c r="M6" s="12">
        <v>100</v>
      </c>
      <c r="N6" s="12">
        <v>100</v>
      </c>
      <c r="O6" s="12">
        <v>100</v>
      </c>
      <c r="P6" s="12">
        <v>100</v>
      </c>
      <c r="Q6" s="12">
        <v>100</v>
      </c>
      <c r="R6" s="12">
        <v>100</v>
      </c>
      <c r="S6" s="12">
        <v>100</v>
      </c>
      <c r="T6" s="12">
        <v>100</v>
      </c>
      <c r="U6" s="12">
        <v>100</v>
      </c>
    </row>
    <row r="7" spans="1:21" x14ac:dyDescent="0.25">
      <c r="A7" s="12">
        <v>3</v>
      </c>
      <c r="B7" s="12">
        <v>99.673199999999994</v>
      </c>
      <c r="C7" s="12">
        <v>100.8403</v>
      </c>
      <c r="D7" s="12">
        <v>100.42740000000001</v>
      </c>
      <c r="E7" s="12">
        <v>99.70326</v>
      </c>
      <c r="F7" s="12">
        <v>100.3145</v>
      </c>
      <c r="G7" s="12">
        <v>100.80970000000001</v>
      </c>
      <c r="H7" s="12">
        <v>101.0309</v>
      </c>
      <c r="I7" s="12">
        <v>100</v>
      </c>
      <c r="J7" s="12">
        <v>101.3514</v>
      </c>
      <c r="K7" s="12"/>
      <c r="L7" s="12">
        <v>99.668869999999998</v>
      </c>
      <c r="M7" s="12">
        <v>98</v>
      </c>
      <c r="N7" s="12">
        <v>96.311480000000003</v>
      </c>
      <c r="O7" s="12">
        <v>98.253280000000004</v>
      </c>
      <c r="P7" s="12">
        <v>99.680509999999998</v>
      </c>
      <c r="Q7" s="12">
        <v>99.339929999999995</v>
      </c>
      <c r="R7" s="12">
        <v>99.386499999999998</v>
      </c>
      <c r="S7" s="12">
        <v>99.2</v>
      </c>
      <c r="T7" s="12">
        <v>98.739500000000007</v>
      </c>
      <c r="U7" s="12">
        <v>101.773</v>
      </c>
    </row>
    <row r="8" spans="1:21" x14ac:dyDescent="0.25">
      <c r="A8" s="12">
        <v>5</v>
      </c>
      <c r="B8" s="12">
        <v>101.96080000000001</v>
      </c>
      <c r="C8" s="12">
        <v>105.042</v>
      </c>
      <c r="D8" s="12">
        <v>104.7009</v>
      </c>
      <c r="E8" s="12">
        <v>101.4837</v>
      </c>
      <c r="F8" s="12">
        <v>101.88679999999999</v>
      </c>
      <c r="G8" s="12">
        <v>106.8826</v>
      </c>
      <c r="H8" s="12">
        <v>102.7491</v>
      </c>
      <c r="I8" s="12">
        <v>104.4521</v>
      </c>
      <c r="J8" s="12">
        <v>106.08110000000001</v>
      </c>
      <c r="K8" s="12"/>
      <c r="L8" s="12">
        <v>100</v>
      </c>
      <c r="M8" s="12">
        <v>98</v>
      </c>
      <c r="N8" s="12">
        <v>96.311480000000003</v>
      </c>
      <c r="O8" s="12">
        <v>97.816590000000005</v>
      </c>
      <c r="P8" s="12">
        <v>100.31950000000001</v>
      </c>
      <c r="Q8" s="12">
        <v>100</v>
      </c>
      <c r="R8" s="12">
        <v>98.466260000000005</v>
      </c>
      <c r="S8" s="12">
        <v>98.4</v>
      </c>
      <c r="T8" s="12">
        <v>100</v>
      </c>
      <c r="U8" s="12">
        <v>102.8369</v>
      </c>
    </row>
    <row r="9" spans="1:21" x14ac:dyDescent="0.25">
      <c r="A9" s="12">
        <v>8</v>
      </c>
      <c r="B9" s="12">
        <v>101.634</v>
      </c>
      <c r="C9" s="12">
        <v>105.8824</v>
      </c>
      <c r="D9" s="12">
        <v>105.5556</v>
      </c>
      <c r="E9" s="12">
        <v>101.18689999999999</v>
      </c>
      <c r="F9" s="12">
        <v>101.25790000000001</v>
      </c>
      <c r="G9" s="12">
        <v>107.6923</v>
      </c>
      <c r="H9" s="12">
        <v>103.7801</v>
      </c>
      <c r="I9" s="12">
        <v>104.1096</v>
      </c>
      <c r="J9" s="12">
        <v>105.7432</v>
      </c>
      <c r="K9" s="12"/>
      <c r="L9" s="12">
        <v>99.006619999999998</v>
      </c>
      <c r="M9" s="12">
        <v>97.2</v>
      </c>
      <c r="N9" s="12">
        <v>100.8197</v>
      </c>
      <c r="O9" s="12">
        <v>100.8734</v>
      </c>
      <c r="P9" s="12">
        <v>100.639</v>
      </c>
      <c r="Q9" s="12">
        <v>99.339929999999995</v>
      </c>
      <c r="R9" s="12">
        <v>98.773009999999999</v>
      </c>
      <c r="S9" s="12">
        <v>98.8</v>
      </c>
      <c r="T9" s="12">
        <v>102.521</v>
      </c>
      <c r="U9" s="12">
        <v>103.9007</v>
      </c>
    </row>
    <row r="10" spans="1:21" x14ac:dyDescent="0.25">
      <c r="A10" s="12">
        <v>11</v>
      </c>
      <c r="B10" s="12">
        <v>103.9216</v>
      </c>
      <c r="C10" s="12">
        <v>109.2437</v>
      </c>
      <c r="D10" s="12">
        <v>108.11969999999999</v>
      </c>
      <c r="E10" s="12">
        <v>100.59350000000001</v>
      </c>
      <c r="F10" s="12">
        <v>100.9434</v>
      </c>
      <c r="G10" s="12">
        <v>112.9555</v>
      </c>
      <c r="H10" s="12">
        <v>108.5911</v>
      </c>
      <c r="I10" s="12">
        <v>107.1918</v>
      </c>
      <c r="J10" s="12">
        <v>109.79730000000001</v>
      </c>
      <c r="K10" s="12"/>
      <c r="L10" s="12">
        <v>99.33775</v>
      </c>
      <c r="M10" s="12">
        <v>98</v>
      </c>
      <c r="N10" s="12">
        <v>101.2295</v>
      </c>
      <c r="O10" s="12">
        <v>101.7467</v>
      </c>
      <c r="P10" s="12">
        <v>100.639</v>
      </c>
      <c r="Q10" s="12">
        <v>99.009900000000002</v>
      </c>
      <c r="R10" s="12">
        <v>99.386499999999998</v>
      </c>
      <c r="S10" s="12">
        <v>99.6</v>
      </c>
      <c r="T10" s="12">
        <v>103.3613</v>
      </c>
      <c r="U10" s="12">
        <v>104.6099</v>
      </c>
    </row>
    <row r="11" spans="1:21" x14ac:dyDescent="0.25">
      <c r="A11" s="12">
        <v>14</v>
      </c>
      <c r="B11" s="12">
        <v>103.268</v>
      </c>
      <c r="C11" s="12"/>
      <c r="D11" s="12">
        <v>108.9744</v>
      </c>
      <c r="E11" s="12">
        <v>97.626109999999997</v>
      </c>
      <c r="F11" s="12">
        <v>100.6289</v>
      </c>
      <c r="G11" s="12"/>
      <c r="H11" s="12">
        <v>108.2474</v>
      </c>
      <c r="I11" s="12">
        <v>107.5342</v>
      </c>
      <c r="J11" s="12">
        <v>110.13509999999999</v>
      </c>
      <c r="K11" s="12"/>
      <c r="L11" s="12">
        <v>99.006619999999998</v>
      </c>
      <c r="M11" s="12">
        <v>99.6</v>
      </c>
      <c r="N11" s="12">
        <v>104.0984</v>
      </c>
      <c r="O11" s="12">
        <v>103.9301</v>
      </c>
      <c r="P11" s="12">
        <v>98.402559999999994</v>
      </c>
      <c r="Q11" s="12">
        <v>95.379540000000006</v>
      </c>
      <c r="R11" s="12">
        <v>99.693250000000006</v>
      </c>
      <c r="S11" s="12">
        <v>100.8</v>
      </c>
      <c r="T11" s="12">
        <v>107.563</v>
      </c>
      <c r="U11" s="12">
        <v>106.7376</v>
      </c>
    </row>
    <row r="12" spans="1:21" x14ac:dyDescent="0.25">
      <c r="A12" s="12">
        <v>18</v>
      </c>
      <c r="B12" s="12">
        <v>104.5752</v>
      </c>
      <c r="C12" s="12"/>
      <c r="D12" s="12"/>
      <c r="E12" s="12"/>
      <c r="F12" s="12"/>
      <c r="G12" s="12"/>
      <c r="H12" s="12"/>
      <c r="I12" s="12"/>
      <c r="J12" s="12">
        <v>111.48650000000001</v>
      </c>
      <c r="K12" s="12"/>
      <c r="L12" s="12">
        <v>98.6755</v>
      </c>
      <c r="M12" s="12">
        <v>99.2</v>
      </c>
      <c r="N12" s="12"/>
      <c r="O12" s="12"/>
      <c r="P12" s="12">
        <v>98.722040000000007</v>
      </c>
      <c r="Q12" s="12">
        <v>94.719470000000001</v>
      </c>
      <c r="R12" s="12">
        <v>100.30670000000001</v>
      </c>
      <c r="S12" s="12">
        <v>101.6</v>
      </c>
      <c r="T12" s="12">
        <v>107.9832</v>
      </c>
      <c r="U12" s="12">
        <v>107.09220000000001</v>
      </c>
    </row>
    <row r="13" spans="1:21" x14ac:dyDescent="0.25">
      <c r="A13" s="12">
        <v>23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</row>
  </sheetData>
  <mergeCells count="2">
    <mergeCell ref="B5:K5"/>
    <mergeCell ref="L5:U5"/>
  </mergeCells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A2377-12A5-4E74-B8BA-D65996D73DED}">
  <dimension ref="A1:G14"/>
  <sheetViews>
    <sheetView tabSelected="1" workbookViewId="0">
      <selection activeCell="G23" sqref="G23"/>
    </sheetView>
  </sheetViews>
  <sheetFormatPr defaultColWidth="8.875" defaultRowHeight="15.75" x14ac:dyDescent="0.25"/>
  <cols>
    <col min="1" max="1" width="30.125" customWidth="1"/>
  </cols>
  <sheetData>
    <row r="1" spans="1:7" x14ac:dyDescent="0.25">
      <c r="A1" s="103" t="s">
        <v>806</v>
      </c>
    </row>
    <row r="3" spans="1:7" x14ac:dyDescent="0.25">
      <c r="A3" s="10" t="s">
        <v>807</v>
      </c>
      <c r="B3" s="10"/>
      <c r="C3" s="10"/>
      <c r="D3" s="10"/>
      <c r="E3" s="10"/>
      <c r="F3" s="10"/>
      <c r="G3" s="10"/>
    </row>
    <row r="4" spans="1:7" x14ac:dyDescent="0.25">
      <c r="A4" s="10"/>
      <c r="B4" s="10"/>
      <c r="C4" s="10"/>
      <c r="D4" s="10"/>
      <c r="E4" s="10"/>
      <c r="F4" s="10"/>
      <c r="G4" s="10"/>
    </row>
    <row r="5" spans="1:7" x14ac:dyDescent="0.25">
      <c r="A5" s="102" t="s">
        <v>804</v>
      </c>
      <c r="B5" s="154" t="s">
        <v>672</v>
      </c>
      <c r="C5" s="154"/>
      <c r="D5" s="154"/>
      <c r="E5" s="154" t="s">
        <v>207</v>
      </c>
      <c r="F5" s="154"/>
      <c r="G5" s="154"/>
    </row>
    <row r="6" spans="1:7" x14ac:dyDescent="0.25">
      <c r="A6" s="12">
        <v>1</v>
      </c>
      <c r="B6" s="12">
        <v>100</v>
      </c>
      <c r="C6" s="12">
        <v>100</v>
      </c>
      <c r="D6" s="12">
        <v>100</v>
      </c>
      <c r="E6" s="12">
        <v>100</v>
      </c>
      <c r="F6" s="12">
        <v>100</v>
      </c>
      <c r="G6" s="12">
        <v>100</v>
      </c>
    </row>
    <row r="7" spans="1:7" x14ac:dyDescent="0.25">
      <c r="A7" s="12">
        <v>3</v>
      </c>
      <c r="B7" s="12">
        <v>100.5814</v>
      </c>
      <c r="C7" s="12">
        <v>99.689440000000005</v>
      </c>
      <c r="D7" s="12">
        <v>100.79049999999999</v>
      </c>
      <c r="E7" s="12">
        <v>100.2941</v>
      </c>
      <c r="F7" s="12">
        <v>101.1407</v>
      </c>
      <c r="G7" s="12">
        <v>100.7843</v>
      </c>
    </row>
    <row r="8" spans="1:7" x14ac:dyDescent="0.25">
      <c r="A8" s="12">
        <v>5</v>
      </c>
      <c r="B8" s="12">
        <v>103.1977</v>
      </c>
      <c r="C8" s="12">
        <v>102.4845</v>
      </c>
      <c r="D8" s="12">
        <v>99.209490000000002</v>
      </c>
      <c r="E8" s="12">
        <v>103.5294</v>
      </c>
      <c r="F8" s="12">
        <v>102.2814</v>
      </c>
      <c r="G8" s="12">
        <v>99.215689999999995</v>
      </c>
    </row>
    <row r="9" spans="1:7" x14ac:dyDescent="0.25">
      <c r="A9" s="12">
        <v>8</v>
      </c>
      <c r="B9" s="12">
        <v>102.907</v>
      </c>
      <c r="C9" s="12">
        <v>103.1056</v>
      </c>
      <c r="D9" s="12">
        <v>97.628460000000004</v>
      </c>
      <c r="E9" s="12">
        <v>103.8235</v>
      </c>
      <c r="F9" s="12">
        <v>101.9011</v>
      </c>
      <c r="G9" s="12">
        <v>97.647059999999996</v>
      </c>
    </row>
    <row r="10" spans="1:7" x14ac:dyDescent="0.25">
      <c r="A10" s="12">
        <v>11</v>
      </c>
      <c r="B10" s="12">
        <v>102.32559999999999</v>
      </c>
      <c r="C10" s="12">
        <v>102.4845</v>
      </c>
      <c r="D10" s="12">
        <v>98.023719999999997</v>
      </c>
      <c r="E10" s="12">
        <v>103.2353</v>
      </c>
      <c r="F10" s="12">
        <v>102.2814</v>
      </c>
      <c r="G10" s="12">
        <v>96.862750000000005</v>
      </c>
    </row>
    <row r="11" spans="1:7" x14ac:dyDescent="0.25">
      <c r="A11" s="12">
        <v>14</v>
      </c>
      <c r="B11" s="12"/>
      <c r="C11" s="12">
        <v>104.34780000000001</v>
      </c>
      <c r="D11" s="12"/>
      <c r="E11" s="12">
        <v>106.1765</v>
      </c>
      <c r="F11" s="12"/>
      <c r="G11" s="12">
        <v>100</v>
      </c>
    </row>
    <row r="12" spans="1:7" x14ac:dyDescent="0.25">
      <c r="A12" s="12">
        <v>18</v>
      </c>
      <c r="B12" s="12"/>
      <c r="C12" s="12">
        <v>103.4161</v>
      </c>
      <c r="D12" s="12"/>
      <c r="E12" s="12">
        <v>107.94119999999999</v>
      </c>
      <c r="F12" s="12"/>
      <c r="G12" s="12"/>
    </row>
    <row r="13" spans="1:7" x14ac:dyDescent="0.25">
      <c r="A13" s="12">
        <v>23</v>
      </c>
      <c r="B13" s="10"/>
      <c r="C13" s="10"/>
      <c r="D13" s="10"/>
      <c r="E13" s="10"/>
      <c r="F13" s="10"/>
      <c r="G13" s="10"/>
    </row>
    <row r="14" spans="1:7" x14ac:dyDescent="0.25">
      <c r="A14" s="10"/>
      <c r="B14" s="10"/>
      <c r="C14" s="10"/>
      <c r="D14" s="10"/>
      <c r="E14" s="10"/>
      <c r="F14" s="10"/>
      <c r="G14" s="10"/>
    </row>
  </sheetData>
  <mergeCells count="2">
    <mergeCell ref="B5:D5"/>
    <mergeCell ref="E5:G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C5BDC-10FB-4240-9B3F-4DD9A7687AC6}">
  <dimension ref="A1:AA28"/>
  <sheetViews>
    <sheetView zoomScale="117" workbookViewId="0">
      <selection activeCell="B5" sqref="B5"/>
    </sheetView>
  </sheetViews>
  <sheetFormatPr defaultColWidth="10.875" defaultRowHeight="15.75" x14ac:dyDescent="0.25"/>
  <cols>
    <col min="1" max="1" width="18.625" style="10" customWidth="1"/>
    <col min="2" max="16384" width="10.875" style="10"/>
  </cols>
  <sheetData>
    <row r="1" spans="1:15" x14ac:dyDescent="0.25">
      <c r="A1" s="98" t="s">
        <v>507</v>
      </c>
    </row>
    <row r="2" spans="1:15" ht="16.5" thickBot="1" x14ac:dyDescent="0.3">
      <c r="A2" s="10" t="s">
        <v>500</v>
      </c>
    </row>
    <row r="3" spans="1:15" x14ac:dyDescent="0.25">
      <c r="A3" s="35" t="s">
        <v>231</v>
      </c>
      <c r="B3" s="36"/>
      <c r="C3" s="36"/>
      <c r="D3" s="36"/>
      <c r="E3" s="36"/>
      <c r="F3" s="37"/>
      <c r="G3" s="35" t="s">
        <v>197</v>
      </c>
      <c r="H3" s="36"/>
      <c r="I3" s="36"/>
      <c r="J3" s="37"/>
      <c r="K3" s="35" t="s">
        <v>207</v>
      </c>
      <c r="L3" s="36"/>
      <c r="M3" s="36"/>
      <c r="N3" s="37"/>
    </row>
    <row r="4" spans="1:15" x14ac:dyDescent="0.25">
      <c r="A4" s="18" t="s">
        <v>211</v>
      </c>
      <c r="B4" s="19" t="s">
        <v>194</v>
      </c>
      <c r="C4" s="19" t="s">
        <v>233</v>
      </c>
      <c r="D4" s="20" t="s">
        <v>234</v>
      </c>
      <c r="E4" s="19" t="s">
        <v>214</v>
      </c>
      <c r="F4" s="20" t="s">
        <v>215</v>
      </c>
      <c r="G4" s="18" t="s">
        <v>211</v>
      </c>
      <c r="H4" s="19" t="s">
        <v>194</v>
      </c>
      <c r="I4" s="19" t="s">
        <v>233</v>
      </c>
      <c r="J4" s="20" t="s">
        <v>214</v>
      </c>
      <c r="K4" s="18" t="s">
        <v>211</v>
      </c>
      <c r="L4" s="19" t="s">
        <v>194</v>
      </c>
      <c r="M4" s="19" t="s">
        <v>239</v>
      </c>
      <c r="N4" s="20" t="s">
        <v>214</v>
      </c>
    </row>
    <row r="5" spans="1:15" x14ac:dyDescent="0.25">
      <c r="A5" s="38" t="s">
        <v>205</v>
      </c>
      <c r="B5" s="46" t="s">
        <v>183</v>
      </c>
      <c r="C5" s="39">
        <v>5.3490000000000003E-2</v>
      </c>
      <c r="D5" s="39">
        <v>7.8990000000000005E-2</v>
      </c>
      <c r="E5" s="39">
        <v>36.340000000000003</v>
      </c>
      <c r="F5" s="40">
        <v>69.27</v>
      </c>
      <c r="G5" s="38" t="s">
        <v>205</v>
      </c>
      <c r="H5" s="47" t="s">
        <v>160</v>
      </c>
      <c r="I5" s="39">
        <v>0.48167016019912601</v>
      </c>
      <c r="J5" s="40">
        <v>251</v>
      </c>
      <c r="K5" s="38" t="s">
        <v>205</v>
      </c>
      <c r="L5" s="46" t="s">
        <v>160</v>
      </c>
      <c r="M5" s="39">
        <v>1.91288581832475E-3</v>
      </c>
      <c r="N5" s="40">
        <v>141.19999999999999</v>
      </c>
      <c r="O5" s="28"/>
    </row>
    <row r="6" spans="1:15" x14ac:dyDescent="0.25">
      <c r="A6" s="38" t="s">
        <v>205</v>
      </c>
      <c r="B6" s="46" t="s">
        <v>178</v>
      </c>
      <c r="C6" s="39">
        <v>0.74570000000000003</v>
      </c>
      <c r="D6" s="39">
        <v>0.65529999999999999</v>
      </c>
      <c r="E6" s="39">
        <v>97.81</v>
      </c>
      <c r="F6" s="40">
        <v>95.11</v>
      </c>
      <c r="G6" s="38" t="s">
        <v>205</v>
      </c>
      <c r="H6" s="47" t="s">
        <v>224</v>
      </c>
      <c r="I6" s="39">
        <v>0.55307305289737996</v>
      </c>
      <c r="J6" s="40">
        <v>273.5</v>
      </c>
      <c r="K6" s="38" t="s">
        <v>205</v>
      </c>
      <c r="L6" s="46" t="s">
        <v>224</v>
      </c>
      <c r="M6" s="39">
        <v>2.3644071597916198E-3</v>
      </c>
      <c r="N6" s="40">
        <v>143.19999999999999</v>
      </c>
      <c r="O6" s="28"/>
    </row>
    <row r="7" spans="1:15" x14ac:dyDescent="0.25">
      <c r="A7" s="38" t="s">
        <v>205</v>
      </c>
      <c r="B7" s="46" t="s">
        <v>157</v>
      </c>
      <c r="C7" s="39">
        <v>0.1593</v>
      </c>
      <c r="D7" s="39">
        <v>9.1560000000000002E-2</v>
      </c>
      <c r="E7" s="39">
        <v>68.650000000000006</v>
      </c>
      <c r="F7" s="40">
        <v>58.43</v>
      </c>
      <c r="G7" s="38" t="s">
        <v>205</v>
      </c>
      <c r="H7" s="48" t="s">
        <v>157</v>
      </c>
      <c r="I7" s="39">
        <v>1.6626332990165402E-2</v>
      </c>
      <c r="J7" s="40">
        <v>134.1</v>
      </c>
      <c r="K7" s="38" t="s">
        <v>205</v>
      </c>
      <c r="L7" s="46" t="s">
        <v>157</v>
      </c>
      <c r="M7" s="39">
        <v>4.2771942644268402E-4</v>
      </c>
      <c r="N7" s="40">
        <v>92.84</v>
      </c>
      <c r="O7" s="28"/>
    </row>
    <row r="8" spans="1:15" x14ac:dyDescent="0.25">
      <c r="A8" s="38" t="s">
        <v>205</v>
      </c>
      <c r="B8" s="46" t="s">
        <v>160</v>
      </c>
      <c r="C8" s="39">
        <v>0.11219999999999999</v>
      </c>
      <c r="D8" s="39">
        <v>0.17510000000000001</v>
      </c>
      <c r="E8" s="39">
        <v>48.76</v>
      </c>
      <c r="F8" s="40">
        <v>69.72</v>
      </c>
      <c r="G8" s="38" t="s">
        <v>205</v>
      </c>
      <c r="H8" s="47" t="s">
        <v>232</v>
      </c>
      <c r="I8" s="39">
        <v>2.4462851619007499E-2</v>
      </c>
      <c r="J8" s="40">
        <v>128.1</v>
      </c>
      <c r="K8" s="38" t="s">
        <v>205</v>
      </c>
      <c r="L8" s="46" t="s">
        <v>154</v>
      </c>
      <c r="M8" s="39">
        <v>4.0973217455113299E-4</v>
      </c>
      <c r="N8" s="40">
        <v>67.33</v>
      </c>
      <c r="O8" s="28"/>
    </row>
    <row r="9" spans="1:15" x14ac:dyDescent="0.25">
      <c r="A9" s="38" t="s">
        <v>205</v>
      </c>
      <c r="B9" s="46" t="s">
        <v>154</v>
      </c>
      <c r="C9" s="39">
        <v>4.8309999999999999E-2</v>
      </c>
      <c r="D9" s="39">
        <v>2.4850000000000001E-2</v>
      </c>
      <c r="E9" s="39">
        <v>55.19</v>
      </c>
      <c r="F9" s="40">
        <v>38.46</v>
      </c>
      <c r="G9" s="38" t="s">
        <v>205</v>
      </c>
      <c r="H9" s="48" t="s">
        <v>225</v>
      </c>
      <c r="I9" s="39">
        <v>0.53737874569314104</v>
      </c>
      <c r="J9" s="40">
        <v>267</v>
      </c>
      <c r="K9" s="38" t="s">
        <v>205</v>
      </c>
      <c r="L9" s="46" t="s">
        <v>225</v>
      </c>
      <c r="M9" s="39">
        <v>4.1587801553128198E-3</v>
      </c>
      <c r="N9" s="40">
        <v>160.5</v>
      </c>
      <c r="O9" s="28"/>
    </row>
    <row r="10" spans="1:15" x14ac:dyDescent="0.25">
      <c r="A10" s="38" t="s">
        <v>205</v>
      </c>
      <c r="B10" s="46" t="s">
        <v>189</v>
      </c>
      <c r="C10" s="39">
        <v>0.16800000000000001</v>
      </c>
      <c r="D10" s="39">
        <v>0.94079999999999997</v>
      </c>
      <c r="E10" s="39">
        <v>58.75</v>
      </c>
      <c r="F10" s="40">
        <v>104.2</v>
      </c>
      <c r="G10" s="38" t="s">
        <v>205</v>
      </c>
      <c r="H10" s="48" t="s">
        <v>226</v>
      </c>
      <c r="I10" s="39">
        <v>0.202647856009359</v>
      </c>
      <c r="J10" s="40">
        <v>228.1</v>
      </c>
      <c r="K10" s="38" t="s">
        <v>205</v>
      </c>
      <c r="L10" s="46" t="s">
        <v>226</v>
      </c>
      <c r="M10" s="39">
        <v>1.762084118393E-3</v>
      </c>
      <c r="N10" s="40">
        <v>138</v>
      </c>
      <c r="O10" s="28"/>
    </row>
    <row r="11" spans="1:15" x14ac:dyDescent="0.25">
      <c r="A11" s="38" t="s">
        <v>204</v>
      </c>
      <c r="B11" s="46" t="s">
        <v>180</v>
      </c>
      <c r="C11" s="39">
        <v>5.5259999999999998</v>
      </c>
      <c r="D11" s="39">
        <v>5.9909999999999997</v>
      </c>
      <c r="E11" s="39">
        <v>132.30000000000001</v>
      </c>
      <c r="F11" s="40">
        <v>140.4</v>
      </c>
      <c r="G11" s="38" t="s">
        <v>204</v>
      </c>
      <c r="H11" s="47" t="s">
        <v>182</v>
      </c>
      <c r="I11" s="39">
        <v>1.32688428342599</v>
      </c>
      <c r="J11" s="40">
        <v>307.2</v>
      </c>
      <c r="K11" s="38" t="s">
        <v>204</v>
      </c>
      <c r="L11" s="49" t="s">
        <v>182</v>
      </c>
      <c r="M11" s="50" t="s">
        <v>241</v>
      </c>
      <c r="N11" s="40">
        <v>233.5</v>
      </c>
      <c r="O11" s="28"/>
    </row>
    <row r="12" spans="1:15" x14ac:dyDescent="0.25">
      <c r="A12" s="38" t="s">
        <v>204</v>
      </c>
      <c r="B12" s="46" t="s">
        <v>182</v>
      </c>
      <c r="C12" s="50" t="s">
        <v>240</v>
      </c>
      <c r="D12" s="50" t="s">
        <v>240</v>
      </c>
      <c r="E12" s="39">
        <v>154.69999999999999</v>
      </c>
      <c r="F12" s="40">
        <v>163.30000000000001</v>
      </c>
      <c r="G12" s="38" t="s">
        <v>204</v>
      </c>
      <c r="H12" s="47" t="s">
        <v>223</v>
      </c>
      <c r="I12" s="39">
        <v>1.7897910430188899</v>
      </c>
      <c r="J12" s="40">
        <v>305.89999999999998</v>
      </c>
      <c r="K12" s="38" t="s">
        <v>204</v>
      </c>
      <c r="L12" s="46" t="s">
        <v>223</v>
      </c>
      <c r="M12" s="39">
        <v>1.8966545529401298E-2</v>
      </c>
      <c r="N12" s="40">
        <v>196.7</v>
      </c>
      <c r="O12" s="28"/>
    </row>
    <row r="13" spans="1:15" x14ac:dyDescent="0.25">
      <c r="A13" s="38" t="s">
        <v>204</v>
      </c>
      <c r="B13" s="46" t="s">
        <v>190</v>
      </c>
      <c r="C13" s="39">
        <v>0.1956</v>
      </c>
      <c r="D13" s="39">
        <v>0.47349999999999998</v>
      </c>
      <c r="E13" s="39">
        <v>70.25</v>
      </c>
      <c r="F13" s="40">
        <v>121.5</v>
      </c>
      <c r="G13" s="38" t="s">
        <v>204</v>
      </c>
      <c r="H13" s="47" t="s">
        <v>186</v>
      </c>
      <c r="I13" s="39">
        <v>0.20617670806359401</v>
      </c>
      <c r="J13" s="40">
        <v>227.6</v>
      </c>
      <c r="K13" s="38" t="s">
        <v>204</v>
      </c>
      <c r="L13" s="46" t="s">
        <v>186</v>
      </c>
      <c r="M13" s="39">
        <v>3.4501726045023302E-3</v>
      </c>
      <c r="N13" s="40">
        <v>153.4</v>
      </c>
      <c r="O13" s="28"/>
    </row>
    <row r="14" spans="1:15" x14ac:dyDescent="0.25">
      <c r="A14" s="38" t="s">
        <v>204</v>
      </c>
      <c r="B14" s="46" t="s">
        <v>186</v>
      </c>
      <c r="C14" s="39">
        <v>5.82</v>
      </c>
      <c r="D14" s="39">
        <v>7.03</v>
      </c>
      <c r="E14" s="39">
        <v>144</v>
      </c>
      <c r="F14" s="40">
        <v>150.19999999999999</v>
      </c>
      <c r="G14" s="38" t="s">
        <v>204</v>
      </c>
      <c r="H14" s="47" t="s">
        <v>180</v>
      </c>
      <c r="I14" s="39">
        <v>0.59195881428255004</v>
      </c>
      <c r="J14" s="40">
        <v>250.3</v>
      </c>
      <c r="K14" s="38" t="s">
        <v>204</v>
      </c>
      <c r="L14" s="46" t="s">
        <v>180</v>
      </c>
      <c r="M14" s="39">
        <v>2.2962394664330199E-2</v>
      </c>
      <c r="N14" s="40">
        <v>215.2</v>
      </c>
      <c r="O14" s="28"/>
    </row>
    <row r="15" spans="1:15" x14ac:dyDescent="0.25">
      <c r="A15" s="38" t="s">
        <v>204</v>
      </c>
      <c r="B15" s="46" t="s">
        <v>176</v>
      </c>
      <c r="C15" s="39">
        <v>2.4980000000000002</v>
      </c>
      <c r="D15" s="39">
        <v>2.5619999999999998</v>
      </c>
      <c r="E15" s="39">
        <v>129.9</v>
      </c>
      <c r="F15" s="40">
        <v>151.1</v>
      </c>
      <c r="G15" s="38" t="s">
        <v>204</v>
      </c>
      <c r="H15" s="48" t="s">
        <v>184</v>
      </c>
      <c r="I15" s="39">
        <v>0.17850611908650699</v>
      </c>
      <c r="J15" s="40">
        <v>233.8</v>
      </c>
      <c r="K15" s="38" t="s">
        <v>204</v>
      </c>
      <c r="L15" s="46" t="s">
        <v>184</v>
      </c>
      <c r="M15" s="39">
        <v>4.1331176673601701E-3</v>
      </c>
      <c r="N15" s="40">
        <v>163.6</v>
      </c>
      <c r="O15" s="28"/>
    </row>
    <row r="16" spans="1:15" x14ac:dyDescent="0.25">
      <c r="A16" s="38" t="s">
        <v>204</v>
      </c>
      <c r="B16" s="46" t="s">
        <v>191</v>
      </c>
      <c r="C16" s="39">
        <v>0.5383</v>
      </c>
      <c r="D16" s="39">
        <v>0.65229999999999999</v>
      </c>
      <c r="E16" s="39">
        <v>86.98</v>
      </c>
      <c r="F16" s="40">
        <v>89.22</v>
      </c>
      <c r="G16" s="38" t="s">
        <v>204</v>
      </c>
      <c r="H16" s="48" t="s">
        <v>181</v>
      </c>
      <c r="I16" s="39">
        <v>1.46232430906783</v>
      </c>
      <c r="J16" s="40">
        <v>306.10000000000002</v>
      </c>
      <c r="K16" s="38" t="s">
        <v>204</v>
      </c>
      <c r="L16" s="46" t="s">
        <v>181</v>
      </c>
      <c r="M16" s="39">
        <v>5.4789022023263301E-2</v>
      </c>
      <c r="N16" s="40">
        <v>234.7</v>
      </c>
      <c r="O16" s="28"/>
    </row>
    <row r="17" spans="1:27" x14ac:dyDescent="0.25">
      <c r="A17" s="38" t="s">
        <v>204</v>
      </c>
      <c r="B17" s="46" t="s">
        <v>184</v>
      </c>
      <c r="C17" s="39">
        <v>1.246</v>
      </c>
      <c r="D17" s="39"/>
      <c r="E17" s="39">
        <v>121.9</v>
      </c>
      <c r="F17" s="40"/>
      <c r="G17" s="38" t="s">
        <v>204</v>
      </c>
      <c r="H17" s="48" t="s">
        <v>191</v>
      </c>
      <c r="I17" s="39">
        <v>0.32536460025539199</v>
      </c>
      <c r="J17" s="40">
        <v>242</v>
      </c>
      <c r="K17" s="38" t="s">
        <v>204</v>
      </c>
      <c r="L17" s="46" t="s">
        <v>191</v>
      </c>
      <c r="M17" s="39">
        <v>8.4774044255317405E-4</v>
      </c>
      <c r="N17" s="40">
        <v>103.4</v>
      </c>
      <c r="O17" s="28"/>
    </row>
    <row r="18" spans="1:27" x14ac:dyDescent="0.25">
      <c r="A18" s="38" t="s">
        <v>204</v>
      </c>
      <c r="B18" s="46" t="s">
        <v>181</v>
      </c>
      <c r="C18" s="39">
        <v>43.18</v>
      </c>
      <c r="D18" s="39">
        <v>48.84</v>
      </c>
      <c r="E18" s="39">
        <v>144.80000000000001</v>
      </c>
      <c r="F18" s="40">
        <v>144.30000000000001</v>
      </c>
      <c r="G18" s="38" t="s">
        <v>204</v>
      </c>
      <c r="H18" s="48" t="s">
        <v>185</v>
      </c>
      <c r="I18" s="39">
        <v>0.854990171602652</v>
      </c>
      <c r="J18" s="40">
        <v>286.60000000000002</v>
      </c>
      <c r="K18" s="38" t="s">
        <v>204</v>
      </c>
      <c r="L18" s="46" t="s">
        <v>185</v>
      </c>
      <c r="M18" s="39">
        <v>7.0910123612851197E-3</v>
      </c>
      <c r="N18" s="40">
        <v>182.3</v>
      </c>
      <c r="O18" s="28"/>
    </row>
    <row r="19" spans="1:27" x14ac:dyDescent="0.25">
      <c r="A19" s="38" t="s">
        <v>204</v>
      </c>
      <c r="B19" s="46" t="s">
        <v>185</v>
      </c>
      <c r="C19" s="39"/>
      <c r="D19" s="39">
        <v>1.2</v>
      </c>
      <c r="E19" s="39"/>
      <c r="F19" s="40">
        <v>121.5</v>
      </c>
      <c r="G19" s="38" t="s">
        <v>204</v>
      </c>
      <c r="H19" s="48" t="s">
        <v>188</v>
      </c>
      <c r="I19" s="39">
        <v>1.7407092178713699</v>
      </c>
      <c r="J19" s="40">
        <v>305.5</v>
      </c>
      <c r="K19" s="38" t="s">
        <v>204</v>
      </c>
      <c r="L19" s="46" t="s">
        <v>188</v>
      </c>
      <c r="M19" s="39">
        <v>7.7259207609429295E-2</v>
      </c>
      <c r="N19" s="40">
        <v>219.7</v>
      </c>
      <c r="O19" s="28"/>
    </row>
    <row r="20" spans="1:27" x14ac:dyDescent="0.25">
      <c r="A20" s="38" t="s">
        <v>204</v>
      </c>
      <c r="B20" s="46" t="s">
        <v>173</v>
      </c>
      <c r="C20" s="39">
        <v>1.427</v>
      </c>
      <c r="D20" s="39">
        <v>1.9419999999999999</v>
      </c>
      <c r="E20" s="39">
        <v>108.4</v>
      </c>
      <c r="F20" s="40">
        <v>114.5</v>
      </c>
      <c r="G20" s="38" t="s">
        <v>204</v>
      </c>
      <c r="H20" s="48" t="s">
        <v>176</v>
      </c>
      <c r="I20" s="39">
        <v>1.4805147604181601</v>
      </c>
      <c r="J20" s="40">
        <v>291.2</v>
      </c>
      <c r="K20" s="38" t="s">
        <v>204</v>
      </c>
      <c r="L20" s="46" t="s">
        <v>229</v>
      </c>
      <c r="M20" s="39">
        <v>1.4450729835972001E-2</v>
      </c>
      <c r="N20" s="40">
        <v>198.4</v>
      </c>
      <c r="O20" s="28"/>
    </row>
    <row r="21" spans="1:27" x14ac:dyDescent="0.25">
      <c r="A21" s="38" t="s">
        <v>204</v>
      </c>
      <c r="B21" s="46" t="s">
        <v>188</v>
      </c>
      <c r="C21" s="50" t="s">
        <v>240</v>
      </c>
      <c r="D21" s="50" t="s">
        <v>242</v>
      </c>
      <c r="E21" s="39">
        <v>132.19999999999999</v>
      </c>
      <c r="F21" s="40">
        <v>150.5</v>
      </c>
      <c r="G21" s="38" t="s">
        <v>204</v>
      </c>
      <c r="H21" s="48" t="s">
        <v>190</v>
      </c>
      <c r="I21" s="39">
        <v>1.72069672286227</v>
      </c>
      <c r="J21" s="40">
        <v>290</v>
      </c>
      <c r="K21" s="38" t="s">
        <v>204</v>
      </c>
      <c r="L21" s="46" t="s">
        <v>190</v>
      </c>
      <c r="M21" s="39">
        <v>1.58535946947117E-2</v>
      </c>
      <c r="N21" s="40">
        <v>204.4</v>
      </c>
      <c r="O21" s="28"/>
    </row>
    <row r="22" spans="1:27" ht="16.5" thickBot="1" x14ac:dyDescent="0.3">
      <c r="A22" s="41" t="s">
        <v>212</v>
      </c>
      <c r="B22" s="42" t="s">
        <v>192</v>
      </c>
      <c r="C22" s="43">
        <v>1.6259999999999999</v>
      </c>
      <c r="D22" s="43">
        <v>1.0940000000000001</v>
      </c>
      <c r="E22" s="43">
        <v>124.3</v>
      </c>
      <c r="F22" s="44">
        <v>114.6</v>
      </c>
      <c r="G22" s="41" t="s">
        <v>212</v>
      </c>
      <c r="H22" s="51" t="s">
        <v>221</v>
      </c>
      <c r="I22" s="43">
        <v>0.207541856401737</v>
      </c>
      <c r="J22" s="44">
        <v>242</v>
      </c>
      <c r="K22" s="41" t="s">
        <v>212</v>
      </c>
      <c r="L22" s="42" t="s">
        <v>221</v>
      </c>
      <c r="M22" s="43">
        <v>2.7524311446207698E-3</v>
      </c>
      <c r="N22" s="44">
        <v>142.80000000000001</v>
      </c>
      <c r="O22" s="28"/>
    </row>
    <row r="23" spans="1:27" x14ac:dyDescent="0.25">
      <c r="B23" s="28"/>
      <c r="G23" s="28"/>
      <c r="H23" s="28"/>
      <c r="I23" s="28"/>
      <c r="J23" s="28"/>
      <c r="K23" s="34"/>
    </row>
    <row r="24" spans="1:27" x14ac:dyDescent="0.25">
      <c r="G24" s="28"/>
      <c r="H24" s="28"/>
      <c r="I24" s="28"/>
      <c r="J24" s="28"/>
      <c r="L24" s="28"/>
      <c r="M24" s="28"/>
      <c r="N24" s="28"/>
      <c r="O24" s="28"/>
    </row>
    <row r="25" spans="1:27" x14ac:dyDescent="0.25">
      <c r="B25" s="28"/>
      <c r="C25" s="28"/>
      <c r="D25" s="28"/>
      <c r="E25" s="28"/>
      <c r="F25" s="28"/>
      <c r="L25" s="28"/>
      <c r="M25" s="28"/>
      <c r="N25" s="28"/>
      <c r="O25" s="28"/>
    </row>
    <row r="26" spans="1:27" x14ac:dyDescent="0.25">
      <c r="A26" s="28"/>
      <c r="B26" s="28"/>
      <c r="C26" s="28"/>
      <c r="D26" s="28"/>
      <c r="E26" s="28"/>
      <c r="F26" s="28"/>
      <c r="K26" s="28"/>
      <c r="P26" s="28"/>
      <c r="Q26" s="28"/>
      <c r="R26" s="28"/>
      <c r="S26" s="28"/>
      <c r="T26" s="28"/>
      <c r="U26" s="28"/>
    </row>
    <row r="27" spans="1:27" x14ac:dyDescent="0.25">
      <c r="G27" s="52"/>
      <c r="H27" s="28"/>
      <c r="I27" s="28"/>
      <c r="J27" s="28"/>
      <c r="K27" s="28"/>
      <c r="P27" s="28"/>
      <c r="Q27" s="28"/>
      <c r="R27" s="28"/>
      <c r="S27" s="28"/>
      <c r="T27" s="28"/>
      <c r="U27" s="28"/>
    </row>
    <row r="28" spans="1:27" x14ac:dyDescent="0.25">
      <c r="W28" s="34"/>
      <c r="X28" s="34"/>
      <c r="Y28" s="34"/>
      <c r="Z28" s="34"/>
      <c r="AA28" s="3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B174D-04EE-0C4E-A907-8AA966FCD8FA}">
  <dimension ref="A1:FE79"/>
  <sheetViews>
    <sheetView workbookViewId="0">
      <selection sqref="A1:XFD1048576"/>
    </sheetView>
  </sheetViews>
  <sheetFormatPr defaultColWidth="10.875" defaultRowHeight="15.75" x14ac:dyDescent="0.25"/>
  <cols>
    <col min="1" max="1" width="20.875" style="1" customWidth="1"/>
    <col min="2" max="7" width="12.625" style="1" bestFit="1" customWidth="1"/>
    <col min="8" max="8" width="13.625" style="1" bestFit="1" customWidth="1"/>
    <col min="9" max="9" width="12.625" style="1" bestFit="1" customWidth="1"/>
    <col min="10" max="10" width="13.625" style="1" bestFit="1" customWidth="1"/>
    <col min="11" max="11" width="11.625" style="1" bestFit="1" customWidth="1"/>
    <col min="12" max="12" width="13.625" style="1" bestFit="1" customWidth="1"/>
    <col min="13" max="13" width="12.625" style="1" bestFit="1" customWidth="1"/>
    <col min="14" max="14" width="13.625" style="1" bestFit="1" customWidth="1"/>
    <col min="15" max="15" width="12.625" style="1" bestFit="1" customWidth="1"/>
    <col min="16" max="16" width="13.625" style="1" bestFit="1" customWidth="1"/>
    <col min="17" max="17" width="12.625" style="1" bestFit="1" customWidth="1"/>
    <col min="18" max="18" width="13.625" style="1" bestFit="1" customWidth="1"/>
    <col min="19" max="19" width="12.625" style="1" bestFit="1" customWidth="1"/>
    <col min="20" max="20" width="13.625" style="1" bestFit="1" customWidth="1"/>
    <col min="21" max="21" width="11.625" style="1" bestFit="1" customWidth="1"/>
    <col min="22" max="22" width="13.625" style="1" bestFit="1" customWidth="1"/>
    <col min="23" max="23" width="12.625" style="1" bestFit="1" customWidth="1"/>
    <col min="24" max="24" width="13.625" style="1" bestFit="1" customWidth="1"/>
    <col min="25" max="25" width="12.625" style="1" bestFit="1" customWidth="1"/>
    <col min="26" max="26" width="13.625" style="1" bestFit="1" customWidth="1"/>
    <col min="27" max="27" width="12.625" style="1" bestFit="1" customWidth="1"/>
    <col min="28" max="28" width="13.625" style="1" bestFit="1" customWidth="1"/>
    <col min="29" max="29" width="11.625" style="1" bestFit="1" customWidth="1"/>
    <col min="30" max="30" width="13.625" style="1" bestFit="1" customWidth="1"/>
    <col min="31" max="31" width="12.625" style="1" bestFit="1" customWidth="1"/>
    <col min="32" max="32" width="13.625" style="1" bestFit="1" customWidth="1"/>
    <col min="33" max="36" width="12.625" style="1" bestFit="1" customWidth="1"/>
    <col min="37" max="37" width="11.625" style="1" bestFit="1" customWidth="1"/>
    <col min="38" max="41" width="12.625" style="1" bestFit="1" customWidth="1"/>
    <col min="42" max="51" width="10.875" style="1"/>
    <col min="52" max="52" width="11.625" style="1" bestFit="1" customWidth="1"/>
    <col min="53" max="53" width="11" style="1" bestFit="1" customWidth="1"/>
    <col min="54" max="54" width="11.625" style="1" bestFit="1" customWidth="1"/>
    <col min="55" max="71" width="11" style="1" bestFit="1" customWidth="1"/>
    <col min="72" max="91" width="11" style="1" customWidth="1"/>
    <col min="92" max="92" width="11.625" style="1" bestFit="1" customWidth="1"/>
    <col min="93" max="111" width="11" style="1" bestFit="1" customWidth="1"/>
    <col min="112" max="112" width="11.625" style="1" bestFit="1" customWidth="1"/>
    <col min="113" max="113" width="11" style="1" bestFit="1" customWidth="1"/>
    <col min="114" max="114" width="11.625" style="1" bestFit="1" customWidth="1"/>
    <col min="115" max="121" width="11" style="1" bestFit="1" customWidth="1"/>
    <col min="122" max="16384" width="10.875" style="1"/>
  </cols>
  <sheetData>
    <row r="1" spans="1:161" x14ac:dyDescent="0.25">
      <c r="A1" s="98" t="s">
        <v>508</v>
      </c>
    </row>
    <row r="2" spans="1:161" x14ac:dyDescent="0.25">
      <c r="A2" s="1" t="s">
        <v>404</v>
      </c>
    </row>
    <row r="3" spans="1:161" x14ac:dyDescent="0.25">
      <c r="A3" s="1" t="s">
        <v>0</v>
      </c>
      <c r="B3" s="1" t="s">
        <v>1</v>
      </c>
      <c r="AP3" s="1" t="s">
        <v>2</v>
      </c>
      <c r="BT3" s="1" t="s">
        <v>3</v>
      </c>
      <c r="CD3" s="1" t="s">
        <v>3</v>
      </c>
      <c r="CN3" s="1" t="s">
        <v>3</v>
      </c>
      <c r="CX3" s="1" t="s">
        <v>3</v>
      </c>
      <c r="DR3" s="1" t="s">
        <v>4</v>
      </c>
      <c r="DX3" s="1" t="s">
        <v>4</v>
      </c>
    </row>
    <row r="4" spans="1:161" x14ac:dyDescent="0.25">
      <c r="A4" s="1" t="s">
        <v>5</v>
      </c>
      <c r="B4" s="1" t="s">
        <v>6</v>
      </c>
      <c r="C4" s="1" t="s">
        <v>6</v>
      </c>
      <c r="D4" s="1" t="s">
        <v>6</v>
      </c>
      <c r="E4" s="1" t="s">
        <v>6</v>
      </c>
      <c r="F4" s="1" t="s">
        <v>6</v>
      </c>
      <c r="G4" s="1" t="s">
        <v>6</v>
      </c>
      <c r="H4" s="1" t="s">
        <v>6</v>
      </c>
      <c r="I4" s="1" t="s">
        <v>6</v>
      </c>
      <c r="J4" s="1" t="s">
        <v>6</v>
      </c>
      <c r="K4" s="1" t="s">
        <v>6</v>
      </c>
      <c r="L4" s="1" t="s">
        <v>7</v>
      </c>
      <c r="M4" s="1" t="s">
        <v>7</v>
      </c>
      <c r="N4" s="1" t="s">
        <v>7</v>
      </c>
      <c r="O4" s="1" t="s">
        <v>7</v>
      </c>
      <c r="P4" s="1" t="s">
        <v>7</v>
      </c>
      <c r="Q4" s="1" t="s">
        <v>7</v>
      </c>
      <c r="R4" s="1" t="s">
        <v>7</v>
      </c>
      <c r="S4" s="1" t="s">
        <v>7</v>
      </c>
      <c r="T4" s="1" t="s">
        <v>7</v>
      </c>
      <c r="U4" s="1" t="s">
        <v>7</v>
      </c>
      <c r="V4" s="1" t="s">
        <v>8</v>
      </c>
      <c r="W4" s="1" t="s">
        <v>8</v>
      </c>
      <c r="X4" s="1" t="s">
        <v>8</v>
      </c>
      <c r="Y4" s="1" t="s">
        <v>8</v>
      </c>
      <c r="Z4" s="1" t="s">
        <v>8</v>
      </c>
      <c r="AA4" s="1" t="s">
        <v>8</v>
      </c>
      <c r="AB4" s="1" t="s">
        <v>8</v>
      </c>
      <c r="AC4" s="1" t="s">
        <v>8</v>
      </c>
      <c r="AD4" s="1" t="s">
        <v>8</v>
      </c>
      <c r="AE4" s="1" t="s">
        <v>8</v>
      </c>
      <c r="AF4" s="1" t="s">
        <v>9</v>
      </c>
      <c r="AG4" s="1" t="s">
        <v>9</v>
      </c>
      <c r="AH4" s="1" t="s">
        <v>9</v>
      </c>
      <c r="AI4" s="1" t="s">
        <v>9</v>
      </c>
      <c r="AJ4" s="1" t="s">
        <v>9</v>
      </c>
      <c r="AK4" s="1" t="s">
        <v>9</v>
      </c>
      <c r="AL4" s="1" t="s">
        <v>9</v>
      </c>
      <c r="AM4" s="1" t="s">
        <v>9</v>
      </c>
      <c r="AN4" s="1" t="s">
        <v>9</v>
      </c>
      <c r="AO4" s="1" t="s">
        <v>9</v>
      </c>
      <c r="AP4" s="1" t="s">
        <v>10</v>
      </c>
      <c r="AQ4" s="1" t="s">
        <v>11</v>
      </c>
      <c r="AR4" s="1" t="s">
        <v>12</v>
      </c>
      <c r="AS4" s="1" t="s">
        <v>11</v>
      </c>
      <c r="AT4" s="1" t="s">
        <v>13</v>
      </c>
      <c r="AU4" s="1" t="s">
        <v>11</v>
      </c>
      <c r="AV4" s="1" t="s">
        <v>13</v>
      </c>
      <c r="AW4" s="1" t="s">
        <v>11</v>
      </c>
      <c r="AX4" s="1" t="s">
        <v>14</v>
      </c>
      <c r="AY4" s="1" t="s">
        <v>11</v>
      </c>
      <c r="AZ4" s="1" t="s">
        <v>15</v>
      </c>
      <c r="BA4" s="1" t="s">
        <v>16</v>
      </c>
      <c r="BB4" s="1" t="s">
        <v>17</v>
      </c>
      <c r="BC4" s="1" t="s">
        <v>16</v>
      </c>
      <c r="BD4" s="1" t="s">
        <v>18</v>
      </c>
      <c r="BE4" s="1" t="s">
        <v>16</v>
      </c>
      <c r="BF4" s="1" t="s">
        <v>19</v>
      </c>
      <c r="BG4" s="1" t="s">
        <v>16</v>
      </c>
      <c r="BH4" s="1" t="s">
        <v>20</v>
      </c>
      <c r="BI4" s="1" t="s">
        <v>16</v>
      </c>
      <c r="BJ4" s="1" t="s">
        <v>21</v>
      </c>
      <c r="BK4" s="1" t="s">
        <v>22</v>
      </c>
      <c r="BL4" s="1" t="s">
        <v>23</v>
      </c>
      <c r="BM4" s="1" t="s">
        <v>22</v>
      </c>
      <c r="BN4" s="1" t="s">
        <v>24</v>
      </c>
      <c r="BO4" s="1" t="s">
        <v>22</v>
      </c>
      <c r="BP4" s="1" t="s">
        <v>25</v>
      </c>
      <c r="BQ4" s="1" t="s">
        <v>22</v>
      </c>
      <c r="BR4" s="1" t="s">
        <v>26</v>
      </c>
      <c r="BS4" s="1" t="s">
        <v>22</v>
      </c>
      <c r="BT4" s="1" t="s">
        <v>27</v>
      </c>
      <c r="BV4" s="1" t="s">
        <v>28</v>
      </c>
      <c r="BX4" s="1" t="s">
        <v>29</v>
      </c>
      <c r="BZ4" s="1" t="s">
        <v>30</v>
      </c>
      <c r="CB4" s="1" t="s">
        <v>31</v>
      </c>
      <c r="CD4" s="1" t="s">
        <v>32</v>
      </c>
      <c r="CF4" s="1" t="s">
        <v>33</v>
      </c>
      <c r="CH4" s="1" t="s">
        <v>34</v>
      </c>
      <c r="CJ4" s="1" t="s">
        <v>35</v>
      </c>
      <c r="CL4" s="1" t="s">
        <v>36</v>
      </c>
      <c r="CN4" s="1" t="s">
        <v>37</v>
      </c>
      <c r="CP4" s="1" t="s">
        <v>38</v>
      </c>
      <c r="CR4" s="1" t="s">
        <v>39</v>
      </c>
      <c r="CT4" s="1" t="s">
        <v>40</v>
      </c>
      <c r="CV4" s="1" t="s">
        <v>41</v>
      </c>
      <c r="CX4" s="1" t="s">
        <v>42</v>
      </c>
      <c r="CZ4" s="1" t="s">
        <v>43</v>
      </c>
      <c r="DB4" s="1" t="s">
        <v>44</v>
      </c>
      <c r="DD4" s="1" t="s">
        <v>45</v>
      </c>
      <c r="DF4" s="1" t="s">
        <v>46</v>
      </c>
      <c r="DH4" s="1" t="s">
        <v>47</v>
      </c>
      <c r="DJ4" s="1" t="s">
        <v>48</v>
      </c>
      <c r="DL4" s="1" t="s">
        <v>49</v>
      </c>
      <c r="DN4" s="1" t="s">
        <v>50</v>
      </c>
      <c r="DP4" s="1" t="s">
        <v>51</v>
      </c>
      <c r="DR4" s="1" t="s">
        <v>52</v>
      </c>
      <c r="DS4" s="1" t="s">
        <v>52</v>
      </c>
      <c r="DT4" s="1" t="s">
        <v>52</v>
      </c>
      <c r="DU4" s="1" t="s">
        <v>52</v>
      </c>
      <c r="DV4" s="1" t="s">
        <v>52</v>
      </c>
      <c r="DW4" s="1" t="s">
        <v>52</v>
      </c>
      <c r="DX4" s="1" t="s">
        <v>52</v>
      </c>
      <c r="DY4" s="1" t="s">
        <v>52</v>
      </c>
      <c r="DZ4" s="1" t="s">
        <v>52</v>
      </c>
      <c r="EA4" s="1" t="s">
        <v>52</v>
      </c>
      <c r="EB4" s="1" t="s">
        <v>53</v>
      </c>
      <c r="EC4" s="1" t="s">
        <v>53</v>
      </c>
      <c r="ED4" s="1" t="s">
        <v>53</v>
      </c>
      <c r="EE4" s="1" t="s">
        <v>53</v>
      </c>
      <c r="EF4" s="1" t="s">
        <v>53</v>
      </c>
      <c r="EG4" s="1" t="s">
        <v>53</v>
      </c>
      <c r="EH4" s="1" t="s">
        <v>53</v>
      </c>
      <c r="EI4" s="1" t="s">
        <v>53</v>
      </c>
      <c r="EJ4" s="1" t="s">
        <v>53</v>
      </c>
      <c r="EK4" s="1" t="s">
        <v>53</v>
      </c>
      <c r="EL4" s="1" t="s">
        <v>54</v>
      </c>
      <c r="EM4" s="1" t="s">
        <v>54</v>
      </c>
      <c r="EN4" s="1" t="s">
        <v>54</v>
      </c>
      <c r="EO4" s="1" t="s">
        <v>54</v>
      </c>
      <c r="EP4" s="1" t="s">
        <v>54</v>
      </c>
      <c r="EQ4" s="1" t="s">
        <v>54</v>
      </c>
      <c r="ER4" s="1" t="s">
        <v>54</v>
      </c>
      <c r="ES4" s="1" t="s">
        <v>54</v>
      </c>
      <c r="ET4" s="1" t="s">
        <v>54</v>
      </c>
      <c r="EU4" s="1" t="s">
        <v>54</v>
      </c>
      <c r="EV4" s="1" t="s">
        <v>55</v>
      </c>
      <c r="EW4" s="1" t="s">
        <v>55</v>
      </c>
      <c r="EX4" s="1" t="s">
        <v>55</v>
      </c>
      <c r="EY4" s="1" t="s">
        <v>55</v>
      </c>
      <c r="EZ4" s="1" t="s">
        <v>55</v>
      </c>
      <c r="FA4" s="1" t="s">
        <v>55</v>
      </c>
      <c r="FB4" s="1" t="s">
        <v>55</v>
      </c>
      <c r="FC4" s="1" t="s">
        <v>55</v>
      </c>
      <c r="FD4" s="1" t="s">
        <v>55</v>
      </c>
      <c r="FE4" s="1" t="s">
        <v>55</v>
      </c>
    </row>
    <row r="5" spans="1:161" x14ac:dyDescent="0.25">
      <c r="A5" s="1" t="s">
        <v>56</v>
      </c>
      <c r="B5" s="2">
        <v>10</v>
      </c>
      <c r="C5" s="2">
        <v>10</v>
      </c>
      <c r="D5" s="2">
        <v>3</v>
      </c>
      <c r="E5" s="2">
        <v>3</v>
      </c>
      <c r="F5" s="2">
        <v>1</v>
      </c>
      <c r="G5" s="2">
        <v>1</v>
      </c>
      <c r="H5" s="2">
        <v>0.3</v>
      </c>
      <c r="I5" s="2">
        <v>0.3</v>
      </c>
      <c r="J5" s="2">
        <v>0</v>
      </c>
      <c r="K5" s="2">
        <v>0</v>
      </c>
      <c r="L5" s="1">
        <v>10</v>
      </c>
      <c r="M5" s="1">
        <v>10</v>
      </c>
      <c r="N5" s="1">
        <v>3</v>
      </c>
      <c r="O5" s="1">
        <v>3</v>
      </c>
      <c r="P5" s="1">
        <v>1</v>
      </c>
      <c r="Q5" s="1">
        <v>1</v>
      </c>
      <c r="R5" s="1">
        <v>0.3</v>
      </c>
      <c r="S5" s="1">
        <v>0.3</v>
      </c>
      <c r="T5" s="1">
        <v>0</v>
      </c>
      <c r="U5" s="1">
        <v>0</v>
      </c>
      <c r="V5" s="1">
        <v>10</v>
      </c>
      <c r="W5" s="1">
        <v>10</v>
      </c>
      <c r="X5" s="1">
        <v>3</v>
      </c>
      <c r="Y5" s="1">
        <v>3</v>
      </c>
      <c r="Z5" s="1">
        <v>1</v>
      </c>
      <c r="AA5" s="1">
        <v>1</v>
      </c>
      <c r="AB5" s="1">
        <v>0.3</v>
      </c>
      <c r="AC5" s="1">
        <v>0.3</v>
      </c>
      <c r="AD5" s="1">
        <v>0</v>
      </c>
      <c r="AE5" s="1">
        <v>0</v>
      </c>
      <c r="AF5" s="1">
        <v>10</v>
      </c>
      <c r="AG5" s="1">
        <v>10</v>
      </c>
      <c r="AH5" s="1">
        <v>3</v>
      </c>
      <c r="AI5" s="1">
        <v>3</v>
      </c>
      <c r="AJ5" s="1">
        <v>1</v>
      </c>
      <c r="AK5" s="1">
        <v>1</v>
      </c>
      <c r="AL5" s="1">
        <v>0.3</v>
      </c>
      <c r="AM5" s="1">
        <v>0.3</v>
      </c>
      <c r="AN5" s="1">
        <v>0</v>
      </c>
      <c r="AO5" s="1">
        <v>0</v>
      </c>
      <c r="AP5" s="1">
        <v>10</v>
      </c>
      <c r="AQ5" s="1">
        <v>10</v>
      </c>
      <c r="AR5" s="1">
        <v>3</v>
      </c>
      <c r="AS5" s="1">
        <v>3</v>
      </c>
      <c r="AT5" s="1">
        <v>1</v>
      </c>
      <c r="AU5" s="1">
        <v>1</v>
      </c>
      <c r="AV5" s="1">
        <v>0.3</v>
      </c>
      <c r="AW5" s="1">
        <v>0.3</v>
      </c>
      <c r="AX5" s="1">
        <v>0</v>
      </c>
      <c r="AY5" s="1">
        <v>0</v>
      </c>
      <c r="AZ5" s="1">
        <v>10</v>
      </c>
      <c r="BA5" s="1">
        <v>10</v>
      </c>
      <c r="BB5" s="1">
        <v>3</v>
      </c>
      <c r="BC5" s="1">
        <v>3</v>
      </c>
      <c r="BD5" s="1">
        <v>1</v>
      </c>
      <c r="BE5" s="1">
        <v>1</v>
      </c>
      <c r="BF5" s="1">
        <v>0.3</v>
      </c>
      <c r="BG5" s="1">
        <v>0.3</v>
      </c>
      <c r="BH5" s="1">
        <v>0</v>
      </c>
      <c r="BI5" s="1">
        <v>0</v>
      </c>
      <c r="BJ5" s="1">
        <v>10</v>
      </c>
      <c r="BK5" s="1">
        <v>10</v>
      </c>
      <c r="BL5" s="1">
        <v>3</v>
      </c>
      <c r="BM5" s="1">
        <v>3</v>
      </c>
      <c r="BN5" s="1">
        <v>1</v>
      </c>
      <c r="BO5" s="1">
        <v>1</v>
      </c>
      <c r="BP5" s="1">
        <v>0.3</v>
      </c>
      <c r="BQ5" s="1">
        <v>0.3</v>
      </c>
      <c r="BR5" s="1">
        <v>0</v>
      </c>
      <c r="BS5" s="1">
        <v>0</v>
      </c>
      <c r="BT5" s="1">
        <v>10</v>
      </c>
      <c r="BU5" s="1">
        <v>10</v>
      </c>
      <c r="BV5" s="1">
        <v>3</v>
      </c>
      <c r="BW5" s="1">
        <v>3</v>
      </c>
      <c r="BX5" s="1">
        <v>1</v>
      </c>
      <c r="BY5" s="1">
        <v>1</v>
      </c>
      <c r="BZ5" s="1">
        <v>0.3</v>
      </c>
      <c r="CA5" s="1">
        <v>0.3</v>
      </c>
      <c r="CB5" s="1">
        <v>0</v>
      </c>
      <c r="CC5" s="1">
        <v>0</v>
      </c>
      <c r="CD5" s="1">
        <v>10</v>
      </c>
      <c r="CE5" s="1">
        <v>10</v>
      </c>
      <c r="CF5" s="1">
        <v>3</v>
      </c>
      <c r="CG5" s="1">
        <v>3</v>
      </c>
      <c r="CH5" s="1">
        <v>1</v>
      </c>
      <c r="CI5" s="1">
        <v>1</v>
      </c>
      <c r="CJ5" s="1">
        <v>0.3</v>
      </c>
      <c r="CK5" s="1">
        <v>0.3</v>
      </c>
      <c r="CL5" s="1">
        <v>0</v>
      </c>
      <c r="CM5" s="1">
        <v>0</v>
      </c>
      <c r="CN5" s="1">
        <v>10</v>
      </c>
      <c r="CO5" s="1">
        <v>10</v>
      </c>
      <c r="CP5" s="1">
        <v>3</v>
      </c>
      <c r="CQ5" s="1">
        <v>3</v>
      </c>
      <c r="CR5" s="1">
        <v>1</v>
      </c>
      <c r="CS5" s="1">
        <v>1</v>
      </c>
      <c r="CT5" s="1">
        <v>0.3</v>
      </c>
      <c r="CU5" s="1">
        <v>0.3</v>
      </c>
      <c r="CV5" s="1">
        <v>0</v>
      </c>
      <c r="CW5" s="1">
        <v>0</v>
      </c>
      <c r="CX5" s="1">
        <v>10</v>
      </c>
      <c r="CY5" s="1">
        <v>10</v>
      </c>
      <c r="CZ5" s="1">
        <v>3</v>
      </c>
      <c r="DA5" s="1">
        <v>3</v>
      </c>
      <c r="DB5" s="1">
        <v>1</v>
      </c>
      <c r="DC5" s="1">
        <v>1</v>
      </c>
      <c r="DD5" s="1">
        <v>0.3</v>
      </c>
      <c r="DE5" s="1">
        <v>0.3</v>
      </c>
      <c r="DF5" s="1">
        <v>0</v>
      </c>
      <c r="DG5" s="1">
        <v>0</v>
      </c>
      <c r="DH5" s="1">
        <v>10</v>
      </c>
      <c r="DI5" s="1">
        <v>10</v>
      </c>
      <c r="DJ5" s="1">
        <v>3</v>
      </c>
      <c r="DK5" s="1">
        <v>3</v>
      </c>
      <c r="DL5" s="1">
        <v>1</v>
      </c>
      <c r="DM5" s="1">
        <v>1</v>
      </c>
      <c r="DN5" s="1">
        <v>0.3</v>
      </c>
      <c r="DO5" s="1">
        <v>0.3</v>
      </c>
      <c r="DP5" s="1">
        <v>0</v>
      </c>
      <c r="DQ5" s="1">
        <v>0</v>
      </c>
      <c r="DR5" s="1">
        <v>10</v>
      </c>
      <c r="DS5" s="1">
        <v>10</v>
      </c>
      <c r="DT5" s="1">
        <v>3</v>
      </c>
      <c r="DU5" s="1">
        <v>3</v>
      </c>
      <c r="DV5" s="1">
        <v>1</v>
      </c>
      <c r="DW5" s="1">
        <v>1</v>
      </c>
      <c r="DX5" s="1">
        <v>0.3</v>
      </c>
      <c r="DY5" s="1">
        <v>0.3</v>
      </c>
      <c r="DZ5" s="1">
        <v>0</v>
      </c>
      <c r="EA5" s="1">
        <v>0</v>
      </c>
      <c r="EB5" s="1">
        <v>10</v>
      </c>
      <c r="EC5" s="1">
        <v>10</v>
      </c>
      <c r="ED5" s="1">
        <v>3</v>
      </c>
      <c r="EE5" s="1">
        <v>3</v>
      </c>
      <c r="EF5" s="1">
        <v>1</v>
      </c>
      <c r="EG5" s="1">
        <v>1</v>
      </c>
      <c r="EH5" s="1">
        <v>0.3</v>
      </c>
      <c r="EI5" s="1">
        <v>0.3</v>
      </c>
      <c r="EJ5" s="1">
        <v>0</v>
      </c>
      <c r="EK5" s="1">
        <v>0</v>
      </c>
      <c r="EL5" s="1">
        <v>10</v>
      </c>
      <c r="EM5" s="1">
        <v>10</v>
      </c>
      <c r="EN5" s="1">
        <v>3</v>
      </c>
      <c r="EO5" s="1">
        <v>3</v>
      </c>
      <c r="EP5" s="1">
        <v>1</v>
      </c>
      <c r="EQ5" s="1">
        <v>1</v>
      </c>
      <c r="ER5" s="1">
        <v>0.3</v>
      </c>
      <c r="ES5" s="1">
        <v>0.3</v>
      </c>
      <c r="ET5" s="1">
        <v>0</v>
      </c>
      <c r="EU5" s="1">
        <v>0</v>
      </c>
      <c r="EV5" s="1">
        <v>10</v>
      </c>
      <c r="EW5" s="1">
        <v>10</v>
      </c>
      <c r="EX5" s="1">
        <v>3</v>
      </c>
      <c r="EY5" s="1">
        <v>3</v>
      </c>
      <c r="EZ5" s="1">
        <v>1</v>
      </c>
      <c r="FA5" s="1">
        <v>1</v>
      </c>
      <c r="FB5" s="1">
        <v>0.3</v>
      </c>
      <c r="FC5" s="1">
        <v>0.3</v>
      </c>
      <c r="FD5" s="1">
        <v>0</v>
      </c>
      <c r="FE5" s="1">
        <v>0</v>
      </c>
    </row>
    <row r="6" spans="1:161" x14ac:dyDescent="0.25">
      <c r="B6" s="2"/>
      <c r="C6" s="2"/>
      <c r="D6" s="2"/>
      <c r="E6" s="2"/>
      <c r="F6" s="2"/>
      <c r="G6" s="2"/>
      <c r="H6" s="2"/>
      <c r="I6" s="2"/>
      <c r="J6" s="2"/>
      <c r="K6" s="2"/>
      <c r="AP6" s="1" t="s">
        <v>57</v>
      </c>
      <c r="AQ6" s="1" t="s">
        <v>58</v>
      </c>
      <c r="AR6" s="1" t="s">
        <v>59</v>
      </c>
      <c r="AS6" s="1" t="s">
        <v>60</v>
      </c>
      <c r="AT6" s="1" t="s">
        <v>61</v>
      </c>
      <c r="AU6" s="1" t="s">
        <v>62</v>
      </c>
      <c r="AV6" s="1" t="s">
        <v>63</v>
      </c>
      <c r="AW6" s="1" t="s">
        <v>64</v>
      </c>
      <c r="AX6" s="1" t="s">
        <v>65</v>
      </c>
      <c r="AY6" s="1" t="s">
        <v>66</v>
      </c>
      <c r="AZ6" s="1" t="s">
        <v>67</v>
      </c>
      <c r="BA6" s="1" t="s">
        <v>68</v>
      </c>
      <c r="BB6" s="1" t="s">
        <v>69</v>
      </c>
      <c r="BC6" s="1" t="s">
        <v>70</v>
      </c>
      <c r="BD6" s="1" t="s">
        <v>71</v>
      </c>
      <c r="BE6" s="1" t="s">
        <v>72</v>
      </c>
      <c r="BF6" s="1" t="s">
        <v>73</v>
      </c>
      <c r="BG6" s="1" t="s">
        <v>74</v>
      </c>
      <c r="BH6" s="1" t="s">
        <v>75</v>
      </c>
      <c r="BI6" s="1" t="s">
        <v>76</v>
      </c>
      <c r="BJ6" s="1" t="s">
        <v>77</v>
      </c>
      <c r="BK6" s="1" t="s">
        <v>78</v>
      </c>
      <c r="BL6" s="1" t="s">
        <v>79</v>
      </c>
      <c r="BM6" s="1" t="s">
        <v>80</v>
      </c>
      <c r="BN6" s="1" t="s">
        <v>81</v>
      </c>
      <c r="BO6" s="1" t="s">
        <v>82</v>
      </c>
      <c r="BP6" s="1" t="s">
        <v>83</v>
      </c>
      <c r="BQ6" s="1" t="s">
        <v>84</v>
      </c>
      <c r="BR6" s="1" t="s">
        <v>85</v>
      </c>
      <c r="BS6" s="1" t="s">
        <v>86</v>
      </c>
      <c r="BT6" s="1" t="s">
        <v>67</v>
      </c>
      <c r="BU6" s="1" t="s">
        <v>68</v>
      </c>
      <c r="BV6" s="1" t="s">
        <v>69</v>
      </c>
      <c r="BW6" s="1" t="s">
        <v>70</v>
      </c>
      <c r="BX6" s="1" t="s">
        <v>71</v>
      </c>
      <c r="BY6" s="1" t="s">
        <v>72</v>
      </c>
      <c r="BZ6" s="1" t="s">
        <v>73</v>
      </c>
      <c r="CA6" s="1" t="s">
        <v>74</v>
      </c>
      <c r="CB6" s="1" t="s">
        <v>75</v>
      </c>
      <c r="CC6" s="1" t="s">
        <v>76</v>
      </c>
      <c r="CD6" s="1" t="s">
        <v>57</v>
      </c>
      <c r="CE6" s="1" t="s">
        <v>58</v>
      </c>
      <c r="CF6" s="1" t="s">
        <v>59</v>
      </c>
      <c r="CG6" s="1" t="s">
        <v>60</v>
      </c>
      <c r="CH6" s="1" t="s">
        <v>61</v>
      </c>
      <c r="CI6" s="1" t="s">
        <v>62</v>
      </c>
      <c r="CJ6" s="1" t="s">
        <v>63</v>
      </c>
      <c r="CK6" s="1" t="s">
        <v>64</v>
      </c>
      <c r="CL6" s="1" t="s">
        <v>65</v>
      </c>
      <c r="CM6" s="1" t="s">
        <v>66</v>
      </c>
      <c r="CN6" s="1" t="s">
        <v>87</v>
      </c>
      <c r="CO6" s="1" t="s">
        <v>88</v>
      </c>
      <c r="CP6" s="1" t="s">
        <v>89</v>
      </c>
      <c r="CQ6" s="1" t="s">
        <v>90</v>
      </c>
      <c r="CR6" s="1" t="s">
        <v>91</v>
      </c>
      <c r="CS6" s="1" t="s">
        <v>92</v>
      </c>
      <c r="CT6" s="1" t="s">
        <v>93</v>
      </c>
      <c r="CU6" s="1" t="s">
        <v>94</v>
      </c>
      <c r="CV6" s="1" t="s">
        <v>95</v>
      </c>
      <c r="CW6" s="1" t="s">
        <v>96</v>
      </c>
      <c r="CX6" s="1" t="s">
        <v>77</v>
      </c>
      <c r="CY6" s="1" t="s">
        <v>78</v>
      </c>
      <c r="CZ6" s="1" t="s">
        <v>79</v>
      </c>
      <c r="DA6" s="1" t="s">
        <v>80</v>
      </c>
      <c r="DB6" s="1" t="s">
        <v>81</v>
      </c>
      <c r="DC6" s="1" t="s">
        <v>82</v>
      </c>
      <c r="DD6" s="1" t="s">
        <v>83</v>
      </c>
      <c r="DE6" s="1" t="s">
        <v>84</v>
      </c>
      <c r="DF6" s="1" t="s">
        <v>85</v>
      </c>
      <c r="DG6" s="1" t="s">
        <v>86</v>
      </c>
      <c r="DH6" s="1" t="s">
        <v>97</v>
      </c>
      <c r="DI6" s="1" t="s">
        <v>98</v>
      </c>
      <c r="DJ6" s="1" t="s">
        <v>99</v>
      </c>
      <c r="DK6" s="1" t="s">
        <v>100</v>
      </c>
      <c r="DL6" s="1" t="s">
        <v>101</v>
      </c>
      <c r="DM6" s="1" t="s">
        <v>102</v>
      </c>
      <c r="DN6" s="1" t="s">
        <v>103</v>
      </c>
      <c r="DO6" s="1" t="s">
        <v>104</v>
      </c>
      <c r="DP6" s="1" t="s">
        <v>105</v>
      </c>
      <c r="DQ6" s="1" t="s">
        <v>106</v>
      </c>
      <c r="DR6" s="1" t="s">
        <v>103</v>
      </c>
      <c r="DS6" s="1" t="s">
        <v>104</v>
      </c>
      <c r="DT6" s="1" t="s">
        <v>101</v>
      </c>
      <c r="DU6" s="1" t="s">
        <v>102</v>
      </c>
      <c r="DV6" s="1" t="s">
        <v>99</v>
      </c>
      <c r="DW6" s="1" t="s">
        <v>100</v>
      </c>
      <c r="DX6" s="1" t="s">
        <v>97</v>
      </c>
      <c r="DY6" s="1" t="s">
        <v>98</v>
      </c>
      <c r="DZ6" s="1" t="s">
        <v>105</v>
      </c>
      <c r="EA6" s="1" t="s">
        <v>106</v>
      </c>
      <c r="EB6" s="1" t="s">
        <v>107</v>
      </c>
      <c r="EC6" s="1" t="s">
        <v>108</v>
      </c>
      <c r="ED6" s="1" t="s">
        <v>109</v>
      </c>
      <c r="EE6" s="1" t="s">
        <v>110</v>
      </c>
      <c r="EF6" s="1" t="s">
        <v>111</v>
      </c>
      <c r="EG6" s="1" t="s">
        <v>112</v>
      </c>
      <c r="EH6" s="1" t="s">
        <v>113</v>
      </c>
      <c r="EI6" s="1" t="s">
        <v>114</v>
      </c>
      <c r="EJ6" s="1" t="s">
        <v>115</v>
      </c>
      <c r="EK6" s="1" t="s">
        <v>116</v>
      </c>
      <c r="EL6" s="1" t="s">
        <v>73</v>
      </c>
      <c r="EM6" s="1" t="s">
        <v>74</v>
      </c>
      <c r="EN6" s="1" t="s">
        <v>71</v>
      </c>
      <c r="EO6" s="1" t="s">
        <v>72</v>
      </c>
      <c r="EP6" s="1" t="s">
        <v>69</v>
      </c>
      <c r="EQ6" s="1" t="s">
        <v>70</v>
      </c>
      <c r="ER6" s="1" t="s">
        <v>67</v>
      </c>
      <c r="ES6" s="1" t="s">
        <v>68</v>
      </c>
      <c r="ET6" s="1" t="s">
        <v>75</v>
      </c>
      <c r="EU6" s="1" t="s">
        <v>76</v>
      </c>
      <c r="EV6" s="1" t="s">
        <v>83</v>
      </c>
      <c r="EW6" s="1" t="s">
        <v>84</v>
      </c>
      <c r="EX6" s="1" t="s">
        <v>81</v>
      </c>
      <c r="EY6" s="1" t="s">
        <v>82</v>
      </c>
      <c r="EZ6" s="1" t="s">
        <v>79</v>
      </c>
      <c r="FA6" s="1" t="s">
        <v>80</v>
      </c>
      <c r="FB6" s="1" t="s">
        <v>77</v>
      </c>
      <c r="FC6" s="1" t="s">
        <v>78</v>
      </c>
      <c r="FD6" s="1" t="s">
        <v>85</v>
      </c>
      <c r="FE6" s="1" t="s">
        <v>86</v>
      </c>
    </row>
    <row r="7" spans="1:161" x14ac:dyDescent="0.25">
      <c r="A7" s="1" t="s">
        <v>117</v>
      </c>
      <c r="B7" s="1" t="s">
        <v>118</v>
      </c>
      <c r="C7" s="1" t="s">
        <v>119</v>
      </c>
      <c r="D7" s="1" t="s">
        <v>118</v>
      </c>
      <c r="E7" s="1" t="s">
        <v>119</v>
      </c>
      <c r="F7" s="1" t="s">
        <v>118</v>
      </c>
      <c r="G7" s="1" t="s">
        <v>119</v>
      </c>
      <c r="H7" s="1" t="s">
        <v>118</v>
      </c>
      <c r="I7" s="1" t="s">
        <v>119</v>
      </c>
      <c r="J7" s="1" t="s">
        <v>118</v>
      </c>
      <c r="K7" s="1" t="s">
        <v>119</v>
      </c>
      <c r="L7" s="1" t="s">
        <v>118</v>
      </c>
      <c r="M7" s="1" t="s">
        <v>119</v>
      </c>
      <c r="N7" s="1" t="s">
        <v>118</v>
      </c>
      <c r="O7" s="1" t="s">
        <v>119</v>
      </c>
      <c r="P7" s="1" t="s">
        <v>118</v>
      </c>
      <c r="Q7" s="1" t="s">
        <v>119</v>
      </c>
      <c r="R7" s="1" t="s">
        <v>118</v>
      </c>
      <c r="S7" s="1" t="s">
        <v>119</v>
      </c>
      <c r="T7" s="1" t="s">
        <v>118</v>
      </c>
      <c r="U7" s="1" t="s">
        <v>119</v>
      </c>
      <c r="V7" s="1" t="s">
        <v>118</v>
      </c>
      <c r="W7" s="1" t="s">
        <v>119</v>
      </c>
      <c r="X7" s="1" t="s">
        <v>118</v>
      </c>
      <c r="Y7" s="1" t="s">
        <v>119</v>
      </c>
      <c r="Z7" s="1" t="s">
        <v>118</v>
      </c>
      <c r="AA7" s="1" t="s">
        <v>119</v>
      </c>
      <c r="AB7" s="1" t="s">
        <v>118</v>
      </c>
      <c r="AC7" s="1" t="s">
        <v>119</v>
      </c>
      <c r="AD7" s="1" t="s">
        <v>118</v>
      </c>
      <c r="AE7" s="1" t="s">
        <v>119</v>
      </c>
      <c r="AF7" s="1" t="s">
        <v>118</v>
      </c>
      <c r="AG7" s="1" t="s">
        <v>119</v>
      </c>
      <c r="AH7" s="1" t="s">
        <v>118</v>
      </c>
      <c r="AI7" s="1" t="s">
        <v>119</v>
      </c>
      <c r="AJ7" s="1" t="s">
        <v>118</v>
      </c>
      <c r="AK7" s="1" t="s">
        <v>119</v>
      </c>
      <c r="AL7" s="1" t="s">
        <v>118</v>
      </c>
      <c r="AM7" s="1" t="s">
        <v>119</v>
      </c>
      <c r="AN7" s="1" t="s">
        <v>118</v>
      </c>
      <c r="AO7" s="1" t="s">
        <v>119</v>
      </c>
      <c r="AP7" s="1" t="s">
        <v>120</v>
      </c>
      <c r="AQ7" s="1" t="s">
        <v>119</v>
      </c>
      <c r="AR7" s="1" t="s">
        <v>120</v>
      </c>
      <c r="AS7" s="1" t="s">
        <v>119</v>
      </c>
      <c r="AT7" s="1" t="s">
        <v>120</v>
      </c>
      <c r="AU7" s="1" t="s">
        <v>119</v>
      </c>
      <c r="AV7" s="1" t="s">
        <v>120</v>
      </c>
      <c r="AW7" s="1" t="s">
        <v>119</v>
      </c>
      <c r="AX7" s="1" t="s">
        <v>120</v>
      </c>
      <c r="AY7" s="1" t="s">
        <v>119</v>
      </c>
      <c r="AZ7" s="1" t="s">
        <v>120</v>
      </c>
      <c r="BA7" s="1" t="s">
        <v>119</v>
      </c>
      <c r="BB7" s="1" t="s">
        <v>120</v>
      </c>
      <c r="BC7" s="1" t="s">
        <v>119</v>
      </c>
      <c r="BD7" s="1" t="s">
        <v>120</v>
      </c>
      <c r="BE7" s="1" t="s">
        <v>119</v>
      </c>
      <c r="BF7" s="1" t="s">
        <v>120</v>
      </c>
      <c r="BG7" s="1" t="s">
        <v>119</v>
      </c>
      <c r="BH7" s="1" t="s">
        <v>120</v>
      </c>
      <c r="BI7" s="1" t="s">
        <v>119</v>
      </c>
      <c r="BJ7" s="1" t="s">
        <v>120</v>
      </c>
      <c r="BK7" s="1" t="s">
        <v>119</v>
      </c>
      <c r="BL7" s="1" t="s">
        <v>120</v>
      </c>
      <c r="BM7" s="1" t="s">
        <v>119</v>
      </c>
      <c r="BN7" s="1" t="s">
        <v>120</v>
      </c>
      <c r="BO7" s="1" t="s">
        <v>119</v>
      </c>
      <c r="BP7" s="1" t="s">
        <v>120</v>
      </c>
      <c r="BQ7" s="1" t="s">
        <v>119</v>
      </c>
      <c r="BR7" s="1" t="s">
        <v>120</v>
      </c>
      <c r="BS7" s="1" t="s">
        <v>119</v>
      </c>
      <c r="BT7" s="1" t="s">
        <v>120</v>
      </c>
      <c r="BU7" s="1" t="s">
        <v>119</v>
      </c>
      <c r="BV7" s="1" t="s">
        <v>120</v>
      </c>
      <c r="BW7" s="1" t="s">
        <v>119</v>
      </c>
      <c r="BX7" s="1" t="s">
        <v>120</v>
      </c>
      <c r="BY7" s="1" t="s">
        <v>119</v>
      </c>
      <c r="BZ7" s="1" t="s">
        <v>120</v>
      </c>
      <c r="CA7" s="1" t="s">
        <v>119</v>
      </c>
      <c r="CB7" s="1" t="s">
        <v>120</v>
      </c>
      <c r="CC7" s="1" t="s">
        <v>119</v>
      </c>
      <c r="CD7" s="1" t="s">
        <v>120</v>
      </c>
      <c r="CE7" s="1" t="s">
        <v>119</v>
      </c>
      <c r="CF7" s="1" t="s">
        <v>120</v>
      </c>
      <c r="CG7" s="1" t="s">
        <v>119</v>
      </c>
      <c r="CH7" s="1" t="s">
        <v>120</v>
      </c>
      <c r="CI7" s="1" t="s">
        <v>119</v>
      </c>
      <c r="CJ7" s="1" t="s">
        <v>120</v>
      </c>
      <c r="CK7" s="1" t="s">
        <v>119</v>
      </c>
      <c r="CL7" s="1" t="s">
        <v>120</v>
      </c>
      <c r="CM7" s="1" t="s">
        <v>119</v>
      </c>
      <c r="CN7" s="1" t="s">
        <v>120</v>
      </c>
      <c r="CO7" s="1" t="s">
        <v>119</v>
      </c>
      <c r="CP7" s="1" t="s">
        <v>120</v>
      </c>
      <c r="CQ7" s="1" t="s">
        <v>119</v>
      </c>
      <c r="CR7" s="1" t="s">
        <v>120</v>
      </c>
      <c r="CS7" s="1" t="s">
        <v>119</v>
      </c>
      <c r="CT7" s="1" t="s">
        <v>120</v>
      </c>
      <c r="CU7" s="1" t="s">
        <v>119</v>
      </c>
      <c r="CV7" s="1" t="s">
        <v>120</v>
      </c>
      <c r="CW7" s="1" t="s">
        <v>119</v>
      </c>
      <c r="CX7" s="1" t="s">
        <v>120</v>
      </c>
      <c r="CY7" s="1" t="s">
        <v>119</v>
      </c>
      <c r="CZ7" s="1" t="s">
        <v>120</v>
      </c>
      <c r="DA7" s="1" t="s">
        <v>119</v>
      </c>
      <c r="DB7" s="1" t="s">
        <v>120</v>
      </c>
      <c r="DC7" s="1" t="s">
        <v>119</v>
      </c>
      <c r="DD7" s="1" t="s">
        <v>120</v>
      </c>
      <c r="DE7" s="1" t="s">
        <v>119</v>
      </c>
      <c r="DF7" s="1" t="s">
        <v>120</v>
      </c>
      <c r="DG7" s="1" t="s">
        <v>119</v>
      </c>
      <c r="DH7" s="1" t="s">
        <v>120</v>
      </c>
      <c r="DI7" s="1" t="s">
        <v>119</v>
      </c>
      <c r="DJ7" s="1" t="s">
        <v>120</v>
      </c>
      <c r="DK7" s="1" t="s">
        <v>119</v>
      </c>
      <c r="DL7" s="1" t="s">
        <v>120</v>
      </c>
      <c r="DM7" s="1" t="s">
        <v>119</v>
      </c>
      <c r="DN7" s="1" t="s">
        <v>120</v>
      </c>
      <c r="DO7" s="1" t="s">
        <v>119</v>
      </c>
      <c r="DP7" s="1" t="s">
        <v>120</v>
      </c>
      <c r="DQ7" s="1" t="s">
        <v>119</v>
      </c>
      <c r="DR7" s="1" t="s">
        <v>120</v>
      </c>
      <c r="DS7" s="1" t="s">
        <v>119</v>
      </c>
      <c r="DT7" s="1" t="s">
        <v>120</v>
      </c>
      <c r="DU7" s="1" t="s">
        <v>119</v>
      </c>
      <c r="DV7" s="1" t="s">
        <v>120</v>
      </c>
      <c r="DW7" s="1" t="s">
        <v>119</v>
      </c>
      <c r="DX7" s="1" t="s">
        <v>120</v>
      </c>
      <c r="DY7" s="1" t="s">
        <v>119</v>
      </c>
      <c r="DZ7" s="1" t="s">
        <v>120</v>
      </c>
      <c r="EA7" s="1" t="s">
        <v>119</v>
      </c>
      <c r="EB7" s="1" t="s">
        <v>120</v>
      </c>
      <c r="EC7" s="1" t="s">
        <v>119</v>
      </c>
      <c r="ED7" s="1" t="s">
        <v>120</v>
      </c>
      <c r="EE7" s="1" t="s">
        <v>119</v>
      </c>
      <c r="EF7" s="1" t="s">
        <v>120</v>
      </c>
      <c r="EG7" s="1" t="s">
        <v>119</v>
      </c>
      <c r="EH7" s="1" t="s">
        <v>120</v>
      </c>
      <c r="EI7" s="1" t="s">
        <v>119</v>
      </c>
      <c r="EJ7" s="1" t="s">
        <v>120</v>
      </c>
      <c r="EK7" s="1" t="s">
        <v>119</v>
      </c>
      <c r="EL7" s="1" t="s">
        <v>120</v>
      </c>
      <c r="EM7" s="1" t="s">
        <v>119</v>
      </c>
      <c r="EN7" s="1" t="s">
        <v>120</v>
      </c>
      <c r="EO7" s="1" t="s">
        <v>119</v>
      </c>
      <c r="EP7" s="1" t="s">
        <v>120</v>
      </c>
      <c r="EQ7" s="1" t="s">
        <v>119</v>
      </c>
      <c r="ER7" s="1" t="s">
        <v>120</v>
      </c>
      <c r="ES7" s="1" t="s">
        <v>119</v>
      </c>
      <c r="ET7" s="1" t="s">
        <v>120</v>
      </c>
      <c r="EU7" s="1" t="s">
        <v>119</v>
      </c>
      <c r="EV7" s="1" t="s">
        <v>120</v>
      </c>
      <c r="EW7" s="1" t="s">
        <v>119</v>
      </c>
      <c r="EX7" s="1" t="s">
        <v>120</v>
      </c>
      <c r="EY7" s="1" t="s">
        <v>119</v>
      </c>
      <c r="EZ7" s="1" t="s">
        <v>120</v>
      </c>
      <c r="FA7" s="1" t="s">
        <v>119</v>
      </c>
      <c r="FB7" s="1" t="s">
        <v>120</v>
      </c>
      <c r="FC7" s="1" t="s">
        <v>119</v>
      </c>
      <c r="FD7" s="1" t="s">
        <v>120</v>
      </c>
      <c r="FE7" s="1" t="s">
        <v>119</v>
      </c>
    </row>
    <row r="8" spans="1:161" s="3" customFormat="1" x14ac:dyDescent="0.25">
      <c r="A8" s="3">
        <v>0</v>
      </c>
      <c r="B8" s="3">
        <v>108892.64489373745</v>
      </c>
      <c r="C8" s="3">
        <v>62459.141316969217</v>
      </c>
      <c r="D8" s="3">
        <v>94736.87216749553</v>
      </c>
      <c r="E8" s="3">
        <v>33200.779070014134</v>
      </c>
      <c r="F8" s="3">
        <v>99560.502529972626</v>
      </c>
      <c r="G8" s="3">
        <v>26382.369052452821</v>
      </c>
      <c r="H8" s="3">
        <v>64548.150018502231</v>
      </c>
      <c r="I8" s="3">
        <v>11984.670581546929</v>
      </c>
      <c r="J8" s="3">
        <v>141103.2426663806</v>
      </c>
      <c r="K8" s="3">
        <v>9755.1696118228792</v>
      </c>
      <c r="L8" s="3">
        <v>314068.10144444287</v>
      </c>
      <c r="M8" s="3">
        <v>17291.512076336425</v>
      </c>
      <c r="N8" s="3">
        <v>330270.05737171695</v>
      </c>
      <c r="O8" s="3">
        <v>56466.653073582609</v>
      </c>
      <c r="P8" s="3">
        <v>300019.12244744599</v>
      </c>
      <c r="Q8" s="3">
        <v>14857.137412779677</v>
      </c>
      <c r="R8" s="3">
        <v>287067.19261714403</v>
      </c>
      <c r="S8" s="3">
        <v>19488.438416691817</v>
      </c>
      <c r="T8" s="3">
        <v>322430.43364315428</v>
      </c>
      <c r="U8" s="3">
        <v>8216.6514362412981</v>
      </c>
      <c r="V8" s="3">
        <v>115432.62020666638</v>
      </c>
      <c r="W8" s="3">
        <v>5857.7400183208774</v>
      </c>
      <c r="X8" s="3">
        <v>147866.194627558</v>
      </c>
      <c r="Y8" s="3">
        <v>68407.319591455889</v>
      </c>
      <c r="Z8" s="3">
        <v>178309.23587825819</v>
      </c>
      <c r="AA8" s="3">
        <v>94850.284486646357</v>
      </c>
      <c r="AB8" s="3">
        <v>143549.46756881636</v>
      </c>
      <c r="AC8" s="3">
        <v>24037.044441613092</v>
      </c>
      <c r="AD8" s="3">
        <v>135213.51454737538</v>
      </c>
      <c r="AE8" s="3">
        <v>31024.276246555153</v>
      </c>
      <c r="AF8" s="3">
        <v>77364.408497973913</v>
      </c>
      <c r="AG8" s="3">
        <v>19543.305781507413</v>
      </c>
      <c r="AH8" s="3">
        <v>96756.713184069216</v>
      </c>
      <c r="AI8" s="3">
        <v>2148.5359498149228</v>
      </c>
      <c r="AJ8" s="3">
        <v>83737.598998524103</v>
      </c>
      <c r="AK8" s="3">
        <v>27477.358334739969</v>
      </c>
      <c r="AL8" s="3">
        <v>108581.72753271423</v>
      </c>
      <c r="AM8" s="3">
        <v>16146.635561633895</v>
      </c>
      <c r="AN8" s="3">
        <v>99491.749177183039</v>
      </c>
      <c r="AO8" s="3">
        <v>22868.078073772416</v>
      </c>
      <c r="AP8" s="3">
        <v>23580.720448829401</v>
      </c>
      <c r="AQ8" s="3">
        <v>8275.288166970402</v>
      </c>
      <c r="AR8" s="3">
        <v>40703.971646177248</v>
      </c>
      <c r="AS8" s="3">
        <v>38646.239212326036</v>
      </c>
      <c r="AT8" s="3">
        <v>11588.804099450359</v>
      </c>
      <c r="AU8" s="3">
        <v>5090.0538489549936</v>
      </c>
      <c r="AV8" s="3">
        <v>42481.336494355099</v>
      </c>
      <c r="AW8" s="3">
        <v>23702.125618892704</v>
      </c>
      <c r="AX8" s="3">
        <v>28482.691473861552</v>
      </c>
      <c r="AY8" s="3">
        <v>3741.7180848373609</v>
      </c>
      <c r="AZ8" s="3">
        <v>93903.363221302614</v>
      </c>
      <c r="BA8" s="3">
        <v>41177.525182445534</v>
      </c>
      <c r="BB8" s="3">
        <v>85157.681302475277</v>
      </c>
      <c r="BC8" s="3">
        <v>9588.7233193027114</v>
      </c>
      <c r="BD8" s="3">
        <v>102048.01034262005</v>
      </c>
      <c r="BE8" s="3">
        <v>574.42401157172026</v>
      </c>
      <c r="BF8" s="3">
        <v>88960.189126995203</v>
      </c>
      <c r="BG8" s="3">
        <v>7653.624280468136</v>
      </c>
      <c r="BH8" s="3">
        <v>79944.662633651446</v>
      </c>
      <c r="BI8" s="3">
        <v>4932.8311403352436</v>
      </c>
      <c r="BJ8" s="3">
        <v>76086.985086649234</v>
      </c>
      <c r="BK8" s="3">
        <v>518.73657633921573</v>
      </c>
      <c r="BL8" s="3">
        <v>85000.893779910257</v>
      </c>
      <c r="BM8" s="3">
        <v>18457.903132394815</v>
      </c>
      <c r="BN8" s="3">
        <v>93183.456277303674</v>
      </c>
      <c r="BO8" s="3">
        <v>20087.477798382228</v>
      </c>
      <c r="BP8" s="3">
        <v>81377.275762450168</v>
      </c>
      <c r="BQ8" s="3">
        <v>12693.381567960183</v>
      </c>
      <c r="BR8" s="3">
        <v>71457.979004319583</v>
      </c>
      <c r="BS8" s="3">
        <v>15783.21744901805</v>
      </c>
      <c r="BT8" s="3">
        <v>63848.523756857874</v>
      </c>
      <c r="BU8" s="3">
        <v>1647.9468684496944</v>
      </c>
      <c r="BV8" s="3">
        <v>89332.081506143266</v>
      </c>
      <c r="BW8" s="3">
        <v>17568.531872283955</v>
      </c>
      <c r="BX8" s="3">
        <v>104166.09598785298</v>
      </c>
      <c r="BY8" s="3">
        <v>36419.066987278369</v>
      </c>
      <c r="BZ8" s="3">
        <v>79871.966710915949</v>
      </c>
      <c r="CA8" s="3">
        <v>2421.808156749687</v>
      </c>
      <c r="CB8" s="3">
        <v>65062.689247240894</v>
      </c>
      <c r="CC8" s="3">
        <v>8168.9717029873027</v>
      </c>
      <c r="CD8" s="1">
        <v>88675.983121294048</v>
      </c>
      <c r="CE8" s="1">
        <v>82094.903640073739</v>
      </c>
      <c r="CF8" s="1">
        <v>99370.432554314088</v>
      </c>
      <c r="CG8" s="1">
        <v>55402.506533699554</v>
      </c>
      <c r="CH8" s="1">
        <v>53110.355463287888</v>
      </c>
      <c r="CI8" s="1">
        <v>239.34791612832134</v>
      </c>
      <c r="CJ8" s="1">
        <v>97106.08945946781</v>
      </c>
      <c r="CK8" s="1">
        <v>3999.8817725741192</v>
      </c>
      <c r="CL8" s="1">
        <v>38323.787795756594</v>
      </c>
      <c r="CM8" s="1">
        <v>17743.617398778071</v>
      </c>
      <c r="CN8" s="3">
        <v>81409.133333750666</v>
      </c>
      <c r="CO8" s="3">
        <v>4312.8513357778447</v>
      </c>
      <c r="CP8" s="3">
        <v>73384.005409309611</v>
      </c>
      <c r="CQ8" s="3">
        <v>616.43888395305089</v>
      </c>
      <c r="CR8" s="3">
        <v>67652.722289436337</v>
      </c>
      <c r="CS8" s="3">
        <v>9598.5552572372017</v>
      </c>
      <c r="CT8" s="3">
        <v>75977.973481266978</v>
      </c>
      <c r="CU8" s="3">
        <v>17893.550840986452</v>
      </c>
      <c r="CV8" s="3">
        <v>83895.099996683653</v>
      </c>
      <c r="CW8" s="3">
        <v>28670.011114599223</v>
      </c>
      <c r="CX8" s="3">
        <v>16993.453275305503</v>
      </c>
      <c r="CY8" s="3">
        <v>9061.4764623083156</v>
      </c>
      <c r="CZ8" s="3">
        <v>11478.062501085373</v>
      </c>
      <c r="DA8" s="3">
        <v>5421.2179018930992</v>
      </c>
      <c r="DB8" s="3">
        <v>7401.3911149283003</v>
      </c>
      <c r="DC8" s="3">
        <v>8065.1783220346224</v>
      </c>
      <c r="DD8" s="3">
        <v>6610.8597585226235</v>
      </c>
      <c r="DE8" s="3">
        <v>2960.9918440589277</v>
      </c>
      <c r="DF8" s="3">
        <v>5277.1556349139137</v>
      </c>
      <c r="DG8" s="3">
        <v>1433.1688720589593</v>
      </c>
      <c r="DH8" s="3">
        <v>142034.10209767058</v>
      </c>
      <c r="DI8" s="3">
        <v>37147.695659307064</v>
      </c>
      <c r="DJ8" s="3">
        <v>144844.2988160344</v>
      </c>
      <c r="DK8" s="3">
        <v>20866.908518450044</v>
      </c>
      <c r="DL8" s="3">
        <v>187005.17212096328</v>
      </c>
      <c r="DM8" s="3">
        <v>25394.728011043717</v>
      </c>
      <c r="DN8" s="3">
        <v>200210.35602565442</v>
      </c>
      <c r="DO8" s="3">
        <v>8773.4922909787347</v>
      </c>
      <c r="DP8" s="3">
        <v>186472.8821092156</v>
      </c>
      <c r="DQ8" s="3">
        <v>24360.23125844789</v>
      </c>
      <c r="DR8" s="3">
        <v>135764.524912528</v>
      </c>
      <c r="DS8" s="3">
        <v>58208.75185741733</v>
      </c>
      <c r="DT8" s="3">
        <v>124342.15962725946</v>
      </c>
      <c r="DU8" s="3">
        <v>38302.224955943173</v>
      </c>
      <c r="DV8" s="3">
        <v>134982.75678960863</v>
      </c>
      <c r="DW8" s="3">
        <v>30485.875935935779</v>
      </c>
      <c r="DX8" s="3">
        <v>87096.911811932892</v>
      </c>
      <c r="DY8" s="3">
        <v>18648.610613061457</v>
      </c>
      <c r="DZ8" s="3">
        <v>173238.68799073857</v>
      </c>
      <c r="EA8" s="3">
        <v>9429.3014947172669</v>
      </c>
      <c r="EB8" s="3">
        <v>428025.30796903354</v>
      </c>
      <c r="EC8" s="3">
        <v>21881.795473692324</v>
      </c>
      <c r="ED8" s="3">
        <v>474246.03076014086</v>
      </c>
      <c r="EE8" s="3">
        <v>60123.437252060205</v>
      </c>
      <c r="EF8" s="3">
        <v>431589.19017129659</v>
      </c>
      <c r="EG8" s="3">
        <v>1064.4990017513976</v>
      </c>
      <c r="EH8" s="3">
        <v>412886.72798868036</v>
      </c>
      <c r="EI8" s="3">
        <v>34345.666851548907</v>
      </c>
      <c r="EJ8" s="3">
        <v>444047.34365131892</v>
      </c>
      <c r="EK8" s="3">
        <v>22930.871267498664</v>
      </c>
      <c r="EL8" s="3">
        <v>114016.86366894872</v>
      </c>
      <c r="EM8" s="3">
        <v>7350.2727895023945</v>
      </c>
      <c r="EN8" s="3">
        <v>144897.87175164721</v>
      </c>
      <c r="EO8" s="3">
        <v>67073.342671865365</v>
      </c>
      <c r="EP8" s="3">
        <v>184398.88108723713</v>
      </c>
      <c r="EQ8" s="3">
        <v>77593.554760670639</v>
      </c>
      <c r="ER8" s="3">
        <v>161348.73254478775</v>
      </c>
      <c r="ES8" s="3">
        <v>3481.7179894256933</v>
      </c>
      <c r="ET8" s="3">
        <v>133077.7434184395</v>
      </c>
      <c r="EU8" s="3">
        <v>31224.585820114618</v>
      </c>
      <c r="EV8" s="3">
        <v>97918.708752466657</v>
      </c>
      <c r="EW8" s="3">
        <v>23117.623256471594</v>
      </c>
      <c r="EX8" s="3">
        <v>121395.15969317393</v>
      </c>
      <c r="EY8" s="3">
        <v>8784.4777435796495</v>
      </c>
      <c r="EZ8" s="3">
        <v>98606.707351426914</v>
      </c>
      <c r="FA8" s="3">
        <v>32555.017550767116</v>
      </c>
      <c r="FB8" s="3">
        <v>132436.01563794247</v>
      </c>
      <c r="FC8" s="3">
        <v>20709.241352813126</v>
      </c>
      <c r="FD8" s="3">
        <v>116772.26288805186</v>
      </c>
      <c r="FE8" s="3">
        <v>24917.692313828116</v>
      </c>
    </row>
    <row r="9" spans="1:161" s="3" customFormat="1" x14ac:dyDescent="0.25">
      <c r="A9" s="3">
        <v>2</v>
      </c>
      <c r="B9" s="3">
        <v>118716.877376952</v>
      </c>
      <c r="C9" s="3">
        <v>57943.69651063779</v>
      </c>
      <c r="D9" s="3">
        <v>98452.819274184178</v>
      </c>
      <c r="E9" s="3">
        <v>27980.932648079026</v>
      </c>
      <c r="F9" s="3">
        <v>102213.54094294057</v>
      </c>
      <c r="G9" s="3">
        <v>25551.893056451481</v>
      </c>
      <c r="H9" s="3">
        <v>71685.876591631153</v>
      </c>
      <c r="I9" s="3">
        <v>13965.07180448675</v>
      </c>
      <c r="J9" s="3">
        <v>135516.06517791498</v>
      </c>
      <c r="K9" s="3">
        <v>3744.9911273519938</v>
      </c>
      <c r="L9" s="3">
        <v>239585.72534202744</v>
      </c>
      <c r="M9" s="3">
        <v>12011.794875026219</v>
      </c>
      <c r="N9" s="3">
        <v>255946.28579668934</v>
      </c>
      <c r="O9" s="3">
        <v>42044.957406376161</v>
      </c>
      <c r="P9" s="3">
        <v>240035.51606848073</v>
      </c>
      <c r="Q9" s="3">
        <v>10264.653396466194</v>
      </c>
      <c r="R9" s="3">
        <v>238524.06706852518</v>
      </c>
      <c r="S9" s="3">
        <v>838.76618292204387</v>
      </c>
      <c r="T9" s="3">
        <v>236518.40447253798</v>
      </c>
      <c r="U9" s="3">
        <v>16275.131898659502</v>
      </c>
      <c r="V9" s="3">
        <v>77655.540994167328</v>
      </c>
      <c r="W9" s="3">
        <v>1251.4160557042435</v>
      </c>
      <c r="X9" s="3">
        <v>107649.38233694827</v>
      </c>
      <c r="Y9" s="3">
        <v>41238.494968961386</v>
      </c>
      <c r="Z9" s="3">
        <v>133043.4050921356</v>
      </c>
      <c r="AA9" s="3">
        <v>66337.14647604496</v>
      </c>
      <c r="AB9" s="3">
        <v>104764.21739627093</v>
      </c>
      <c r="AC9" s="3">
        <v>6999.9094510118912</v>
      </c>
      <c r="AD9" s="3">
        <v>86319.505454190454</v>
      </c>
      <c r="AE9" s="3">
        <v>4985.071217477127</v>
      </c>
      <c r="AF9" s="3">
        <v>77512.881579287612</v>
      </c>
      <c r="AG9" s="3">
        <v>32901.433040477081</v>
      </c>
      <c r="AH9" s="3">
        <v>87115.291916286253</v>
      </c>
      <c r="AI9" s="3">
        <v>21841.630258913468</v>
      </c>
      <c r="AJ9" s="3">
        <v>80833.79708979257</v>
      </c>
      <c r="AK9" s="3">
        <v>30868.666274554471</v>
      </c>
      <c r="AL9" s="3">
        <v>108981.6361684594</v>
      </c>
      <c r="AM9" s="3">
        <v>18838.848373978253</v>
      </c>
      <c r="AN9" s="3">
        <v>99304.820799049325</v>
      </c>
      <c r="AO9" s="3">
        <v>14511.118700093512</v>
      </c>
      <c r="AP9" s="3">
        <v>19988.534150901163</v>
      </c>
      <c r="AQ9" s="3">
        <v>8655.2212946653217</v>
      </c>
      <c r="AR9" s="3">
        <v>47302.987417968397</v>
      </c>
      <c r="AS9" s="3">
        <v>14948.09686864289</v>
      </c>
      <c r="AT9" s="3">
        <v>9541.6820310432704</v>
      </c>
      <c r="AU9" s="3">
        <v>3064.1601412374221</v>
      </c>
      <c r="AV9" s="3">
        <v>47883.872396652921</v>
      </c>
      <c r="AW9" s="3">
        <v>37997.934719963203</v>
      </c>
      <c r="AX9" s="3">
        <v>28680.109595409998</v>
      </c>
      <c r="AY9" s="3">
        <v>401.47012978192771</v>
      </c>
      <c r="AZ9" s="3">
        <v>84470.49765553078</v>
      </c>
      <c r="BA9" s="3">
        <v>32576.450927940925</v>
      </c>
      <c r="BB9" s="3">
        <v>79561.613585766623</v>
      </c>
      <c r="BC9" s="3">
        <v>8105.1968733820577</v>
      </c>
      <c r="BD9" s="3">
        <v>86691.271534042899</v>
      </c>
      <c r="BE9" s="3">
        <v>1664.2599830144343</v>
      </c>
      <c r="BF9" s="3">
        <v>75890.201065220579</v>
      </c>
      <c r="BG9" s="3">
        <v>7762.3801519398121</v>
      </c>
      <c r="BH9" s="3">
        <v>72044.106063162602</v>
      </c>
      <c r="BI9" s="3">
        <v>2144.4848083706229</v>
      </c>
      <c r="BJ9" s="3">
        <v>67306.798984020948</v>
      </c>
      <c r="BK9" s="3">
        <v>1251.3609110643365</v>
      </c>
      <c r="BL9" s="3">
        <v>78976.788210418745</v>
      </c>
      <c r="BM9" s="3">
        <v>15292.737668272861</v>
      </c>
      <c r="BN9" s="3">
        <v>88932.125058174817</v>
      </c>
      <c r="BO9" s="3">
        <v>19933.592323975372</v>
      </c>
      <c r="BP9" s="3">
        <v>74006.644875224592</v>
      </c>
      <c r="BQ9" s="3">
        <v>22677.448144484493</v>
      </c>
      <c r="BR9" s="3">
        <v>56891.367079113392</v>
      </c>
      <c r="BS9" s="3">
        <v>8203.0419749507655</v>
      </c>
      <c r="BT9" s="3">
        <v>29246.972345610578</v>
      </c>
      <c r="BU9" s="3">
        <v>1369.840638588689</v>
      </c>
      <c r="BV9" s="3">
        <v>41453.197340778395</v>
      </c>
      <c r="BW9" s="3">
        <v>10619.193173076106</v>
      </c>
      <c r="BX9" s="3">
        <v>59812.930017279294</v>
      </c>
      <c r="BY9" s="3">
        <v>33143.042403981279</v>
      </c>
      <c r="BZ9" s="3">
        <v>43192.736358990624</v>
      </c>
      <c r="CA9" s="3">
        <v>595.67600850745384</v>
      </c>
      <c r="CB9" s="3">
        <v>32897.927388873621</v>
      </c>
      <c r="CC9" s="3">
        <v>10483.264212943506</v>
      </c>
      <c r="CD9" s="1">
        <v>68153.793320546858</v>
      </c>
      <c r="CE9" s="1">
        <v>62959.116476305986</v>
      </c>
      <c r="CF9" s="1">
        <v>97570.583430552069</v>
      </c>
      <c r="CG9" s="1">
        <v>64604.958253971308</v>
      </c>
      <c r="CH9" s="1">
        <v>66759.745874113243</v>
      </c>
      <c r="CI9" s="1">
        <v>36721.8380486483</v>
      </c>
      <c r="CJ9" s="1">
        <v>77448.089182952797</v>
      </c>
      <c r="CK9" s="1">
        <v>9128.8087345558688</v>
      </c>
      <c r="CL9" s="1">
        <v>28867.665279033201</v>
      </c>
      <c r="CM9" s="1">
        <v>13192.190121980944</v>
      </c>
      <c r="CN9" s="3">
        <v>68531.288636160112</v>
      </c>
      <c r="CO9" s="3">
        <v>1582.337986544482</v>
      </c>
      <c r="CP9" s="3">
        <v>76589.317753470823</v>
      </c>
      <c r="CQ9" s="3">
        <v>332.10689967337356</v>
      </c>
      <c r="CR9" s="3">
        <v>64779.451521322648</v>
      </c>
      <c r="CS9" s="3">
        <v>12748.608782669337</v>
      </c>
      <c r="CT9" s="3">
        <v>72009.218043598987</v>
      </c>
      <c r="CU9" s="3">
        <v>25010.155704100434</v>
      </c>
      <c r="CV9" s="3">
        <v>72898.862402313927</v>
      </c>
      <c r="CW9" s="3">
        <v>20428.533490422906</v>
      </c>
      <c r="CX9" s="3">
        <v>15180.048565765686</v>
      </c>
      <c r="CY9" s="3">
        <v>8743.5295088224593</v>
      </c>
      <c r="CZ9" s="3">
        <v>12189.923954910326</v>
      </c>
      <c r="DA9" s="3">
        <v>5164.004872028132</v>
      </c>
      <c r="DB9" s="3">
        <v>6947.2585932972033</v>
      </c>
      <c r="DC9" s="3">
        <v>4585.7809369339884</v>
      </c>
      <c r="DD9" s="3">
        <v>7995.1568147290964</v>
      </c>
      <c r="DE9" s="3">
        <v>598.7493521144421</v>
      </c>
      <c r="DF9" s="3">
        <v>5505.2753170196402</v>
      </c>
      <c r="DG9" s="3">
        <v>2180.9475883942923</v>
      </c>
      <c r="DH9" s="3">
        <v>120858.36117018654</v>
      </c>
      <c r="DI9" s="3">
        <v>30824.130212033553</v>
      </c>
      <c r="DJ9" s="3">
        <v>118920.0226038059</v>
      </c>
      <c r="DK9" s="3">
        <v>16618.066088152347</v>
      </c>
      <c r="DL9" s="3">
        <v>167867.88091944309</v>
      </c>
      <c r="DM9" s="3">
        <v>28300.26262288378</v>
      </c>
      <c r="DN9" s="3">
        <v>172381.5672331416</v>
      </c>
      <c r="DO9" s="3">
        <v>4590.9760101066267</v>
      </c>
      <c r="DP9" s="3">
        <v>152989.6493657401</v>
      </c>
      <c r="DQ9" s="3">
        <v>13759.420786795119</v>
      </c>
      <c r="DR9" s="3">
        <v>147902.68677844404</v>
      </c>
      <c r="DS9" s="3">
        <v>65485.232112264675</v>
      </c>
      <c r="DT9" s="3">
        <v>127695.14593238152</v>
      </c>
      <c r="DU9" s="3">
        <v>35985.654239461168</v>
      </c>
      <c r="DV9" s="3">
        <v>134397.19933833231</v>
      </c>
      <c r="DW9" s="3">
        <v>28971.495749754493</v>
      </c>
      <c r="DX9" s="3">
        <v>89652.609155795741</v>
      </c>
      <c r="DY9" s="3">
        <v>13180.125094874789</v>
      </c>
      <c r="DZ9" s="3">
        <v>164347.48891100183</v>
      </c>
      <c r="EA9" s="3">
        <v>7207.2589416240808</v>
      </c>
      <c r="EB9" s="3">
        <v>329372.26682359684</v>
      </c>
      <c r="EC9" s="3">
        <v>24188.505648255104</v>
      </c>
      <c r="ED9" s="3">
        <v>361458.39211158524</v>
      </c>
      <c r="EE9" s="3">
        <v>38552.504470820459</v>
      </c>
      <c r="EF9" s="3">
        <v>345942.27000833524</v>
      </c>
      <c r="EG9" s="3">
        <v>9102.2686722339604</v>
      </c>
      <c r="EH9" s="3">
        <v>338829.92382696964</v>
      </c>
      <c r="EI9" s="3">
        <v>7317.9463162339016</v>
      </c>
      <c r="EJ9" s="3">
        <v>334779.3403015256</v>
      </c>
      <c r="EK9" s="3">
        <v>28625.979453193817</v>
      </c>
      <c r="EL9" s="3">
        <v>89158.596776226739</v>
      </c>
      <c r="EM9" s="3">
        <v>8794.2095404974298</v>
      </c>
      <c r="EN9" s="3">
        <v>117103.20615951015</v>
      </c>
      <c r="EO9" s="3">
        <v>51358.118067640666</v>
      </c>
      <c r="EP9" s="3">
        <v>131390.85383182525</v>
      </c>
      <c r="EQ9" s="3">
        <v>63749.694649778183</v>
      </c>
      <c r="ER9" s="3">
        <v>123552.61263834379</v>
      </c>
      <c r="ES9" s="3">
        <v>20765.134059169959</v>
      </c>
      <c r="ET9" s="3">
        <v>97734.395290926448</v>
      </c>
      <c r="EU9" s="3">
        <v>15024.400234758754</v>
      </c>
      <c r="EV9" s="3">
        <v>96365.145486105394</v>
      </c>
      <c r="EW9" s="3">
        <v>38963.394254362305</v>
      </c>
      <c r="EX9" s="3">
        <v>113537.74924645394</v>
      </c>
      <c r="EY9" s="3">
        <v>29029.785046530516</v>
      </c>
      <c r="EZ9" s="3">
        <v>93678.595629381627</v>
      </c>
      <c r="FA9" s="3">
        <v>31990.584735061871</v>
      </c>
      <c r="FB9" s="3">
        <v>128826.05621691642</v>
      </c>
      <c r="FC9" s="3">
        <v>14907.550679140582</v>
      </c>
      <c r="FD9" s="3">
        <v>120015.52564875445</v>
      </c>
      <c r="FE9" s="3">
        <v>15102.538001678802</v>
      </c>
    </row>
    <row r="10" spans="1:161" s="3" customFormat="1" x14ac:dyDescent="0.25">
      <c r="A10" s="3">
        <v>4</v>
      </c>
      <c r="B10" s="3">
        <v>121357.60261870448</v>
      </c>
      <c r="C10" s="3">
        <v>58849.791424788316</v>
      </c>
      <c r="D10" s="3">
        <v>98273.173553107277</v>
      </c>
      <c r="E10" s="3">
        <v>39596.123355576077</v>
      </c>
      <c r="F10" s="3">
        <v>96062.684547836165</v>
      </c>
      <c r="G10" s="3">
        <v>15730.153316523636</v>
      </c>
      <c r="H10" s="3">
        <v>71517.381202069344</v>
      </c>
      <c r="I10" s="3">
        <v>13637.414247112371</v>
      </c>
      <c r="J10" s="3">
        <v>130185.7993126832</v>
      </c>
      <c r="K10" s="3">
        <v>3730.666062841437</v>
      </c>
      <c r="L10" s="3">
        <v>208320.33159345464</v>
      </c>
      <c r="M10" s="3">
        <v>14112.985551304942</v>
      </c>
      <c r="N10" s="3">
        <v>213124.58410237686</v>
      </c>
      <c r="O10" s="3">
        <v>26079.034276747228</v>
      </c>
      <c r="P10" s="3">
        <v>217675.14976395073</v>
      </c>
      <c r="Q10" s="3">
        <v>9625.6037668855879</v>
      </c>
      <c r="R10" s="3">
        <v>208924.35820463</v>
      </c>
      <c r="S10" s="3">
        <v>17979.157550746571</v>
      </c>
      <c r="T10" s="3">
        <v>217537.28296030001</v>
      </c>
      <c r="U10" s="3">
        <v>5908.0593363709113</v>
      </c>
      <c r="V10" s="3">
        <v>80779.343366739486</v>
      </c>
      <c r="W10" s="3">
        <v>18469.823043792607</v>
      </c>
      <c r="X10" s="3">
        <v>98661.607023942488</v>
      </c>
      <c r="Y10" s="3">
        <v>48123.462459130271</v>
      </c>
      <c r="Z10" s="3">
        <v>103315.93341861846</v>
      </c>
      <c r="AA10" s="3">
        <v>45379.527972667769</v>
      </c>
      <c r="AB10" s="3">
        <v>97492.192342777649</v>
      </c>
      <c r="AC10" s="3">
        <v>9802.4261399496881</v>
      </c>
      <c r="AD10" s="3">
        <v>90199.465244430146</v>
      </c>
      <c r="AE10" s="3">
        <v>8789.0183951473773</v>
      </c>
      <c r="AF10" s="3">
        <v>74538.061463510356</v>
      </c>
      <c r="AG10" s="3">
        <v>40323.053514396997</v>
      </c>
      <c r="AH10" s="3">
        <v>85941.156965114118</v>
      </c>
      <c r="AI10" s="3">
        <v>27772.330100425301</v>
      </c>
      <c r="AJ10" s="3">
        <v>75327.168145904827</v>
      </c>
      <c r="AK10" s="3">
        <v>24386.097638806779</v>
      </c>
      <c r="AL10" s="3">
        <v>108641.67563705784</v>
      </c>
      <c r="AM10" s="3">
        <v>23899.861717161733</v>
      </c>
      <c r="AN10" s="3">
        <v>89001.142099793098</v>
      </c>
      <c r="AO10" s="3">
        <v>23285.065111187731</v>
      </c>
      <c r="AP10" s="3">
        <v>19065.402156197313</v>
      </c>
      <c r="AQ10" s="3">
        <v>11334.941075429313</v>
      </c>
      <c r="AR10" s="3">
        <v>49020.739706702705</v>
      </c>
      <c r="AS10" s="3">
        <v>20744.298712019652</v>
      </c>
      <c r="AT10" s="3">
        <v>10000.601726033772</v>
      </c>
      <c r="AU10" s="3">
        <v>896.23580505042378</v>
      </c>
      <c r="AV10" s="3">
        <v>44896.828797414855</v>
      </c>
      <c r="AW10" s="3">
        <v>23979.56066171873</v>
      </c>
      <c r="AX10" s="3">
        <v>27674.191264566995</v>
      </c>
      <c r="AY10" s="3">
        <v>194.5584237875816</v>
      </c>
      <c r="AZ10" s="3">
        <v>81911.42084837424</v>
      </c>
      <c r="BA10" s="3">
        <v>32701.940622829632</v>
      </c>
      <c r="BB10" s="3">
        <v>77456.093292222373</v>
      </c>
      <c r="BC10" s="3">
        <v>8817.1985384915934</v>
      </c>
      <c r="BD10" s="3">
        <v>83954.367187436204</v>
      </c>
      <c r="BE10" s="3">
        <v>24.77769234026087</v>
      </c>
      <c r="BF10" s="3">
        <v>76222.075725999093</v>
      </c>
      <c r="BG10" s="3">
        <v>12315.916487497449</v>
      </c>
      <c r="BH10" s="3">
        <v>74982.333330998867</v>
      </c>
      <c r="BI10" s="3">
        <v>9522.1716477394075</v>
      </c>
      <c r="BJ10" s="3">
        <v>68991.964527926059</v>
      </c>
      <c r="BK10" s="3">
        <v>9982.6417413854106</v>
      </c>
      <c r="BL10" s="3">
        <v>72936.672249184747</v>
      </c>
      <c r="BM10" s="3">
        <v>16901.568675849874</v>
      </c>
      <c r="BN10" s="3">
        <v>87454.083988296319</v>
      </c>
      <c r="BO10" s="3">
        <v>21778.225150609145</v>
      </c>
      <c r="BP10" s="3">
        <v>70074.559334992999</v>
      </c>
      <c r="BQ10" s="3">
        <v>13527.091997000085</v>
      </c>
      <c r="BR10" s="3">
        <v>58022.180210966297</v>
      </c>
      <c r="BS10" s="3">
        <v>13328.491003260246</v>
      </c>
      <c r="BT10" s="3">
        <v>24713.09087278579</v>
      </c>
      <c r="BU10" s="3">
        <v>214.01520126949964</v>
      </c>
      <c r="BV10" s="3">
        <v>40091.825986495853</v>
      </c>
      <c r="BW10" s="3">
        <v>17662.106663682083</v>
      </c>
      <c r="BX10" s="3">
        <v>52584.295532876044</v>
      </c>
      <c r="BY10" s="3">
        <v>32215.90876311994</v>
      </c>
      <c r="BZ10" s="3">
        <v>41625.750922394538</v>
      </c>
      <c r="CA10" s="3">
        <v>1036.4674196096182</v>
      </c>
      <c r="CB10" s="3">
        <v>33418.897824428161</v>
      </c>
      <c r="CC10" s="3">
        <v>12994.676853917026</v>
      </c>
      <c r="CD10" s="1">
        <v>72348.168228439448</v>
      </c>
      <c r="CE10" s="1">
        <v>66705.473543310276</v>
      </c>
      <c r="CF10" s="1">
        <v>88459.81637945355</v>
      </c>
      <c r="CG10" s="1">
        <v>59961.983029947187</v>
      </c>
      <c r="CH10" s="1">
        <v>49046.688500614182</v>
      </c>
      <c r="CI10" s="1">
        <v>13653.076653970664</v>
      </c>
      <c r="CJ10" s="1">
        <v>57100.032053596369</v>
      </c>
      <c r="CK10" s="1">
        <v>11775.155476976855</v>
      </c>
      <c r="CL10" s="1">
        <v>28709.233764042794</v>
      </c>
      <c r="CM10" s="1">
        <v>13356.276333098544</v>
      </c>
      <c r="CN10" s="3">
        <v>75164.513494379091</v>
      </c>
      <c r="CO10" s="3">
        <v>3832.5472210495323</v>
      </c>
      <c r="CP10" s="3">
        <v>78888.761150020378</v>
      </c>
      <c r="CQ10" s="3">
        <v>6607.0030690249487</v>
      </c>
      <c r="CR10" s="3">
        <v>73703.545926996594</v>
      </c>
      <c r="CS10" s="3">
        <v>15994.18254057462</v>
      </c>
      <c r="CT10" s="3">
        <v>66735.760923284644</v>
      </c>
      <c r="CU10" s="3">
        <v>18112.852315218763</v>
      </c>
      <c r="CV10" s="3">
        <v>74355.740259114551</v>
      </c>
      <c r="CW10" s="3">
        <v>9605.3821040941511</v>
      </c>
      <c r="CX10" s="3">
        <v>15733.031662937621</v>
      </c>
      <c r="CY10" s="3">
        <v>9341.9319938089029</v>
      </c>
      <c r="CZ10" s="3">
        <v>11318.32385323766</v>
      </c>
      <c r="DA10" s="3">
        <v>4303.3778125304598</v>
      </c>
      <c r="DB10" s="3">
        <v>9190.1921351649307</v>
      </c>
      <c r="DC10" s="3">
        <v>4002.7384449908977</v>
      </c>
      <c r="DD10" s="3">
        <v>6725.9728142454405</v>
      </c>
      <c r="DE10" s="3">
        <v>943.81147406064667</v>
      </c>
      <c r="DF10" s="3">
        <v>6612.8854021230754</v>
      </c>
      <c r="DG10" s="3">
        <v>339.23323606123398</v>
      </c>
      <c r="DH10" s="3">
        <v>123912.67633153465</v>
      </c>
      <c r="DI10" s="3">
        <v>24166.677137097697</v>
      </c>
      <c r="DJ10" s="3">
        <v>124495.86833890724</v>
      </c>
      <c r="DK10" s="3">
        <v>17795.086466201297</v>
      </c>
      <c r="DL10" s="3">
        <v>163058.91584296786</v>
      </c>
      <c r="DM10" s="3">
        <v>14915.338946536858</v>
      </c>
      <c r="DN10" s="3">
        <v>170079.50859428203</v>
      </c>
      <c r="DO10" s="3">
        <v>4476.8499349024341</v>
      </c>
      <c r="DP10" s="3">
        <v>151490.50876715366</v>
      </c>
      <c r="DQ10" s="3">
        <v>7866.2261473854787</v>
      </c>
      <c r="DR10" s="3">
        <v>154513.5161728159</v>
      </c>
      <c r="DS10" s="3">
        <v>62337.713498109159</v>
      </c>
      <c r="DT10" s="3">
        <v>127482.56085900776</v>
      </c>
      <c r="DU10" s="3">
        <v>43288.50113987019</v>
      </c>
      <c r="DV10" s="3">
        <v>133080.75420760151</v>
      </c>
      <c r="DW10" s="3">
        <v>24067.851907685472</v>
      </c>
      <c r="DX10" s="3">
        <v>92503.315534134425</v>
      </c>
      <c r="DY10" s="3">
        <v>8849.1371042619921</v>
      </c>
      <c r="DZ10" s="3">
        <v>161910.65397662757</v>
      </c>
      <c r="EA10" s="3">
        <v>11396.664691788848</v>
      </c>
      <c r="EB10" s="3">
        <v>295846.7266779003</v>
      </c>
      <c r="EC10" s="3">
        <v>18847.069496278942</v>
      </c>
      <c r="ED10" s="3">
        <v>325651.28688197513</v>
      </c>
      <c r="EE10" s="3">
        <v>28360.440358348555</v>
      </c>
      <c r="EF10" s="3">
        <v>315940.52074574109</v>
      </c>
      <c r="EG10" s="3">
        <v>1105.2421536954294</v>
      </c>
      <c r="EH10" s="3">
        <v>313157.00284765777</v>
      </c>
      <c r="EI10" s="3">
        <v>27415.114504003035</v>
      </c>
      <c r="EJ10" s="3">
        <v>307789.15476029227</v>
      </c>
      <c r="EK10" s="3">
        <v>24481.383340654855</v>
      </c>
      <c r="EL10" s="3">
        <v>87781.583192075268</v>
      </c>
      <c r="EM10" s="3">
        <v>25229.191391018696</v>
      </c>
      <c r="EN10" s="3">
        <v>105346.08386391058</v>
      </c>
      <c r="EO10" s="3">
        <v>41804.145509056201</v>
      </c>
      <c r="EP10" s="3">
        <v>104263.80933364682</v>
      </c>
      <c r="EQ10" s="3">
        <v>49924.893322429503</v>
      </c>
      <c r="ER10" s="3">
        <v>101171.63722249863</v>
      </c>
      <c r="ES10" s="3">
        <v>18203.782630047284</v>
      </c>
      <c r="ET10" s="3">
        <v>99654.765784312418</v>
      </c>
      <c r="EU10" s="3">
        <v>20384.495863629363</v>
      </c>
      <c r="EV10" s="3">
        <v>95608.745747341047</v>
      </c>
      <c r="EW10" s="3">
        <v>45002.846750533208</v>
      </c>
      <c r="EX10" s="3">
        <v>112921.58794026874</v>
      </c>
      <c r="EY10" s="3">
        <v>28246.762207805819</v>
      </c>
      <c r="EZ10" s="3">
        <v>89764.218590475444</v>
      </c>
      <c r="FA10" s="3">
        <v>30452.244024084062</v>
      </c>
      <c r="FB10" s="3">
        <v>130547.37781587234</v>
      </c>
      <c r="FC10" s="3">
        <v>29935.669617344724</v>
      </c>
      <c r="FD10" s="3">
        <v>108902.5846066651</v>
      </c>
      <c r="FE10" s="3">
        <v>29406.512654621922</v>
      </c>
    </row>
    <row r="11" spans="1:161" s="3" customFormat="1" x14ac:dyDescent="0.25">
      <c r="A11" s="3">
        <v>6</v>
      </c>
      <c r="B11" s="3">
        <v>130568.66823602558</v>
      </c>
      <c r="C11" s="3">
        <v>55257.883911801349</v>
      </c>
      <c r="D11" s="3">
        <v>103110.787663048</v>
      </c>
      <c r="E11" s="3">
        <v>28283.057304932765</v>
      </c>
      <c r="F11" s="3">
        <v>107803.27674577251</v>
      </c>
      <c r="G11" s="3">
        <v>25705.111205625741</v>
      </c>
      <c r="H11" s="3">
        <v>76288.455641883411</v>
      </c>
      <c r="I11" s="3">
        <v>6122.3753636102074</v>
      </c>
      <c r="J11" s="3">
        <v>129757.42470177637</v>
      </c>
      <c r="K11" s="3">
        <v>15889.884645222812</v>
      </c>
      <c r="L11" s="3">
        <v>188949.19742137447</v>
      </c>
      <c r="M11" s="3">
        <v>9847.5486957923131</v>
      </c>
      <c r="N11" s="3">
        <v>205548.50358391012</v>
      </c>
      <c r="O11" s="3">
        <v>36325.984127527212</v>
      </c>
      <c r="P11" s="3">
        <v>204314.4879803946</v>
      </c>
      <c r="Q11" s="3">
        <v>2108.360836516983</v>
      </c>
      <c r="R11" s="3">
        <v>199177.51516841224</v>
      </c>
      <c r="S11" s="3">
        <v>304.84383727961637</v>
      </c>
      <c r="T11" s="3">
        <v>197948.68015319522</v>
      </c>
      <c r="U11" s="3">
        <v>3976.1739900496123</v>
      </c>
      <c r="V11" s="3">
        <v>77639.244928912973</v>
      </c>
      <c r="W11" s="3">
        <v>30214.483958729284</v>
      </c>
      <c r="X11" s="3">
        <v>90485.597857540342</v>
      </c>
      <c r="Y11" s="3">
        <v>30244.116049559911</v>
      </c>
      <c r="Z11" s="3">
        <v>92432.412330943858</v>
      </c>
      <c r="AA11" s="3">
        <v>36383.952526263303</v>
      </c>
      <c r="AB11" s="3">
        <v>89102.821171118791</v>
      </c>
      <c r="AC11" s="3">
        <v>27602.233347042984</v>
      </c>
      <c r="AD11" s="3">
        <v>100801.73331260933</v>
      </c>
      <c r="AE11" s="3">
        <v>6635.2362486772035</v>
      </c>
      <c r="AF11" s="3">
        <v>71456.775358550018</v>
      </c>
      <c r="AG11" s="3">
        <v>43473.690545401601</v>
      </c>
      <c r="AH11" s="3">
        <v>86635.088651678176</v>
      </c>
      <c r="AI11" s="3">
        <v>10953.497201443372</v>
      </c>
      <c r="AJ11" s="3">
        <v>75878.820023210021</v>
      </c>
      <c r="AK11" s="3">
        <v>32134.128243524385</v>
      </c>
      <c r="AL11" s="3">
        <v>104923.85497399862</v>
      </c>
      <c r="AM11" s="3">
        <v>12786.452501626261</v>
      </c>
      <c r="AN11" s="3">
        <v>88798.263164930002</v>
      </c>
      <c r="AO11" s="3">
        <v>19997.207828409588</v>
      </c>
      <c r="AP11" s="3">
        <v>12696.073889065288</v>
      </c>
      <c r="AQ11" s="3">
        <v>8830.5626594748846</v>
      </c>
      <c r="AR11" s="3">
        <v>50702.569053038882</v>
      </c>
      <c r="AS11" s="3">
        <v>4832.7590535063855</v>
      </c>
      <c r="AT11" s="3">
        <v>11966.058693952378</v>
      </c>
      <c r="AU11" s="3">
        <v>3171.4988284970368</v>
      </c>
      <c r="AV11" s="3">
        <v>36937.551343303065</v>
      </c>
      <c r="AW11" s="3">
        <v>28676.892485026241</v>
      </c>
      <c r="AX11" s="3">
        <v>26876.456017190711</v>
      </c>
      <c r="AY11" s="3">
        <v>314.53380185503511</v>
      </c>
      <c r="AZ11" s="3">
        <v>83894.34223375385</v>
      </c>
      <c r="BA11" s="3">
        <v>26198.756300141464</v>
      </c>
      <c r="BB11" s="3">
        <v>86516.729652090071</v>
      </c>
      <c r="BC11" s="3">
        <v>7090.97619376082</v>
      </c>
      <c r="BD11" s="3">
        <v>83113.060450496036</v>
      </c>
      <c r="BE11" s="3">
        <v>3961.2551079748646</v>
      </c>
      <c r="BF11" s="3">
        <v>77239.07785992643</v>
      </c>
      <c r="BG11" s="3">
        <v>19865.471719144603</v>
      </c>
      <c r="BH11" s="3">
        <v>75188.879719398392</v>
      </c>
      <c r="BI11" s="3">
        <v>10987.032179464606</v>
      </c>
      <c r="BJ11" s="3">
        <v>64184.085609297035</v>
      </c>
      <c r="BK11" s="3">
        <v>8387.0324355995053</v>
      </c>
      <c r="BL11" s="3">
        <v>73764.069474860647</v>
      </c>
      <c r="BM11" s="3">
        <v>16864.889369366108</v>
      </c>
      <c r="BN11" s="3">
        <v>79974.648304797913</v>
      </c>
      <c r="BO11" s="3">
        <v>10577.789099699296</v>
      </c>
      <c r="BP11" s="3">
        <v>74351.695342114661</v>
      </c>
      <c r="BQ11" s="3">
        <v>15085.75944770774</v>
      </c>
      <c r="BR11" s="3">
        <v>53618.73421760452</v>
      </c>
      <c r="BS11" s="3">
        <v>9859.549431534595</v>
      </c>
      <c r="BT11" s="3">
        <v>22255.00351516244</v>
      </c>
      <c r="BU11" s="3">
        <v>1174.4783287675889</v>
      </c>
      <c r="BV11" s="3">
        <v>39639.653815484446</v>
      </c>
      <c r="BW11" s="3">
        <v>17899.043443729468</v>
      </c>
      <c r="BX11" s="3">
        <v>51774.514558053655</v>
      </c>
      <c r="BY11" s="3">
        <v>31132.553413636826</v>
      </c>
      <c r="BZ11" s="3">
        <v>39654.360325149057</v>
      </c>
      <c r="CA11" s="3">
        <v>4469.2793435098865</v>
      </c>
      <c r="CB11" s="3">
        <v>32987.426350110996</v>
      </c>
      <c r="CC11" s="3">
        <v>13049.119852981838</v>
      </c>
      <c r="CD11" s="1">
        <v>70952.35212356181</v>
      </c>
      <c r="CE11" s="1">
        <v>67325.655546126567</v>
      </c>
      <c r="CF11" s="1">
        <v>86627.814428502155</v>
      </c>
      <c r="CG11" s="1">
        <v>67560.501909480721</v>
      </c>
      <c r="CH11" s="1">
        <v>45924.331674778194</v>
      </c>
      <c r="CI11" s="1">
        <v>13921.069111221528</v>
      </c>
      <c r="CJ11" s="1">
        <v>60943.315113835932</v>
      </c>
      <c r="CK11" s="1">
        <v>2280.4675596920461</v>
      </c>
      <c r="CL11" s="1">
        <v>25992.3455921362</v>
      </c>
      <c r="CM11" s="1">
        <v>11329.331778672065</v>
      </c>
      <c r="CN11" s="3">
        <v>83630.756391161529</v>
      </c>
      <c r="CO11" s="3">
        <v>5689.5907934269098</v>
      </c>
      <c r="CP11" s="3">
        <v>82654.05201181132</v>
      </c>
      <c r="CQ11" s="3">
        <v>6270.4465577275669</v>
      </c>
      <c r="CR11" s="3">
        <v>79927.534149349012</v>
      </c>
      <c r="CS11" s="3">
        <v>15794.592383132671</v>
      </c>
      <c r="CT11" s="3">
        <v>74450.485446799881</v>
      </c>
      <c r="CU11" s="3">
        <v>20313.711029052065</v>
      </c>
      <c r="CV11" s="3">
        <v>84540.40967244636</v>
      </c>
      <c r="CW11" s="3">
        <v>7747.1297251668166</v>
      </c>
      <c r="CX11" s="3">
        <v>16015.018904720819</v>
      </c>
      <c r="CY11" s="3">
        <v>7752.3694163588098</v>
      </c>
      <c r="CZ11" s="3">
        <v>11361.721305288629</v>
      </c>
      <c r="DA11" s="3">
        <v>4341.7776288260811</v>
      </c>
      <c r="DB11" s="3">
        <v>11269.782746394038</v>
      </c>
      <c r="DC11" s="3">
        <v>2088.8423758072909</v>
      </c>
      <c r="DD11" s="3">
        <v>7689.2916106851644</v>
      </c>
      <c r="DE11" s="3">
        <v>373.6372571891643</v>
      </c>
      <c r="DF11" s="3">
        <v>5328.424855627909</v>
      </c>
      <c r="DG11" s="3">
        <v>628.45813598643986</v>
      </c>
      <c r="DH11" s="3">
        <v>127726.95164025074</v>
      </c>
      <c r="DI11" s="3">
        <v>24465.137466767799</v>
      </c>
      <c r="DJ11" s="3">
        <v>127855.30011243734</v>
      </c>
      <c r="DK11" s="3">
        <v>16199.759671831616</v>
      </c>
      <c r="DL11" s="3">
        <v>168406.27787740194</v>
      </c>
      <c r="DM11" s="3">
        <v>23584.269623113243</v>
      </c>
      <c r="DN11" s="3">
        <v>179164.34996294952</v>
      </c>
      <c r="DO11" s="3">
        <v>3871.2226219325917</v>
      </c>
      <c r="DP11" s="3">
        <v>155011.3345024219</v>
      </c>
      <c r="DQ11" s="3">
        <v>6285.6596788474908</v>
      </c>
      <c r="DR11" s="3">
        <v>168613.8916735345</v>
      </c>
      <c r="DS11" s="3">
        <v>65682.945589341442</v>
      </c>
      <c r="DT11" s="3">
        <v>134905.95447372345</v>
      </c>
      <c r="DU11" s="3">
        <v>37593.667797009984</v>
      </c>
      <c r="DV11" s="3">
        <v>141556.88249988857</v>
      </c>
      <c r="DW11" s="3">
        <v>30687.951426177347</v>
      </c>
      <c r="DX11" s="3">
        <v>95966.193050069342</v>
      </c>
      <c r="DY11" s="3">
        <v>899.42602292215759</v>
      </c>
      <c r="DZ11" s="3">
        <v>161992.17841630388</v>
      </c>
      <c r="EA11" s="3">
        <v>24259.432182026794</v>
      </c>
      <c r="EB11" s="3">
        <v>275833.83652670006</v>
      </c>
      <c r="EC11" s="3">
        <v>15326.089133466949</v>
      </c>
      <c r="ED11" s="3">
        <v>314728.25904068875</v>
      </c>
      <c r="EE11" s="3">
        <v>35550.566013741256</v>
      </c>
      <c r="EF11" s="3">
        <v>304489.65387708961</v>
      </c>
      <c r="EG11" s="3">
        <v>20679.572187513149</v>
      </c>
      <c r="EH11" s="3">
        <v>299930.7529918548</v>
      </c>
      <c r="EI11" s="3">
        <v>13592.227966369132</v>
      </c>
      <c r="EJ11" s="3">
        <v>287672.25645398081</v>
      </c>
      <c r="EK11" s="3">
        <v>19078.926858091789</v>
      </c>
      <c r="EL11" s="3">
        <v>87689.101298733905</v>
      </c>
      <c r="EM11" s="3">
        <v>37076.617347526364</v>
      </c>
      <c r="EN11" s="3">
        <v>99590.816187802688</v>
      </c>
      <c r="EO11" s="3">
        <v>32269.156801835976</v>
      </c>
      <c r="EP11" s="3">
        <v>98510.433497883743</v>
      </c>
      <c r="EQ11" s="3">
        <v>44696.023206175974</v>
      </c>
      <c r="ER11" s="3">
        <v>93385.168072000466</v>
      </c>
      <c r="ES11" s="3">
        <v>31408.182299982032</v>
      </c>
      <c r="ET11" s="3">
        <v>120022.07182424417</v>
      </c>
      <c r="EU11" s="3">
        <v>4289.6500531082866</v>
      </c>
      <c r="EV11" s="3">
        <v>90852.081493308258</v>
      </c>
      <c r="EW11" s="3">
        <v>42273.835961532444</v>
      </c>
      <c r="EX11" s="3">
        <v>108074.20157270439</v>
      </c>
      <c r="EY11" s="3">
        <v>23807.745846731697</v>
      </c>
      <c r="EZ11" s="3">
        <v>92935.310192507488</v>
      </c>
      <c r="FA11" s="3">
        <v>32921.455308731973</v>
      </c>
      <c r="FB11" s="3">
        <v>126361.94223873309</v>
      </c>
      <c r="FC11" s="3">
        <v>13718.702163645492</v>
      </c>
      <c r="FD11" s="3">
        <v>108000.48687630097</v>
      </c>
      <c r="FE11" s="3">
        <v>23126.273058788716</v>
      </c>
    </row>
    <row r="12" spans="1:161" s="3" customFormat="1" x14ac:dyDescent="0.25">
      <c r="A12" s="3">
        <v>8</v>
      </c>
      <c r="B12" s="3">
        <v>130321.80282509956</v>
      </c>
      <c r="C12" s="3">
        <v>57271.850563469838</v>
      </c>
      <c r="D12" s="3">
        <v>102508.3358204258</v>
      </c>
      <c r="E12" s="3">
        <v>27329.773289321372</v>
      </c>
      <c r="F12" s="3">
        <v>109274.73456975911</v>
      </c>
      <c r="G12" s="3">
        <v>27297.101126664733</v>
      </c>
      <c r="H12" s="3">
        <v>75887.881430775509</v>
      </c>
      <c r="I12" s="3">
        <v>2548.350166491834</v>
      </c>
      <c r="J12" s="3">
        <v>129000.8534988536</v>
      </c>
      <c r="K12" s="3">
        <v>21241.612725443672</v>
      </c>
      <c r="L12" s="3">
        <v>168335.0099982734</v>
      </c>
      <c r="M12" s="3">
        <v>19574.824204791767</v>
      </c>
      <c r="N12" s="3">
        <v>190513.82455723386</v>
      </c>
      <c r="O12" s="3">
        <v>29676.839263671482</v>
      </c>
      <c r="P12" s="3">
        <v>186960.25722335296</v>
      </c>
      <c r="Q12" s="3">
        <v>1585.296078043873</v>
      </c>
      <c r="R12" s="3">
        <v>192664.16755175288</v>
      </c>
      <c r="S12" s="3">
        <v>10603.156335334817</v>
      </c>
      <c r="T12" s="3">
        <v>178854.97353587137</v>
      </c>
      <c r="U12" s="3">
        <v>413.60950528801976</v>
      </c>
      <c r="V12" s="3">
        <v>74696.417307506257</v>
      </c>
      <c r="W12" s="3">
        <v>27162.959901159047</v>
      </c>
      <c r="X12" s="3">
        <v>89888.021809753147</v>
      </c>
      <c r="Y12" s="3">
        <v>39263.864664359637</v>
      </c>
      <c r="Z12" s="3">
        <v>104615.10874614032</v>
      </c>
      <c r="AA12" s="3">
        <v>38665.881389119997</v>
      </c>
      <c r="AB12" s="3">
        <v>78977.291711192564</v>
      </c>
      <c r="AC12" s="3">
        <v>27783.448057729944</v>
      </c>
      <c r="AD12" s="3">
        <v>91540.099161555205</v>
      </c>
      <c r="AE12" s="3">
        <v>9580.4201842955481</v>
      </c>
      <c r="AF12" s="3">
        <v>68131.792828207719</v>
      </c>
      <c r="AG12" s="3">
        <v>41559.042528715545</v>
      </c>
      <c r="AH12" s="3">
        <v>81053.263156467481</v>
      </c>
      <c r="AI12" s="3">
        <v>11442.21394268386</v>
      </c>
      <c r="AJ12" s="3">
        <v>67580.160377599212</v>
      </c>
      <c r="AK12" s="3">
        <v>24359.32457420199</v>
      </c>
      <c r="AL12" s="3">
        <v>96793.93229682016</v>
      </c>
      <c r="AM12" s="3">
        <v>20695.432448200198</v>
      </c>
      <c r="AN12" s="3">
        <v>84269.924090529064</v>
      </c>
      <c r="AO12" s="3">
        <v>16491.286089523313</v>
      </c>
      <c r="AP12" s="3">
        <v>14166.705093803941</v>
      </c>
      <c r="AQ12" s="3">
        <v>11231.26895081313</v>
      </c>
      <c r="AR12" s="3">
        <v>53248.27802534814</v>
      </c>
      <c r="AS12" s="3">
        <v>5952.930532554853</v>
      </c>
      <c r="AT12" s="3">
        <v>11901.573978972978</v>
      </c>
      <c r="AU12" s="3">
        <v>501.23004810555881</v>
      </c>
      <c r="AV12" s="3">
        <v>39345.172416922556</v>
      </c>
      <c r="AW12" s="3">
        <v>14815.553396878791</v>
      </c>
      <c r="AX12" s="3">
        <v>27547.34887356987</v>
      </c>
      <c r="AY12" s="3">
        <v>8831.6061342438843</v>
      </c>
      <c r="AZ12" s="3">
        <v>86443.966805454984</v>
      </c>
      <c r="BA12" s="3">
        <v>20746.882515314519</v>
      </c>
      <c r="BB12" s="3">
        <v>84510.11141032743</v>
      </c>
      <c r="BC12" s="3">
        <v>6966.1766886434698</v>
      </c>
      <c r="BD12" s="3">
        <v>79599.054370507292</v>
      </c>
      <c r="BE12" s="3">
        <v>3017.9128093062232</v>
      </c>
      <c r="BF12" s="3">
        <v>81264.399563239451</v>
      </c>
      <c r="BG12" s="3">
        <v>22830.321427752595</v>
      </c>
      <c r="BH12" s="3">
        <v>77599.815442940919</v>
      </c>
      <c r="BI12" s="3">
        <v>4942.1090824145267</v>
      </c>
      <c r="BJ12" s="3">
        <v>62625.953655143123</v>
      </c>
      <c r="BK12" s="3">
        <v>3686.7718174597826</v>
      </c>
      <c r="BL12" s="3">
        <v>71468.086598508147</v>
      </c>
      <c r="BM12" s="3">
        <v>15055.265047505236</v>
      </c>
      <c r="BN12" s="3">
        <v>73573.699745087302</v>
      </c>
      <c r="BO12" s="3">
        <v>16905.246555978742</v>
      </c>
      <c r="BP12" s="3">
        <v>69384.241952551762</v>
      </c>
      <c r="BQ12" s="3">
        <v>9031.0244194443876</v>
      </c>
      <c r="BR12" s="3">
        <v>55194.020909572588</v>
      </c>
      <c r="BS12" s="3">
        <v>14292.820098110709</v>
      </c>
      <c r="BT12" s="3">
        <v>24721.337530403576</v>
      </c>
      <c r="BU12" s="3">
        <v>1385.7077676478611</v>
      </c>
      <c r="BV12" s="3">
        <v>37823.821908454869</v>
      </c>
      <c r="BW12" s="3">
        <v>13531.888497142836</v>
      </c>
      <c r="BX12" s="3">
        <v>45857.57350709341</v>
      </c>
      <c r="BY12" s="3">
        <v>30119.942901081216</v>
      </c>
      <c r="BZ12" s="3">
        <v>42414.185934347464</v>
      </c>
      <c r="CA12" s="3">
        <v>2499.1261173562366</v>
      </c>
      <c r="CB12" s="3">
        <v>36517.917568402794</v>
      </c>
      <c r="CC12" s="3">
        <v>17933.747618957834</v>
      </c>
      <c r="CD12" s="1">
        <v>60284.55791999276</v>
      </c>
      <c r="CE12" s="1">
        <v>52038.768152816709</v>
      </c>
      <c r="CF12" s="1">
        <v>78272.785341017385</v>
      </c>
      <c r="CG12" s="1">
        <v>56417.913650953036</v>
      </c>
      <c r="CH12" s="1">
        <v>50466.584004058714</v>
      </c>
      <c r="CI12" s="1">
        <v>23386.683370642466</v>
      </c>
      <c r="CJ12" s="1">
        <v>72020.379525413809</v>
      </c>
      <c r="CK12" s="1">
        <v>9946.7573028350434</v>
      </c>
      <c r="CL12" s="1">
        <v>24997.042112475461</v>
      </c>
      <c r="CM12" s="1">
        <v>13577.358457660608</v>
      </c>
      <c r="CN12" s="3">
        <v>88231.805766015124</v>
      </c>
      <c r="CO12" s="3">
        <v>11654.327905671236</v>
      </c>
      <c r="CP12" s="3">
        <v>93003.162314361369</v>
      </c>
      <c r="CQ12" s="3">
        <v>19954.427582899934</v>
      </c>
      <c r="CR12" s="3">
        <v>76469.868050408855</v>
      </c>
      <c r="CS12" s="3">
        <v>19192.444695503818</v>
      </c>
      <c r="CT12" s="3">
        <v>74312.683825589527</v>
      </c>
      <c r="CU12" s="3">
        <v>19762.446247615786</v>
      </c>
      <c r="CV12" s="3">
        <v>105099.8581355412</v>
      </c>
      <c r="CW12" s="3">
        <v>34559.647095536093</v>
      </c>
      <c r="CX12" s="3">
        <v>16863.24878193012</v>
      </c>
      <c r="CY12" s="3">
        <v>5286.4689756201133</v>
      </c>
      <c r="CZ12" s="3">
        <v>13126.17973551292</v>
      </c>
      <c r="DA12" s="3">
        <v>3257.0903183211713</v>
      </c>
      <c r="DB12" s="3">
        <v>11182.173735183633</v>
      </c>
      <c r="DC12" s="3">
        <v>3852.1880727720827</v>
      </c>
      <c r="DD12" s="3">
        <v>9077.0931406121726</v>
      </c>
      <c r="DE12" s="3">
        <v>150.4393724789532</v>
      </c>
      <c r="DF12" s="3">
        <v>6596.4021020399996</v>
      </c>
      <c r="DG12" s="3">
        <v>192.96974593101768</v>
      </c>
      <c r="DH12" s="3">
        <v>132241.12531429739</v>
      </c>
      <c r="DI12" s="3">
        <v>32756.803427123563</v>
      </c>
      <c r="DJ12" s="3">
        <v>130134.16495297707</v>
      </c>
      <c r="DK12" s="3">
        <v>16118.217670528136</v>
      </c>
      <c r="DL12" s="3">
        <v>172295.73861271402</v>
      </c>
      <c r="DM12" s="3">
        <v>17507.480947441378</v>
      </c>
      <c r="DN12" s="3">
        <v>181105.11920839356</v>
      </c>
      <c r="DO12" s="3">
        <v>1619.2468721748544</v>
      </c>
      <c r="DP12" s="3">
        <v>157825.536012344</v>
      </c>
      <c r="DQ12" s="3">
        <v>6792.1386121057349</v>
      </c>
      <c r="DR12" s="3">
        <v>166631.94358462316</v>
      </c>
      <c r="DS12" s="3">
        <v>68773.518935858476</v>
      </c>
      <c r="DT12" s="3">
        <v>133178.79208000263</v>
      </c>
      <c r="DU12" s="3">
        <v>32948.630629145904</v>
      </c>
      <c r="DV12" s="3">
        <v>147370.14183337675</v>
      </c>
      <c r="DW12" s="3">
        <v>32965.669757856595</v>
      </c>
      <c r="DX12" s="3">
        <v>99501.141528689812</v>
      </c>
      <c r="DY12" s="3">
        <v>3011.31354974748</v>
      </c>
      <c r="DZ12" s="3">
        <v>162824.75827873463</v>
      </c>
      <c r="EA12" s="3">
        <v>31949.844787020655</v>
      </c>
      <c r="EB12" s="3">
        <v>252230.56035314896</v>
      </c>
      <c r="EC12" s="3">
        <v>26125.368870789705</v>
      </c>
      <c r="ED12" s="3">
        <v>298175.76753554493</v>
      </c>
      <c r="EE12" s="3">
        <v>39026.373923179162</v>
      </c>
      <c r="EF12" s="3">
        <v>281887.75065806205</v>
      </c>
      <c r="EG12" s="3">
        <v>30714.834673272693</v>
      </c>
      <c r="EH12" s="3">
        <v>294426.18094245146</v>
      </c>
      <c r="EI12" s="3">
        <v>19976.360580415221</v>
      </c>
      <c r="EJ12" s="3">
        <v>268038.34472295118</v>
      </c>
      <c r="EK12" s="3">
        <v>1274.3274652652412</v>
      </c>
      <c r="EL12" s="3">
        <v>88666.953666873043</v>
      </c>
      <c r="EM12" s="3">
        <v>38788.170437961628</v>
      </c>
      <c r="EN12" s="3">
        <v>100646.41898078882</v>
      </c>
      <c r="EO12" s="3">
        <v>44833.906130252042</v>
      </c>
      <c r="EP12" s="3">
        <v>111207.81422188328</v>
      </c>
      <c r="EQ12" s="3">
        <v>35057.172363222708</v>
      </c>
      <c r="ER12" s="3">
        <v>84274.816879501042</v>
      </c>
      <c r="ES12" s="3">
        <v>27831.255371371473</v>
      </c>
      <c r="ET12" s="3">
        <v>109869.36342582738</v>
      </c>
      <c r="EU12" s="3">
        <v>12624.330839000484</v>
      </c>
      <c r="EV12" s="3">
        <v>86097.658881705807</v>
      </c>
      <c r="EW12" s="3">
        <v>41683.706684936056</v>
      </c>
      <c r="EX12" s="3">
        <v>106983.33206960731</v>
      </c>
      <c r="EY12" s="3">
        <v>22609.196528047669</v>
      </c>
      <c r="EZ12" s="3">
        <v>84126.525332427685</v>
      </c>
      <c r="FA12" s="3">
        <v>29971.181867294868</v>
      </c>
      <c r="FB12" s="3">
        <v>120383.51747885812</v>
      </c>
      <c r="FC12" s="3">
        <v>27795.507023524253</v>
      </c>
      <c r="FD12" s="3">
        <v>109159.47633632415</v>
      </c>
      <c r="FE12" s="3">
        <v>23439.485679167865</v>
      </c>
    </row>
    <row r="13" spans="1:161" s="3" customFormat="1" x14ac:dyDescent="0.25">
      <c r="A13" s="3">
        <v>10</v>
      </c>
      <c r="B13" s="3">
        <v>140382.15121290233</v>
      </c>
      <c r="C13" s="3">
        <v>57361.197334462122</v>
      </c>
      <c r="D13" s="3">
        <v>106666.27510058791</v>
      </c>
      <c r="E13" s="3">
        <v>34953.885844471508</v>
      </c>
      <c r="F13" s="3">
        <v>118546.62192726837</v>
      </c>
      <c r="G13" s="3">
        <v>22569.240038202362</v>
      </c>
      <c r="H13" s="3">
        <v>87670.264704643952</v>
      </c>
      <c r="I13" s="3">
        <v>4528.2241781193989</v>
      </c>
      <c r="J13" s="3">
        <v>129037.05200539423</v>
      </c>
      <c r="K13" s="3">
        <v>16357.192951621122</v>
      </c>
      <c r="L13" s="3">
        <v>151469.66329994082</v>
      </c>
      <c r="M13" s="3">
        <v>21379.64295312377</v>
      </c>
      <c r="N13" s="3">
        <v>164469.51057309465</v>
      </c>
      <c r="O13" s="3">
        <v>28227.693798562465</v>
      </c>
      <c r="P13" s="3">
        <v>174169.32268973571</v>
      </c>
      <c r="Q13" s="3">
        <v>6652.3623517328861</v>
      </c>
      <c r="R13" s="3">
        <v>182821.27802118444</v>
      </c>
      <c r="S13" s="3">
        <v>2538.3432551689921</v>
      </c>
      <c r="T13" s="3">
        <v>161187.05340193165</v>
      </c>
      <c r="U13" s="3">
        <v>3368.9775898142757</v>
      </c>
      <c r="V13" s="3">
        <v>75960.720180840173</v>
      </c>
      <c r="W13" s="3">
        <v>21308.892379924888</v>
      </c>
      <c r="X13" s="3">
        <v>100558.62535452342</v>
      </c>
      <c r="Y13" s="3">
        <v>44624.282674876551</v>
      </c>
      <c r="Z13" s="3">
        <v>97647.23870059551</v>
      </c>
      <c r="AA13" s="3">
        <v>13368.382726875176</v>
      </c>
      <c r="AB13" s="3">
        <v>81364.004327028379</v>
      </c>
      <c r="AC13" s="3">
        <v>13369.139922573555</v>
      </c>
      <c r="AD13" s="3">
        <v>93264.629272645587</v>
      </c>
      <c r="AE13" s="3">
        <v>6787.1960379014154</v>
      </c>
      <c r="AF13" s="3">
        <v>65070.504492182721</v>
      </c>
      <c r="AG13" s="3">
        <v>37434.062086989637</v>
      </c>
      <c r="AH13" s="3">
        <v>81744.658043256539</v>
      </c>
      <c r="AI13" s="3">
        <v>14335.519093791921</v>
      </c>
      <c r="AJ13" s="3">
        <v>75008.162667378579</v>
      </c>
      <c r="AK13" s="3">
        <v>29809.986283453225</v>
      </c>
      <c r="AL13" s="3">
        <v>94806.82569627231</v>
      </c>
      <c r="AM13" s="3">
        <v>23083.69431991435</v>
      </c>
      <c r="AN13" s="3">
        <v>87964.184994229334</v>
      </c>
      <c r="AO13" s="3">
        <v>22302.570794164021</v>
      </c>
      <c r="AP13" s="3">
        <v>10450.936062041164</v>
      </c>
      <c r="AQ13" s="3">
        <v>6191.3037303072051</v>
      </c>
      <c r="AR13" s="3">
        <v>52915.683687346325</v>
      </c>
      <c r="AS13" s="3">
        <v>5977.9427318981707</v>
      </c>
      <c r="AT13" s="3">
        <v>10433.908056003191</v>
      </c>
      <c r="AU13" s="3">
        <v>1328.8077860177764</v>
      </c>
      <c r="AV13" s="3">
        <v>43592.41833046286</v>
      </c>
      <c r="AW13" s="3">
        <v>21032.65783559229</v>
      </c>
      <c r="AX13" s="3">
        <v>26813.676957081421</v>
      </c>
      <c r="AY13" s="3">
        <v>5673.0059371252228</v>
      </c>
      <c r="AZ13" s="3">
        <v>86940.56618753467</v>
      </c>
      <c r="BA13" s="3">
        <v>21441.088321839652</v>
      </c>
      <c r="BB13" s="3">
        <v>89209.609527578054</v>
      </c>
      <c r="BC13" s="3">
        <v>9999.4531654342281</v>
      </c>
      <c r="BD13" s="3">
        <v>81246.061121206105</v>
      </c>
      <c r="BE13" s="3">
        <v>3609.9422259813045</v>
      </c>
      <c r="BF13" s="3">
        <v>83195.186392190924</v>
      </c>
      <c r="BG13" s="3">
        <v>30609.923617716599</v>
      </c>
      <c r="BH13" s="3">
        <v>81139.314241223183</v>
      </c>
      <c r="BI13" s="3">
        <v>2662.1050805917639</v>
      </c>
      <c r="BJ13" s="3">
        <v>69496.196472985321</v>
      </c>
      <c r="BK13" s="3">
        <v>2160.5896536614919</v>
      </c>
      <c r="BL13" s="3">
        <v>72729.232362170747</v>
      </c>
      <c r="BM13" s="3">
        <v>20033.052699050535</v>
      </c>
      <c r="BN13" s="3">
        <v>71792.533568914369</v>
      </c>
      <c r="BO13" s="3">
        <v>17514.656998171435</v>
      </c>
      <c r="BP13" s="3">
        <v>68321.592472149176</v>
      </c>
      <c r="BQ13" s="3">
        <v>12181.913026218641</v>
      </c>
      <c r="BR13" s="3">
        <v>49418.344489178882</v>
      </c>
      <c r="BS13" s="3">
        <v>15281.650227859642</v>
      </c>
      <c r="BT13" s="3">
        <v>27901.835273101915</v>
      </c>
      <c r="BU13" s="3">
        <v>2170.7657467674076</v>
      </c>
      <c r="BV13" s="3">
        <v>43487.793085338199</v>
      </c>
      <c r="BW13" s="3">
        <v>15087.538112636046</v>
      </c>
      <c r="BX13" s="3">
        <v>49442.582649606084</v>
      </c>
      <c r="BY13" s="3">
        <v>22401.087429737858</v>
      </c>
      <c r="BZ13" s="3">
        <v>44394.709913455394</v>
      </c>
      <c r="CA13" s="3">
        <v>6387.658609644257</v>
      </c>
      <c r="CB13" s="3">
        <v>42424.760429182905</v>
      </c>
      <c r="CC13" s="3">
        <v>26241.356420929093</v>
      </c>
      <c r="CD13" s="1">
        <v>60744.792819980954</v>
      </c>
      <c r="CE13" s="1">
        <v>62857.332052582868</v>
      </c>
      <c r="CF13" s="1">
        <v>80903.664810083923</v>
      </c>
      <c r="CG13" s="1">
        <v>62157.411532113299</v>
      </c>
      <c r="CH13" s="1">
        <v>47653.82334024892</v>
      </c>
      <c r="CI13" s="1">
        <v>16412.944930857502</v>
      </c>
      <c r="CJ13" s="1">
        <v>53468.601414353601</v>
      </c>
      <c r="CK13" s="1">
        <v>12700.205003779478</v>
      </c>
      <c r="CL13" s="1">
        <v>23634.20010774937</v>
      </c>
      <c r="CM13" s="1">
        <v>9679.744696674923</v>
      </c>
      <c r="CN13" s="3">
        <v>92815.552589704166</v>
      </c>
      <c r="CO13" s="3">
        <v>12819.617182291511</v>
      </c>
      <c r="CP13" s="3">
        <v>96190.669825196586</v>
      </c>
      <c r="CQ13" s="3">
        <v>24502.489257507958</v>
      </c>
      <c r="CR13" s="3">
        <v>83953.516602217031</v>
      </c>
      <c r="CS13" s="3">
        <v>15972.337646018623</v>
      </c>
      <c r="CT13" s="3">
        <v>72031.321949254881</v>
      </c>
      <c r="CU13" s="3">
        <v>20861.752357898913</v>
      </c>
      <c r="CV13" s="3">
        <v>104092.37933902605</v>
      </c>
      <c r="CW13" s="3">
        <v>39552.819044257783</v>
      </c>
      <c r="CX13" s="3">
        <v>17106.980388186719</v>
      </c>
      <c r="CY13" s="3">
        <v>5615.0828581121632</v>
      </c>
      <c r="CZ13" s="3">
        <v>13537.147539423233</v>
      </c>
      <c r="DA13" s="3">
        <v>669.23062097444631</v>
      </c>
      <c r="DB13" s="3">
        <v>10355.542116979683</v>
      </c>
      <c r="DC13" s="3">
        <v>4197.1928572495171</v>
      </c>
      <c r="DD13" s="3">
        <v>9390.3465677787353</v>
      </c>
      <c r="DE13" s="3">
        <v>841.13019955264838</v>
      </c>
      <c r="DF13" s="3">
        <v>8456.0140570413696</v>
      </c>
      <c r="DG13" s="3">
        <v>4143.2283580411413</v>
      </c>
      <c r="DH13" s="3">
        <v>138669.05409175798</v>
      </c>
      <c r="DI13" s="3">
        <v>23113.094478878844</v>
      </c>
      <c r="DJ13" s="3">
        <v>140438.08797551208</v>
      </c>
      <c r="DK13" s="3">
        <v>11270.237820406883</v>
      </c>
      <c r="DL13" s="3">
        <v>178669.54906152748</v>
      </c>
      <c r="DM13" s="3">
        <v>26377.049788305008</v>
      </c>
      <c r="DN13" s="3">
        <v>186799.90693081589</v>
      </c>
      <c r="DO13" s="3">
        <v>1748.3644011441754</v>
      </c>
      <c r="DP13" s="3">
        <v>162359.06946505245</v>
      </c>
      <c r="DQ13" s="3">
        <v>6817.6200683667885</v>
      </c>
      <c r="DR13" s="3">
        <v>180997.7906047657</v>
      </c>
      <c r="DS13" s="3">
        <v>62807.954508300209</v>
      </c>
      <c r="DT13" s="3">
        <v>142469.15578381863</v>
      </c>
      <c r="DU13" s="3">
        <v>42037.743027610501</v>
      </c>
      <c r="DV13" s="3">
        <v>156338.95744128193</v>
      </c>
      <c r="DW13" s="3">
        <v>28496.548808722106</v>
      </c>
      <c r="DX13" s="3">
        <v>112224.34276278256</v>
      </c>
      <c r="DY13" s="3">
        <v>6378.1922579813881</v>
      </c>
      <c r="DZ13" s="3">
        <v>165282.29700786347</v>
      </c>
      <c r="EA13" s="3">
        <v>26321.442120195112</v>
      </c>
      <c r="EB13" s="3">
        <v>236450.87981724727</v>
      </c>
      <c r="EC13" s="3">
        <v>30156.629146930831</v>
      </c>
      <c r="ED13" s="3">
        <v>276391.76283339807</v>
      </c>
      <c r="EE13" s="3">
        <v>22994.111840913065</v>
      </c>
      <c r="EF13" s="3">
        <v>278719.60065334756</v>
      </c>
      <c r="EG13" s="3">
        <v>29839.085589588405</v>
      </c>
      <c r="EH13" s="3">
        <v>283453.33091589995</v>
      </c>
      <c r="EI13" s="3">
        <v>1338.5947846417657</v>
      </c>
      <c r="EJ13" s="3">
        <v>250332.80537371332</v>
      </c>
      <c r="EK13" s="3">
        <v>14025.381080458696</v>
      </c>
      <c r="EL13" s="3">
        <v>86200.914347041631</v>
      </c>
      <c r="EM13" s="3">
        <v>35425.92587407722</v>
      </c>
      <c r="EN13" s="3">
        <v>108310.88565965166</v>
      </c>
      <c r="EO13" s="3">
        <v>50861.999512241804</v>
      </c>
      <c r="EP13" s="3">
        <v>107361.90465530507</v>
      </c>
      <c r="EQ13" s="3">
        <v>26713.282780488851</v>
      </c>
      <c r="ER13" s="3">
        <v>86024.914786954469</v>
      </c>
      <c r="ES13" s="3">
        <v>20921.593131002835</v>
      </c>
      <c r="ET13" s="3">
        <v>111784.16964172752</v>
      </c>
      <c r="EU13" s="3">
        <v>9695.9817812011916</v>
      </c>
      <c r="EV13" s="3">
        <v>84019.624194203279</v>
      </c>
      <c r="EW13" s="3">
        <v>38819.709738183345</v>
      </c>
      <c r="EX13" s="3">
        <v>101524.37068669579</v>
      </c>
      <c r="EY13" s="3">
        <v>22462.846975890985</v>
      </c>
      <c r="EZ13" s="3">
        <v>90043.035014001653</v>
      </c>
      <c r="FA13" s="3">
        <v>32111.259846209574</v>
      </c>
      <c r="FB13" s="3">
        <v>114054.19567223242</v>
      </c>
      <c r="FC13" s="3">
        <v>28029.348564824439</v>
      </c>
      <c r="FD13" s="3">
        <v>106017.3545847857</v>
      </c>
      <c r="FE13" s="3">
        <v>21375.678529059023</v>
      </c>
    </row>
    <row r="14" spans="1:161" s="3" customFormat="1" x14ac:dyDescent="0.25">
      <c r="A14" s="3">
        <v>12</v>
      </c>
      <c r="B14" s="3">
        <v>147558.27992883848</v>
      </c>
      <c r="C14" s="3">
        <v>38756.849421894112</v>
      </c>
      <c r="D14" s="3">
        <v>115007.19199245147</v>
      </c>
      <c r="E14" s="3">
        <v>30612.407869882576</v>
      </c>
      <c r="F14" s="3">
        <v>115041.75935218987</v>
      </c>
      <c r="G14" s="3">
        <v>33779.70503774481</v>
      </c>
      <c r="H14" s="3">
        <v>88870.940325226315</v>
      </c>
      <c r="I14" s="3">
        <v>8542.171244618763</v>
      </c>
      <c r="J14" s="3">
        <v>136156.31423906932</v>
      </c>
      <c r="K14" s="3">
        <v>33711.272767107039</v>
      </c>
      <c r="L14" s="3">
        <v>145112.41099061086</v>
      </c>
      <c r="M14" s="3">
        <v>13711.781661336128</v>
      </c>
      <c r="N14" s="3">
        <v>159711.88439858984</v>
      </c>
      <c r="O14" s="3">
        <v>23049.229626580858</v>
      </c>
      <c r="P14" s="3">
        <v>159043.68911927726</v>
      </c>
      <c r="Q14" s="3">
        <v>12755.029081823533</v>
      </c>
      <c r="R14" s="3">
        <v>167341.58847867459</v>
      </c>
      <c r="S14" s="3">
        <v>3375.1135694255804</v>
      </c>
      <c r="T14" s="3">
        <v>153981.17894272128</v>
      </c>
      <c r="U14" s="3">
        <v>4660.5591053524058</v>
      </c>
      <c r="V14" s="3">
        <v>74693.940734135191</v>
      </c>
      <c r="W14" s="3">
        <v>22037.575793425101</v>
      </c>
      <c r="X14" s="3">
        <v>105982.16764019385</v>
      </c>
      <c r="Y14" s="3">
        <v>42758.840389098696</v>
      </c>
      <c r="Z14" s="3">
        <v>92902.43864435154</v>
      </c>
      <c r="AA14" s="3">
        <v>22675.283025703669</v>
      </c>
      <c r="AB14" s="3">
        <v>99744.687713231411</v>
      </c>
      <c r="AC14" s="3">
        <v>29621.543169818182</v>
      </c>
      <c r="AD14" s="3">
        <v>109460.5908756201</v>
      </c>
      <c r="AE14" s="3">
        <v>4309.8787388798301</v>
      </c>
      <c r="AF14" s="3">
        <v>70516.909675046525</v>
      </c>
      <c r="AG14" s="3">
        <v>40731.213559634067</v>
      </c>
      <c r="AH14" s="3">
        <v>77314.813299911242</v>
      </c>
      <c r="AI14" s="3">
        <v>12405.308394783429</v>
      </c>
      <c r="AJ14" s="3">
        <v>75702.632538506659</v>
      </c>
      <c r="AK14" s="3">
        <v>31730.159653939976</v>
      </c>
      <c r="AL14" s="3">
        <v>92946.509967009886</v>
      </c>
      <c r="AM14" s="3">
        <v>29918.856949622939</v>
      </c>
      <c r="AN14" s="3">
        <v>85113.517578968283</v>
      </c>
      <c r="AO14" s="3">
        <v>24375.991712547067</v>
      </c>
      <c r="AP14" s="3">
        <v>10562.420098769633</v>
      </c>
      <c r="AQ14" s="3">
        <v>6504.9064276744775</v>
      </c>
      <c r="AR14" s="3">
        <v>81277.91401118075</v>
      </c>
      <c r="AS14" s="3">
        <v>30378.219134052659</v>
      </c>
      <c r="AT14" s="3">
        <v>33208.406773265313</v>
      </c>
      <c r="AU14" s="3">
        <v>30037.474090332322</v>
      </c>
      <c r="AV14" s="3">
        <v>47657.789246704851</v>
      </c>
      <c r="AW14" s="3">
        <v>28155.330968827064</v>
      </c>
      <c r="AX14" s="3">
        <v>26803.295834579934</v>
      </c>
      <c r="AY14" s="3">
        <v>3203.5968136133879</v>
      </c>
      <c r="AZ14" s="3">
        <v>93260.492361690151</v>
      </c>
      <c r="BA14" s="3">
        <v>21033.577461183104</v>
      </c>
      <c r="BB14" s="3">
        <v>102324.75966845725</v>
      </c>
      <c r="BC14" s="3">
        <v>20385.335934107905</v>
      </c>
      <c r="BD14" s="3">
        <v>90210.739962900232</v>
      </c>
      <c r="BE14" s="3">
        <v>215.25210410373421</v>
      </c>
      <c r="BF14" s="3">
        <v>87421.942566048529</v>
      </c>
      <c r="BG14" s="3">
        <v>34083.605261948236</v>
      </c>
      <c r="BH14" s="3">
        <v>92031.044678217295</v>
      </c>
      <c r="BI14" s="3">
        <v>4889.7229092292555</v>
      </c>
      <c r="BJ14" s="3">
        <v>68420.401772983954</v>
      </c>
      <c r="BK14" s="3">
        <v>1754.1738754959604</v>
      </c>
      <c r="BL14" s="3">
        <v>71554.572189903847</v>
      </c>
      <c r="BM14" s="3">
        <v>25945.715714697206</v>
      </c>
      <c r="BN14" s="3">
        <v>74800.832104791218</v>
      </c>
      <c r="BO14" s="3">
        <v>17273.563298097419</v>
      </c>
      <c r="BP14" s="3">
        <v>61006.853052955499</v>
      </c>
      <c r="BQ14" s="3">
        <v>5736.9280966008582</v>
      </c>
      <c r="BR14" s="3">
        <v>48131.121951800073</v>
      </c>
      <c r="BS14" s="3">
        <v>7442.079969750921</v>
      </c>
      <c r="BT14" s="3">
        <v>32220.800901942977</v>
      </c>
      <c r="BU14" s="3">
        <v>1661.2297540897948</v>
      </c>
      <c r="BV14" s="3">
        <v>46535.782316960605</v>
      </c>
      <c r="BW14" s="3">
        <v>15163.929189876728</v>
      </c>
      <c r="BX14" s="3">
        <v>52668.513320555066</v>
      </c>
      <c r="BY14" s="3">
        <v>22590.99200771251</v>
      </c>
      <c r="BZ14" s="3">
        <v>51975.838387087104</v>
      </c>
      <c r="CA14" s="3">
        <v>5936.9340844208127</v>
      </c>
      <c r="CB14" s="3">
        <v>60132.219878893025</v>
      </c>
      <c r="CC14" s="3">
        <v>29596.630378669666</v>
      </c>
      <c r="CD14" s="1">
        <v>61809.532546349597</v>
      </c>
      <c r="CE14" s="1">
        <v>64785.476500424586</v>
      </c>
      <c r="CF14" s="1">
        <v>83290.456536376601</v>
      </c>
      <c r="CG14" s="1">
        <v>69500.851797817289</v>
      </c>
      <c r="CH14" s="1">
        <v>56121.338359763788</v>
      </c>
      <c r="CI14" s="1">
        <v>32966.62491109551</v>
      </c>
      <c r="CJ14" s="1">
        <v>47892.800419974657</v>
      </c>
      <c r="CK14" s="1">
        <v>9232.3571000549127</v>
      </c>
      <c r="CL14" s="1">
        <v>25159.517214770101</v>
      </c>
      <c r="CM14" s="1">
        <v>11965.195208548566</v>
      </c>
      <c r="CN14" s="3">
        <v>107131.51525518352</v>
      </c>
      <c r="CO14" s="3">
        <v>18760.611436860763</v>
      </c>
      <c r="CP14" s="3">
        <v>109367.7741540276</v>
      </c>
      <c r="CQ14" s="3">
        <v>30473.473373014145</v>
      </c>
      <c r="CR14" s="3">
        <v>92345.856446209218</v>
      </c>
      <c r="CS14" s="3">
        <v>9195.8620772078284</v>
      </c>
      <c r="CT14" s="3">
        <v>74945.32393168514</v>
      </c>
      <c r="CU14" s="3">
        <v>25091.298778264325</v>
      </c>
      <c r="CV14" s="3">
        <v>112202.18116930001</v>
      </c>
      <c r="CW14" s="3">
        <v>42765.700772420925</v>
      </c>
      <c r="CX14" s="3">
        <v>17871.510179997233</v>
      </c>
      <c r="CY14" s="3">
        <v>9187.1564405552272</v>
      </c>
      <c r="CZ14" s="3">
        <v>14740.950977438666</v>
      </c>
      <c r="DA14" s="3">
        <v>474.01885312417829</v>
      </c>
      <c r="DB14" s="3">
        <v>11610.535784516725</v>
      </c>
      <c r="DC14" s="3">
        <v>5669.1586458408683</v>
      </c>
      <c r="DD14" s="3">
        <v>8938.6840265828505</v>
      </c>
      <c r="DE14" s="3">
        <v>1460.464016316065</v>
      </c>
      <c r="DF14" s="3">
        <v>12392.098796414506</v>
      </c>
      <c r="DG14" s="3">
        <v>9351.9270425362629</v>
      </c>
      <c r="DH14" s="3">
        <v>145033.3316703446</v>
      </c>
      <c r="DI14" s="3">
        <v>23506.923554552286</v>
      </c>
      <c r="DJ14" s="3">
        <v>145523.68411767262</v>
      </c>
      <c r="DK14" s="3">
        <v>8983.7632360217067</v>
      </c>
      <c r="DL14" s="3">
        <v>184304.7262159331</v>
      </c>
      <c r="DM14" s="3">
        <v>24837.883812551972</v>
      </c>
      <c r="DN14" s="3">
        <v>186920.40550567134</v>
      </c>
      <c r="DO14" s="3">
        <v>9289.0687417398694</v>
      </c>
      <c r="DP14" s="3">
        <v>169438.03541400001</v>
      </c>
      <c r="DQ14" s="3">
        <v>11012.462258044841</v>
      </c>
      <c r="DR14" s="3">
        <v>190075.21672726053</v>
      </c>
      <c r="DS14" s="3">
        <v>40417.027484763363</v>
      </c>
      <c r="DT14" s="3">
        <v>146589.82585083519</v>
      </c>
      <c r="DU14" s="3">
        <v>36099.047314700692</v>
      </c>
      <c r="DV14" s="3">
        <v>155644.1503768001</v>
      </c>
      <c r="DW14" s="3">
        <v>39923.955050969904</v>
      </c>
      <c r="DX14" s="3">
        <v>115332.46224519076</v>
      </c>
      <c r="DY14" s="3">
        <v>11976.038643001402</v>
      </c>
      <c r="DZ14" s="3">
        <v>172502.97626494477</v>
      </c>
      <c r="EA14" s="3">
        <v>41009.950640476571</v>
      </c>
      <c r="EB14" s="3">
        <v>230035.18656501081</v>
      </c>
      <c r="EC14" s="3">
        <v>25673.759023789247</v>
      </c>
      <c r="ED14" s="3">
        <v>273706.97514121572</v>
      </c>
      <c r="EE14" s="3">
        <v>19209.523831354574</v>
      </c>
      <c r="EF14" s="3">
        <v>252032.72478680444</v>
      </c>
      <c r="EG14" s="3">
        <v>37673.556346621066</v>
      </c>
      <c r="EH14" s="3">
        <v>268688.83554423216</v>
      </c>
      <c r="EI14" s="3">
        <v>1344.2875241681952</v>
      </c>
      <c r="EJ14" s="3">
        <v>242790.93869667014</v>
      </c>
      <c r="EK14" s="3">
        <v>4672.8139093798436</v>
      </c>
      <c r="EL14" s="3">
        <v>88428.975983598357</v>
      </c>
      <c r="EM14" s="3">
        <v>31402.637870794289</v>
      </c>
      <c r="EN14" s="3">
        <v>119170.65711546638</v>
      </c>
      <c r="EO14" s="3">
        <v>39308.746314933902</v>
      </c>
      <c r="EP14" s="3">
        <v>103974.82231308028</v>
      </c>
      <c r="EQ14" s="3">
        <v>29054.404518728843</v>
      </c>
      <c r="ER14" s="3">
        <v>112833.6044935837</v>
      </c>
      <c r="ES14" s="3">
        <v>23658.308999273486</v>
      </c>
      <c r="ET14" s="3">
        <v>121639.3153526229</v>
      </c>
      <c r="EU14" s="3">
        <v>6767.9107034202925</v>
      </c>
      <c r="EV14" s="3">
        <v>86224.652787345141</v>
      </c>
      <c r="EW14" s="3">
        <v>41071.272411841317</v>
      </c>
      <c r="EX14" s="3">
        <v>99971.59723915295</v>
      </c>
      <c r="EY14" s="3">
        <v>18751.464174780645</v>
      </c>
      <c r="EZ14" s="3">
        <v>92397.436198916665</v>
      </c>
      <c r="FA14" s="3">
        <v>31739.172246264097</v>
      </c>
      <c r="FB14" s="3">
        <v>109258.46901051354</v>
      </c>
      <c r="FC14" s="3">
        <v>30634.631498160939</v>
      </c>
      <c r="FD14" s="3">
        <v>103205.85987512951</v>
      </c>
      <c r="FE14" s="3">
        <v>25120.804447688279</v>
      </c>
    </row>
    <row r="15" spans="1:161" s="3" customFormat="1" x14ac:dyDescent="0.25">
      <c r="A15" s="3">
        <v>14</v>
      </c>
      <c r="B15" s="3">
        <v>164815.36603217924</v>
      </c>
      <c r="C15" s="3">
        <v>37200.629546189506</v>
      </c>
      <c r="D15" s="3">
        <v>112932.35481559057</v>
      </c>
      <c r="E15" s="3">
        <v>28432.340108736469</v>
      </c>
      <c r="F15" s="3">
        <v>117029.7010036133</v>
      </c>
      <c r="G15" s="3">
        <v>23995.673449950154</v>
      </c>
      <c r="H15" s="3">
        <v>89506.125978446304</v>
      </c>
      <c r="I15" s="3">
        <v>6285.6063000078566</v>
      </c>
      <c r="J15" s="3">
        <v>143103.47039807608</v>
      </c>
      <c r="K15" s="3">
        <v>32352.060869972072</v>
      </c>
      <c r="L15" s="3">
        <v>136483.83970167561</v>
      </c>
      <c r="M15" s="3">
        <v>19902.394764553155</v>
      </c>
      <c r="N15" s="3">
        <v>157592.68940311685</v>
      </c>
      <c r="O15" s="3">
        <v>25839.9163660376</v>
      </c>
      <c r="P15" s="3">
        <v>152678.98378362996</v>
      </c>
      <c r="Q15" s="3">
        <v>13776.457647348781</v>
      </c>
      <c r="R15" s="3">
        <v>163694.05527167016</v>
      </c>
      <c r="S15" s="3">
        <v>13872.124079145789</v>
      </c>
      <c r="T15" s="3">
        <v>144915.3317008384</v>
      </c>
      <c r="U15" s="3">
        <v>7542.1116944937148</v>
      </c>
      <c r="V15" s="3">
        <v>84098.708437912603</v>
      </c>
      <c r="W15" s="3">
        <v>21897.179606816208</v>
      </c>
      <c r="X15" s="3">
        <v>120188.43496964773</v>
      </c>
      <c r="Y15" s="3">
        <v>60042.501321764554</v>
      </c>
      <c r="Z15" s="3">
        <v>88486.138872886368</v>
      </c>
      <c r="AA15" s="3">
        <v>26580.259640526219</v>
      </c>
      <c r="AB15" s="3">
        <v>91661.152592823142</v>
      </c>
      <c r="AC15" s="3">
        <v>35700.35622942567</v>
      </c>
      <c r="AD15" s="3">
        <v>113168.07701726456</v>
      </c>
      <c r="AE15" s="3">
        <v>17523.256194466649</v>
      </c>
      <c r="AF15" s="3">
        <v>68097.32477333209</v>
      </c>
      <c r="AG15" s="3">
        <v>35238.434309254815</v>
      </c>
      <c r="AH15" s="3">
        <v>77775.492261000531</v>
      </c>
      <c r="AI15" s="3">
        <v>16193.940398887575</v>
      </c>
      <c r="AJ15" s="3">
        <v>71527.022998197019</v>
      </c>
      <c r="AK15" s="3">
        <v>26288.918099332288</v>
      </c>
      <c r="AL15" s="3">
        <v>89122.997834639842</v>
      </c>
      <c r="AM15" s="3">
        <v>22350.160403489892</v>
      </c>
      <c r="AN15" s="3">
        <v>82577.583382513112</v>
      </c>
      <c r="AO15" s="3">
        <v>19979.274843536514</v>
      </c>
      <c r="AP15" s="3">
        <v>10319.858048723416</v>
      </c>
      <c r="AQ15" s="3">
        <v>6360.8486220221366</v>
      </c>
      <c r="AR15" s="3">
        <v>88577.051818121952</v>
      </c>
      <c r="AS15" s="3">
        <v>29506.161611722022</v>
      </c>
      <c r="AT15" s="3">
        <v>27380.302721309286</v>
      </c>
      <c r="AU15" s="3">
        <v>24407.493744234078</v>
      </c>
      <c r="AV15" s="3">
        <v>51440.503523847306</v>
      </c>
      <c r="AW15" s="3">
        <v>16737.506479395666</v>
      </c>
      <c r="AX15" s="3">
        <v>32087.497341997449</v>
      </c>
      <c r="AY15" s="3">
        <v>11756.27483176981</v>
      </c>
      <c r="AZ15" s="3">
        <v>116702.5635625016</v>
      </c>
      <c r="BA15" s="3">
        <v>29917.475520633587</v>
      </c>
      <c r="BB15" s="3">
        <v>122485.50917950788</v>
      </c>
      <c r="BC15" s="3">
        <v>7563.9271796722524</v>
      </c>
      <c r="BD15" s="3">
        <v>108461.84076826074</v>
      </c>
      <c r="BE15" s="3">
        <v>15126.983791009403</v>
      </c>
      <c r="BF15" s="3">
        <v>114310.19773269285</v>
      </c>
      <c r="BG15" s="3">
        <v>54718.309365431436</v>
      </c>
      <c r="BH15" s="3">
        <v>110521.44710440381</v>
      </c>
      <c r="BI15" s="3">
        <v>5193.4553837794401</v>
      </c>
      <c r="BJ15" s="3">
        <v>65915.332666105794</v>
      </c>
      <c r="BK15" s="3">
        <v>623.79457067251758</v>
      </c>
      <c r="BL15" s="3">
        <v>70047.020668097379</v>
      </c>
      <c r="BM15" s="3">
        <v>18962.780296632805</v>
      </c>
      <c r="BN15" s="3">
        <v>69695.860994901144</v>
      </c>
      <c r="BO15" s="3">
        <v>21080.477327349086</v>
      </c>
      <c r="BP15" s="3">
        <v>62517.083694007975</v>
      </c>
      <c r="BQ15" s="3">
        <v>3393.8832485654698</v>
      </c>
      <c r="BR15" s="3">
        <v>50541.529835764399</v>
      </c>
      <c r="BS15" s="3">
        <v>7482.6906610779824</v>
      </c>
      <c r="BT15" s="3">
        <v>39388.093937007005</v>
      </c>
      <c r="BU15" s="3">
        <v>1450.4323509037497</v>
      </c>
      <c r="BV15" s="3">
        <v>51839.341756299385</v>
      </c>
      <c r="BW15" s="3">
        <v>12436.026967924574</v>
      </c>
      <c r="BX15" s="3">
        <v>62885.493770988905</v>
      </c>
      <c r="BY15" s="3">
        <v>31278.765570880092</v>
      </c>
      <c r="BZ15" s="3">
        <v>60668.258402477768</v>
      </c>
      <c r="CA15" s="3">
        <v>266.495266179</v>
      </c>
      <c r="CB15" s="3">
        <v>72030.321943999996</v>
      </c>
      <c r="CC15" s="3">
        <v>24675.410414584192</v>
      </c>
      <c r="CD15" s="1">
        <v>69141.434155058872</v>
      </c>
      <c r="CE15" s="1">
        <v>75104.328792127591</v>
      </c>
      <c r="CF15" s="1">
        <v>81707.094028519248</v>
      </c>
      <c r="CG15" s="1">
        <v>65943.587324742577</v>
      </c>
      <c r="CH15" s="1">
        <v>54743.117378356008</v>
      </c>
      <c r="CI15" s="1">
        <v>33733.155792828678</v>
      </c>
      <c r="CJ15" s="1">
        <v>46465.393216304423</v>
      </c>
      <c r="CK15" s="1">
        <v>5131.2923108971863</v>
      </c>
      <c r="CL15" s="1">
        <v>23577.313539999999</v>
      </c>
      <c r="CM15" s="1">
        <v>10498.768738187806</v>
      </c>
      <c r="CN15" s="3">
        <v>110133.16523668496</v>
      </c>
      <c r="CO15" s="3">
        <v>20076.229649713139</v>
      </c>
      <c r="CP15" s="3">
        <v>125321.84790247027</v>
      </c>
      <c r="CQ15" s="3">
        <v>43606.320077844524</v>
      </c>
      <c r="CR15" s="3">
        <v>89083.461134291196</v>
      </c>
      <c r="CS15" s="3">
        <v>14399.209415970239</v>
      </c>
      <c r="CT15" s="3">
        <v>77679.942874337095</v>
      </c>
      <c r="CU15" s="3">
        <v>23049.809414356892</v>
      </c>
      <c r="CV15" s="3">
        <v>118604.82096763622</v>
      </c>
      <c r="CW15" s="3">
        <v>37983.302318890106</v>
      </c>
      <c r="CX15" s="3">
        <v>20843.242836700643</v>
      </c>
      <c r="CY15" s="3">
        <v>10723.520310600585</v>
      </c>
      <c r="CZ15" s="3">
        <v>15853.833698328708</v>
      </c>
      <c r="DA15" s="3">
        <v>2846.9079604016065</v>
      </c>
      <c r="DB15" s="3">
        <v>12343.090673721257</v>
      </c>
      <c r="DC15" s="3">
        <v>6797.0732344973603</v>
      </c>
      <c r="DD15" s="3">
        <v>9199.2184838297744</v>
      </c>
      <c r="DE15" s="3">
        <v>754.163691648586</v>
      </c>
      <c r="DF15" s="3">
        <v>14738.034327845802</v>
      </c>
      <c r="DG15" s="3">
        <v>14056.903410691906</v>
      </c>
      <c r="DH15" s="3">
        <v>160827.01858920435</v>
      </c>
      <c r="DI15" s="3">
        <v>10254.60737293282</v>
      </c>
      <c r="DJ15" s="3">
        <v>150908.81127723929</v>
      </c>
      <c r="DK15" s="3">
        <v>8359.7277736324977</v>
      </c>
      <c r="DL15" s="3">
        <v>202221.16806175068</v>
      </c>
      <c r="DM15" s="3">
        <v>14136.971599978855</v>
      </c>
      <c r="DN15" s="3">
        <v>200324.96691489377</v>
      </c>
      <c r="DO15" s="3">
        <v>9278.257114701546</v>
      </c>
      <c r="DP15" s="3">
        <v>177972.50659089829</v>
      </c>
      <c r="DQ15" s="3">
        <v>8560.8577443564081</v>
      </c>
      <c r="DR15" s="3">
        <v>209417.29824107868</v>
      </c>
      <c r="DS15" s="3">
        <v>41785.410847982341</v>
      </c>
      <c r="DT15" s="3">
        <v>148585.99319740204</v>
      </c>
      <c r="DU15" s="3">
        <v>33557.501330264226</v>
      </c>
      <c r="DV15" s="3">
        <v>161911.18714785186</v>
      </c>
      <c r="DW15" s="3">
        <v>32950.969863255217</v>
      </c>
      <c r="DX15" s="3">
        <v>116928.91509765596</v>
      </c>
      <c r="DY15" s="3">
        <v>9901.2863619894488</v>
      </c>
      <c r="DZ15" s="3">
        <v>181380.17293766997</v>
      </c>
      <c r="EA15" s="3">
        <v>45951.394983472412</v>
      </c>
      <c r="EB15" s="3">
        <v>214313.41955233223</v>
      </c>
      <c r="EC15" s="3">
        <v>16031.643013028057</v>
      </c>
      <c r="ED15" s="3">
        <v>270614.82739286707</v>
      </c>
      <c r="EE15" s="3">
        <v>25559.379848817618</v>
      </c>
      <c r="EF15" s="3">
        <v>259310.75148740906</v>
      </c>
      <c r="EG15" s="3">
        <v>37787.138381803554</v>
      </c>
      <c r="EH15" s="3">
        <v>267729.75368027942</v>
      </c>
      <c r="EI15" s="3">
        <v>20498.331450738136</v>
      </c>
      <c r="EJ15" s="3">
        <v>235635.81666827219</v>
      </c>
      <c r="EK15" s="3">
        <v>7865.9574744908114</v>
      </c>
      <c r="EL15" s="3">
        <v>98937.471440109337</v>
      </c>
      <c r="EM15" s="3">
        <v>31528.340545222462</v>
      </c>
      <c r="EN15" s="3">
        <v>142102.21104808885</v>
      </c>
      <c r="EO15" s="3">
        <v>57654.605534799994</v>
      </c>
      <c r="EP15" s="3">
        <v>99377.662202492167</v>
      </c>
      <c r="EQ15" s="3">
        <v>34870.673557951304</v>
      </c>
      <c r="ER15" s="3">
        <v>101495.71623701249</v>
      </c>
      <c r="ES15" s="3">
        <v>37033.878697944019</v>
      </c>
      <c r="ET15" s="3">
        <v>128641.20537052753</v>
      </c>
      <c r="EU15" s="3">
        <v>17720.937750445006</v>
      </c>
      <c r="EV15" s="3">
        <v>83570.440330592624</v>
      </c>
      <c r="EW15" s="3">
        <v>37965.192118723731</v>
      </c>
      <c r="EX15" s="3">
        <v>100412.52299703727</v>
      </c>
      <c r="EY15" s="3">
        <v>20313.393196504141</v>
      </c>
      <c r="EZ15" s="3">
        <v>89915.105109434779</v>
      </c>
      <c r="FA15" s="3">
        <v>27026.740820244984</v>
      </c>
      <c r="FB15" s="3">
        <v>107887.55473981446</v>
      </c>
      <c r="FC15" s="3">
        <v>29743.056116826363</v>
      </c>
      <c r="FD15" s="3">
        <v>102421.48996861688</v>
      </c>
      <c r="FE15" s="3">
        <v>17233.798576848418</v>
      </c>
    </row>
    <row r="16" spans="1:161" s="3" customFormat="1" x14ac:dyDescent="0.25">
      <c r="A16" s="3">
        <v>16</v>
      </c>
      <c r="B16" s="3">
        <v>164711.6074471894</v>
      </c>
      <c r="C16" s="3">
        <v>30876.54206988939</v>
      </c>
      <c r="D16" s="3">
        <v>116943.31399797116</v>
      </c>
      <c r="E16" s="3">
        <v>14967.229640200196</v>
      </c>
      <c r="F16" s="3">
        <v>130254.50908275149</v>
      </c>
      <c r="G16" s="3">
        <v>25958.461166739718</v>
      </c>
      <c r="H16" s="3">
        <v>89197.266479160782</v>
      </c>
      <c r="I16" s="3">
        <v>2071.3914307116156</v>
      </c>
      <c r="J16" s="3">
        <v>144244.14453610501</v>
      </c>
      <c r="K16" s="3">
        <v>35586.66407708286</v>
      </c>
      <c r="L16" s="3">
        <v>128048.75957449475</v>
      </c>
      <c r="M16" s="3">
        <v>11699.565647946887</v>
      </c>
      <c r="N16" s="3">
        <v>157089.98454348766</v>
      </c>
      <c r="O16" s="3">
        <v>27200.109256262134</v>
      </c>
      <c r="P16" s="3">
        <v>144409.45751200832</v>
      </c>
      <c r="Q16" s="3">
        <v>10967.953138274301</v>
      </c>
      <c r="R16" s="3">
        <v>151837.68146714824</v>
      </c>
      <c r="S16" s="3">
        <v>8359.8551404620393</v>
      </c>
      <c r="T16" s="3">
        <v>138955.10877399167</v>
      </c>
      <c r="U16" s="3">
        <v>13608.395061867257</v>
      </c>
      <c r="V16" s="3">
        <v>82289.023593770311</v>
      </c>
      <c r="W16" s="3">
        <v>7079.8092867495725</v>
      </c>
      <c r="X16" s="3">
        <v>144460.10707529963</v>
      </c>
      <c r="Y16" s="3">
        <v>42409.633292999053</v>
      </c>
      <c r="Z16" s="3">
        <v>91609.174636926415</v>
      </c>
      <c r="AA16" s="3">
        <v>2661.4545947323763</v>
      </c>
      <c r="AB16" s="3">
        <v>103405.52027843188</v>
      </c>
      <c r="AC16" s="3">
        <v>32696.922874198895</v>
      </c>
      <c r="AD16" s="3">
        <v>124179.60114677332</v>
      </c>
      <c r="AE16" s="3">
        <v>5660.0770035694441</v>
      </c>
      <c r="AF16" s="3">
        <v>64127.16246625979</v>
      </c>
      <c r="AG16" s="3">
        <v>32519.073685493509</v>
      </c>
      <c r="AH16" s="3">
        <v>76183.903268950729</v>
      </c>
      <c r="AI16" s="3">
        <v>12888.267794576974</v>
      </c>
      <c r="AJ16" s="3">
        <v>69923.974465742634</v>
      </c>
      <c r="AK16" s="3">
        <v>21462.655942058813</v>
      </c>
      <c r="AL16" s="3">
        <v>83745.32723924148</v>
      </c>
      <c r="AM16" s="3">
        <v>27688.212127431183</v>
      </c>
      <c r="AN16" s="3">
        <v>81763.624835880633</v>
      </c>
      <c r="AO16" s="3">
        <v>23254.36774194118</v>
      </c>
      <c r="AP16" s="3">
        <v>10238.823579010836</v>
      </c>
      <c r="AQ16" s="3">
        <v>6277.2834551877213</v>
      </c>
      <c r="AR16" s="3">
        <v>83433.288410177018</v>
      </c>
      <c r="AS16" s="3">
        <v>17810.962410968594</v>
      </c>
      <c r="AT16" s="3">
        <v>25431.41885979069</v>
      </c>
      <c r="AU16" s="3">
        <v>18161.728579853145</v>
      </c>
      <c r="AV16" s="3">
        <v>50350.964010466385</v>
      </c>
      <c r="AW16" s="3">
        <v>7398.812811970377</v>
      </c>
      <c r="AX16" s="3">
        <v>35761.260038184948</v>
      </c>
      <c r="AY16" s="3">
        <v>17206.929621149891</v>
      </c>
      <c r="AZ16" s="3">
        <v>182450.7112118853</v>
      </c>
      <c r="BA16" s="3">
        <v>60477.489058676525</v>
      </c>
      <c r="BB16" s="3">
        <v>161257.09756219742</v>
      </c>
      <c r="BC16" s="3">
        <v>28038.785554779464</v>
      </c>
      <c r="BD16" s="3">
        <v>136767.80929316534</v>
      </c>
      <c r="BE16" s="3">
        <v>40313.253377588502</v>
      </c>
      <c r="BF16" s="3">
        <v>162738.0537843738</v>
      </c>
      <c r="BG16" s="3">
        <v>104365.77389135701</v>
      </c>
      <c r="BH16" s="3">
        <v>145590.54599820715</v>
      </c>
      <c r="BI16" s="3">
        <v>26014.229974729667</v>
      </c>
      <c r="BJ16" s="3">
        <v>70486.748794019542</v>
      </c>
      <c r="BK16" s="3">
        <v>4125.0828765226015</v>
      </c>
      <c r="BL16" s="3">
        <v>66432.412184615314</v>
      </c>
      <c r="BM16" s="3">
        <v>18745.171178904249</v>
      </c>
      <c r="BN16" s="3">
        <v>66003.905976274851</v>
      </c>
      <c r="BO16" s="3">
        <v>17237.609186972189</v>
      </c>
      <c r="BP16" s="3">
        <v>61929.182385078391</v>
      </c>
      <c r="BQ16" s="3">
        <v>3965.621896526372</v>
      </c>
      <c r="BR16" s="3">
        <v>47228.932141712496</v>
      </c>
      <c r="BS16" s="3">
        <v>11207.368726246303</v>
      </c>
      <c r="BT16" s="3">
        <v>49583.36750415081</v>
      </c>
      <c r="BU16" s="3">
        <v>6709.9503681149845</v>
      </c>
      <c r="BV16" s="3">
        <v>60595.025153231487</v>
      </c>
      <c r="BW16" s="3">
        <v>4219.4244522976369</v>
      </c>
      <c r="BX16" s="3">
        <v>75078.828960178944</v>
      </c>
      <c r="BY16" s="3">
        <v>35466.770444946233</v>
      </c>
      <c r="BZ16" s="3">
        <v>68343.415093628922</v>
      </c>
      <c r="CA16" s="3">
        <v>1601.1720317091256</v>
      </c>
      <c r="CB16" s="3">
        <v>81667.90612997835</v>
      </c>
      <c r="CC16" s="3">
        <v>27864.145717852029</v>
      </c>
      <c r="CD16" s="1">
        <v>71404.865504960835</v>
      </c>
      <c r="CE16" s="1">
        <v>64780.449328452116</v>
      </c>
      <c r="CF16" s="1">
        <v>75401.245163867105</v>
      </c>
      <c r="CG16" s="1">
        <v>64406.62817057511</v>
      </c>
      <c r="CH16" s="1">
        <v>46915.599121614352</v>
      </c>
      <c r="CI16" s="1">
        <v>22245.851863777654</v>
      </c>
      <c r="CJ16" s="1">
        <v>42298.931028810272</v>
      </c>
      <c r="CK16" s="1">
        <v>7746.6509566530913</v>
      </c>
      <c r="CL16" s="1">
        <v>33026.252081685205</v>
      </c>
      <c r="CM16" s="1">
        <v>5117.5952827183573</v>
      </c>
      <c r="CN16" s="3">
        <v>117860.57023324187</v>
      </c>
      <c r="CO16" s="3">
        <v>28383.799262137378</v>
      </c>
      <c r="CP16" s="3">
        <v>151116.82699118563</v>
      </c>
      <c r="CQ16" s="3">
        <v>78208.445332057236</v>
      </c>
      <c r="CR16" s="3">
        <v>92698.841458884912</v>
      </c>
      <c r="CS16" s="3">
        <v>14195.371191462547</v>
      </c>
      <c r="CT16" s="3">
        <v>76237.314528798699</v>
      </c>
      <c r="CU16" s="3">
        <v>28595.639003945049</v>
      </c>
      <c r="CV16" s="3">
        <v>120789.88650433585</v>
      </c>
      <c r="CW16" s="3">
        <v>45012.988461820874</v>
      </c>
      <c r="CX16" s="3">
        <v>22885.941812710385</v>
      </c>
      <c r="CY16" s="3">
        <v>15547.161051035235</v>
      </c>
      <c r="CZ16" s="3">
        <v>17333.516347884863</v>
      </c>
      <c r="DA16" s="3">
        <v>404.49669695221553</v>
      </c>
      <c r="DB16" s="3">
        <v>12036.417406217259</v>
      </c>
      <c r="DC16" s="3">
        <v>6463.155613704108</v>
      </c>
      <c r="DD16" s="3">
        <v>10984.973777422603</v>
      </c>
      <c r="DE16" s="3">
        <v>2204.8494546861875</v>
      </c>
      <c r="DF16" s="3">
        <v>15948.165554647925</v>
      </c>
      <c r="DG16" s="3">
        <v>14707.613889412954</v>
      </c>
      <c r="DH16" s="3">
        <v>172858.8677937437</v>
      </c>
      <c r="DI16" s="3">
        <v>8461.7796177804921</v>
      </c>
      <c r="DJ16" s="3">
        <v>155516.4168591176</v>
      </c>
      <c r="DK16" s="3">
        <v>1263.3115470686478</v>
      </c>
      <c r="DL16" s="3">
        <v>210177.60493304231</v>
      </c>
      <c r="DM16" s="3">
        <v>21019.69016035711</v>
      </c>
      <c r="DN16" s="3">
        <v>202084.79589685064</v>
      </c>
      <c r="DO16" s="3">
        <v>16260.397777254524</v>
      </c>
      <c r="DP16" s="3">
        <v>189005.88418982481</v>
      </c>
      <c r="DQ16" s="3">
        <v>19996.551300359184</v>
      </c>
      <c r="DR16" s="3">
        <v>208253.52971204525</v>
      </c>
      <c r="DS16" s="3">
        <v>34806.532452095475</v>
      </c>
      <c r="DT16" s="3">
        <v>156583.56418730694</v>
      </c>
      <c r="DU16" s="3">
        <v>20071.616594087151</v>
      </c>
      <c r="DV16" s="3">
        <v>168899.5063956317</v>
      </c>
      <c r="DW16" s="3">
        <v>33400.332645942945</v>
      </c>
      <c r="DX16" s="3">
        <v>117935.16408502293</v>
      </c>
      <c r="DY16" s="3">
        <v>5053.918302811775</v>
      </c>
      <c r="DZ16" s="3">
        <v>183854.80430321404</v>
      </c>
      <c r="EA16" s="3">
        <v>50632.278020623002</v>
      </c>
      <c r="EB16" s="3">
        <v>210500.01592323926</v>
      </c>
      <c r="EC16" s="3">
        <v>15775.397689060497</v>
      </c>
      <c r="ED16" s="3">
        <v>270971.85683038412</v>
      </c>
      <c r="EE16" s="3">
        <v>23941.199323098448</v>
      </c>
      <c r="EF16" s="3">
        <v>237797.36405880441</v>
      </c>
      <c r="EG16" s="3">
        <v>34774.02788489993</v>
      </c>
      <c r="EH16" s="3">
        <v>254525.10304847622</v>
      </c>
      <c r="EI16" s="3">
        <v>11699.380643737923</v>
      </c>
      <c r="EJ16" s="3">
        <v>224605.20541627612</v>
      </c>
      <c r="EK16" s="3">
        <v>19016.578052208795</v>
      </c>
      <c r="EL16" s="3">
        <v>106649.30181143861</v>
      </c>
      <c r="EM16" s="3">
        <v>19262.523867981399</v>
      </c>
      <c r="EN16" s="3">
        <v>167603.26915739622</v>
      </c>
      <c r="EO16" s="3">
        <v>40034.159493190913</v>
      </c>
      <c r="EP16" s="3">
        <v>105252.49483678368</v>
      </c>
      <c r="EQ16" s="3">
        <v>12858.532744557129</v>
      </c>
      <c r="ER16" s="3">
        <v>113501.48127825963</v>
      </c>
      <c r="ES16" s="3">
        <v>36630.195020327199</v>
      </c>
      <c r="ET16" s="3">
        <v>136138.0888730805</v>
      </c>
      <c r="EU16" s="3">
        <v>8010.5729199474263</v>
      </c>
      <c r="EV16" s="3">
        <v>84986.377441109245</v>
      </c>
      <c r="EW16" s="3">
        <v>38237.929084981952</v>
      </c>
      <c r="EX16" s="3">
        <v>96574.884156846223</v>
      </c>
      <c r="EY16" s="3">
        <v>15893.124065983266</v>
      </c>
      <c r="EZ16" s="3">
        <v>90125.331945744649</v>
      </c>
      <c r="FA16" s="3">
        <v>28703.466383357303</v>
      </c>
      <c r="FB16" s="3">
        <v>102394.2485391284</v>
      </c>
      <c r="FC16" s="3">
        <v>35933.777168610104</v>
      </c>
      <c r="FD16" s="3">
        <v>99702.497882717595</v>
      </c>
      <c r="FE16" s="3">
        <v>17432.173940311586</v>
      </c>
    </row>
    <row r="17" spans="1:161" s="3" customFormat="1" x14ac:dyDescent="0.25">
      <c r="A17" s="3">
        <v>18</v>
      </c>
      <c r="B17" s="3">
        <v>195431.44006772398</v>
      </c>
      <c r="C17" s="3">
        <v>23451.245341850448</v>
      </c>
      <c r="D17" s="3">
        <v>132936.38035193962</v>
      </c>
      <c r="E17" s="3">
        <v>19034.030542941578</v>
      </c>
      <c r="F17" s="3">
        <v>152632.88649881014</v>
      </c>
      <c r="G17" s="3">
        <v>8048.061342257909</v>
      </c>
      <c r="H17" s="3">
        <v>105345.44282165368</v>
      </c>
      <c r="I17" s="3">
        <v>6213.1403584107165</v>
      </c>
      <c r="J17" s="3">
        <v>165419.65725939092</v>
      </c>
      <c r="K17" s="3">
        <v>36475.592089379097</v>
      </c>
      <c r="L17" s="3">
        <v>146810.40240928158</v>
      </c>
      <c r="M17" s="3">
        <v>5896.0323142112675</v>
      </c>
      <c r="N17" s="3">
        <v>179855.4035986829</v>
      </c>
      <c r="O17" s="3">
        <v>39044.916872050599</v>
      </c>
      <c r="P17" s="3">
        <v>161597.32429853463</v>
      </c>
      <c r="Q17" s="3">
        <v>7724.838565066465</v>
      </c>
      <c r="R17" s="3">
        <v>171482.78690504582</v>
      </c>
      <c r="S17" s="3">
        <v>4217.6252147456471</v>
      </c>
      <c r="T17" s="3">
        <v>158140.21288078523</v>
      </c>
      <c r="U17" s="3">
        <v>14522.141185151371</v>
      </c>
      <c r="V17" s="3">
        <v>115233.98127609413</v>
      </c>
      <c r="W17" s="3">
        <v>13006.344691156879</v>
      </c>
      <c r="X17" s="3">
        <v>164466.31627613649</v>
      </c>
      <c r="Y17" s="3">
        <v>37427.77497850838</v>
      </c>
      <c r="Z17" s="3">
        <v>111972.16296448396</v>
      </c>
      <c r="AA17" s="3">
        <v>10872.507966237408</v>
      </c>
      <c r="AB17" s="3">
        <v>128582.28994051143</v>
      </c>
      <c r="AC17" s="3">
        <v>13454.918507950289</v>
      </c>
      <c r="AD17" s="3">
        <v>162400.57460534154</v>
      </c>
      <c r="AE17" s="3">
        <v>4255.130363172203</v>
      </c>
      <c r="AF17" s="3">
        <v>65237.548635137398</v>
      </c>
      <c r="AG17" s="3">
        <v>29063.661089774359</v>
      </c>
      <c r="AH17" s="3">
        <v>83788.382113630054</v>
      </c>
      <c r="AI17" s="3">
        <v>9637.2505846558361</v>
      </c>
      <c r="AJ17" s="3">
        <v>77738.911827019707</v>
      </c>
      <c r="AK17" s="3">
        <v>28905.802060395563</v>
      </c>
      <c r="AL17" s="3">
        <v>88368.901990473678</v>
      </c>
      <c r="AM17" s="3">
        <v>24162.0794956192</v>
      </c>
      <c r="AN17" s="3">
        <v>95045.000850630342</v>
      </c>
      <c r="AO17" s="3">
        <v>16072.362022243771</v>
      </c>
      <c r="AP17" s="3">
        <v>12139.559563040069</v>
      </c>
      <c r="AQ17" s="3">
        <v>9014.0947226822445</v>
      </c>
      <c r="AR17" s="3">
        <v>83166.620063378185</v>
      </c>
      <c r="AS17" s="3">
        <v>28221.545301013655</v>
      </c>
      <c r="AT17" s="3">
        <v>33275.318492978011</v>
      </c>
      <c r="AU17" s="3">
        <v>35343.970943611283</v>
      </c>
      <c r="AV17" s="3">
        <v>78740.36879697656</v>
      </c>
      <c r="AW17" s="3">
        <v>39324.878741970104</v>
      </c>
      <c r="AX17" s="3">
        <v>52311.092546645945</v>
      </c>
      <c r="AY17" s="3">
        <v>44993.204687313977</v>
      </c>
      <c r="AZ17" s="3">
        <v>258147.63524688367</v>
      </c>
      <c r="BA17" s="3">
        <v>106979.04853241185</v>
      </c>
      <c r="BB17" s="3">
        <v>225641.24213257298</v>
      </c>
      <c r="BC17" s="3">
        <v>73392.656468385001</v>
      </c>
      <c r="BD17" s="3">
        <v>185932.5855065209</v>
      </c>
      <c r="BE17" s="3">
        <v>78271.582185661362</v>
      </c>
      <c r="BF17" s="3">
        <v>208384.84042607035</v>
      </c>
      <c r="BG17" s="3">
        <v>133076.15316101513</v>
      </c>
      <c r="BH17" s="3">
        <v>188395.97313342214</v>
      </c>
      <c r="BI17" s="3">
        <v>64740.780785761774</v>
      </c>
      <c r="BJ17" s="3">
        <v>66709.762936900428</v>
      </c>
      <c r="BK17" s="3">
        <v>2409.7484176233452</v>
      </c>
      <c r="BL17" s="3">
        <v>64834.909877744489</v>
      </c>
      <c r="BM17" s="3">
        <v>17761.296145043711</v>
      </c>
      <c r="BN17" s="3">
        <v>68552.607355177868</v>
      </c>
      <c r="BO17" s="3">
        <v>12140.494657498179</v>
      </c>
      <c r="BP17" s="3">
        <v>63488.927516361204</v>
      </c>
      <c r="BQ17" s="3">
        <v>8389.1037249455203</v>
      </c>
      <c r="BR17" s="3">
        <v>46052.865797091894</v>
      </c>
      <c r="BS17" s="3">
        <v>11148.56609314136</v>
      </c>
      <c r="BT17" s="3">
        <v>61074.375515620079</v>
      </c>
      <c r="BU17" s="3">
        <v>2854.7562725563471</v>
      </c>
      <c r="BV17" s="3">
        <v>72694.366756711854</v>
      </c>
      <c r="BW17" s="3">
        <v>5768.474983605236</v>
      </c>
      <c r="BX17" s="3">
        <v>78040.514147976282</v>
      </c>
      <c r="BY17" s="3">
        <v>26545.247485551452</v>
      </c>
      <c r="BZ17" s="3">
        <v>88439.676751178427</v>
      </c>
      <c r="CA17" s="3">
        <v>6773.2703168081789</v>
      </c>
      <c r="CB17" s="3">
        <v>83664.840766384412</v>
      </c>
      <c r="CC17" s="3">
        <v>23509.773082356049</v>
      </c>
      <c r="CD17" s="1">
        <v>64973.987154720518</v>
      </c>
      <c r="CE17" s="1">
        <v>67933.47263446881</v>
      </c>
      <c r="CF17" s="1">
        <v>75120.383062821013</v>
      </c>
      <c r="CG17" s="1">
        <v>62018.119787529009</v>
      </c>
      <c r="CH17" s="1">
        <v>44868.299170172075</v>
      </c>
      <c r="CI17" s="1">
        <v>23791.47794165109</v>
      </c>
      <c r="CJ17" s="1">
        <v>37395.171616038431</v>
      </c>
      <c r="CK17" s="1">
        <v>697.23698432411322</v>
      </c>
      <c r="CL17" s="1">
        <v>22493.327050274205</v>
      </c>
      <c r="CM17" s="1">
        <v>8172.2012701970125</v>
      </c>
      <c r="CN17" s="3">
        <v>124093.25275008559</v>
      </c>
      <c r="CO17" s="3">
        <v>27717.950618974264</v>
      </c>
      <c r="CP17" s="3">
        <v>173328.78489799076</v>
      </c>
      <c r="CQ17" s="3">
        <v>107459.39755153692</v>
      </c>
      <c r="CR17" s="3">
        <v>93567.111357465663</v>
      </c>
      <c r="CS17" s="3">
        <v>18369.58139357976</v>
      </c>
      <c r="CT17" s="3">
        <v>73149.726866810146</v>
      </c>
      <c r="CU17" s="3">
        <v>24744.762948257892</v>
      </c>
      <c r="CV17" s="3">
        <v>127313.02941983807</v>
      </c>
      <c r="CW17" s="3">
        <v>38552.995867484839</v>
      </c>
      <c r="CX17" s="3">
        <v>25701.292824013268</v>
      </c>
      <c r="CY17" s="3">
        <v>16636.147747745519</v>
      </c>
      <c r="CZ17" s="3">
        <v>21743.999637681765</v>
      </c>
      <c r="DA17" s="3">
        <v>6418.7752414574143</v>
      </c>
      <c r="DB17" s="3">
        <v>13895.87061788085</v>
      </c>
      <c r="DC17" s="3">
        <v>7489.6309530005256</v>
      </c>
      <c r="DD17" s="3">
        <v>16073.091956421353</v>
      </c>
      <c r="DE17" s="3">
        <v>7438.5967925184987</v>
      </c>
      <c r="DF17" s="3">
        <v>19300.978359447468</v>
      </c>
      <c r="DG17" s="3">
        <v>13141.520291689796</v>
      </c>
      <c r="DH17" s="3">
        <v>187156.76863627977</v>
      </c>
      <c r="DI17" s="3">
        <v>4414.58262918951</v>
      </c>
      <c r="DJ17" s="3">
        <v>164904.78077391296</v>
      </c>
      <c r="DK17" s="3">
        <v>3752.3785470461507</v>
      </c>
      <c r="DL17" s="3">
        <v>232829.39004975534</v>
      </c>
      <c r="DM17" s="3">
        <v>16548.37062048653</v>
      </c>
      <c r="DN17" s="3">
        <v>227447.22980796339</v>
      </c>
      <c r="DO17" s="3">
        <v>12325.900189436818</v>
      </c>
      <c r="DP17" s="3">
        <v>193620.3079661752</v>
      </c>
      <c r="DQ17" s="3">
        <v>11269.51006525179</v>
      </c>
      <c r="DR17" s="3">
        <v>248047.12261627516</v>
      </c>
      <c r="DS17" s="3">
        <v>22425.077761158635</v>
      </c>
      <c r="DT17" s="3">
        <v>178998.46633265918</v>
      </c>
      <c r="DU17" s="3">
        <v>25079.806608070397</v>
      </c>
      <c r="DV17" s="3">
        <v>201374.57449919643</v>
      </c>
      <c r="DW17" s="3">
        <v>15846.5377987542</v>
      </c>
      <c r="DX17" s="3">
        <v>139567.18862584897</v>
      </c>
      <c r="DY17" s="3">
        <v>11975.990238232742</v>
      </c>
      <c r="DZ17" s="3">
        <v>206060.76749284507</v>
      </c>
      <c r="EA17" s="3">
        <v>49962.61965568654</v>
      </c>
      <c r="EB17" s="3">
        <v>242880.45744223148</v>
      </c>
      <c r="EC17" s="3">
        <v>3786.2348553137358</v>
      </c>
      <c r="ED17" s="3">
        <v>315514.53080865444</v>
      </c>
      <c r="EE17" s="3">
        <v>43109.259702822565</v>
      </c>
      <c r="EF17" s="3">
        <v>271106.25068438693</v>
      </c>
      <c r="EG17" s="3">
        <v>21683.424797282121</v>
      </c>
      <c r="EH17" s="3">
        <v>285173.90438018012</v>
      </c>
      <c r="EI17" s="3">
        <v>3638.0540811668066</v>
      </c>
      <c r="EJ17" s="3">
        <v>253834.08306856779</v>
      </c>
      <c r="EK17" s="3">
        <v>20835.178893606477</v>
      </c>
      <c r="EL17" s="3">
        <v>147060.69787517388</v>
      </c>
      <c r="EM17" s="3">
        <v>41836.513478436267</v>
      </c>
      <c r="EN17" s="3">
        <v>196048.7060113069</v>
      </c>
      <c r="EO17" s="3">
        <v>28187.859697280463</v>
      </c>
      <c r="EP17" s="3">
        <v>125676.44072408622</v>
      </c>
      <c r="EQ17" s="3">
        <v>21339.982512129041</v>
      </c>
      <c r="ER17" s="3">
        <v>142811.23663211614</v>
      </c>
      <c r="ES17" s="3">
        <v>12396.494334132218</v>
      </c>
      <c r="ET17" s="3">
        <v>181590.26793801005</v>
      </c>
      <c r="EU17" s="3">
        <v>13588.271024537205</v>
      </c>
      <c r="EV17" s="3">
        <v>89590.619967596736</v>
      </c>
      <c r="EW17" s="3">
        <v>34618.6640653008</v>
      </c>
      <c r="EX17" s="3">
        <v>110690.43438992424</v>
      </c>
      <c r="EY17" s="3">
        <v>18027.402836951176</v>
      </c>
      <c r="EZ17" s="3">
        <v>94328.846087454789</v>
      </c>
      <c r="FA17" s="3">
        <v>33401.823903497963</v>
      </c>
      <c r="FB17" s="3">
        <v>104965.26898081931</v>
      </c>
      <c r="FC17" s="3">
        <v>29600.168175493691</v>
      </c>
      <c r="FD17" s="3">
        <v>110789.51606157499</v>
      </c>
      <c r="FE17" s="3">
        <v>19955.458090837059</v>
      </c>
    </row>
    <row r="18" spans="1:161" s="3" customFormat="1" x14ac:dyDescent="0.25">
      <c r="A18" s="3">
        <v>20</v>
      </c>
      <c r="B18" s="3">
        <v>181590.54458104563</v>
      </c>
      <c r="C18" s="3">
        <v>11985.507666660696</v>
      </c>
      <c r="D18" s="3">
        <v>125452.46302067052</v>
      </c>
      <c r="E18" s="3">
        <v>3040.5320538870537</v>
      </c>
      <c r="F18" s="3">
        <v>147014.51659760537</v>
      </c>
      <c r="G18" s="3">
        <v>2631.096357727165</v>
      </c>
      <c r="H18" s="3">
        <v>104495.55734452346</v>
      </c>
      <c r="I18" s="3">
        <v>2231.155906778919</v>
      </c>
      <c r="J18" s="3">
        <v>167924.10505058273</v>
      </c>
      <c r="K18" s="3">
        <v>26769.891464925513</v>
      </c>
      <c r="L18" s="3">
        <v>135239.19102259309</v>
      </c>
      <c r="M18" s="3">
        <v>6401.6590280314949</v>
      </c>
      <c r="N18" s="3">
        <v>164147.22831330309</v>
      </c>
      <c r="O18" s="3">
        <v>21834.437146520104</v>
      </c>
      <c r="P18" s="3">
        <v>148876.90351346845</v>
      </c>
      <c r="Q18" s="3">
        <v>13873.515562781753</v>
      </c>
      <c r="R18" s="3">
        <v>156793.27590027836</v>
      </c>
      <c r="S18" s="3">
        <v>1368.3582606925888</v>
      </c>
      <c r="T18" s="3">
        <v>146181.40451402939</v>
      </c>
      <c r="U18" s="3">
        <v>2635.8001027946211</v>
      </c>
      <c r="V18" s="3">
        <v>132602.32096224249</v>
      </c>
      <c r="W18" s="3">
        <v>7028.7712360433106</v>
      </c>
      <c r="X18" s="3">
        <v>152716.26865856536</v>
      </c>
      <c r="Y18" s="3">
        <v>10213.169121687639</v>
      </c>
      <c r="Z18" s="3">
        <v>116508.01148478455</v>
      </c>
      <c r="AA18" s="3">
        <v>17842.765130732587</v>
      </c>
      <c r="AB18" s="3">
        <v>125697.66042186854</v>
      </c>
      <c r="AC18" s="3">
        <v>11106.964203590955</v>
      </c>
      <c r="AD18" s="3">
        <v>153580.94301620551</v>
      </c>
      <c r="AE18" s="3">
        <v>7053.7955982593076</v>
      </c>
      <c r="AF18" s="3">
        <v>63157.877163013713</v>
      </c>
      <c r="AG18" s="3">
        <v>25512.278484943461</v>
      </c>
      <c r="AH18" s="3">
        <v>82709.2471763668</v>
      </c>
      <c r="AI18" s="3">
        <v>10357.516350823289</v>
      </c>
      <c r="AJ18" s="3">
        <v>74168.578775042493</v>
      </c>
      <c r="AK18" s="3">
        <v>22737.70012738026</v>
      </c>
      <c r="AL18" s="3">
        <v>78338.894005786962</v>
      </c>
      <c r="AM18" s="3">
        <v>15823.632475926393</v>
      </c>
      <c r="AN18" s="3">
        <v>83944.473799986386</v>
      </c>
      <c r="AO18" s="3">
        <v>6998.3443771665143</v>
      </c>
      <c r="AP18" s="3">
        <v>14551.160904185983</v>
      </c>
      <c r="AQ18" s="3">
        <v>13272.983805022563</v>
      </c>
      <c r="AR18" s="3">
        <v>79407.208731285355</v>
      </c>
      <c r="AS18" s="3">
        <v>22213.53414814387</v>
      </c>
      <c r="AT18" s="3">
        <v>29399.16761630652</v>
      </c>
      <c r="AU18" s="3">
        <v>11002.438887154594</v>
      </c>
      <c r="AV18" s="3">
        <v>85439.408356537373</v>
      </c>
      <c r="AW18" s="3">
        <v>25430.990885132316</v>
      </c>
      <c r="AX18" s="3">
        <v>56166.426915772056</v>
      </c>
      <c r="AY18" s="3">
        <v>46197.376635339504</v>
      </c>
      <c r="AZ18" s="3">
        <v>359700.85342453333</v>
      </c>
      <c r="BA18" s="3">
        <v>176515.42721675936</v>
      </c>
      <c r="BB18" s="3">
        <v>287963.5418747472</v>
      </c>
      <c r="BC18" s="3">
        <v>111961.47460460852</v>
      </c>
      <c r="BD18" s="3">
        <v>245361.49940046959</v>
      </c>
      <c r="BE18" s="3">
        <v>134813.07758542793</v>
      </c>
      <c r="BF18" s="3">
        <v>276289.31499103864</v>
      </c>
      <c r="BG18" s="3">
        <v>193248.05627751088</v>
      </c>
      <c r="BH18" s="3">
        <v>223303.34726004457</v>
      </c>
      <c r="BI18" s="3">
        <v>96149.495932114776</v>
      </c>
      <c r="BJ18" s="3">
        <v>66347.351756775781</v>
      </c>
      <c r="BK18" s="3">
        <v>1754.7587875106474</v>
      </c>
      <c r="BL18" s="3">
        <v>61314.651096536429</v>
      </c>
      <c r="BM18" s="3">
        <v>16660.637999244165</v>
      </c>
      <c r="BN18" s="3">
        <v>67539.082849052036</v>
      </c>
      <c r="BO18" s="3">
        <v>18336.069265591203</v>
      </c>
      <c r="BP18" s="3">
        <v>59891.516340859685</v>
      </c>
      <c r="BQ18" s="3">
        <v>2736.355615999566</v>
      </c>
      <c r="BR18" s="3">
        <v>44101.788670809758</v>
      </c>
      <c r="BS18" s="3">
        <v>12179.372030532031</v>
      </c>
      <c r="BT18" s="3">
        <v>85600.033953772916</v>
      </c>
      <c r="BU18" s="3">
        <v>2328.2653581341956</v>
      </c>
      <c r="BV18" s="3">
        <v>85238.48767576649</v>
      </c>
      <c r="BW18" s="3">
        <v>4813.5118705159202</v>
      </c>
      <c r="BX18" s="3">
        <v>92140.352458106237</v>
      </c>
      <c r="BY18" s="3">
        <v>29648.008213442357</v>
      </c>
      <c r="BZ18" s="3">
        <v>104629.25605398588</v>
      </c>
      <c r="CA18" s="3">
        <v>17933.599727985933</v>
      </c>
      <c r="CB18" s="3">
        <v>96118.515474890373</v>
      </c>
      <c r="CC18" s="3">
        <v>19865.401508979779</v>
      </c>
      <c r="CD18" s="1">
        <v>64272.109632065767</v>
      </c>
      <c r="CE18" s="1">
        <v>61726.128477216051</v>
      </c>
      <c r="CF18" s="1">
        <v>75062.747736885314</v>
      </c>
      <c r="CG18" s="1">
        <v>62352.804764788671</v>
      </c>
      <c r="CH18" s="1">
        <v>41075.036227089819</v>
      </c>
      <c r="CI18" s="1">
        <v>29884.841391165628</v>
      </c>
      <c r="CJ18" s="1">
        <v>48337.373989272128</v>
      </c>
      <c r="CK18" s="1">
        <v>747.74424366822905</v>
      </c>
      <c r="CL18" s="1">
        <v>28158.078948413509</v>
      </c>
      <c r="CM18" s="1">
        <v>2253.661143322568</v>
      </c>
      <c r="CN18" s="3">
        <v>124944.32063301004</v>
      </c>
      <c r="CO18" s="3">
        <v>25259.092972175546</v>
      </c>
      <c r="CP18" s="3">
        <v>200934.779098575</v>
      </c>
      <c r="CQ18" s="3">
        <v>146488.46943954151</v>
      </c>
      <c r="CR18" s="3">
        <v>90957.15323514746</v>
      </c>
      <c r="CS18" s="3">
        <v>19213.305349759241</v>
      </c>
      <c r="CT18" s="3">
        <v>73475.688498822245</v>
      </c>
      <c r="CU18" s="3">
        <v>26906.906799723645</v>
      </c>
      <c r="CV18" s="3">
        <v>122085.27211154698</v>
      </c>
      <c r="CW18" s="3">
        <v>39036.6394405545</v>
      </c>
      <c r="CX18" s="3">
        <v>32684.217274552</v>
      </c>
      <c r="CY18" s="3">
        <v>20856.374722322966</v>
      </c>
      <c r="CZ18" s="3">
        <v>31017.484219916885</v>
      </c>
      <c r="DA18" s="3">
        <v>19103.263408454273</v>
      </c>
      <c r="DB18" s="3">
        <v>18777.806784018048</v>
      </c>
      <c r="DC18" s="3">
        <v>6373.771924588752</v>
      </c>
      <c r="DD18" s="3">
        <v>18956.229093562295</v>
      </c>
      <c r="DE18" s="3">
        <v>9386.0432379820359</v>
      </c>
      <c r="DF18" s="3">
        <v>28933.946185416557</v>
      </c>
      <c r="DG18" s="3">
        <v>17394.264781800928</v>
      </c>
      <c r="DH18" s="3">
        <v>202524.50167163435</v>
      </c>
      <c r="DI18" s="3">
        <v>8483.4867880103848</v>
      </c>
      <c r="DJ18" s="3">
        <v>175936.9453651747</v>
      </c>
      <c r="DK18" s="3">
        <v>9523.2021707500826</v>
      </c>
      <c r="DL18" s="3">
        <v>252038.15725184343</v>
      </c>
      <c r="DM18" s="3">
        <v>16412.612497719838</v>
      </c>
      <c r="DN18" s="3">
        <v>235061.98158037948</v>
      </c>
      <c r="DO18" s="3">
        <v>16955.408831893619</v>
      </c>
      <c r="DP18" s="3">
        <v>214990.61359153982</v>
      </c>
      <c r="DQ18" s="3">
        <v>32883.070040176928</v>
      </c>
      <c r="DR18" s="3">
        <v>233663.5354931844</v>
      </c>
      <c r="DS18" s="3">
        <v>3675.7584734487114</v>
      </c>
      <c r="DT18" s="3">
        <v>170610.73273064452</v>
      </c>
      <c r="DU18" s="3">
        <v>6821.6013844240406</v>
      </c>
      <c r="DV18" s="3">
        <v>191114.00735387724</v>
      </c>
      <c r="DW18" s="3">
        <v>7496.4420786861428</v>
      </c>
      <c r="DX18" s="3">
        <v>135559.27941512605</v>
      </c>
      <c r="DY18" s="3">
        <v>10075.371170837865</v>
      </c>
      <c r="DZ18" s="3">
        <v>210322.76594850241</v>
      </c>
      <c r="EA18" s="3">
        <v>40060.23332800655</v>
      </c>
      <c r="EB18" s="3">
        <v>227839.67788650925</v>
      </c>
      <c r="EC18" s="3">
        <v>5134.8867119922625</v>
      </c>
      <c r="ED18" s="3">
        <v>290127.63588533975</v>
      </c>
      <c r="EE18" s="3">
        <v>32246.261525572947</v>
      </c>
      <c r="EF18" s="3">
        <v>252599.94928411781</v>
      </c>
      <c r="EG18" s="3">
        <v>25679.860314238809</v>
      </c>
      <c r="EH18" s="3">
        <v>256594.73693253699</v>
      </c>
      <c r="EI18" s="3">
        <v>4743.7641253668062</v>
      </c>
      <c r="EJ18" s="3">
        <v>235341.37952499627</v>
      </c>
      <c r="EK18" s="3">
        <v>13372.894165619819</v>
      </c>
      <c r="EL18" s="3">
        <v>167208.27635668375</v>
      </c>
      <c r="EM18" s="3">
        <v>21237.055254923653</v>
      </c>
      <c r="EN18" s="3">
        <v>183011.34903930727</v>
      </c>
      <c r="EO18" s="3">
        <v>675.99925044147278</v>
      </c>
      <c r="EP18" s="3">
        <v>135072.57468269707</v>
      </c>
      <c r="EQ18" s="3">
        <v>23096.941344293424</v>
      </c>
      <c r="ER18" s="3">
        <v>147368.26752431094</v>
      </c>
      <c r="ES18" s="3">
        <v>19132.053344890039</v>
      </c>
      <c r="ET18" s="3">
        <v>176024.72842194937</v>
      </c>
      <c r="EU18" s="3">
        <v>15591.496567275131</v>
      </c>
      <c r="EV18" s="3">
        <v>78699.818317438534</v>
      </c>
      <c r="EW18" s="3">
        <v>26590.566630461264</v>
      </c>
      <c r="EX18" s="3">
        <v>104571.70817970642</v>
      </c>
      <c r="EY18" s="3">
        <v>13448.402829994564</v>
      </c>
      <c r="EZ18" s="3">
        <v>86772.070086480657</v>
      </c>
      <c r="FA18" s="3">
        <v>27624.609647303707</v>
      </c>
      <c r="FB18" s="3">
        <v>99724.449325536916</v>
      </c>
      <c r="FC18" s="3">
        <v>20219.761207740368</v>
      </c>
      <c r="FD18" s="3">
        <v>96798.344107579993</v>
      </c>
      <c r="FE18" s="3">
        <v>9842.6442646519827</v>
      </c>
    </row>
    <row r="19" spans="1:161" s="3" customFormat="1" x14ac:dyDescent="0.25">
      <c r="A19" s="3">
        <v>22</v>
      </c>
      <c r="B19" s="3">
        <v>189352.54731805797</v>
      </c>
      <c r="C19" s="3">
        <v>4119.5461399554351</v>
      </c>
      <c r="D19" s="3">
        <v>138951.57901458931</v>
      </c>
      <c r="E19" s="3">
        <v>1584.7329337181184</v>
      </c>
      <c r="F19" s="3">
        <v>146774.54420886521</v>
      </c>
      <c r="G19" s="3">
        <v>6542.9535799745572</v>
      </c>
      <c r="H19" s="3">
        <v>100659.73930271648</v>
      </c>
      <c r="I19" s="3">
        <v>4284.9915663287575</v>
      </c>
      <c r="J19" s="3">
        <v>163863.9032265438</v>
      </c>
      <c r="K19" s="3">
        <v>25386.535487359673</v>
      </c>
      <c r="L19" s="3">
        <v>129011.81780973132</v>
      </c>
      <c r="M19" s="3">
        <v>1519.8442463845374</v>
      </c>
      <c r="N19" s="3">
        <v>158577.18493629518</v>
      </c>
      <c r="O19" s="3">
        <v>16050.358066804331</v>
      </c>
      <c r="P19" s="3">
        <v>141905.6997744015</v>
      </c>
      <c r="Q19" s="3">
        <v>23352.145312781089</v>
      </c>
      <c r="R19" s="3">
        <v>145778.74629512522</v>
      </c>
      <c r="S19" s="3">
        <v>3607.0810124781478</v>
      </c>
      <c r="T19" s="3">
        <v>141439.24709893909</v>
      </c>
      <c r="U19" s="3">
        <v>3601.7109364140538</v>
      </c>
      <c r="V19" s="3">
        <v>137704.50203982156</v>
      </c>
      <c r="W19" s="3">
        <v>14107.087483390065</v>
      </c>
      <c r="X19" s="3">
        <v>152611.4759471034</v>
      </c>
      <c r="Y19" s="3">
        <v>7777.5543670766883</v>
      </c>
      <c r="Z19" s="3">
        <v>118113.94827367755</v>
      </c>
      <c r="AA19" s="3">
        <v>4890.9812892343271</v>
      </c>
      <c r="AB19" s="3">
        <v>116159.88321350144</v>
      </c>
      <c r="AC19" s="3">
        <v>9173.9602353523132</v>
      </c>
      <c r="AD19" s="3">
        <v>146898.25675592327</v>
      </c>
      <c r="AE19" s="3">
        <v>19192.133513320245</v>
      </c>
      <c r="AF19" s="3">
        <v>58767.522136097061</v>
      </c>
      <c r="AG19" s="3">
        <v>29756.658841968107</v>
      </c>
      <c r="AH19" s="3">
        <v>77359.149961575109</v>
      </c>
      <c r="AI19" s="3">
        <v>6434.8054106953623</v>
      </c>
      <c r="AJ19" s="3">
        <v>70781.183348460239</v>
      </c>
      <c r="AK19" s="3">
        <v>24003.677907040321</v>
      </c>
      <c r="AL19" s="3">
        <v>73694.838904465403</v>
      </c>
      <c r="AM19" s="3">
        <v>19237.300698507541</v>
      </c>
      <c r="AN19" s="3">
        <v>82382.707404386223</v>
      </c>
      <c r="AO19" s="3">
        <v>6182.137638675511</v>
      </c>
      <c r="AP19" s="3">
        <v>35474.050419473955</v>
      </c>
      <c r="AQ19" s="3">
        <v>3835.1473657300762</v>
      </c>
      <c r="AR19" s="3">
        <v>102161.91752201182</v>
      </c>
      <c r="AS19" s="3">
        <v>31123.127268820215</v>
      </c>
      <c r="AT19" s="3">
        <v>40240.256635634199</v>
      </c>
      <c r="AU19" s="3">
        <v>22132.826295312214</v>
      </c>
      <c r="AV19" s="3">
        <v>78606.488835870769</v>
      </c>
      <c r="AW19" s="3">
        <v>27051.959574267767</v>
      </c>
      <c r="AX19" s="3">
        <v>74846.195489986014</v>
      </c>
      <c r="AY19" s="3">
        <v>50712.396611920041</v>
      </c>
      <c r="AZ19" s="3">
        <v>449237.16082841216</v>
      </c>
      <c r="BA19" s="3">
        <v>211828.84143410309</v>
      </c>
      <c r="BB19" s="3">
        <v>362229.53739094175</v>
      </c>
      <c r="BC19" s="3">
        <v>148615.39393354615</v>
      </c>
      <c r="BD19" s="3">
        <v>300338.47688826395</v>
      </c>
      <c r="BE19" s="3">
        <v>175467.2743883676</v>
      </c>
      <c r="BF19" s="3">
        <v>311554.51611794136</v>
      </c>
      <c r="BG19" s="3">
        <v>233615.53042984745</v>
      </c>
      <c r="BH19" s="3">
        <v>257068.68358054897</v>
      </c>
      <c r="BI19" s="3">
        <v>128368.23992214934</v>
      </c>
      <c r="BJ19" s="3">
        <v>61926.966840170353</v>
      </c>
      <c r="BK19" s="3">
        <v>590.99774412568991</v>
      </c>
      <c r="BL19" s="3">
        <v>63581.104661754274</v>
      </c>
      <c r="BM19" s="3">
        <v>13946.813065251934</v>
      </c>
      <c r="BN19" s="3">
        <v>62280.82165076628</v>
      </c>
      <c r="BO19" s="3">
        <v>18512.661042248666</v>
      </c>
      <c r="BP19" s="3">
        <v>55871.430498740461</v>
      </c>
      <c r="BQ19" s="3">
        <v>221.19923746419914</v>
      </c>
      <c r="BR19" s="3">
        <v>43230.25447943162</v>
      </c>
      <c r="BS19" s="3">
        <v>11228.363388532342</v>
      </c>
      <c r="BT19" s="3">
        <v>94253.122062855604</v>
      </c>
      <c r="BU19" s="3">
        <v>29736.033417625727</v>
      </c>
      <c r="BV19" s="3">
        <v>97659.085421059121</v>
      </c>
      <c r="BW19" s="3">
        <v>12724.254608157993</v>
      </c>
      <c r="BX19" s="3">
        <v>99002.068655409559</v>
      </c>
      <c r="BY19" s="3">
        <v>24245.949730888176</v>
      </c>
      <c r="BZ19" s="3">
        <v>111829.75192797302</v>
      </c>
      <c r="CA19" s="3">
        <v>16799.129707261567</v>
      </c>
      <c r="CB19" s="3">
        <v>114423.46421759852</v>
      </c>
      <c r="CC19" s="3">
        <v>24610.904235830385</v>
      </c>
      <c r="CD19" s="1">
        <v>64970.786812554514</v>
      </c>
      <c r="CE19" s="1">
        <v>58358.826468456311</v>
      </c>
      <c r="CF19" s="1">
        <v>73155.982188979513</v>
      </c>
      <c r="CG19" s="1">
        <v>57162.68218851729</v>
      </c>
      <c r="CH19" s="1">
        <v>42767.437292203613</v>
      </c>
      <c r="CI19" s="1">
        <v>20881.537509017784</v>
      </c>
      <c r="CJ19" s="1">
        <v>42333.367782352492</v>
      </c>
      <c r="CK19" s="1">
        <v>4076.9945584614056</v>
      </c>
      <c r="CL19" s="1">
        <v>31336.852414963541</v>
      </c>
      <c r="CM19" s="1">
        <v>2458.5445188840672</v>
      </c>
      <c r="CN19" s="3">
        <v>125997.25634933249</v>
      </c>
      <c r="CO19" s="3">
        <v>15867.860727822705</v>
      </c>
      <c r="CP19" s="3">
        <v>218146.58830783475</v>
      </c>
      <c r="CQ19" s="3">
        <v>165540.02585113671</v>
      </c>
      <c r="CR19" s="3">
        <v>96772.459983711538</v>
      </c>
      <c r="CS19" s="3">
        <v>28966.464989177566</v>
      </c>
      <c r="CT19" s="3">
        <v>71902.411574242506</v>
      </c>
      <c r="CU19" s="3">
        <v>23573.439330836602</v>
      </c>
      <c r="CV19" s="3">
        <v>124055.13449556132</v>
      </c>
      <c r="CW19" s="3">
        <v>31926.677940103149</v>
      </c>
      <c r="CX19" s="3">
        <v>43324.236404145515</v>
      </c>
      <c r="CY19" s="3">
        <v>22195.232570761746</v>
      </c>
      <c r="CZ19" s="3">
        <v>44952.749301355128</v>
      </c>
      <c r="DA19" s="3">
        <v>21910.076837125998</v>
      </c>
      <c r="DB19" s="3">
        <v>20934.656327870434</v>
      </c>
      <c r="DC19" s="3">
        <v>3045.0364476610935</v>
      </c>
      <c r="DD19" s="3">
        <v>23297.03999260594</v>
      </c>
      <c r="DE19" s="3">
        <v>4111.5043214950156</v>
      </c>
      <c r="DF19" s="3">
        <v>43962.413293278558</v>
      </c>
      <c r="DG19" s="3">
        <v>23401.130978957281</v>
      </c>
      <c r="DH19" s="3">
        <v>211308.52927583133</v>
      </c>
      <c r="DI19" s="3">
        <v>4340.5333707962291</v>
      </c>
      <c r="DJ19" s="3">
        <v>184013.42643010058</v>
      </c>
      <c r="DK19" s="3">
        <v>8390.3040858353343</v>
      </c>
      <c r="DL19" s="3">
        <v>261896.65314803406</v>
      </c>
      <c r="DM19" s="3">
        <v>12966.206314472962</v>
      </c>
      <c r="DN19" s="3">
        <v>244575.86547718733</v>
      </c>
      <c r="DO19" s="3">
        <v>9922.0830434724412</v>
      </c>
      <c r="DP19" s="3">
        <v>232604.53877175957</v>
      </c>
      <c r="DQ19" s="3">
        <v>54310.266907855119</v>
      </c>
      <c r="DR19" s="3">
        <v>246804.25288954284</v>
      </c>
      <c r="DS19" s="3">
        <v>5926.4092702682519</v>
      </c>
      <c r="DT19" s="3">
        <v>184981.93797744106</v>
      </c>
      <c r="DU19" s="3">
        <v>36.100144494354581</v>
      </c>
      <c r="DV19" s="3">
        <v>191846.19210943629</v>
      </c>
      <c r="DW19" s="3">
        <v>1856.4701909437331</v>
      </c>
      <c r="DX19" s="3">
        <v>130881.45697326731</v>
      </c>
      <c r="DY19" s="3">
        <v>10184.442898123334</v>
      </c>
      <c r="DZ19" s="3">
        <v>206052.8132403628</v>
      </c>
      <c r="EA19" s="3">
        <v>38530.565637365842</v>
      </c>
      <c r="EB19" s="3">
        <v>224385.03669381319</v>
      </c>
      <c r="EC19" s="3">
        <v>5302.8090613502136</v>
      </c>
      <c r="ED19" s="3">
        <v>282510.96040133853</v>
      </c>
      <c r="EE19" s="3">
        <v>8282.4918329807624</v>
      </c>
      <c r="EF19" s="3">
        <v>238462.11883621159</v>
      </c>
      <c r="EG19" s="3">
        <v>39993.930337646154</v>
      </c>
      <c r="EH19" s="3">
        <v>246053.27984278358</v>
      </c>
      <c r="EI19" s="3">
        <v>13481.220378994423</v>
      </c>
      <c r="EJ19" s="3">
        <v>229743.35149379523</v>
      </c>
      <c r="EK19" s="3">
        <v>12585.855361201742</v>
      </c>
      <c r="EL19" s="3">
        <v>167781.53522393183</v>
      </c>
      <c r="EM19" s="3">
        <v>31569.740571461618</v>
      </c>
      <c r="EN19" s="3">
        <v>184938.8942441385</v>
      </c>
      <c r="EO19" s="3">
        <v>9001.3114319761044</v>
      </c>
      <c r="EP19" s="3">
        <v>134306.20871352975</v>
      </c>
      <c r="EQ19" s="3">
        <v>4418.8286639554044</v>
      </c>
      <c r="ER19" s="3">
        <v>141203.95022488534</v>
      </c>
      <c r="ES19" s="3">
        <v>17497.788318842664</v>
      </c>
      <c r="ET19" s="3">
        <v>171536.57437744923</v>
      </c>
      <c r="EU19" s="3">
        <v>19195.195843120677</v>
      </c>
      <c r="EV19" s="3">
        <v>74957.850927803986</v>
      </c>
      <c r="EW19" s="3">
        <v>26795.372799816072</v>
      </c>
      <c r="EX19" s="3">
        <v>99090.392736091206</v>
      </c>
      <c r="EY19" s="3">
        <v>12710.323213736232</v>
      </c>
      <c r="EZ19" s="3">
        <v>88645.083281009807</v>
      </c>
      <c r="FA19" s="3">
        <v>30992.577607246567</v>
      </c>
      <c r="FB19" s="3">
        <v>89849.086182141269</v>
      </c>
      <c r="FC19" s="3">
        <v>24610.768511984279</v>
      </c>
      <c r="FD19" s="3">
        <v>94376.224066831259</v>
      </c>
      <c r="FE19" s="3">
        <v>9688.591005754819</v>
      </c>
    </row>
    <row r="20" spans="1:161" s="3" customFormat="1" x14ac:dyDescent="0.25">
      <c r="A20" s="3">
        <v>24</v>
      </c>
      <c r="B20" s="3">
        <v>198464.1370591842</v>
      </c>
      <c r="C20" s="3">
        <v>9425.9556028729676</v>
      </c>
      <c r="D20" s="3">
        <v>156151.95857289931</v>
      </c>
      <c r="E20" s="3">
        <v>1998.2084356233997</v>
      </c>
      <c r="F20" s="3">
        <v>151755.64351756551</v>
      </c>
      <c r="G20" s="3">
        <v>6716.5193385529737</v>
      </c>
      <c r="H20" s="3">
        <v>105055.90814418541</v>
      </c>
      <c r="I20" s="3">
        <v>5748.582659499848</v>
      </c>
      <c r="J20" s="3">
        <v>168289.62055748887</v>
      </c>
      <c r="K20" s="3">
        <v>40033.607119049586</v>
      </c>
      <c r="L20" s="3">
        <v>136415.99167962422</v>
      </c>
      <c r="M20" s="3">
        <v>1118.9721105090121</v>
      </c>
      <c r="N20" s="3">
        <v>165607.57093913574</v>
      </c>
      <c r="O20" s="3">
        <v>21955.226188808403</v>
      </c>
      <c r="P20" s="3">
        <v>145731.20466940245</v>
      </c>
      <c r="Q20" s="3">
        <v>19530.908109435182</v>
      </c>
      <c r="R20" s="3">
        <v>151091.47013333542</v>
      </c>
      <c r="S20" s="3">
        <v>5346.4096335941658</v>
      </c>
      <c r="T20" s="3">
        <v>143427.43838447551</v>
      </c>
      <c r="U20" s="3">
        <v>2449.0719400861658</v>
      </c>
      <c r="V20" s="3">
        <v>137504.60023698377</v>
      </c>
      <c r="W20" s="3">
        <v>28220.085467938552</v>
      </c>
      <c r="X20" s="3">
        <v>171252.42228734051</v>
      </c>
      <c r="Y20" s="3">
        <v>20648.579252249026</v>
      </c>
      <c r="Z20" s="3">
        <v>138481.80688842005</v>
      </c>
      <c r="AA20" s="3">
        <v>28069.38043223615</v>
      </c>
      <c r="AB20" s="3">
        <v>133170.48358331504</v>
      </c>
      <c r="AC20" s="3">
        <v>4650.4046342096635</v>
      </c>
      <c r="AD20" s="3">
        <v>158294.86876790892</v>
      </c>
      <c r="AE20" s="3">
        <v>13468.407552786524</v>
      </c>
      <c r="AF20" s="3">
        <v>62193.441700915588</v>
      </c>
      <c r="AG20" s="3">
        <v>29634.447414270649</v>
      </c>
      <c r="AH20" s="3">
        <v>73522.875721470802</v>
      </c>
      <c r="AI20" s="3">
        <v>7113.7279213888532</v>
      </c>
      <c r="AJ20" s="3">
        <v>78823.274183805552</v>
      </c>
      <c r="AK20" s="3">
        <v>23287.089173588021</v>
      </c>
      <c r="AL20" s="3">
        <v>69269.153217600688</v>
      </c>
      <c r="AM20" s="3">
        <v>22083.142473640186</v>
      </c>
      <c r="AN20" s="3">
        <v>78297.090650740894</v>
      </c>
      <c r="AO20" s="3">
        <v>3361.4207104870025</v>
      </c>
      <c r="AP20" s="3">
        <v>51861.58321649424</v>
      </c>
      <c r="AQ20" s="3">
        <v>4784.2990833891736</v>
      </c>
      <c r="AR20" s="3">
        <v>100175.21960814093</v>
      </c>
      <c r="AS20" s="3">
        <v>26838.694980372813</v>
      </c>
      <c r="AT20" s="3">
        <v>66809.00806345859</v>
      </c>
      <c r="AU20" s="3">
        <v>40358.337391089713</v>
      </c>
      <c r="AV20" s="3">
        <v>105747.09020116643</v>
      </c>
      <c r="AW20" s="3">
        <v>45235.787253110226</v>
      </c>
      <c r="AX20" s="3">
        <v>82841.723550336174</v>
      </c>
      <c r="AY20" s="3">
        <v>52774.961904048643</v>
      </c>
      <c r="AZ20" s="3">
        <v>529458.62143800512</v>
      </c>
      <c r="BA20" s="3">
        <v>282554.53571675002</v>
      </c>
      <c r="BB20" s="3">
        <v>407882.50999005267</v>
      </c>
      <c r="BC20" s="3">
        <v>167917.63192110791</v>
      </c>
      <c r="BD20" s="3">
        <v>341334.25195734628</v>
      </c>
      <c r="BE20" s="3">
        <v>213369.26772633879</v>
      </c>
      <c r="BF20" s="3">
        <v>362130.68284861383</v>
      </c>
      <c r="BG20" s="3">
        <v>303680.10266016645</v>
      </c>
      <c r="BH20" s="3">
        <v>279668.54414187744</v>
      </c>
      <c r="BI20" s="3">
        <v>153994.52224101906</v>
      </c>
      <c r="BJ20" s="3">
        <v>58515.858010572068</v>
      </c>
      <c r="BK20" s="3">
        <v>384.63804495616637</v>
      </c>
      <c r="BL20" s="3">
        <v>60589.727698518502</v>
      </c>
      <c r="BM20" s="3">
        <v>17381.974981747368</v>
      </c>
      <c r="BN20" s="3">
        <v>63142.058072640488</v>
      </c>
      <c r="BO20" s="3">
        <v>13293.824435084487</v>
      </c>
      <c r="BP20" s="3">
        <v>54630.126185928952</v>
      </c>
      <c r="BQ20" s="3">
        <v>2259.5015162718755</v>
      </c>
      <c r="BR20" s="3">
        <v>39936.632412614723</v>
      </c>
      <c r="BS20" s="3">
        <v>7934.1349524508478</v>
      </c>
      <c r="BT20" s="3">
        <v>104750.0903663885</v>
      </c>
      <c r="BU20" s="3">
        <v>25055.354179931557</v>
      </c>
      <c r="BV20" s="3">
        <v>106125.13819541165</v>
      </c>
      <c r="BW20" s="3">
        <v>7381.3333621940174</v>
      </c>
      <c r="BX20" s="3">
        <v>108684.14920762033</v>
      </c>
      <c r="BY20" s="3">
        <v>11086.493657528465</v>
      </c>
      <c r="BZ20" s="3">
        <v>121905.65351244698</v>
      </c>
      <c r="CA20" s="3">
        <v>15925.63020311352</v>
      </c>
      <c r="CB20" s="3">
        <v>126131.22791259681</v>
      </c>
      <c r="CC20" s="3">
        <v>23782.501013918922</v>
      </c>
      <c r="CD20" s="1">
        <v>62421.104883811873</v>
      </c>
      <c r="CE20" s="1">
        <v>46418.137356210173</v>
      </c>
      <c r="CF20" s="1">
        <v>76951.347857392568</v>
      </c>
      <c r="CG20" s="1">
        <v>60577.929004911166</v>
      </c>
      <c r="CH20" s="1">
        <v>38473.423345389783</v>
      </c>
      <c r="CI20" s="1">
        <v>22772.492468995806</v>
      </c>
      <c r="CJ20" s="1">
        <v>37940.412752191296</v>
      </c>
      <c r="CK20" s="1">
        <v>6422.5278234339448</v>
      </c>
      <c r="CL20" s="1">
        <v>31332.367824862518</v>
      </c>
      <c r="CM20" s="1">
        <v>2241.3329138983336</v>
      </c>
      <c r="CN20" s="3">
        <v>130689.78974555024</v>
      </c>
      <c r="CO20" s="3">
        <v>7111.6523919662304</v>
      </c>
      <c r="CP20" s="3">
        <v>241915.91345764103</v>
      </c>
      <c r="CQ20" s="3">
        <v>204467.05920589413</v>
      </c>
      <c r="CR20" s="3">
        <v>94731.751963376257</v>
      </c>
      <c r="CS20" s="3">
        <v>25918.527574162785</v>
      </c>
      <c r="CT20" s="3">
        <v>71857.581175922576</v>
      </c>
      <c r="CU20" s="3">
        <v>25682.26531962158</v>
      </c>
      <c r="CV20" s="3">
        <v>123581.11947215523</v>
      </c>
      <c r="CW20" s="3">
        <v>23813.388205346801</v>
      </c>
      <c r="CX20" s="3">
        <v>67035.094870489062</v>
      </c>
      <c r="CY20" s="3">
        <v>42640.150240038834</v>
      </c>
      <c r="CZ20" s="3">
        <v>59743.512553539877</v>
      </c>
      <c r="DA20" s="3">
        <v>32945.812254137811</v>
      </c>
      <c r="DB20" s="3">
        <v>36591.819892991771</v>
      </c>
      <c r="DC20" s="3">
        <v>5457.9432808889551</v>
      </c>
      <c r="DD20" s="3">
        <v>29619.813816492635</v>
      </c>
      <c r="DE20" s="3">
        <v>374.80567689098433</v>
      </c>
      <c r="DF20" s="3">
        <v>61900.311006341057</v>
      </c>
      <c r="DG20" s="3">
        <v>40019.8442543489</v>
      </c>
      <c r="DH20" s="3">
        <v>222526.46819336637</v>
      </c>
      <c r="DI20" s="3">
        <v>1835.5122729058733</v>
      </c>
      <c r="DJ20" s="3">
        <v>190165.24553040258</v>
      </c>
      <c r="DK20" s="3">
        <v>14696.545119979788</v>
      </c>
      <c r="DL20" s="3">
        <v>281065.27753971063</v>
      </c>
      <c r="DM20" s="3">
        <v>1147.1916807330047</v>
      </c>
      <c r="DN20" s="3">
        <v>254318.13992745354</v>
      </c>
      <c r="DO20" s="3">
        <v>8838.8174795355044</v>
      </c>
      <c r="DP20" s="3">
        <v>245788.60923726571</v>
      </c>
      <c r="DQ20" s="3">
        <v>74203.683022939425</v>
      </c>
      <c r="DR20" s="3">
        <v>261657.53657589795</v>
      </c>
      <c r="DS20" s="3">
        <v>18932.381511269054</v>
      </c>
      <c r="DT20" s="3">
        <v>204623.6724669977</v>
      </c>
      <c r="DU20" s="3">
        <v>4561.2329111387389</v>
      </c>
      <c r="DV20" s="3">
        <v>199811.4566859912</v>
      </c>
      <c r="DW20" s="3">
        <v>873.55773108462097</v>
      </c>
      <c r="DX20" s="3">
        <v>143586.23730267701</v>
      </c>
      <c r="DY20" s="3">
        <v>13988.998565008051</v>
      </c>
      <c r="DZ20" s="3">
        <v>212908.30440000797</v>
      </c>
      <c r="EA20" s="3">
        <v>51401.61825636086</v>
      </c>
      <c r="EB20" s="3">
        <v>229345.02634671028</v>
      </c>
      <c r="EC20" s="3">
        <v>122.5345629264787</v>
      </c>
      <c r="ED20" s="3">
        <v>288449.67387161072</v>
      </c>
      <c r="EE20" s="3">
        <v>25748.615228823615</v>
      </c>
      <c r="EF20" s="3">
        <v>247785.44409681114</v>
      </c>
      <c r="EG20" s="3">
        <v>33585.547455448483</v>
      </c>
      <c r="EH20" s="3">
        <v>253567.07727663481</v>
      </c>
      <c r="EI20" s="3">
        <v>13784.35154568828</v>
      </c>
      <c r="EJ20" s="3">
        <v>236432.04377129665</v>
      </c>
      <c r="EK20" s="3">
        <v>3650.9871194522993</v>
      </c>
      <c r="EL20" s="3">
        <v>172890.11082943599</v>
      </c>
      <c r="EM20" s="3">
        <v>47785.083233996142</v>
      </c>
      <c r="EN20" s="3">
        <v>209833.70342775426</v>
      </c>
      <c r="EO20" s="3">
        <v>30267.54990568936</v>
      </c>
      <c r="EP20" s="3">
        <v>157188.44629297429</v>
      </c>
      <c r="EQ20" s="3">
        <v>29409.41459443128</v>
      </c>
      <c r="ER20" s="3">
        <v>151256.43778366578</v>
      </c>
      <c r="ES20" s="3">
        <v>10203.387371004981</v>
      </c>
      <c r="ET20" s="3">
        <v>178240.91423722671</v>
      </c>
      <c r="EU20" s="3">
        <v>26670.469375689601</v>
      </c>
      <c r="EV20" s="3">
        <v>75290.140738099144</v>
      </c>
      <c r="EW20" s="3">
        <v>27144.621303906391</v>
      </c>
      <c r="EX20" s="3">
        <v>96986.007954500208</v>
      </c>
      <c r="EY20" s="3">
        <v>12379.196099923145</v>
      </c>
      <c r="EZ20" s="3">
        <v>99044.335173470085</v>
      </c>
      <c r="FA20" s="3">
        <v>24389.558299817014</v>
      </c>
      <c r="FB20" s="3">
        <v>84510.529448364628</v>
      </c>
      <c r="FC20" s="3">
        <v>23891.283605095494</v>
      </c>
      <c r="FD20" s="3">
        <v>95102.038898029859</v>
      </c>
      <c r="FE20" s="3">
        <v>10906.174426755955</v>
      </c>
    </row>
    <row r="21" spans="1:161" s="3" customFormat="1" x14ac:dyDescent="0.25">
      <c r="A21" s="3">
        <v>26</v>
      </c>
      <c r="B21" s="3">
        <v>207602.58784784505</v>
      </c>
      <c r="C21" s="3">
        <v>3021.6348534731246</v>
      </c>
      <c r="D21" s="3">
        <v>164837.65336004004</v>
      </c>
      <c r="E21" s="3">
        <v>18062.927910403039</v>
      </c>
      <c r="F21" s="3">
        <v>154424.80551209499</v>
      </c>
      <c r="G21" s="3">
        <v>8551.0306665344797</v>
      </c>
      <c r="H21" s="3">
        <v>109520.96658592449</v>
      </c>
      <c r="I21" s="3">
        <v>8762.9603003248194</v>
      </c>
      <c r="J21" s="3">
        <v>170939.03100604517</v>
      </c>
      <c r="K21" s="3">
        <v>32326.577315233164</v>
      </c>
      <c r="L21" s="3">
        <v>139091.80563812301</v>
      </c>
      <c r="M21" s="3">
        <v>8437.6335461267481</v>
      </c>
      <c r="N21" s="3">
        <v>165708.1928253923</v>
      </c>
      <c r="O21" s="3">
        <v>18058.833856387108</v>
      </c>
      <c r="P21" s="3">
        <v>138614.27789832279</v>
      </c>
      <c r="Q21" s="3">
        <v>21325.689470623118</v>
      </c>
      <c r="R21" s="3">
        <v>148079.60528255612</v>
      </c>
      <c r="S21" s="3">
        <v>6423.5074287840816</v>
      </c>
      <c r="T21" s="3">
        <v>140276.76131352191</v>
      </c>
      <c r="U21" s="3">
        <v>678.49044909545626</v>
      </c>
      <c r="V21" s="3">
        <v>152746.38879730558</v>
      </c>
      <c r="W21" s="3">
        <v>33043.738095906585</v>
      </c>
      <c r="X21" s="3">
        <v>181321.44697243333</v>
      </c>
      <c r="Y21" s="3">
        <v>33278.821598367329</v>
      </c>
      <c r="Z21" s="3">
        <v>144428.63610550622</v>
      </c>
      <c r="AA21" s="3">
        <v>20223.814386490631</v>
      </c>
      <c r="AB21" s="3">
        <v>152150.37975918155</v>
      </c>
      <c r="AC21" s="3">
        <v>12892.152036329438</v>
      </c>
      <c r="AD21" s="3">
        <v>157166.77952896431</v>
      </c>
      <c r="AE21" s="3">
        <v>3260.5226335422371</v>
      </c>
      <c r="AF21" s="3">
        <v>57650.92315589534</v>
      </c>
      <c r="AG21" s="3">
        <v>23530.045012566396</v>
      </c>
      <c r="AH21" s="3">
        <v>72524.345693617026</v>
      </c>
      <c r="AI21" s="3">
        <v>8623.1144729713869</v>
      </c>
      <c r="AJ21" s="3">
        <v>77979.984929291386</v>
      </c>
      <c r="AK21" s="3">
        <v>9906.5970032605001</v>
      </c>
      <c r="AL21" s="3">
        <v>69089.127930361137</v>
      </c>
      <c r="AM21" s="3">
        <v>17864.00591870704</v>
      </c>
      <c r="AN21" s="3">
        <v>74560.431243182073</v>
      </c>
      <c r="AO21" s="3">
        <v>4853.6878068197748</v>
      </c>
      <c r="AP21" s="3">
        <v>59556.737494860325</v>
      </c>
      <c r="AQ21" s="3">
        <v>4610.3805846937521</v>
      </c>
      <c r="AR21" s="3">
        <v>95960.664048933788</v>
      </c>
      <c r="AS21" s="3">
        <v>20387.376958501067</v>
      </c>
      <c r="AT21" s="3">
        <v>62437.499145192865</v>
      </c>
      <c r="AU21" s="3">
        <v>33870.427627188161</v>
      </c>
      <c r="AV21" s="3">
        <v>112262.28185836796</v>
      </c>
      <c r="AW21" s="3">
        <v>40390.176112567577</v>
      </c>
      <c r="AX21" s="3">
        <v>100167.28642207879</v>
      </c>
      <c r="AY21" s="3">
        <v>66360.603243968391</v>
      </c>
      <c r="AZ21" s="3">
        <v>591768.37755173724</v>
      </c>
      <c r="BA21" s="3">
        <v>336463.07895445538</v>
      </c>
      <c r="BB21" s="3">
        <v>452128.35010157456</v>
      </c>
      <c r="BC21" s="3">
        <v>192209.42307835168</v>
      </c>
      <c r="BD21" s="3">
        <v>359533.0077588078</v>
      </c>
      <c r="BE21" s="3">
        <v>223030.41147285499</v>
      </c>
      <c r="BF21" s="3">
        <v>395110.42224146513</v>
      </c>
      <c r="BG21" s="3">
        <v>341113.70578697522</v>
      </c>
      <c r="BH21" s="3">
        <v>303218.48014862259</v>
      </c>
      <c r="BI21" s="3">
        <v>165439.76199937225</v>
      </c>
      <c r="BJ21" s="3">
        <v>59865.140237198691</v>
      </c>
      <c r="BK21" s="3">
        <v>3552.6585578286276</v>
      </c>
      <c r="BL21" s="3">
        <v>57704.286653325413</v>
      </c>
      <c r="BM21" s="3">
        <v>17821.238578834895</v>
      </c>
      <c r="BN21" s="3">
        <v>57629.17850109571</v>
      </c>
      <c r="BO21" s="3">
        <v>15876.179527456386</v>
      </c>
      <c r="BP21" s="3">
        <v>55168.09574273623</v>
      </c>
      <c r="BQ21" s="3">
        <v>3921.9809264991618</v>
      </c>
      <c r="BR21" s="3">
        <v>35970.897984185052</v>
      </c>
      <c r="BS21" s="3">
        <v>6386.0805608340797</v>
      </c>
      <c r="BT21" s="3">
        <v>107863.3105325035</v>
      </c>
      <c r="BU21" s="3">
        <v>25728.862598391683</v>
      </c>
      <c r="BV21" s="3">
        <v>110275.08388452401</v>
      </c>
      <c r="BW21" s="3">
        <v>4547.1952971724177</v>
      </c>
      <c r="BX21" s="3">
        <v>116622.86760119247</v>
      </c>
      <c r="BY21" s="3">
        <v>2176.8073053739654</v>
      </c>
      <c r="BZ21" s="3">
        <v>120904.48558667992</v>
      </c>
      <c r="CA21" s="3">
        <v>17132.920902745478</v>
      </c>
      <c r="CB21" s="3">
        <v>132888.08932518476</v>
      </c>
      <c r="CC21" s="3">
        <v>22586.228969873304</v>
      </c>
      <c r="CD21" s="1">
        <v>73790.970047422525</v>
      </c>
      <c r="CE21" s="1">
        <v>53057.415585752744</v>
      </c>
      <c r="CF21" s="1">
        <v>78586.156644335191</v>
      </c>
      <c r="CG21" s="1">
        <v>60476.735193717133</v>
      </c>
      <c r="CH21" s="1">
        <v>41301.434552523104</v>
      </c>
      <c r="CI21" s="1">
        <v>13041.984009801359</v>
      </c>
      <c r="CJ21" s="1">
        <v>42651.82516388419</v>
      </c>
      <c r="CK21" s="1">
        <v>17954.679117843323</v>
      </c>
      <c r="CL21" s="1">
        <v>41182.842109185563</v>
      </c>
      <c r="CM21" s="1">
        <v>1619.7159532122996</v>
      </c>
      <c r="CN21" s="3">
        <v>144962.33073561205</v>
      </c>
      <c r="CO21" s="3">
        <v>8921.8047161117702</v>
      </c>
      <c r="CP21" s="3">
        <v>284634.5510356442</v>
      </c>
      <c r="CQ21" s="3">
        <v>254464.58946836391</v>
      </c>
      <c r="CR21" s="3">
        <v>101148.42679715736</v>
      </c>
      <c r="CS21" s="3">
        <v>19604.345475368977</v>
      </c>
      <c r="CT21" s="3">
        <v>76627.114644517802</v>
      </c>
      <c r="CU21" s="3">
        <v>22909.016056190248</v>
      </c>
      <c r="CV21" s="3">
        <v>118786.08108303131</v>
      </c>
      <c r="CW21" s="3">
        <v>18783.127217773595</v>
      </c>
      <c r="CX21" s="3">
        <v>85262.812288182758</v>
      </c>
      <c r="CY21" s="3">
        <v>32057.141220989892</v>
      </c>
      <c r="CZ21" s="3">
        <v>66502.58989140371</v>
      </c>
      <c r="DA21" s="3">
        <v>23102.867573146013</v>
      </c>
      <c r="DB21" s="3">
        <v>48994.165640091218</v>
      </c>
      <c r="DC21" s="3">
        <v>1427.6553055207316</v>
      </c>
      <c r="DD21" s="3">
        <v>39907.817792159403</v>
      </c>
      <c r="DE21" s="3">
        <v>5557.6310612679345</v>
      </c>
      <c r="DF21" s="3">
        <v>80871.453261961811</v>
      </c>
      <c r="DG21" s="3">
        <v>50293.062446051415</v>
      </c>
      <c r="DH21" s="3">
        <v>242537.50359716895</v>
      </c>
      <c r="DI21" s="3">
        <v>6520.130263096712</v>
      </c>
      <c r="DJ21" s="3">
        <v>195428.54884486168</v>
      </c>
      <c r="DK21" s="3">
        <v>21678.868147248792</v>
      </c>
      <c r="DL21" s="3">
        <v>293722.11395013198</v>
      </c>
      <c r="DM21" s="3">
        <v>10426.977612233923</v>
      </c>
      <c r="DN21" s="3">
        <v>268419.66158855159</v>
      </c>
      <c r="DO21" s="3">
        <v>15904.527609315521</v>
      </c>
      <c r="DP21" s="3">
        <v>255628.90061725391</v>
      </c>
      <c r="DQ21" s="3">
        <v>92623.28515233552</v>
      </c>
      <c r="DR21" s="3">
        <v>270504.07233155455</v>
      </c>
      <c r="DS21" s="3">
        <v>6283.5022847392493</v>
      </c>
      <c r="DT21" s="3">
        <v>221052.30251198902</v>
      </c>
      <c r="DU21" s="3">
        <v>18100.032199869183</v>
      </c>
      <c r="DV21" s="3">
        <v>202618.27834765258</v>
      </c>
      <c r="DW21" s="3">
        <v>2974.7181601096609</v>
      </c>
      <c r="DX21" s="3">
        <v>147229.29300257305</v>
      </c>
      <c r="DY21" s="3">
        <v>1927.8131313519036</v>
      </c>
      <c r="DZ21" s="3">
        <v>217364.0403112401</v>
      </c>
      <c r="EA21" s="3">
        <v>48197.904135632569</v>
      </c>
      <c r="EB21" s="3">
        <v>229897.63181038696</v>
      </c>
      <c r="EC21" s="3">
        <v>12304.174365776076</v>
      </c>
      <c r="ED21" s="3">
        <v>289287.00873853063</v>
      </c>
      <c r="EE21" s="3">
        <v>13886.352834542859</v>
      </c>
      <c r="EF21" s="3">
        <v>239397.01116021178</v>
      </c>
      <c r="EG21" s="3">
        <v>47121.693835433041</v>
      </c>
      <c r="EH21" s="3">
        <v>250833.39212488045</v>
      </c>
      <c r="EI21" s="3">
        <v>7000.0569358964231</v>
      </c>
      <c r="EJ21" s="3">
        <v>229218.05972446245</v>
      </c>
      <c r="EK21" s="3">
        <v>6630.609243243578</v>
      </c>
      <c r="EL21" s="3">
        <v>185176.8732991796</v>
      </c>
      <c r="EM21" s="3">
        <v>47209.112070500189</v>
      </c>
      <c r="EN21" s="3">
        <v>209078.82039807824</v>
      </c>
      <c r="EO21" s="3">
        <v>32579.125868325449</v>
      </c>
      <c r="EP21" s="3">
        <v>163053.25692810593</v>
      </c>
      <c r="EQ21" s="3">
        <v>23277.118343084228</v>
      </c>
      <c r="ER21" s="3">
        <v>170276.12881085053</v>
      </c>
      <c r="ES21" s="3">
        <v>28717.483873648413</v>
      </c>
      <c r="ET21" s="3">
        <v>184638.38894843415</v>
      </c>
      <c r="EU21" s="3">
        <v>8597.8671219546377</v>
      </c>
      <c r="EV21" s="3">
        <v>71307.993756438955</v>
      </c>
      <c r="EW21" s="3">
        <v>25051.782908762492</v>
      </c>
      <c r="EX21" s="3">
        <v>91161.930289123498</v>
      </c>
      <c r="EY21" s="3">
        <v>9436.6332935009323</v>
      </c>
      <c r="EZ21" s="3">
        <v>95080.863412840554</v>
      </c>
      <c r="FA21" s="3">
        <v>14167.038029221227</v>
      </c>
      <c r="FB21" s="3">
        <v>79846.916515541408</v>
      </c>
      <c r="FC21" s="3">
        <v>20233.0650421055</v>
      </c>
      <c r="FD21" s="3">
        <v>88342.060122122697</v>
      </c>
      <c r="FE21" s="3">
        <v>6680.0983619164354</v>
      </c>
    </row>
    <row r="22" spans="1:161" s="3" customFormat="1" x14ac:dyDescent="0.25">
      <c r="A22" s="3">
        <v>28</v>
      </c>
      <c r="B22" s="3">
        <v>206205.56093905726</v>
      </c>
      <c r="C22" s="3">
        <v>20862.892589008479</v>
      </c>
      <c r="D22" s="3">
        <v>171598.65579569066</v>
      </c>
      <c r="E22" s="3">
        <v>17538.652874104828</v>
      </c>
      <c r="F22" s="3">
        <v>160883.37133498315</v>
      </c>
      <c r="G22" s="3">
        <v>14700.203010314044</v>
      </c>
      <c r="H22" s="3">
        <v>118941.90071183474</v>
      </c>
      <c r="I22" s="3">
        <v>13913.406601443568</v>
      </c>
      <c r="J22" s="3">
        <v>177689.5633372</v>
      </c>
      <c r="K22" s="3">
        <v>27064.893452805984</v>
      </c>
      <c r="L22" s="3">
        <v>135341.44876445597</v>
      </c>
      <c r="M22" s="3">
        <v>5225.4684464604015</v>
      </c>
      <c r="N22" s="3">
        <v>164779.46959672926</v>
      </c>
      <c r="O22" s="3">
        <v>18837.378711963695</v>
      </c>
      <c r="P22" s="3">
        <v>140415.39206624878</v>
      </c>
      <c r="Q22" s="3">
        <v>22914.316439836486</v>
      </c>
      <c r="R22" s="3">
        <v>146874.92498150963</v>
      </c>
      <c r="S22" s="3">
        <v>9338.9881790118179</v>
      </c>
      <c r="T22" s="3">
        <v>140881.96506381716</v>
      </c>
      <c r="U22" s="3">
        <v>1301.2675477032283</v>
      </c>
      <c r="V22" s="3">
        <v>155265.36395670695</v>
      </c>
      <c r="W22" s="3">
        <v>26559.365792562923</v>
      </c>
      <c r="X22" s="3">
        <v>204710.69621290755</v>
      </c>
      <c r="Y22" s="3">
        <v>25826.669837413119</v>
      </c>
      <c r="Z22" s="3">
        <v>163004.8143751655</v>
      </c>
      <c r="AA22" s="3">
        <v>7512.1436317199668</v>
      </c>
      <c r="AB22" s="3">
        <v>152245.63191052008</v>
      </c>
      <c r="AC22" s="3">
        <v>27845.081715359473</v>
      </c>
      <c r="AD22" s="3">
        <v>150438.43021397857</v>
      </c>
      <c r="AE22" s="3">
        <v>7185.6453336221375</v>
      </c>
      <c r="AF22" s="3">
        <v>57209.177253206508</v>
      </c>
      <c r="AG22" s="3">
        <v>25744.212044404525</v>
      </c>
      <c r="AH22" s="3">
        <v>70933.414669012447</v>
      </c>
      <c r="AI22" s="3">
        <v>1960.7882400155368</v>
      </c>
      <c r="AJ22" s="3">
        <v>75893.943983145844</v>
      </c>
      <c r="AK22" s="3">
        <v>12707.176619110729</v>
      </c>
      <c r="AL22" s="3">
        <v>63984.666325298458</v>
      </c>
      <c r="AM22" s="3">
        <v>13337.287499707913</v>
      </c>
      <c r="AN22" s="3">
        <v>72936.611565743529</v>
      </c>
      <c r="AO22" s="3">
        <v>3673.1300351300479</v>
      </c>
      <c r="AP22" s="3">
        <v>59055.604877604557</v>
      </c>
      <c r="AQ22" s="3">
        <v>3938.9486692963878</v>
      </c>
      <c r="AR22" s="3">
        <v>104178.55108711337</v>
      </c>
      <c r="AS22" s="3">
        <v>6767.2333083646236</v>
      </c>
      <c r="AT22" s="3">
        <v>99455.689793568017</v>
      </c>
      <c r="AU22" s="3">
        <v>55920.012721111081</v>
      </c>
      <c r="AV22" s="3">
        <v>124044.17878266649</v>
      </c>
      <c r="AW22" s="3">
        <v>42824.995914480991</v>
      </c>
      <c r="AX22" s="3">
        <v>105513.65261722423</v>
      </c>
      <c r="AY22" s="3">
        <v>60543.525253796426</v>
      </c>
      <c r="AZ22" s="3">
        <v>663121.43958875863</v>
      </c>
      <c r="BA22" s="3">
        <v>354103.19823401514</v>
      </c>
      <c r="BB22" s="3">
        <v>499474.6497572785</v>
      </c>
      <c r="BC22" s="3">
        <v>213007.41574247731</v>
      </c>
      <c r="BD22" s="3">
        <v>394326.81240521127</v>
      </c>
      <c r="BE22" s="3">
        <v>267984.99851041386</v>
      </c>
      <c r="BF22" s="3">
        <v>419653.33493819967</v>
      </c>
      <c r="BG22" s="3">
        <v>359926.63895439892</v>
      </c>
      <c r="BH22" s="3">
        <v>322132.99449543288</v>
      </c>
      <c r="BI22" s="3">
        <v>172539.68095044236</v>
      </c>
      <c r="BJ22" s="3">
        <v>58383.536876691367</v>
      </c>
      <c r="BK22" s="3">
        <v>2762.8841732592273</v>
      </c>
      <c r="BL22" s="3">
        <v>57333.846428207064</v>
      </c>
      <c r="BM22" s="3">
        <v>22468.875409303277</v>
      </c>
      <c r="BN22" s="3">
        <v>60109.598177022235</v>
      </c>
      <c r="BO22" s="3">
        <v>13539.703383202979</v>
      </c>
      <c r="BP22" s="3">
        <v>55343.842839736273</v>
      </c>
      <c r="BQ22" s="3">
        <v>3634.6497935771363</v>
      </c>
      <c r="BR22" s="3">
        <v>36828.768939035734</v>
      </c>
      <c r="BS22" s="3">
        <v>4435.0901884428104</v>
      </c>
      <c r="BT22" s="3">
        <v>116215.86929676397</v>
      </c>
      <c r="BU22" s="3">
        <v>13732.286220470191</v>
      </c>
      <c r="BV22" s="3">
        <v>125019.93343333158</v>
      </c>
      <c r="BW22" s="3">
        <v>7964.127826678945</v>
      </c>
      <c r="BX22" s="3">
        <v>125118.3955622709</v>
      </c>
      <c r="BY22" s="3">
        <v>54.961167888103361</v>
      </c>
      <c r="BZ22" s="3">
        <v>130494.44746122681</v>
      </c>
      <c r="CA22" s="3">
        <v>5195.6553550516164</v>
      </c>
      <c r="CB22" s="3">
        <v>146728.80342224802</v>
      </c>
      <c r="CC22" s="3">
        <v>25610.78638124487</v>
      </c>
      <c r="CD22" s="1">
        <v>70208.145465345238</v>
      </c>
      <c r="CE22" s="1">
        <v>46746.728320282004</v>
      </c>
      <c r="CF22" s="1">
        <v>77648.15980279191</v>
      </c>
      <c r="CG22" s="1">
        <v>58711.111101631912</v>
      </c>
      <c r="CH22" s="1">
        <v>41539.675427982103</v>
      </c>
      <c r="CI22" s="1">
        <v>10147.706367614484</v>
      </c>
      <c r="CJ22" s="1">
        <v>41213.254683223138</v>
      </c>
      <c r="CK22" s="1">
        <v>13098.04659503537</v>
      </c>
      <c r="CL22" s="1">
        <v>44434.757312537884</v>
      </c>
      <c r="CM22" s="1">
        <v>6316.1050962210647</v>
      </c>
      <c r="CN22" s="3">
        <v>160072.63538855186</v>
      </c>
      <c r="CO22" s="3">
        <v>23763.98558741442</v>
      </c>
      <c r="CP22" s="3">
        <v>307009.41039101232</v>
      </c>
      <c r="CQ22" s="3">
        <v>287206.8480682316</v>
      </c>
      <c r="CR22" s="3">
        <v>96165.074514466367</v>
      </c>
      <c r="CS22" s="3">
        <v>17606.92877849214</v>
      </c>
      <c r="CT22" s="3">
        <v>73649.394253202423</v>
      </c>
      <c r="CU22" s="3">
        <v>20611.421629685756</v>
      </c>
      <c r="CV22" s="3">
        <v>117575.23258576557</v>
      </c>
      <c r="CW22" s="3">
        <v>19474.401951464166</v>
      </c>
      <c r="CX22" s="3">
        <v>109260.44649184501</v>
      </c>
      <c r="CY22" s="3">
        <v>43950.232532888178</v>
      </c>
      <c r="CZ22" s="3">
        <v>103937.18341688979</v>
      </c>
      <c r="DA22" s="3">
        <v>37430.215420730092</v>
      </c>
      <c r="DB22" s="3">
        <v>61487.383464766055</v>
      </c>
      <c r="DC22" s="3">
        <v>4670.6731155043608</v>
      </c>
      <c r="DD22" s="3">
        <v>53402.017716324175</v>
      </c>
      <c r="DE22" s="3">
        <v>7271.1183956603691</v>
      </c>
      <c r="DF22" s="3">
        <v>106470.72082379679</v>
      </c>
      <c r="DG22" s="3">
        <v>72171.84605867244</v>
      </c>
      <c r="DH22" s="3">
        <v>244479.5232145823</v>
      </c>
      <c r="DI22" s="3">
        <v>2615.7639567572587</v>
      </c>
      <c r="DJ22" s="3">
        <v>204452.11250298063</v>
      </c>
      <c r="DK22" s="3">
        <v>13780.43103526676</v>
      </c>
      <c r="DL22" s="3">
        <v>291571.87772555312</v>
      </c>
      <c r="DM22" s="3">
        <v>4085.1606139556829</v>
      </c>
      <c r="DN22" s="3">
        <v>272455.67744102504</v>
      </c>
      <c r="DO22" s="3">
        <v>11265.665366134181</v>
      </c>
      <c r="DP22" s="3">
        <v>253696.3984433469</v>
      </c>
      <c r="DQ22" s="3">
        <v>93456.822741960132</v>
      </c>
      <c r="DR22" s="3">
        <v>269862.93379519274</v>
      </c>
      <c r="DS22" s="3">
        <v>36236.495532100671</v>
      </c>
      <c r="DT22" s="3">
        <v>226579.73769005452</v>
      </c>
      <c r="DU22" s="3">
        <v>25322.09459287901</v>
      </c>
      <c r="DV22" s="3">
        <v>213465.89256230491</v>
      </c>
      <c r="DW22" s="3">
        <v>8198.8363558806177</v>
      </c>
      <c r="DX22" s="3">
        <v>155783.393534117</v>
      </c>
      <c r="DY22" s="3">
        <v>4102.859752641345</v>
      </c>
      <c r="DZ22" s="3">
        <v>223576.33727846266</v>
      </c>
      <c r="EA22" s="3">
        <v>38228.32256088969</v>
      </c>
      <c r="EB22" s="3">
        <v>236688.81800374805</v>
      </c>
      <c r="EC22" s="3">
        <v>68.368415048544591</v>
      </c>
      <c r="ED22" s="3">
        <v>286383.74818923307</v>
      </c>
      <c r="EE22" s="3">
        <v>23972.490735746884</v>
      </c>
      <c r="EF22" s="3">
        <v>233597.85081562001</v>
      </c>
      <c r="EG22" s="3">
        <v>45329.057033933903</v>
      </c>
      <c r="EH22" s="3">
        <v>246142.58890702706</v>
      </c>
      <c r="EI22" s="3">
        <v>5417.07607862021</v>
      </c>
      <c r="EJ22" s="3">
        <v>226361.92318171824</v>
      </c>
      <c r="EK22" s="3">
        <v>10071.914684230163</v>
      </c>
      <c r="EL22" s="3">
        <v>209162.08668613498</v>
      </c>
      <c r="EM22" s="3">
        <v>40695.660590854277</v>
      </c>
      <c r="EN22" s="3">
        <v>246086.64644955925</v>
      </c>
      <c r="EO22" s="3">
        <v>26262.523968432812</v>
      </c>
      <c r="EP22" s="3">
        <v>190345.44764246503</v>
      </c>
      <c r="EQ22" s="3">
        <v>2642.23143345771</v>
      </c>
      <c r="ER22" s="3">
        <v>174671.66139326716</v>
      </c>
      <c r="ES22" s="3">
        <v>48425.269702208614</v>
      </c>
      <c r="ET22" s="3">
        <v>173973.90903669398</v>
      </c>
      <c r="EU22" s="3">
        <v>1507.8418742647723</v>
      </c>
      <c r="EV22" s="3">
        <v>70784.488638645271</v>
      </c>
      <c r="EW22" s="3">
        <v>22346.715987687672</v>
      </c>
      <c r="EX22" s="3">
        <v>90165.036607336282</v>
      </c>
      <c r="EY22" s="3">
        <v>4170.8779040738918</v>
      </c>
      <c r="EZ22" s="3">
        <v>91719.639681843953</v>
      </c>
      <c r="FA22" s="3">
        <v>14763.80796083011</v>
      </c>
      <c r="FB22" s="3">
        <v>77572.175217404729</v>
      </c>
      <c r="FC22" s="3">
        <v>18881.12414312673</v>
      </c>
      <c r="FD22" s="3">
        <v>87709.319561705139</v>
      </c>
      <c r="FE22" s="3">
        <v>6183.3296965697527</v>
      </c>
    </row>
    <row r="23" spans="1:161" s="3" customFormat="1" x14ac:dyDescent="0.25">
      <c r="A23" s="3">
        <v>30</v>
      </c>
      <c r="B23" s="3">
        <v>212228.53900306817</v>
      </c>
      <c r="C23" s="3">
        <v>8550.7087526103405</v>
      </c>
      <c r="D23" s="3">
        <v>194326.76691702579</v>
      </c>
      <c r="E23" s="3">
        <v>32392.049544075591</v>
      </c>
      <c r="F23" s="3">
        <v>175518.96373731305</v>
      </c>
      <c r="G23" s="3">
        <v>20226.756381771298</v>
      </c>
      <c r="H23" s="3">
        <v>124881.79908037961</v>
      </c>
      <c r="I23" s="3">
        <v>13488.231268227519</v>
      </c>
      <c r="J23" s="3">
        <v>176904.11689546271</v>
      </c>
      <c r="K23" s="3">
        <v>34948.940192380796</v>
      </c>
      <c r="L23" s="3">
        <v>137644.42047329797</v>
      </c>
      <c r="M23" s="3">
        <v>13890.162427016287</v>
      </c>
      <c r="N23" s="3">
        <v>159612.28653886786</v>
      </c>
      <c r="O23" s="3">
        <v>20944.533929008656</v>
      </c>
      <c r="P23" s="3">
        <v>137104.26044405616</v>
      </c>
      <c r="Q23" s="3">
        <v>20446.133354455884</v>
      </c>
      <c r="R23" s="3">
        <v>146494.74320458743</v>
      </c>
      <c r="S23" s="3">
        <v>2112.2470062147754</v>
      </c>
      <c r="T23" s="3">
        <v>141861.16222628567</v>
      </c>
      <c r="U23" s="3">
        <v>5136.0352354473016</v>
      </c>
      <c r="V23" s="3">
        <v>186731.15402341753</v>
      </c>
      <c r="W23" s="3">
        <v>37783.657301496969</v>
      </c>
      <c r="X23" s="3">
        <v>219560.60617832057</v>
      </c>
      <c r="Y23" s="3">
        <v>30111.112954014468</v>
      </c>
      <c r="Z23" s="3">
        <v>167490.37642649916</v>
      </c>
      <c r="AA23" s="3">
        <v>4552.5308487302182</v>
      </c>
      <c r="AB23" s="3">
        <v>159740.63767681221</v>
      </c>
      <c r="AC23" s="3">
        <v>38581.442936523468</v>
      </c>
      <c r="AD23" s="3">
        <v>153135.85097358702</v>
      </c>
      <c r="AE23" s="3">
        <v>2880.0762243662302</v>
      </c>
      <c r="AF23" s="3">
        <v>53540.541890005079</v>
      </c>
      <c r="AG23" s="3">
        <v>23423.95854379149</v>
      </c>
      <c r="AH23" s="3">
        <v>70093.215455655692</v>
      </c>
      <c r="AI23" s="3">
        <v>234.53197395941888</v>
      </c>
      <c r="AJ23" s="3">
        <v>73459.012597239009</v>
      </c>
      <c r="AK23" s="3">
        <v>14726.171301852235</v>
      </c>
      <c r="AL23" s="3">
        <v>66359.0978116716</v>
      </c>
      <c r="AM23" s="3">
        <v>2479.9494062702365</v>
      </c>
      <c r="AN23" s="3">
        <v>70485.774599452649</v>
      </c>
      <c r="AO23" s="3">
        <v>10123.731093750075</v>
      </c>
      <c r="AP23" s="3">
        <v>72630.233049295377</v>
      </c>
      <c r="AQ23" s="3">
        <v>11872.912043949711</v>
      </c>
      <c r="AR23" s="3">
        <v>118808.73720783414</v>
      </c>
      <c r="AS23" s="3">
        <v>3653.568637830424</v>
      </c>
      <c r="AT23" s="3">
        <v>120379.59459760886</v>
      </c>
      <c r="AU23" s="3">
        <v>59723.177580555552</v>
      </c>
      <c r="AV23" s="3">
        <v>137965.58017143857</v>
      </c>
      <c r="AW23" s="3">
        <v>46276.111106326105</v>
      </c>
      <c r="AX23" s="3">
        <v>132952.98449824299</v>
      </c>
      <c r="AY23" s="3">
        <v>99533.817332478517</v>
      </c>
      <c r="AZ23" s="3">
        <v>691636.06571025832</v>
      </c>
      <c r="BA23" s="3">
        <v>371168.58044783078</v>
      </c>
      <c r="BB23" s="3">
        <v>533365.82632113481</v>
      </c>
      <c r="BC23" s="3">
        <v>250788.87500258436</v>
      </c>
      <c r="BD23" s="3">
        <v>411466.27716510772</v>
      </c>
      <c r="BE23" s="3">
        <v>268593.91294093675</v>
      </c>
      <c r="BF23" s="3">
        <v>479306.26530234137</v>
      </c>
      <c r="BG23" s="3">
        <v>431489.78460623854</v>
      </c>
      <c r="BH23" s="3">
        <v>350323.40636255051</v>
      </c>
      <c r="BI23" s="3">
        <v>206500.13473434449</v>
      </c>
      <c r="BJ23" s="3">
        <v>58540.517494489824</v>
      </c>
      <c r="BK23" s="3">
        <v>490.87057972111597</v>
      </c>
      <c r="BL23" s="3">
        <v>53227.288666692781</v>
      </c>
      <c r="BM23" s="3">
        <v>17134.659577579438</v>
      </c>
      <c r="BN23" s="3">
        <v>54562.540526556702</v>
      </c>
      <c r="BO23" s="3">
        <v>8582.4868766203745</v>
      </c>
      <c r="BP23" s="3">
        <v>54949.510187339743</v>
      </c>
      <c r="BQ23" s="3">
        <v>7941.3968250074249</v>
      </c>
      <c r="BR23" s="3">
        <v>37350.628918179369</v>
      </c>
      <c r="BS23" s="3">
        <v>8402.651699756565</v>
      </c>
      <c r="BT23" s="3">
        <v>123950.12061682693</v>
      </c>
      <c r="BU23" s="3">
        <v>24333.901842105181</v>
      </c>
      <c r="BV23" s="3">
        <v>124100.37716623078</v>
      </c>
      <c r="BW23" s="3">
        <v>9060.0593147074687</v>
      </c>
      <c r="BX23" s="3">
        <v>134636.8339704278</v>
      </c>
      <c r="BY23" s="3">
        <v>1899.2620115010436</v>
      </c>
      <c r="BZ23" s="3">
        <v>140917.35984797665</v>
      </c>
      <c r="CA23" s="3">
        <v>9091.953463326543</v>
      </c>
      <c r="CB23" s="3">
        <v>141786.83628916799</v>
      </c>
      <c r="CC23" s="3">
        <v>11632.513567251155</v>
      </c>
      <c r="CD23" s="1">
        <v>71210.720531744882</v>
      </c>
      <c r="CE23" s="1">
        <v>45266.30589424666</v>
      </c>
      <c r="CF23" s="1">
        <v>76804.849058063061</v>
      </c>
      <c r="CG23" s="1">
        <v>53922.824935260884</v>
      </c>
      <c r="CH23" s="1">
        <v>43668.848100908435</v>
      </c>
      <c r="CI23" s="1">
        <v>7527.2456086365219</v>
      </c>
      <c r="CJ23" s="1">
        <v>43483.671102478838</v>
      </c>
      <c r="CK23" s="1">
        <v>18577.287931454463</v>
      </c>
      <c r="CL23" s="1">
        <v>46364.289974394931</v>
      </c>
      <c r="CM23" s="1">
        <v>6605.5738157626174</v>
      </c>
      <c r="CN23" s="3">
        <v>172542.03097421757</v>
      </c>
      <c r="CO23" s="3">
        <v>39079.177759923419</v>
      </c>
      <c r="CP23" s="3">
        <v>332323.93775199098</v>
      </c>
      <c r="CQ23" s="3">
        <v>318599.65331316757</v>
      </c>
      <c r="CR23" s="3">
        <v>95260.388762542832</v>
      </c>
      <c r="CS23" s="3">
        <v>19332.898364498866</v>
      </c>
      <c r="CT23" s="3">
        <v>75749.178220522677</v>
      </c>
      <c r="CU23" s="3">
        <v>23631.511652771784</v>
      </c>
      <c r="CV23" s="3">
        <v>116300.60161831763</v>
      </c>
      <c r="CW23" s="3">
        <v>17548.028955552225</v>
      </c>
      <c r="CX23" s="3">
        <v>137893.27824869135</v>
      </c>
      <c r="CY23" s="3">
        <v>48691.281318626861</v>
      </c>
      <c r="CZ23" s="3">
        <v>135036.67689943363</v>
      </c>
      <c r="DA23" s="3">
        <v>36968.779494705159</v>
      </c>
      <c r="DB23" s="3">
        <v>65807.451721864898</v>
      </c>
      <c r="DC23" s="3">
        <v>11215.456603401084</v>
      </c>
      <c r="DD23" s="3">
        <v>66147.276488815201</v>
      </c>
      <c r="DE23" s="3">
        <v>5224.2024192688223</v>
      </c>
      <c r="DF23" s="3">
        <v>119568.9203044965</v>
      </c>
      <c r="DG23" s="3">
        <v>65654.452617079878</v>
      </c>
      <c r="DH23" s="3">
        <v>259990.15898663778</v>
      </c>
      <c r="DI23" s="3">
        <v>9635.1813752800917</v>
      </c>
      <c r="DJ23" s="3">
        <v>218145.49128039397</v>
      </c>
      <c r="DK23" s="3">
        <v>17054.227796939678</v>
      </c>
      <c r="DL23" s="3">
        <v>312613.12142894341</v>
      </c>
      <c r="DM23" s="3">
        <v>9485.7727430267751</v>
      </c>
      <c r="DN23" s="3">
        <v>281611.2647082461</v>
      </c>
      <c r="DO23" s="3">
        <v>1650.9096445674902</v>
      </c>
      <c r="DP23" s="3">
        <v>279176.98511729174</v>
      </c>
      <c r="DQ23" s="3">
        <v>114175.10471423782</v>
      </c>
      <c r="DR23" s="3">
        <v>279833.37387593405</v>
      </c>
      <c r="DS23" s="3">
        <v>23620.503162925714</v>
      </c>
      <c r="DT23" s="3">
        <v>257510.98591428943</v>
      </c>
      <c r="DU23" s="3">
        <v>44938.126200997431</v>
      </c>
      <c r="DV23" s="3">
        <v>229489.23461050889</v>
      </c>
      <c r="DW23" s="3">
        <v>11958.255283189108</v>
      </c>
      <c r="DX23" s="3">
        <v>164663.4145420409</v>
      </c>
      <c r="DY23" s="3">
        <v>6467.5122490105241</v>
      </c>
      <c r="DZ23" s="3">
        <v>221838.56822311814</v>
      </c>
      <c r="EA23" s="3">
        <v>42053.07628222421</v>
      </c>
      <c r="EB23" s="3">
        <v>236370.04791643092</v>
      </c>
      <c r="EC23" s="3">
        <v>20328.925844383939</v>
      </c>
      <c r="ED23" s="3">
        <v>282229.39118789753</v>
      </c>
      <c r="EE23" s="3">
        <v>9676.4334445146214</v>
      </c>
      <c r="EF23" s="3">
        <v>229679.24140160988</v>
      </c>
      <c r="EG23" s="3">
        <v>39673.072144936392</v>
      </c>
      <c r="EH23" s="3">
        <v>240343.35451507184</v>
      </c>
      <c r="EI23" s="3">
        <v>3865.53772486258</v>
      </c>
      <c r="EJ23" s="3">
        <v>231526.43213348725</v>
      </c>
      <c r="EK23" s="3">
        <v>19184.590699340733</v>
      </c>
      <c r="EL23" s="3">
        <v>250398.27656119154</v>
      </c>
      <c r="EM23" s="3">
        <v>42303.794753117429</v>
      </c>
      <c r="EN23" s="3">
        <v>266944.51211715036</v>
      </c>
      <c r="EO23" s="3">
        <v>28675.535930114238</v>
      </c>
      <c r="EP23" s="3">
        <v>193558.86301366007</v>
      </c>
      <c r="EQ23" s="3">
        <v>11586.355873110346</v>
      </c>
      <c r="ER23" s="3">
        <v>189897.78669857138</v>
      </c>
      <c r="ES23" s="3">
        <v>63591.375103013917</v>
      </c>
      <c r="ET23" s="3">
        <v>176700.42153616989</v>
      </c>
      <c r="EU23" s="3">
        <v>4882.2985133668471</v>
      </c>
      <c r="EV23" s="3">
        <v>66333.481234695952</v>
      </c>
      <c r="EW23" s="3">
        <v>17564.764922513787</v>
      </c>
      <c r="EX23" s="3">
        <v>89009.861058196679</v>
      </c>
      <c r="EY23" s="3">
        <v>1944.3737416222457</v>
      </c>
      <c r="EZ23" s="3">
        <v>90653.819783479354</v>
      </c>
      <c r="FA23" s="3">
        <v>13413.342836682665</v>
      </c>
      <c r="FB23" s="3">
        <v>81335.176092123467</v>
      </c>
      <c r="FC23" s="3">
        <v>8222.1620228664506</v>
      </c>
      <c r="FD23" s="3">
        <v>86945.718781318923</v>
      </c>
      <c r="FE23" s="3">
        <v>12245.966762751577</v>
      </c>
    </row>
    <row r="24" spans="1:161" s="3" customFormat="1" x14ac:dyDescent="0.25">
      <c r="A24" s="3">
        <v>32</v>
      </c>
      <c r="B24" s="3">
        <v>218256.1837552521</v>
      </c>
      <c r="C24" s="3">
        <v>23510.710931895846</v>
      </c>
      <c r="D24" s="3">
        <v>202274.5805616643</v>
      </c>
      <c r="E24" s="3">
        <v>31951.089018078274</v>
      </c>
      <c r="F24" s="3">
        <v>185086.22790740605</v>
      </c>
      <c r="G24" s="3">
        <v>20536.202026092924</v>
      </c>
      <c r="H24" s="3">
        <v>122310.95058680509</v>
      </c>
      <c r="I24" s="3">
        <v>15563.453165859013</v>
      </c>
      <c r="J24" s="3">
        <v>179971.26715992755</v>
      </c>
      <c r="K24" s="3">
        <v>28966.892384089697</v>
      </c>
      <c r="L24" s="3">
        <v>138439.25494835756</v>
      </c>
      <c r="M24" s="3">
        <v>11738.780534979782</v>
      </c>
      <c r="N24" s="3">
        <v>158033.15906922013</v>
      </c>
      <c r="O24" s="3">
        <v>15294.849093548677</v>
      </c>
      <c r="P24" s="3">
        <v>133207.66391657249</v>
      </c>
      <c r="Q24" s="3">
        <v>28163.107994443049</v>
      </c>
      <c r="R24" s="3">
        <v>140577.54443732812</v>
      </c>
      <c r="S24" s="3">
        <v>1213.0701822399242</v>
      </c>
      <c r="T24" s="3">
        <v>135312.37019034236</v>
      </c>
      <c r="U24" s="3">
        <v>15373.116344356669</v>
      </c>
      <c r="V24" s="3">
        <v>200907.39848501954</v>
      </c>
      <c r="W24" s="3">
        <v>2907.9309068132834</v>
      </c>
      <c r="X24" s="3">
        <v>248980.98951106833</v>
      </c>
      <c r="Y24" s="3">
        <v>25848.929411629386</v>
      </c>
      <c r="Z24" s="3">
        <v>167574.22579059406</v>
      </c>
      <c r="AA24" s="3">
        <v>18811.539209149592</v>
      </c>
      <c r="AB24" s="3">
        <v>166807.26333328069</v>
      </c>
      <c r="AC24" s="3">
        <v>30587.259872719405</v>
      </c>
      <c r="AD24" s="3">
        <v>147589.91546960466</v>
      </c>
      <c r="AE24" s="3">
        <v>14902.319314435877</v>
      </c>
      <c r="AF24" s="3">
        <v>56599.73605511502</v>
      </c>
      <c r="AG24" s="3">
        <v>15878.410729689429</v>
      </c>
      <c r="AH24" s="3">
        <v>66676.273390177303</v>
      </c>
      <c r="AI24" s="3">
        <v>1262.2196595627554</v>
      </c>
      <c r="AJ24" s="3">
        <v>74513.398076459489</v>
      </c>
      <c r="AK24" s="3">
        <v>2373.3197561478519</v>
      </c>
      <c r="AL24" s="3">
        <v>62613.924946611725</v>
      </c>
      <c r="AM24" s="3">
        <v>7005.2965892576403</v>
      </c>
      <c r="AN24" s="3">
        <v>64512.625653547992</v>
      </c>
      <c r="AO24" s="3">
        <v>4539.8924460514463</v>
      </c>
      <c r="AP24" s="3">
        <v>97716.690087845913</v>
      </c>
      <c r="AQ24" s="3">
        <v>35906.659606620298</v>
      </c>
      <c r="AR24" s="3">
        <v>150599.98477131012</v>
      </c>
      <c r="AS24" s="3">
        <v>4863.7623696896171</v>
      </c>
      <c r="AT24" s="3">
        <v>136936.38211309945</v>
      </c>
      <c r="AU24" s="3">
        <v>46575.695604051463</v>
      </c>
      <c r="AV24" s="3">
        <v>167138.89236468857</v>
      </c>
      <c r="AW24" s="3">
        <v>3774.5300689995443</v>
      </c>
      <c r="AX24" s="3">
        <v>147868.08706524616</v>
      </c>
      <c r="AY24" s="3">
        <v>121773.19430489904</v>
      </c>
      <c r="AZ24" s="3">
        <v>744460.16089181392</v>
      </c>
      <c r="BA24" s="3">
        <v>418326.83249610098</v>
      </c>
      <c r="BB24" s="3">
        <v>571537.54699391546</v>
      </c>
      <c r="BC24" s="3">
        <v>294511.98648906755</v>
      </c>
      <c r="BD24" s="3">
        <v>434685.06047559879</v>
      </c>
      <c r="BE24" s="3">
        <v>292518.03688752803</v>
      </c>
      <c r="BF24" s="3">
        <v>513398.0664366858</v>
      </c>
      <c r="BG24" s="3">
        <v>462217.48803866626</v>
      </c>
      <c r="BH24" s="3">
        <v>353193.58452545549</v>
      </c>
      <c r="BI24" s="3">
        <v>209270.83868164869</v>
      </c>
      <c r="BJ24" s="3">
        <v>56252.385205434781</v>
      </c>
      <c r="BK24" s="3">
        <v>18.050305161430394</v>
      </c>
      <c r="BL24" s="3">
        <v>55597.219308357686</v>
      </c>
      <c r="BM24" s="3">
        <v>19065.741347928353</v>
      </c>
      <c r="BN24" s="3">
        <v>53040.13161807994</v>
      </c>
      <c r="BO24" s="3">
        <v>8506.6172774421939</v>
      </c>
      <c r="BP24" s="3">
        <v>50511.534711660868</v>
      </c>
      <c r="BQ24" s="3">
        <v>4780.8177016098725</v>
      </c>
      <c r="BR24" s="3">
        <v>36760.947961324906</v>
      </c>
      <c r="BS24" s="3">
        <v>9127.6072876020044</v>
      </c>
      <c r="BT24" s="3">
        <v>123500.9424179341</v>
      </c>
      <c r="BU24" s="3">
        <v>16637.111890003918</v>
      </c>
      <c r="BV24" s="3">
        <v>138453.31905522378</v>
      </c>
      <c r="BW24" s="3">
        <v>7016.621017583052</v>
      </c>
      <c r="BX24" s="3">
        <v>134353.27498908952</v>
      </c>
      <c r="BY24" s="3">
        <v>3231.8594123246658</v>
      </c>
      <c r="BZ24" s="3">
        <v>132947.67439730771</v>
      </c>
      <c r="CA24" s="3">
        <v>3527.2904204551946</v>
      </c>
      <c r="CB24" s="3">
        <v>158066.0205211674</v>
      </c>
      <c r="CC24" s="3">
        <v>6393.8578480868327</v>
      </c>
      <c r="CD24" s="1">
        <v>65315.96239609833</v>
      </c>
      <c r="CE24" s="1">
        <v>34021.58358165378</v>
      </c>
      <c r="CF24" s="1">
        <v>76038.381520472598</v>
      </c>
      <c r="CG24" s="1">
        <v>46401.541546037748</v>
      </c>
      <c r="CH24" s="1">
        <v>50794.244112791239</v>
      </c>
      <c r="CI24" s="1">
        <v>3453.4079872789443</v>
      </c>
      <c r="CJ24" s="1">
        <v>42057.883098443577</v>
      </c>
      <c r="CK24" s="1">
        <v>14127.617175010599</v>
      </c>
      <c r="CL24" s="1">
        <v>46253.983498087007</v>
      </c>
      <c r="CM24" s="1">
        <v>2200.1603739567854</v>
      </c>
      <c r="CN24" s="3">
        <v>183903.89322198805</v>
      </c>
      <c r="CO24" s="3">
        <v>37763.757114102067</v>
      </c>
      <c r="CP24" s="3">
        <v>349109.62715880742</v>
      </c>
      <c r="CQ24" s="3">
        <v>345740.54798608727</v>
      </c>
      <c r="CR24" s="3">
        <v>95193.48048263535</v>
      </c>
      <c r="CS24" s="3">
        <v>18165.69496548461</v>
      </c>
      <c r="CT24" s="3">
        <v>75262.485960617967</v>
      </c>
      <c r="CU24" s="3">
        <v>24120.269571162407</v>
      </c>
      <c r="CV24" s="3">
        <v>108581.12320235316</v>
      </c>
      <c r="CW24" s="3">
        <v>12258.067841628461</v>
      </c>
      <c r="CX24" s="3">
        <v>190366.47387576534</v>
      </c>
      <c r="CY24" s="3">
        <v>57959.646091697534</v>
      </c>
      <c r="CZ24" s="3">
        <v>168133.74969723134</v>
      </c>
      <c r="DA24" s="3">
        <v>50018.106041240753</v>
      </c>
      <c r="DB24" s="3">
        <v>85938.459241061384</v>
      </c>
      <c r="DC24" s="3">
        <v>9492.2973841185158</v>
      </c>
      <c r="DD24" s="3">
        <v>71645.375367826811</v>
      </c>
      <c r="DE24" s="3">
        <v>12437.367279101865</v>
      </c>
      <c r="DF24" s="3">
        <v>155616.21200701612</v>
      </c>
      <c r="DG24" s="3">
        <v>82486.166654622983</v>
      </c>
      <c r="DH24" s="3">
        <v>271459.84181301796</v>
      </c>
      <c r="DI24" s="3">
        <v>10567.079000145772</v>
      </c>
      <c r="DJ24" s="3">
        <v>221554.15108665812</v>
      </c>
      <c r="DK24" s="3">
        <v>25443.311875174371</v>
      </c>
      <c r="DL24" s="3">
        <v>318908.60589641705</v>
      </c>
      <c r="DM24" s="3">
        <v>13308.265555901658</v>
      </c>
      <c r="DN24" s="3">
        <v>299005.13484340732</v>
      </c>
      <c r="DO24" s="3">
        <v>15053.837755708279</v>
      </c>
      <c r="DP24" s="3">
        <v>288559.64221397706</v>
      </c>
      <c r="DQ24" s="3">
        <v>123637.35119460462</v>
      </c>
      <c r="DR24" s="3">
        <v>290541.82794543367</v>
      </c>
      <c r="DS24" s="3">
        <v>45156.057679743935</v>
      </c>
      <c r="DT24" s="3">
        <v>269610.90734178084</v>
      </c>
      <c r="DU24" s="3">
        <v>42871.628260115016</v>
      </c>
      <c r="DV24" s="3">
        <v>241006.01953770139</v>
      </c>
      <c r="DW24" s="3">
        <v>14283.403289206435</v>
      </c>
      <c r="DX24" s="3">
        <v>167058.09224536558</v>
      </c>
      <c r="DY24" s="3">
        <v>11749.819014151475</v>
      </c>
      <c r="DZ24" s="3">
        <v>228659.1405908282</v>
      </c>
      <c r="EA24" s="3">
        <v>34063.306275214883</v>
      </c>
      <c r="EB24" s="3">
        <v>238578.82403643415</v>
      </c>
      <c r="EC24" s="3">
        <v>16443.306881436576</v>
      </c>
      <c r="ED24" s="3">
        <v>279464.37400053389</v>
      </c>
      <c r="EE24" s="3">
        <v>7096.8053944613184</v>
      </c>
      <c r="EF24" s="3">
        <v>223183.75282217434</v>
      </c>
      <c r="EG24" s="3">
        <v>50201.654256692935</v>
      </c>
      <c r="EH24" s="3">
        <v>235964.35288174148</v>
      </c>
      <c r="EI24" s="3">
        <v>4401.8643175143488</v>
      </c>
      <c r="EJ24" s="3">
        <v>222373.22229801753</v>
      </c>
      <c r="EK24" s="3">
        <v>23201.676396476167</v>
      </c>
      <c r="EL24" s="3">
        <v>265395.80922046874</v>
      </c>
      <c r="EM24" s="3">
        <v>21452.628191412066</v>
      </c>
      <c r="EN24" s="3">
        <v>298563.02183222596</v>
      </c>
      <c r="EO24" s="3">
        <v>34082.327236813479</v>
      </c>
      <c r="EP24" s="3">
        <v>197433.88007878215</v>
      </c>
      <c r="EQ24" s="3">
        <v>28488.270437977058</v>
      </c>
      <c r="ER24" s="3">
        <v>194943.55179644609</v>
      </c>
      <c r="ES24" s="3">
        <v>42769.908952075697</v>
      </c>
      <c r="ET24" s="3">
        <v>177622.66234241065</v>
      </c>
      <c r="EU24" s="3">
        <v>3295.4304052107464</v>
      </c>
      <c r="EV24" s="3">
        <v>67001.244959794756</v>
      </c>
      <c r="EW24" s="3">
        <v>17498.104722408789</v>
      </c>
      <c r="EX24" s="3">
        <v>87217.621054482035</v>
      </c>
      <c r="EY24" s="3">
        <v>1575.7451765611402</v>
      </c>
      <c r="EZ24" s="3">
        <v>90808.172490927274</v>
      </c>
      <c r="FA24" s="3">
        <v>4876.7508077949633</v>
      </c>
      <c r="FB24" s="3">
        <v>77575.221796726313</v>
      </c>
      <c r="FC24" s="3">
        <v>9858.9424112660981</v>
      </c>
      <c r="FD24" s="3">
        <v>79888.750772422121</v>
      </c>
      <c r="FE24" s="3">
        <v>5725.2881969951304</v>
      </c>
    </row>
    <row r="25" spans="1:161" s="3" customFormat="1" x14ac:dyDescent="0.25">
      <c r="A25" s="3">
        <v>34</v>
      </c>
      <c r="B25" s="3">
        <v>224562.93715904275</v>
      </c>
      <c r="C25" s="3">
        <v>25526.89018145336</v>
      </c>
      <c r="D25" s="3">
        <v>209651.45008557121</v>
      </c>
      <c r="E25" s="3">
        <v>36527.354592172902</v>
      </c>
      <c r="F25" s="3">
        <v>184095.18348424224</v>
      </c>
      <c r="G25" s="3">
        <v>18606.961541831679</v>
      </c>
      <c r="H25" s="3">
        <v>127362.34262726127</v>
      </c>
      <c r="I25" s="3">
        <v>11814.786522105878</v>
      </c>
      <c r="J25" s="3">
        <v>182512.63235337846</v>
      </c>
      <c r="K25" s="3">
        <v>28187.870556261321</v>
      </c>
      <c r="L25" s="3">
        <v>139260.32053525368</v>
      </c>
      <c r="M25" s="3">
        <v>8497.664020414868</v>
      </c>
      <c r="N25" s="3">
        <v>155486.57488282071</v>
      </c>
      <c r="O25" s="3">
        <v>18050.926175024877</v>
      </c>
      <c r="P25" s="3">
        <v>129463.88560397239</v>
      </c>
      <c r="Q25" s="3">
        <v>25301.351312831674</v>
      </c>
      <c r="R25" s="3">
        <v>139646.61801905086</v>
      </c>
      <c r="S25" s="3">
        <v>3127.5930553327307</v>
      </c>
      <c r="T25" s="3">
        <v>138562.12548946787</v>
      </c>
      <c r="U25" s="3">
        <v>11639.862540958999</v>
      </c>
      <c r="V25" s="3">
        <v>229583.78347141703</v>
      </c>
      <c r="W25" s="3">
        <v>13222.987787799098</v>
      </c>
      <c r="X25" s="3">
        <v>261244.01281021949</v>
      </c>
      <c r="Y25" s="3">
        <v>22421.685496116708</v>
      </c>
      <c r="Z25" s="3">
        <v>172911.20060505191</v>
      </c>
      <c r="AA25" s="3">
        <v>29737.991286698973</v>
      </c>
      <c r="AB25" s="3">
        <v>181049.69823224942</v>
      </c>
      <c r="AC25" s="3">
        <v>31317.203670558338</v>
      </c>
      <c r="AD25" s="3">
        <v>151035.36030610715</v>
      </c>
      <c r="AE25" s="3">
        <v>23292.735880456534</v>
      </c>
      <c r="AF25" s="3">
        <v>61379.558796831894</v>
      </c>
      <c r="AG25" s="3">
        <v>21396.685139198773</v>
      </c>
      <c r="AH25" s="3">
        <v>65206.116715036114</v>
      </c>
      <c r="AI25" s="3">
        <v>7221.5725005353679</v>
      </c>
      <c r="AJ25" s="3">
        <v>75073.086645992153</v>
      </c>
      <c r="AK25" s="3">
        <v>1527.2255759528139</v>
      </c>
      <c r="AL25" s="3">
        <v>60652.227883524509</v>
      </c>
      <c r="AM25" s="3">
        <v>6661.9697356642146</v>
      </c>
      <c r="AN25" s="3">
        <v>64032.551675450537</v>
      </c>
      <c r="AO25" s="3">
        <v>2057.0516093334118</v>
      </c>
      <c r="AP25" s="3">
        <v>111464.69355570518</v>
      </c>
      <c r="AQ25" s="3">
        <v>39885.266122592926</v>
      </c>
      <c r="AR25" s="3">
        <v>184460.5911988302</v>
      </c>
      <c r="AS25" s="3">
        <v>20260.296833514225</v>
      </c>
      <c r="AT25" s="3">
        <v>133745.74979546218</v>
      </c>
      <c r="AU25" s="3">
        <v>56762.923565490273</v>
      </c>
      <c r="AV25" s="3">
        <v>140292.03915420582</v>
      </c>
      <c r="AW25" s="3">
        <v>1113.9624267563274</v>
      </c>
      <c r="AX25" s="3">
        <v>160591.67390134459</v>
      </c>
      <c r="AY25" s="3">
        <v>126938.95083645193</v>
      </c>
      <c r="AZ25" s="3">
        <v>791042.42480086023</v>
      </c>
      <c r="BA25" s="3">
        <v>472439.03165151202</v>
      </c>
      <c r="BB25" s="3">
        <v>579199.85074325232</v>
      </c>
      <c r="BC25" s="3">
        <v>304816.72271162656</v>
      </c>
      <c r="BD25" s="3">
        <v>447911.87785263365</v>
      </c>
      <c r="BE25" s="3">
        <v>311643.41769929166</v>
      </c>
      <c r="BF25" s="3">
        <v>520058.10782133142</v>
      </c>
      <c r="BG25" s="3">
        <v>470967.24583097245</v>
      </c>
      <c r="BH25" s="3">
        <v>383825.51359510527</v>
      </c>
      <c r="BI25" s="3">
        <v>222776.06321767438</v>
      </c>
      <c r="BJ25" s="3">
        <v>56251.48471297494</v>
      </c>
      <c r="BK25" s="3">
        <v>6404.8439952478839</v>
      </c>
      <c r="BL25" s="3">
        <v>57344.518458160892</v>
      </c>
      <c r="BM25" s="3">
        <v>13090.881446629495</v>
      </c>
      <c r="BN25" s="3">
        <v>54695.215377117172</v>
      </c>
      <c r="BO25" s="3">
        <v>9660.8125341727264</v>
      </c>
      <c r="BP25" s="3">
        <v>48162.635240598349</v>
      </c>
      <c r="BQ25" s="3">
        <v>7351.289434516294</v>
      </c>
      <c r="BR25" s="3">
        <v>40490.582571777064</v>
      </c>
      <c r="BS25" s="3">
        <v>6363.0823174396128</v>
      </c>
      <c r="BT25" s="3">
        <v>122875.69285007217</v>
      </c>
      <c r="BU25" s="3">
        <v>12705.629115957985</v>
      </c>
      <c r="BV25" s="3">
        <v>135845.6199162688</v>
      </c>
      <c r="BW25" s="3">
        <v>3416.6608361491108</v>
      </c>
      <c r="BX25" s="3">
        <v>133837.74511479551</v>
      </c>
      <c r="BY25" s="3">
        <v>1273.0869710028624</v>
      </c>
      <c r="BZ25" s="3">
        <v>133965.41032744982</v>
      </c>
      <c r="CA25" s="3">
        <v>3894.4066203636276</v>
      </c>
      <c r="CB25" s="3">
        <v>157470.29892713815</v>
      </c>
      <c r="CC25" s="3">
        <v>3152.2334829684946</v>
      </c>
      <c r="CD25" s="1">
        <v>71963.421376590384</v>
      </c>
      <c r="CE25" s="1">
        <v>43786.422737803827</v>
      </c>
      <c r="CF25" s="1">
        <v>78034.769539685833</v>
      </c>
      <c r="CG25" s="1">
        <v>44935.455110536845</v>
      </c>
      <c r="CH25" s="1">
        <v>51892.717255447082</v>
      </c>
      <c r="CI25" s="1">
        <v>865.4460030415114</v>
      </c>
      <c r="CJ25" s="1">
        <v>43368.708204065057</v>
      </c>
      <c r="CK25" s="1">
        <v>23831.037495196695</v>
      </c>
      <c r="CL25" s="1">
        <v>42803.054671937323</v>
      </c>
      <c r="CM25" s="1">
        <v>6045.1237522398078</v>
      </c>
      <c r="CN25" s="3">
        <v>188071.23547789635</v>
      </c>
      <c r="CO25" s="3">
        <v>37771.457744474923</v>
      </c>
      <c r="CP25" s="3">
        <v>349441.51419438299</v>
      </c>
      <c r="CQ25" s="3">
        <v>334265.93740037316</v>
      </c>
      <c r="CR25" s="3">
        <v>92388.186231915868</v>
      </c>
      <c r="CS25" s="3">
        <v>12822.970658603732</v>
      </c>
      <c r="CT25" s="3">
        <v>71448.028187292948</v>
      </c>
      <c r="CU25" s="3">
        <v>24329.603659744942</v>
      </c>
      <c r="CV25" s="3">
        <v>113651.05911819247</v>
      </c>
      <c r="CW25" s="3">
        <v>24249.834522573157</v>
      </c>
      <c r="CX25" s="3">
        <v>223385.45566286184</v>
      </c>
      <c r="CY25" s="3">
        <v>57783.294537544672</v>
      </c>
      <c r="CZ25" s="3">
        <v>157508.17730534487</v>
      </c>
      <c r="DA25" s="3">
        <v>1971.1191629268201</v>
      </c>
      <c r="DB25" s="3">
        <v>113537.97042385483</v>
      </c>
      <c r="DC25" s="3">
        <v>4328.2533565245049</v>
      </c>
      <c r="DD25" s="3">
        <v>76161.927566012135</v>
      </c>
      <c r="DE25" s="3">
        <v>11797.380184819915</v>
      </c>
      <c r="DF25" s="3">
        <v>166364.06422668783</v>
      </c>
      <c r="DG25" s="3">
        <v>98447.089390178109</v>
      </c>
      <c r="DH25" s="3">
        <v>282442.57401421841</v>
      </c>
      <c r="DI25" s="3">
        <v>19020.381918293533</v>
      </c>
      <c r="DJ25" s="3">
        <v>223695.2023309542</v>
      </c>
      <c r="DK25" s="3">
        <v>21561.977791177011</v>
      </c>
      <c r="DL25" s="3">
        <v>320885.12885738385</v>
      </c>
      <c r="DM25" s="3">
        <v>10004.471744378783</v>
      </c>
      <c r="DN25" s="3">
        <v>304614.74591269565</v>
      </c>
      <c r="DO25" s="3">
        <v>22957.542856309363</v>
      </c>
      <c r="DP25" s="3">
        <v>294643.98048933857</v>
      </c>
      <c r="DQ25" s="3">
        <v>132317.19342702319</v>
      </c>
      <c r="DR25" s="3">
        <v>304338.78413672</v>
      </c>
      <c r="DS25" s="3">
        <v>51039.816836546859</v>
      </c>
      <c r="DT25" s="3">
        <v>282315.88505966647</v>
      </c>
      <c r="DU25" s="3">
        <v>58666.710998429597</v>
      </c>
      <c r="DV25" s="3">
        <v>243024.06170867334</v>
      </c>
      <c r="DW25" s="3">
        <v>14037.97179040013</v>
      </c>
      <c r="DX25" s="3">
        <v>174331.5336517762</v>
      </c>
      <c r="DY25" s="3">
        <v>3707.3264941944294</v>
      </c>
      <c r="DZ25" s="3">
        <v>232193.29852868672</v>
      </c>
      <c r="EA25" s="3">
        <v>32218.755885007642</v>
      </c>
      <c r="EB25" s="3">
        <v>235579.8942188542</v>
      </c>
      <c r="EC25" s="3">
        <v>22868.556222341631</v>
      </c>
      <c r="ED25" s="3">
        <v>279192.28340013151</v>
      </c>
      <c r="EE25" s="3">
        <v>22611.376225956476</v>
      </c>
      <c r="EF25" s="3">
        <v>218475.6099041308</v>
      </c>
      <c r="EG25" s="3">
        <v>49581.807332721233</v>
      </c>
      <c r="EH25" s="3">
        <v>230892.386645205</v>
      </c>
      <c r="EI25" s="3">
        <v>569.65337187601494</v>
      </c>
      <c r="EJ25" s="3">
        <v>223374.19837773644</v>
      </c>
      <c r="EK25" s="3">
        <v>23682.015830395525</v>
      </c>
      <c r="EL25" s="3">
        <v>307033.04342825414</v>
      </c>
      <c r="EM25" s="3">
        <v>37365.59963558046</v>
      </c>
      <c r="EN25" s="3">
        <v>318101.82021684234</v>
      </c>
      <c r="EO25" s="3">
        <v>34524.758547541074</v>
      </c>
      <c r="EP25" s="3">
        <v>217866.66512088536</v>
      </c>
      <c r="EQ25" s="3">
        <v>48933.834976816237</v>
      </c>
      <c r="ER25" s="3">
        <v>208105.28438576462</v>
      </c>
      <c r="ES25" s="3">
        <v>46878.265713885085</v>
      </c>
      <c r="ET25" s="3">
        <v>180664.67911709007</v>
      </c>
      <c r="EU25" s="3">
        <v>20840.987373786618</v>
      </c>
      <c r="EV25" s="3">
        <v>71543.085748346391</v>
      </c>
      <c r="EW25" s="3">
        <v>21598.365269458653</v>
      </c>
      <c r="EX25" s="3">
        <v>83707.419070540607</v>
      </c>
      <c r="EY25" s="3">
        <v>1153.6958791468157</v>
      </c>
      <c r="EZ25" s="3">
        <v>91498.844185889408</v>
      </c>
      <c r="FA25" s="3">
        <v>4277.9020357078643</v>
      </c>
      <c r="FB25" s="3">
        <v>72552.474170073838</v>
      </c>
      <c r="FC25" s="3">
        <v>9114.4422989838004</v>
      </c>
      <c r="FD25" s="3">
        <v>77860.165452437359</v>
      </c>
      <c r="FE25" s="3">
        <v>1322.0105307389458</v>
      </c>
    </row>
    <row r="26" spans="1:161" s="3" customFormat="1" x14ac:dyDescent="0.25">
      <c r="A26" s="3">
        <v>36</v>
      </c>
      <c r="B26" s="3">
        <v>242907.2196137326</v>
      </c>
      <c r="C26" s="3">
        <v>43077.461008268401</v>
      </c>
      <c r="D26" s="3">
        <v>227851.76804960307</v>
      </c>
      <c r="E26" s="3">
        <v>39301.167312614969</v>
      </c>
      <c r="F26" s="3">
        <v>190885.4216813996</v>
      </c>
      <c r="G26" s="3">
        <v>17568.925571085278</v>
      </c>
      <c r="H26" s="3">
        <v>138311.2040967487</v>
      </c>
      <c r="I26" s="3">
        <v>4288.778365777629</v>
      </c>
      <c r="J26" s="3">
        <v>187405.3804916637</v>
      </c>
      <c r="K26" s="3">
        <v>27258.224945891485</v>
      </c>
      <c r="L26" s="3">
        <v>141498.36811520264</v>
      </c>
      <c r="M26" s="3">
        <v>12807.394825708228</v>
      </c>
      <c r="N26" s="3">
        <v>156436.11051926503</v>
      </c>
      <c r="O26" s="3">
        <v>9459.3557813378466</v>
      </c>
      <c r="P26" s="3">
        <v>135603.0530864243</v>
      </c>
      <c r="Q26" s="3">
        <v>31638.289483974859</v>
      </c>
      <c r="R26" s="3">
        <v>139288.98671471051</v>
      </c>
      <c r="S26" s="3">
        <v>12312.284442652712</v>
      </c>
      <c r="T26" s="3">
        <v>135940.3578358849</v>
      </c>
      <c r="U26" s="3">
        <v>11605.438514725152</v>
      </c>
      <c r="V26" s="3">
        <v>269775.92578587914</v>
      </c>
      <c r="W26" s="3">
        <v>17947.943427122187</v>
      </c>
      <c r="X26" s="3">
        <v>300769.48385847959</v>
      </c>
      <c r="Y26" s="3">
        <v>58603.171512255722</v>
      </c>
      <c r="Z26" s="3">
        <v>191134.62540320389</v>
      </c>
      <c r="AA26" s="3">
        <v>39288.542411873452</v>
      </c>
      <c r="AB26" s="3">
        <v>201256.07171850483</v>
      </c>
      <c r="AC26" s="3">
        <v>63498.491863016905</v>
      </c>
      <c r="AD26" s="3">
        <v>161401.88851415104</v>
      </c>
      <c r="AE26" s="3">
        <v>22805.381755517185</v>
      </c>
      <c r="AF26" s="3">
        <v>57767.732524816936</v>
      </c>
      <c r="AG26" s="3">
        <v>21806.732293466997</v>
      </c>
      <c r="AH26" s="3">
        <v>67740.733980598205</v>
      </c>
      <c r="AI26" s="3">
        <v>8286.378019879372</v>
      </c>
      <c r="AJ26" s="3">
        <v>76682.220828608348</v>
      </c>
      <c r="AK26" s="3">
        <v>5211.4620827608023</v>
      </c>
      <c r="AL26" s="3">
        <v>56426.946732538781</v>
      </c>
      <c r="AM26" s="3">
        <v>10567.394201191322</v>
      </c>
      <c r="AN26" s="3">
        <v>62497.367852782168</v>
      </c>
      <c r="AO26" s="3">
        <v>681.22816452474137</v>
      </c>
      <c r="AP26" s="3">
        <v>113983.04532438036</v>
      </c>
      <c r="AQ26" s="3">
        <v>45846.083495695624</v>
      </c>
      <c r="AR26" s="3">
        <v>205433.23916499969</v>
      </c>
      <c r="AS26" s="3">
        <v>14253.625245713514</v>
      </c>
      <c r="AT26" s="3">
        <v>166295.8440575751</v>
      </c>
      <c r="AU26" s="3">
        <v>63205.493888069723</v>
      </c>
      <c r="AV26" s="3">
        <v>160552.99661876808</v>
      </c>
      <c r="AW26" s="3">
        <v>2481.1310241857009</v>
      </c>
      <c r="AX26" s="3">
        <v>160688.84626438949</v>
      </c>
      <c r="AY26" s="3">
        <v>130318.26404491979</v>
      </c>
      <c r="AZ26" s="3">
        <v>825134.45058680046</v>
      </c>
      <c r="BA26" s="3">
        <v>467240.72230234381</v>
      </c>
      <c r="BB26" s="3">
        <v>593297.70721106848</v>
      </c>
      <c r="BC26" s="3">
        <v>307821.94617831806</v>
      </c>
      <c r="BD26" s="3">
        <v>449031.01279654296</v>
      </c>
      <c r="BE26" s="3">
        <v>299345.41372007079</v>
      </c>
      <c r="BF26" s="3">
        <v>543597.8366531122</v>
      </c>
      <c r="BG26" s="3">
        <v>501046.21162144764</v>
      </c>
      <c r="BH26" s="3">
        <v>393400.36709023226</v>
      </c>
      <c r="BI26" s="3">
        <v>213105.11458638142</v>
      </c>
      <c r="BJ26" s="3">
        <v>53191.303580186002</v>
      </c>
      <c r="BK26" s="3">
        <v>9448.5001750988831</v>
      </c>
      <c r="BL26" s="3">
        <v>53950.904074186386</v>
      </c>
      <c r="BM26" s="3">
        <v>15362.76120880877</v>
      </c>
      <c r="BN26" s="3">
        <v>54110.822893124714</v>
      </c>
      <c r="BO26" s="3">
        <v>3560.7948439462416</v>
      </c>
      <c r="BP26" s="3">
        <v>46740.416766485985</v>
      </c>
      <c r="BQ26" s="3">
        <v>8327.3063607409949</v>
      </c>
      <c r="BR26" s="3">
        <v>41463.754620235108</v>
      </c>
      <c r="BS26" s="3">
        <v>8852.5691412003162</v>
      </c>
      <c r="BT26" s="3">
        <v>127267.38289485978</v>
      </c>
      <c r="BU26" s="3">
        <v>14749.597848277006</v>
      </c>
      <c r="BV26" s="3">
        <v>141808.84457484877</v>
      </c>
      <c r="BW26" s="3">
        <v>8361.6539356760313</v>
      </c>
      <c r="BX26" s="3">
        <v>135526.37885296877</v>
      </c>
      <c r="BY26" s="3">
        <v>8467.4260741491125</v>
      </c>
      <c r="BZ26" s="3">
        <v>123018.23798539487</v>
      </c>
      <c r="CA26" s="3">
        <v>9359.3797220177257</v>
      </c>
      <c r="CB26" s="3">
        <v>151850.71079966013</v>
      </c>
      <c r="CC26" s="3">
        <v>2481.2290595559421</v>
      </c>
      <c r="CD26" s="1">
        <v>75296.29517408977</v>
      </c>
      <c r="CE26" s="1">
        <v>46965.017506327822</v>
      </c>
      <c r="CF26" s="1">
        <v>80766.097351431818</v>
      </c>
      <c r="CG26" s="1">
        <v>42004.759891891226</v>
      </c>
      <c r="CH26" s="1">
        <v>48815.779951843229</v>
      </c>
      <c r="CI26" s="1">
        <v>5147.8776900296125</v>
      </c>
      <c r="CJ26" s="1">
        <v>44966.547491265941</v>
      </c>
      <c r="CK26" s="1">
        <v>21195.172536274142</v>
      </c>
      <c r="CL26" s="1">
        <v>46251.856112218549</v>
      </c>
      <c r="CM26" s="1">
        <v>6193.8254986326501</v>
      </c>
      <c r="CN26" s="3">
        <v>201759.58951918315</v>
      </c>
      <c r="CO26" s="3">
        <v>45251.975367635729</v>
      </c>
      <c r="CP26" s="3">
        <v>378264.68377061968</v>
      </c>
      <c r="CQ26" s="3">
        <v>369423.39588678512</v>
      </c>
      <c r="CR26" s="3">
        <v>94382.584390117991</v>
      </c>
      <c r="CS26" s="3">
        <v>14626.227517931862</v>
      </c>
      <c r="CT26" s="3">
        <v>72466.1001501953</v>
      </c>
      <c r="CU26" s="3">
        <v>24611.036502801107</v>
      </c>
      <c r="CV26" s="3">
        <v>121733.32208710213</v>
      </c>
      <c r="CW26" s="3">
        <v>26364.722728069937</v>
      </c>
      <c r="CX26" s="3">
        <v>222401.54475853912</v>
      </c>
      <c r="CY26" s="3">
        <v>64950.154945011927</v>
      </c>
      <c r="CZ26" s="3">
        <v>196795.53400331773</v>
      </c>
      <c r="DA26" s="3">
        <v>20203.093887420826</v>
      </c>
      <c r="DB26" s="3">
        <v>127610.49401162505</v>
      </c>
      <c r="DC26" s="3">
        <v>10465.456928805852</v>
      </c>
      <c r="DD26" s="3">
        <v>88639.532424821053</v>
      </c>
      <c r="DE26" s="3">
        <v>24300.640963039237</v>
      </c>
      <c r="DF26" s="3">
        <v>188250.00385351377</v>
      </c>
      <c r="DG26" s="3">
        <v>101354.50738008018</v>
      </c>
      <c r="DH26" s="3">
        <v>291090.8762207969</v>
      </c>
      <c r="DI26" s="3">
        <v>22852.659827476924</v>
      </c>
      <c r="DJ26" s="3">
        <v>240708.80295343016</v>
      </c>
      <c r="DK26" s="3">
        <v>25872.71084007217</v>
      </c>
      <c r="DL26" s="3">
        <v>338788.96880277904</v>
      </c>
      <c r="DM26" s="3">
        <v>3513.8937968870632</v>
      </c>
      <c r="DN26" s="3">
        <v>309619.04690118821</v>
      </c>
      <c r="DO26" s="3">
        <v>29483.161639796817</v>
      </c>
      <c r="DP26" s="3">
        <v>307234.81279512256</v>
      </c>
      <c r="DQ26" s="3">
        <v>124327.84834178153</v>
      </c>
      <c r="DR26" s="3">
        <v>329026.0932407169</v>
      </c>
      <c r="DS26" s="3">
        <v>59462.638912751951</v>
      </c>
      <c r="DT26" s="3">
        <v>302159.21284318692</v>
      </c>
      <c r="DU26" s="3">
        <v>51144.898853279781</v>
      </c>
      <c r="DV26" s="3">
        <v>252349.44789468005</v>
      </c>
      <c r="DW26" s="3">
        <v>13383.736888785965</v>
      </c>
      <c r="DX26" s="3">
        <v>188649.24442950665</v>
      </c>
      <c r="DY26" s="3">
        <v>4905.7457617493374</v>
      </c>
      <c r="DZ26" s="3">
        <v>239686.10339014884</v>
      </c>
      <c r="EA26" s="3">
        <v>33702.299428694074</v>
      </c>
      <c r="EB26" s="3">
        <v>241066.17243904006</v>
      </c>
      <c r="EC26" s="3">
        <v>13875.050467545094</v>
      </c>
      <c r="ED26" s="3">
        <v>279723.34160286764</v>
      </c>
      <c r="EE26" s="3">
        <v>8135.8066807039886</v>
      </c>
      <c r="EF26" s="3">
        <v>230243.88391367765</v>
      </c>
      <c r="EG26" s="3">
        <v>41832.916302328485</v>
      </c>
      <c r="EH26" s="3">
        <v>227882.29677576697</v>
      </c>
      <c r="EI26" s="3">
        <v>12069.675206728463</v>
      </c>
      <c r="EJ26" s="3">
        <v>225994.60301718704</v>
      </c>
      <c r="EK26" s="3">
        <v>18024.35276010411</v>
      </c>
      <c r="EL26" s="3">
        <v>360949.17041491112</v>
      </c>
      <c r="EM26" s="3">
        <v>24784.981806349057</v>
      </c>
      <c r="EN26" s="3">
        <v>373219.12523978297</v>
      </c>
      <c r="EO26" s="3">
        <v>77990.379705093612</v>
      </c>
      <c r="EP26" s="3">
        <v>243248.997591058</v>
      </c>
      <c r="EQ26" s="3">
        <v>42185.479395477036</v>
      </c>
      <c r="ER26" s="3">
        <v>239425.23852205853</v>
      </c>
      <c r="ES26" s="3">
        <v>86141.377835373918</v>
      </c>
      <c r="ET26" s="3">
        <v>197667.82051341989</v>
      </c>
      <c r="EU26" s="3">
        <v>15435.413643821283</v>
      </c>
      <c r="EV26" s="3">
        <v>70170.699434780618</v>
      </c>
      <c r="EW26" s="3">
        <v>26046.528202957816</v>
      </c>
      <c r="EX26" s="3">
        <v>87382.786736790527</v>
      </c>
      <c r="EY26" s="3">
        <v>4153.1614713186173</v>
      </c>
      <c r="EZ26" s="3">
        <v>89507.331918910277</v>
      </c>
      <c r="FA26" s="3">
        <v>10461.029452742265</v>
      </c>
      <c r="FB26" s="3">
        <v>67335.80606810085</v>
      </c>
      <c r="FC26" s="3">
        <v>14070.174549008727</v>
      </c>
      <c r="FD26" s="3">
        <v>74633.529598319961</v>
      </c>
      <c r="FE26" s="3">
        <v>2621.1213548716064</v>
      </c>
    </row>
    <row r="27" spans="1:161" s="3" customFormat="1" x14ac:dyDescent="0.25">
      <c r="A27" s="3">
        <v>38</v>
      </c>
      <c r="B27" s="3">
        <v>263054.98286092345</v>
      </c>
      <c r="C27" s="3">
        <v>52661.971915706781</v>
      </c>
      <c r="D27" s="3">
        <v>227820.9729439842</v>
      </c>
      <c r="E27" s="3">
        <v>48620.470491068132</v>
      </c>
      <c r="F27" s="3">
        <v>205277.56391184626</v>
      </c>
      <c r="G27" s="3">
        <v>1048.0003655120117</v>
      </c>
      <c r="H27" s="3">
        <v>143474.76236432046</v>
      </c>
      <c r="I27" s="3">
        <v>461.39402464655933</v>
      </c>
      <c r="J27" s="3">
        <v>199356.88191144602</v>
      </c>
      <c r="K27" s="3">
        <v>18932.828412411545</v>
      </c>
      <c r="L27" s="3">
        <v>139039.2330814958</v>
      </c>
      <c r="M27" s="3">
        <v>12314.409562707635</v>
      </c>
      <c r="N27" s="3">
        <v>158659.36097715789</v>
      </c>
      <c r="O27" s="3">
        <v>16186.859989811799</v>
      </c>
      <c r="P27" s="3">
        <v>134154.86525106087</v>
      </c>
      <c r="Q27" s="3">
        <v>20804.244381868673</v>
      </c>
      <c r="R27" s="3">
        <v>137848.92373153433</v>
      </c>
      <c r="S27" s="3">
        <v>13250.304683248449</v>
      </c>
      <c r="T27" s="3">
        <v>134508.45942740349</v>
      </c>
      <c r="U27" s="3">
        <v>11485.912674447802</v>
      </c>
      <c r="V27" s="3">
        <v>296970.41548620071</v>
      </c>
      <c r="W27" s="3">
        <v>2774.1218678843456</v>
      </c>
      <c r="X27" s="3">
        <v>343422.58571340225</v>
      </c>
      <c r="Y27" s="3">
        <v>73698.585802959205</v>
      </c>
      <c r="Z27" s="3">
        <v>229533.64307910466</v>
      </c>
      <c r="AA27" s="3">
        <v>38496.980260910575</v>
      </c>
      <c r="AB27" s="3">
        <v>209720.05127144372</v>
      </c>
      <c r="AC27" s="3">
        <v>57919.591550570767</v>
      </c>
      <c r="AD27" s="3">
        <v>176871.63082717353</v>
      </c>
      <c r="AE27" s="3">
        <v>4896.9218783310107</v>
      </c>
      <c r="AF27" s="3">
        <v>62042.261553419026</v>
      </c>
      <c r="AG27" s="3">
        <v>16510.616005478376</v>
      </c>
      <c r="AH27" s="3">
        <v>66791.321764689143</v>
      </c>
      <c r="AI27" s="3">
        <v>6268.9250950432588</v>
      </c>
      <c r="AJ27" s="3">
        <v>74268.626924448792</v>
      </c>
      <c r="AK27" s="3">
        <v>2915.2780394027895</v>
      </c>
      <c r="AL27" s="3">
        <v>53908.933810690105</v>
      </c>
      <c r="AM27" s="3">
        <v>10639.934401901945</v>
      </c>
      <c r="AN27" s="3">
        <v>60065.734382471463</v>
      </c>
      <c r="AO27" s="3">
        <v>2675.2864135593795</v>
      </c>
      <c r="AP27" s="3">
        <v>147673.19287793181</v>
      </c>
      <c r="AQ27" s="3">
        <v>41858.187775827952</v>
      </c>
      <c r="AR27" s="3">
        <v>202212.46670848271</v>
      </c>
      <c r="AS27" s="3">
        <v>10423.348524472074</v>
      </c>
      <c r="AT27" s="3">
        <v>203691.2974506215</v>
      </c>
      <c r="AU27" s="3">
        <v>97707.064337776726</v>
      </c>
      <c r="AV27" s="3">
        <v>195562.71885941288</v>
      </c>
      <c r="AW27" s="3">
        <v>67559.826006146395</v>
      </c>
      <c r="AX27" s="3">
        <v>162326.96420420177</v>
      </c>
      <c r="AY27" s="3">
        <v>81823.277112548749</v>
      </c>
      <c r="AZ27" s="3">
        <v>866894.40415503294</v>
      </c>
      <c r="BA27" s="3">
        <v>493213.86572554265</v>
      </c>
      <c r="BB27" s="3">
        <v>602953.69254846766</v>
      </c>
      <c r="BC27" s="3">
        <v>307260.34151832847</v>
      </c>
      <c r="BD27" s="3">
        <v>457452.85180149262</v>
      </c>
      <c r="BE27" s="3">
        <v>326460.99129815103</v>
      </c>
      <c r="BF27" s="3">
        <v>538118.35202171421</v>
      </c>
      <c r="BG27" s="3">
        <v>498737.29633152264</v>
      </c>
      <c r="BH27" s="3">
        <v>401966.78506135254</v>
      </c>
      <c r="BI27" s="3">
        <v>197601.23339752562</v>
      </c>
      <c r="BJ27" s="3">
        <v>55766.025839192145</v>
      </c>
      <c r="BK27" s="3">
        <v>6121.6396369245294</v>
      </c>
      <c r="BL27" s="3">
        <v>55258.334529935048</v>
      </c>
      <c r="BM27" s="3">
        <v>12840.414716596639</v>
      </c>
      <c r="BN27" s="3">
        <v>56471.866021589725</v>
      </c>
      <c r="BO27" s="3">
        <v>2366.9015403611179</v>
      </c>
      <c r="BP27" s="3">
        <v>47053.27371349078</v>
      </c>
      <c r="BQ27" s="3">
        <v>8656.897054908568</v>
      </c>
      <c r="BR27" s="3">
        <v>42035.01365375</v>
      </c>
      <c r="BS27" s="3">
        <v>12725.885188072238</v>
      </c>
      <c r="BT27" s="3">
        <v>127370.43985808257</v>
      </c>
      <c r="BU27" s="3">
        <v>578.41810841987956</v>
      </c>
      <c r="BV27" s="3">
        <v>132310.80906452693</v>
      </c>
      <c r="BW27" s="3">
        <v>10458.494992097192</v>
      </c>
      <c r="BX27" s="3">
        <v>145539.56862795522</v>
      </c>
      <c r="BY27" s="3">
        <v>3144.6539651529538</v>
      </c>
      <c r="BZ27" s="3">
        <v>129997.58200063673</v>
      </c>
      <c r="CA27" s="3">
        <v>5517.2137532453535</v>
      </c>
      <c r="CB27" s="3">
        <v>154162.76813238632</v>
      </c>
      <c r="CC27" s="3">
        <v>4427.2395291415314</v>
      </c>
      <c r="CD27" s="1">
        <v>74883.855838541684</v>
      </c>
      <c r="CE27" s="1">
        <v>45347.481415968985</v>
      </c>
      <c r="CF27" s="1">
        <v>81860.800789973495</v>
      </c>
      <c r="CG27" s="1">
        <v>36215.132835073491</v>
      </c>
      <c r="CH27" s="1">
        <v>49968.210525451708</v>
      </c>
      <c r="CI27" s="1">
        <v>4336.8765292631488</v>
      </c>
      <c r="CJ27" s="1">
        <v>49511.052969990866</v>
      </c>
      <c r="CK27" s="1">
        <v>23984.751448340336</v>
      </c>
      <c r="CL27" s="1">
        <v>47998.927604734825</v>
      </c>
      <c r="CM27" s="1">
        <v>2524.6674241918076</v>
      </c>
      <c r="CN27" s="3">
        <v>211592.71482467849</v>
      </c>
      <c r="CO27" s="3">
        <v>36842.472282436618</v>
      </c>
      <c r="CP27" s="3">
        <v>404255.19916391058</v>
      </c>
      <c r="CQ27" s="3">
        <v>396026.02620931767</v>
      </c>
      <c r="CR27" s="3">
        <v>94514.747405227128</v>
      </c>
      <c r="CS27" s="3">
        <v>16662.338957168835</v>
      </c>
      <c r="CT27" s="3">
        <v>72653.050861387514</v>
      </c>
      <c r="CU27" s="3">
        <v>31885.351571076782</v>
      </c>
      <c r="CV27" s="3">
        <v>116515.98810136755</v>
      </c>
      <c r="CW27" s="3">
        <v>22691.111178692183</v>
      </c>
      <c r="CX27" s="3">
        <v>242732.8281332191</v>
      </c>
      <c r="CY27" s="3">
        <v>59764.296738440462</v>
      </c>
      <c r="CZ27" s="3">
        <v>244984.61490134516</v>
      </c>
      <c r="DA27" s="3">
        <v>65774.557107069166</v>
      </c>
      <c r="DB27" s="3">
        <v>131990.09435953782</v>
      </c>
      <c r="DC27" s="3">
        <v>6428.4018716397022</v>
      </c>
      <c r="DD27" s="3">
        <v>83104.557062287509</v>
      </c>
      <c r="DE27" s="3">
        <v>12969.43231675051</v>
      </c>
      <c r="DF27" s="3">
        <v>188860.86038260793</v>
      </c>
      <c r="DG27" s="3">
        <v>109373.12653178685</v>
      </c>
      <c r="DH27" s="3">
        <v>316672.69788393169</v>
      </c>
      <c r="DI27" s="3">
        <v>17032.809700995709</v>
      </c>
      <c r="DJ27" s="3">
        <v>240191.73710577248</v>
      </c>
      <c r="DK27" s="3">
        <v>21192.615562357088</v>
      </c>
      <c r="DL27" s="3">
        <v>338747.21934512351</v>
      </c>
      <c r="DM27" s="3">
        <v>3662.7610937824506</v>
      </c>
      <c r="DN27" s="3">
        <v>318190.58313717635</v>
      </c>
      <c r="DO27" s="3">
        <v>28771.577823236104</v>
      </c>
      <c r="DP27" s="3">
        <v>319150.27633345121</v>
      </c>
      <c r="DQ27" s="3">
        <v>143985.00867138829</v>
      </c>
      <c r="DR27" s="3">
        <v>354698.14346615301</v>
      </c>
      <c r="DS27" s="3">
        <v>70083.305752500179</v>
      </c>
      <c r="DT27" s="3">
        <v>310709.13059626741</v>
      </c>
      <c r="DU27" s="3">
        <v>55971.523149634704</v>
      </c>
      <c r="DV27" s="3">
        <v>271825.89281518129</v>
      </c>
      <c r="DW27" s="3">
        <v>11322.936425321979</v>
      </c>
      <c r="DX27" s="3">
        <v>198679.65352760255</v>
      </c>
      <c r="DY27" s="3">
        <v>13541.248688530923</v>
      </c>
      <c r="DZ27" s="3">
        <v>253509.8079760556</v>
      </c>
      <c r="EA27" s="3">
        <v>23713.910221921335</v>
      </c>
      <c r="EB27" s="3">
        <v>242615.93428873911</v>
      </c>
      <c r="EC27" s="3">
        <v>26727.96757478825</v>
      </c>
      <c r="ED27" s="3">
        <v>281379.23804801574</v>
      </c>
      <c r="EE27" s="3">
        <v>16166.487567311873</v>
      </c>
      <c r="EF27" s="3">
        <v>219343.4652200375</v>
      </c>
      <c r="EG27" s="3">
        <v>30253.708949124833</v>
      </c>
      <c r="EH27" s="3">
        <v>224547.80810801248</v>
      </c>
      <c r="EI27" s="3">
        <v>19720.359076108049</v>
      </c>
      <c r="EJ27" s="3">
        <v>222861.60069670551</v>
      </c>
      <c r="EK27" s="3">
        <v>21570.59062587858</v>
      </c>
      <c r="EL27" s="3">
        <v>411984.86587219639</v>
      </c>
      <c r="EM27" s="3">
        <v>21425.834793936821</v>
      </c>
      <c r="EN27" s="3">
        <v>428878.6651867124</v>
      </c>
      <c r="EO27" s="3">
        <v>94330.199589217911</v>
      </c>
      <c r="EP27" s="3">
        <v>274978.61244175176</v>
      </c>
      <c r="EQ27" s="3">
        <v>56038.194342618059</v>
      </c>
      <c r="ER27" s="3">
        <v>249538.14271858288</v>
      </c>
      <c r="ES27" s="3">
        <v>79740.792155740273</v>
      </c>
      <c r="ET27" s="3">
        <v>212605.54141039954</v>
      </c>
      <c r="EU27" s="3">
        <v>1943.7070983575907</v>
      </c>
      <c r="EV27" s="3">
        <v>72972.908017161521</v>
      </c>
      <c r="EW27" s="3">
        <v>21194.583659263448</v>
      </c>
      <c r="EX27" s="3">
        <v>86079.658057775407</v>
      </c>
      <c r="EY27" s="3">
        <v>6068.6961421402066</v>
      </c>
      <c r="EZ27" s="3">
        <v>90732.179464637637</v>
      </c>
      <c r="FA27" s="3">
        <v>4194.3194359499676</v>
      </c>
      <c r="FB27" s="3">
        <v>64799.871286056099</v>
      </c>
      <c r="FC27" s="3">
        <v>12101.499583403938</v>
      </c>
      <c r="FD27" s="3">
        <v>70416.39956080023</v>
      </c>
      <c r="FE27" s="3">
        <v>2204.4243496507029</v>
      </c>
    </row>
    <row r="28" spans="1:161" s="3" customFormat="1" x14ac:dyDescent="0.25">
      <c r="A28" s="3">
        <v>40</v>
      </c>
      <c r="B28" s="3">
        <v>279386.27749783185</v>
      </c>
      <c r="C28" s="3">
        <v>53024.12128194586</v>
      </c>
      <c r="D28" s="3">
        <v>240489.65373223397</v>
      </c>
      <c r="E28" s="3">
        <v>39208.129384943117</v>
      </c>
      <c r="F28" s="3">
        <v>222540.52871951228</v>
      </c>
      <c r="G28" s="3">
        <v>2401.0928572448811</v>
      </c>
      <c r="H28" s="3">
        <v>152996.31316173839</v>
      </c>
      <c r="I28" s="3">
        <v>249.43955622954675</v>
      </c>
      <c r="J28" s="3">
        <v>194806.87366673211</v>
      </c>
      <c r="K28" s="3">
        <v>26096.990084461471</v>
      </c>
      <c r="L28" s="3">
        <v>141145.26589565643</v>
      </c>
      <c r="M28" s="3">
        <v>7531.0908944649491</v>
      </c>
      <c r="N28" s="3">
        <v>159487.31008975935</v>
      </c>
      <c r="O28" s="3">
        <v>15208.49530918251</v>
      </c>
      <c r="P28" s="3">
        <v>134670.61680127797</v>
      </c>
      <c r="Q28" s="3">
        <v>15348.800220730551</v>
      </c>
      <c r="R28" s="3">
        <v>141761.55790321805</v>
      </c>
      <c r="S28" s="3">
        <v>5436.8127455903332</v>
      </c>
      <c r="T28" s="3">
        <v>141027.92033323948</v>
      </c>
      <c r="U28" s="3">
        <v>9206.4385622472309</v>
      </c>
      <c r="V28" s="3">
        <v>343933.4492378803</v>
      </c>
      <c r="W28" s="3">
        <v>1892.4821273736457</v>
      </c>
      <c r="X28" s="3">
        <v>379484.39782293426</v>
      </c>
      <c r="Y28" s="3">
        <v>96768.418204655885</v>
      </c>
      <c r="Z28" s="3">
        <v>262266.49548664852</v>
      </c>
      <c r="AA28" s="3">
        <v>58936.059135929812</v>
      </c>
      <c r="AB28" s="3">
        <v>218041.66352583707</v>
      </c>
      <c r="AC28" s="3">
        <v>52107.393547444764</v>
      </c>
      <c r="AD28" s="3">
        <v>187583.91181189887</v>
      </c>
      <c r="AE28" s="3">
        <v>9768.7003618638355</v>
      </c>
      <c r="AF28" s="3">
        <v>67768.456331451744</v>
      </c>
      <c r="AG28" s="3">
        <v>14755.457580342172</v>
      </c>
      <c r="AH28" s="3">
        <v>82568.77879899765</v>
      </c>
      <c r="AI28" s="3">
        <v>21844.936964030439</v>
      </c>
      <c r="AJ28" s="3">
        <v>71875.575900380107</v>
      </c>
      <c r="AK28" s="3">
        <v>414.75246130061009</v>
      </c>
      <c r="AL28" s="3">
        <v>47435.425111174307</v>
      </c>
      <c r="AM28" s="3">
        <v>6051.9587874889457</v>
      </c>
      <c r="AN28" s="3">
        <v>58360.394449094325</v>
      </c>
      <c r="AO28" s="3">
        <v>1145.2147434744898</v>
      </c>
      <c r="AP28" s="3">
        <v>178902.85546983453</v>
      </c>
      <c r="AQ28" s="3">
        <v>59542.99525237974</v>
      </c>
      <c r="AR28" s="3">
        <v>206649.58164844711</v>
      </c>
      <c r="AS28" s="3">
        <v>23598.330633776997</v>
      </c>
      <c r="AT28" s="3">
        <v>233812.10419741028</v>
      </c>
      <c r="AU28" s="3">
        <v>120304.13771061283</v>
      </c>
      <c r="AV28" s="3">
        <v>190210.90125682193</v>
      </c>
      <c r="AW28" s="3">
        <v>23483.121405895632</v>
      </c>
      <c r="AX28" s="3">
        <v>156980.80730697777</v>
      </c>
      <c r="AY28" s="3">
        <v>86191.204051887325</v>
      </c>
      <c r="AZ28" s="3">
        <v>866017.55601598602</v>
      </c>
      <c r="BA28" s="3">
        <v>493302.97391640121</v>
      </c>
      <c r="BB28" s="3">
        <v>612359.88235525414</v>
      </c>
      <c r="BC28" s="3">
        <v>321218.68898660125</v>
      </c>
      <c r="BD28" s="3">
        <v>484243.58886165271</v>
      </c>
      <c r="BE28" s="3">
        <v>351801.03606513137</v>
      </c>
      <c r="BF28" s="3">
        <v>552900.67088041594</v>
      </c>
      <c r="BG28" s="3">
        <v>522964.08853291249</v>
      </c>
      <c r="BH28" s="3">
        <v>415781.53175261471</v>
      </c>
      <c r="BI28" s="3">
        <v>202361.58779630242</v>
      </c>
      <c r="BJ28" s="3">
        <v>52668.373964224244</v>
      </c>
      <c r="BK28" s="3">
        <v>4194.4326029706381</v>
      </c>
      <c r="BL28" s="3">
        <v>50275.14452240926</v>
      </c>
      <c r="BM28" s="3">
        <v>12055.44188905788</v>
      </c>
      <c r="BN28" s="3">
        <v>52578.718578358399</v>
      </c>
      <c r="BO28" s="3">
        <v>5284.4746713610302</v>
      </c>
      <c r="BP28" s="3">
        <v>45938.341014074758</v>
      </c>
      <c r="BQ28" s="3">
        <v>6742.5009612248241</v>
      </c>
      <c r="BR28" s="3">
        <v>43036.913331284304</v>
      </c>
      <c r="BS28" s="3">
        <v>12895.090259882698</v>
      </c>
      <c r="BT28" s="3">
        <v>127398.3521526431</v>
      </c>
      <c r="BU28" s="3">
        <v>6131.8029793265332</v>
      </c>
      <c r="BV28" s="3">
        <v>128357.13738739098</v>
      </c>
      <c r="BW28" s="3">
        <v>21013.307980539921</v>
      </c>
      <c r="BX28" s="3">
        <v>139463.9371874269</v>
      </c>
      <c r="BY28" s="3">
        <v>7394.1048040044452</v>
      </c>
      <c r="BZ28" s="3">
        <v>134220.086307388</v>
      </c>
      <c r="CA28" s="3">
        <v>9530.2362426623331</v>
      </c>
      <c r="CB28" s="3">
        <v>154192.51461347847</v>
      </c>
      <c r="CC28" s="3">
        <v>10625.466352675026</v>
      </c>
      <c r="CD28" s="1">
        <v>69640.530703537836</v>
      </c>
      <c r="CE28" s="1">
        <v>38595.833416501358</v>
      </c>
      <c r="CF28" s="1">
        <v>80826.244137471265</v>
      </c>
      <c r="CG28" s="1">
        <v>37217.994883341125</v>
      </c>
      <c r="CH28" s="1">
        <v>52988.402769261374</v>
      </c>
      <c r="CI28" s="1">
        <v>1776.5981835706975</v>
      </c>
      <c r="CJ28" s="1">
        <v>38347.397629006657</v>
      </c>
      <c r="CK28" s="1">
        <v>12331.24518304171</v>
      </c>
      <c r="CL28" s="1">
        <v>46956.087503167641</v>
      </c>
      <c r="CM28" s="1">
        <v>1686.9168862724132</v>
      </c>
      <c r="CN28" s="3">
        <v>223052.99172472651</v>
      </c>
      <c r="CO28" s="3">
        <v>41502.176083114056</v>
      </c>
      <c r="CP28" s="3">
        <v>420314.81342419423</v>
      </c>
      <c r="CQ28" s="3">
        <v>400970.02903578093</v>
      </c>
      <c r="CR28" s="3">
        <v>93463.581423540571</v>
      </c>
      <c r="CS28" s="3">
        <v>10780.839263855205</v>
      </c>
      <c r="CT28" s="3">
        <v>75730.898667177156</v>
      </c>
      <c r="CU28" s="3">
        <v>32058.891725673122</v>
      </c>
      <c r="CV28" s="3">
        <v>129670.81543721142</v>
      </c>
      <c r="CW28" s="3">
        <v>33162.932295154278</v>
      </c>
      <c r="CX28" s="3">
        <v>260884.91126033803</v>
      </c>
      <c r="CY28" s="3">
        <v>57071.850550047347</v>
      </c>
      <c r="CZ28" s="3">
        <v>235671.27637231763</v>
      </c>
      <c r="DA28" s="3">
        <v>55460.615004551153</v>
      </c>
      <c r="DB28" s="3">
        <v>134704.78909915953</v>
      </c>
      <c r="DC28" s="3">
        <v>19732.800061016158</v>
      </c>
      <c r="DD28" s="3">
        <v>95164.54030328404</v>
      </c>
      <c r="DE28" s="3">
        <v>37348.650809040504</v>
      </c>
      <c r="DF28" s="3">
        <v>199833.28979288621</v>
      </c>
      <c r="DG28" s="3">
        <v>135225.35673504989</v>
      </c>
      <c r="DH28" s="3">
        <v>334031.91785977106</v>
      </c>
      <c r="DI28" s="3">
        <v>12126.442006141606</v>
      </c>
      <c r="DJ28" s="3">
        <v>253522.28894032681</v>
      </c>
      <c r="DK28" s="3">
        <v>30980.678302418659</v>
      </c>
      <c r="DL28" s="3">
        <v>337512.90428354172</v>
      </c>
      <c r="DM28" s="3">
        <v>2219.0569377499351</v>
      </c>
      <c r="DN28" s="3">
        <v>321688.53957913182</v>
      </c>
      <c r="DO28" s="3">
        <v>36456.037093236366</v>
      </c>
      <c r="DP28" s="3">
        <v>324671.1020435174</v>
      </c>
      <c r="DQ28" s="3">
        <v>140037.25605328527</v>
      </c>
      <c r="DR28" s="3">
        <v>379188.42018835037</v>
      </c>
      <c r="DS28" s="3">
        <v>73388.186642901026</v>
      </c>
      <c r="DT28" s="3">
        <v>332630.54695454263</v>
      </c>
      <c r="DU28" s="3">
        <v>49127.16494682504</v>
      </c>
      <c r="DV28" s="3">
        <v>290849.07570295956</v>
      </c>
      <c r="DW28" s="3">
        <v>9201.4460518150227</v>
      </c>
      <c r="DX28" s="3">
        <v>210296.63913623508</v>
      </c>
      <c r="DY28" s="3">
        <v>11635.754388754482</v>
      </c>
      <c r="DZ28" s="3">
        <v>251316.33903160668</v>
      </c>
      <c r="EA28" s="3">
        <v>25286.141564736998</v>
      </c>
      <c r="EB28" s="3">
        <v>244417.85038815503</v>
      </c>
      <c r="EC28" s="3">
        <v>8909.1458835032099</v>
      </c>
      <c r="ED28" s="3">
        <v>286357.7201513506</v>
      </c>
      <c r="EE28" s="3">
        <v>7992.1096838380627</v>
      </c>
      <c r="EF28" s="3">
        <v>223899.63644620375</v>
      </c>
      <c r="EG28" s="3">
        <v>27802.981174860695</v>
      </c>
      <c r="EH28" s="3">
        <v>231329.48521052391</v>
      </c>
      <c r="EI28" s="3">
        <v>2473.3650696982063</v>
      </c>
      <c r="EJ28" s="3">
        <v>232693.18493207029</v>
      </c>
      <c r="EK28" s="3">
        <v>23301.096333483914</v>
      </c>
      <c r="EL28" s="3">
        <v>475647.64361083589</v>
      </c>
      <c r="EM28" s="3">
        <v>13521.48733955945</v>
      </c>
      <c r="EN28" s="3">
        <v>463735.78192573925</v>
      </c>
      <c r="EO28" s="3">
        <v>98721.74859909364</v>
      </c>
      <c r="EP28" s="3">
        <v>314197.53196017776</v>
      </c>
      <c r="EQ28" s="3">
        <v>84475.730983359244</v>
      </c>
      <c r="ER28" s="3">
        <v>260055.56592189972</v>
      </c>
      <c r="ES28" s="3">
        <v>73562.749864790632</v>
      </c>
      <c r="ET28" s="3">
        <v>218940.59890452883</v>
      </c>
      <c r="EU28" s="3">
        <v>6134.2676478126332</v>
      </c>
      <c r="EV28" s="3">
        <v>79487.674525868715</v>
      </c>
      <c r="EW28" s="3">
        <v>15739.54785110107</v>
      </c>
      <c r="EX28" s="3">
        <v>101260.73094579752</v>
      </c>
      <c r="EY28" s="3">
        <v>27545.27324887205</v>
      </c>
      <c r="EZ28" s="3">
        <v>87416.438523046818</v>
      </c>
      <c r="FA28" s="3">
        <v>1757.0720157982321</v>
      </c>
      <c r="FB28" s="3">
        <v>59680.126417466381</v>
      </c>
      <c r="FC28" s="3">
        <v>11193.770355816665</v>
      </c>
      <c r="FD28" s="3">
        <v>68725.989351181022</v>
      </c>
      <c r="FE28" s="3">
        <v>500.03981473654306</v>
      </c>
    </row>
    <row r="29" spans="1:161" s="3" customFormat="1" x14ac:dyDescent="0.25">
      <c r="A29" s="3">
        <v>42</v>
      </c>
      <c r="B29" s="3">
        <v>295793.01219252043</v>
      </c>
      <c r="C29" s="3">
        <v>64888.686827162208</v>
      </c>
      <c r="D29" s="3">
        <v>249534.90767843265</v>
      </c>
      <c r="E29" s="3">
        <v>24510.54821486973</v>
      </c>
      <c r="F29" s="3">
        <v>226660.72202851996</v>
      </c>
      <c r="G29" s="3">
        <v>4798.6759691776042</v>
      </c>
      <c r="H29" s="3">
        <v>153997.24846649391</v>
      </c>
      <c r="I29" s="3">
        <v>11328.807490921394</v>
      </c>
      <c r="J29" s="3">
        <v>189593.29003706475</v>
      </c>
      <c r="K29" s="3">
        <v>31591.177360627513</v>
      </c>
      <c r="L29" s="3">
        <v>142831.0590531638</v>
      </c>
      <c r="M29" s="3">
        <v>7751.1305579586106</v>
      </c>
      <c r="N29" s="3">
        <v>149014.92558726858</v>
      </c>
      <c r="O29" s="3">
        <v>10413.114151637701</v>
      </c>
      <c r="P29" s="3">
        <v>131795.58834791865</v>
      </c>
      <c r="Q29" s="3">
        <v>17387.393293750032</v>
      </c>
      <c r="R29" s="3">
        <v>147430.30120397935</v>
      </c>
      <c r="S29" s="3">
        <v>12726.831057849718</v>
      </c>
      <c r="T29" s="3">
        <v>138945.34749905282</v>
      </c>
      <c r="U29" s="3">
        <v>10395.944627924222</v>
      </c>
      <c r="V29" s="3">
        <v>411141.90643658518</v>
      </c>
      <c r="W29" s="3">
        <v>1829.6959778766325</v>
      </c>
      <c r="X29" s="3">
        <v>400635.07636605145</v>
      </c>
      <c r="Y29" s="3">
        <v>77309.51783166641</v>
      </c>
      <c r="Z29" s="3">
        <v>298765.51751489996</v>
      </c>
      <c r="AA29" s="3">
        <v>36753.475414996479</v>
      </c>
      <c r="AB29" s="3">
        <v>225955.67460387517</v>
      </c>
      <c r="AC29" s="3">
        <v>57612.215226079476</v>
      </c>
      <c r="AD29" s="3">
        <v>189098.76260161534</v>
      </c>
      <c r="AE29" s="3">
        <v>10523.950007450028</v>
      </c>
      <c r="AF29" s="3">
        <v>60995.495931302998</v>
      </c>
      <c r="AG29" s="3">
        <v>5334.9818596931391</v>
      </c>
      <c r="AH29" s="3">
        <v>75125.281988038943</v>
      </c>
      <c r="AI29" s="3">
        <v>2073.4329096250776</v>
      </c>
      <c r="AJ29" s="3">
        <v>71200.917694776319</v>
      </c>
      <c r="AK29" s="3">
        <v>1580.6058085607451</v>
      </c>
      <c r="AL29" s="3">
        <v>46456.337763102623</v>
      </c>
      <c r="AM29" s="3">
        <v>5051.7602053112341</v>
      </c>
      <c r="AN29" s="3">
        <v>56324.281307415775</v>
      </c>
      <c r="AO29" s="3">
        <v>4398.0963558647727</v>
      </c>
      <c r="AP29" s="3">
        <v>204758.3501349109</v>
      </c>
      <c r="AQ29" s="3">
        <v>89930.306722492518</v>
      </c>
      <c r="AR29" s="3">
        <v>203997.91128790053</v>
      </c>
      <c r="AS29" s="3">
        <v>26203.562748141514</v>
      </c>
      <c r="AT29" s="3">
        <v>223315.18019931146</v>
      </c>
      <c r="AU29" s="3">
        <v>113809.41362839514</v>
      </c>
      <c r="AV29" s="3">
        <v>172475.21119367046</v>
      </c>
      <c r="AW29" s="3">
        <v>13323.921284407239</v>
      </c>
      <c r="AX29" s="3">
        <v>174641.21770736392</v>
      </c>
      <c r="AY29" s="3">
        <v>86270.26219556648</v>
      </c>
      <c r="AZ29" s="3">
        <v>907795.73609276512</v>
      </c>
      <c r="BA29" s="3">
        <v>517144.45522589615</v>
      </c>
      <c r="BB29" s="3">
        <v>630666.92210070428</v>
      </c>
      <c r="BC29" s="3">
        <v>357051.30452079221</v>
      </c>
      <c r="BD29" s="3">
        <v>481991.10736235569</v>
      </c>
      <c r="BE29" s="3">
        <v>336607.17039567261</v>
      </c>
      <c r="BF29" s="3">
        <v>550039.38111142768</v>
      </c>
      <c r="BG29" s="3">
        <v>522876.16430456238</v>
      </c>
      <c r="BH29" s="3">
        <v>425053.09480735101</v>
      </c>
      <c r="BI29" s="3">
        <v>219343.5216487704</v>
      </c>
      <c r="BJ29" s="3">
        <v>49671.957964357076</v>
      </c>
      <c r="BK29" s="3">
        <v>4816.0232166545175</v>
      </c>
      <c r="BL29" s="3">
        <v>52554.50604545114</v>
      </c>
      <c r="BM29" s="3">
        <v>15151.03242820332</v>
      </c>
      <c r="BN29" s="3">
        <v>51403.419958716317</v>
      </c>
      <c r="BO29" s="3">
        <v>4652.5890522622085</v>
      </c>
      <c r="BP29" s="3">
        <v>45234.838200304439</v>
      </c>
      <c r="BQ29" s="3">
        <v>5769.7080428630152</v>
      </c>
      <c r="BR29" s="3">
        <v>40653.636479065004</v>
      </c>
      <c r="BS29" s="3">
        <v>11348.789565792036</v>
      </c>
      <c r="BT29" s="3">
        <v>135106.74399819999</v>
      </c>
      <c r="BU29" s="3">
        <v>7220.8666920194482</v>
      </c>
      <c r="BV29" s="3">
        <v>132884.8961712929</v>
      </c>
      <c r="BW29" s="3">
        <v>22464.587728065904</v>
      </c>
      <c r="BX29" s="3">
        <v>135558.63452279975</v>
      </c>
      <c r="BY29" s="3">
        <v>10126.110553125658</v>
      </c>
      <c r="BZ29" s="3">
        <v>137076.24536625433</v>
      </c>
      <c r="CA29" s="3">
        <v>2089.8590163839049</v>
      </c>
      <c r="CB29" s="3">
        <v>151596.60849581071</v>
      </c>
      <c r="CC29" s="3">
        <v>11258.468392842529</v>
      </c>
      <c r="CD29" s="1">
        <v>76261.948056023277</v>
      </c>
      <c r="CE29" s="1">
        <v>45716.057479875482</v>
      </c>
      <c r="CF29" s="1">
        <v>86330.534116904804</v>
      </c>
      <c r="CG29" s="1">
        <v>31390.146554385974</v>
      </c>
      <c r="CH29" s="1">
        <v>56783.745684502239</v>
      </c>
      <c r="CI29" s="1">
        <v>1515.7657958072621</v>
      </c>
      <c r="CJ29" s="1">
        <v>48097.60930849849</v>
      </c>
      <c r="CK29" s="1">
        <v>14299.070395278442</v>
      </c>
      <c r="CL29" s="1">
        <v>43770.465333920874</v>
      </c>
      <c r="CM29" s="1">
        <v>2193.9531658923515</v>
      </c>
      <c r="CN29" s="3">
        <v>242709.61708087107</v>
      </c>
      <c r="CO29" s="3">
        <v>52607.372275538153</v>
      </c>
      <c r="CP29" s="3">
        <v>430968.75510036392</v>
      </c>
      <c r="CQ29" s="3">
        <v>413495.0029339054</v>
      </c>
      <c r="CR29" s="3">
        <v>96862.693515368781</v>
      </c>
      <c r="CS29" s="3">
        <v>6368.2696355404651</v>
      </c>
      <c r="CT29" s="3">
        <v>78890.926847550349</v>
      </c>
      <c r="CU29" s="3">
        <v>31815.259965304966</v>
      </c>
      <c r="CV29" s="3">
        <v>123836.88904951178</v>
      </c>
      <c r="CW29" s="3">
        <v>35219.031177202807</v>
      </c>
      <c r="CX29" s="3">
        <v>268115.19919455709</v>
      </c>
      <c r="CY29" s="3">
        <v>52503.435301640129</v>
      </c>
      <c r="CZ29" s="3">
        <v>264016.61210719898</v>
      </c>
      <c r="DA29" s="3">
        <v>60341.753681013528</v>
      </c>
      <c r="DB29" s="3">
        <v>136305.80393545202</v>
      </c>
      <c r="DC29" s="3">
        <v>22839.030369939399</v>
      </c>
      <c r="DD29" s="3">
        <v>89528.72202415936</v>
      </c>
      <c r="DE29" s="3">
        <v>26934.904062374731</v>
      </c>
      <c r="DF29" s="3">
        <v>214407.30921086069</v>
      </c>
      <c r="DG29" s="3">
        <v>139445.5162498948</v>
      </c>
      <c r="DH29" s="3">
        <v>352826.22508665768</v>
      </c>
      <c r="DI29" s="3">
        <v>17983.652932153193</v>
      </c>
      <c r="DJ29" s="3">
        <v>264048.41236692411</v>
      </c>
      <c r="DK29" s="3">
        <v>23620.950002666603</v>
      </c>
      <c r="DL29" s="3">
        <v>342105.58468210022</v>
      </c>
      <c r="DM29" s="3">
        <v>4967.3041519669141</v>
      </c>
      <c r="DN29" s="3">
        <v>318320.09113026946</v>
      </c>
      <c r="DO29" s="3">
        <v>14535.742277775642</v>
      </c>
      <c r="DP29" s="3">
        <v>323187.95714618231</v>
      </c>
      <c r="DQ29" s="3">
        <v>126297.29182744706</v>
      </c>
      <c r="DR29" s="3">
        <v>404882.89100592537</v>
      </c>
      <c r="DS29" s="3">
        <v>97051.757223920125</v>
      </c>
      <c r="DT29" s="3">
        <v>342653.69343669462</v>
      </c>
      <c r="DU29" s="3">
        <v>34500.902797937575</v>
      </c>
      <c r="DV29" s="3">
        <v>294846.61959852942</v>
      </c>
      <c r="DW29" s="3">
        <v>20900.067203293864</v>
      </c>
      <c r="DX29" s="3">
        <v>213139.30130983674</v>
      </c>
      <c r="DY29" s="3">
        <v>23674.357499317361</v>
      </c>
      <c r="DZ29" s="3">
        <v>251350.83001088875</v>
      </c>
      <c r="EA29" s="3">
        <v>39511.718481015974</v>
      </c>
      <c r="EB29" s="3">
        <v>244164.54762190161</v>
      </c>
      <c r="EC29" s="3">
        <v>20621.745614565556</v>
      </c>
      <c r="ED29" s="3">
        <v>264397.34067095438</v>
      </c>
      <c r="EE29" s="3">
        <v>19193.200684361491</v>
      </c>
      <c r="EF29" s="3">
        <v>222979.55999016139</v>
      </c>
      <c r="EG29" s="3">
        <v>38675.997582214302</v>
      </c>
      <c r="EH29" s="3">
        <v>238963.7801857047</v>
      </c>
      <c r="EI29" s="3">
        <v>21589.388733823864</v>
      </c>
      <c r="EJ29" s="3">
        <v>226004.48821376613</v>
      </c>
      <c r="EK29" s="3">
        <v>21640.530267520859</v>
      </c>
      <c r="EL29" s="3">
        <v>553543.58007866552</v>
      </c>
      <c r="EM29" s="3">
        <v>25507.323655072301</v>
      </c>
      <c r="EN29" s="3">
        <v>500405.6619842879</v>
      </c>
      <c r="EO29" s="3">
        <v>80993.044319731416</v>
      </c>
      <c r="EP29" s="3">
        <v>363241.00987215003</v>
      </c>
      <c r="EQ29" s="3">
        <v>72750.267918296347</v>
      </c>
      <c r="ER29" s="3">
        <v>273563.50818940531</v>
      </c>
      <c r="ES29" s="3">
        <v>82022.942984977693</v>
      </c>
      <c r="ET29" s="3">
        <v>235537.28612748097</v>
      </c>
      <c r="EU29" s="3">
        <v>12306.865074079034</v>
      </c>
      <c r="EV29" s="3">
        <v>75715.392982321617</v>
      </c>
      <c r="EW29" s="3">
        <v>7777.371100916087</v>
      </c>
      <c r="EX29" s="3">
        <v>94983.095298490589</v>
      </c>
      <c r="EY29" s="3">
        <v>12227.217532291741</v>
      </c>
      <c r="EZ29" s="3">
        <v>85502.982998953812</v>
      </c>
      <c r="FA29" s="3">
        <v>2945.687071353304</v>
      </c>
      <c r="FB29" s="3">
        <v>58320.772911706677</v>
      </c>
      <c r="FC29" s="3">
        <v>10120.797686397056</v>
      </c>
      <c r="FD29" s="3">
        <v>67630.360784989694</v>
      </c>
      <c r="FE29" s="3">
        <v>5830.8096799304712</v>
      </c>
    </row>
    <row r="30" spans="1:161" s="3" customFormat="1" x14ac:dyDescent="0.25">
      <c r="A30" s="3">
        <v>44</v>
      </c>
      <c r="B30" s="3">
        <v>309172.81111311563</v>
      </c>
      <c r="C30" s="3">
        <v>58453.233126324769</v>
      </c>
      <c r="D30" s="3">
        <v>277377.09739069885</v>
      </c>
      <c r="E30" s="3">
        <v>40279.897865019695</v>
      </c>
      <c r="F30" s="3">
        <v>230189.12894973118</v>
      </c>
      <c r="G30" s="3">
        <v>757.46962192587853</v>
      </c>
      <c r="H30" s="3">
        <v>166815.6914405495</v>
      </c>
      <c r="I30" s="3">
        <v>12483.291864688132</v>
      </c>
      <c r="J30" s="3">
        <v>195612.17946843238</v>
      </c>
      <c r="K30" s="3">
        <v>25309.5770067474</v>
      </c>
      <c r="L30" s="3">
        <v>148802.35439431091</v>
      </c>
      <c r="M30" s="3">
        <v>7125.7750362047937</v>
      </c>
      <c r="N30" s="3">
        <v>156382.20918997447</v>
      </c>
      <c r="O30" s="3">
        <v>8740.1288476067566</v>
      </c>
      <c r="P30" s="3">
        <v>128236.01689195042</v>
      </c>
      <c r="Q30" s="3">
        <v>16112.546646635428</v>
      </c>
      <c r="R30" s="3">
        <v>149406.29144699761</v>
      </c>
      <c r="S30" s="3">
        <v>20810.802680896781</v>
      </c>
      <c r="T30" s="3">
        <v>137187.46622726909</v>
      </c>
      <c r="U30" s="3">
        <v>12450.101780439139</v>
      </c>
      <c r="V30" s="3">
        <v>476960.48686418968</v>
      </c>
      <c r="W30" s="3">
        <v>17541.43811389276</v>
      </c>
      <c r="X30" s="3">
        <v>422340.79183166614</v>
      </c>
      <c r="Y30" s="3">
        <v>106056.5703554277</v>
      </c>
      <c r="Z30" s="3">
        <v>316177.48178488464</v>
      </c>
      <c r="AA30" s="3">
        <v>50158.599662169836</v>
      </c>
      <c r="AB30" s="3">
        <v>246494.72701508066</v>
      </c>
      <c r="AC30" s="3">
        <v>60596.419698238285</v>
      </c>
      <c r="AD30" s="3">
        <v>211287.51510130704</v>
      </c>
      <c r="AE30" s="3">
        <v>19306.74579538521</v>
      </c>
      <c r="AF30" s="3">
        <v>63390.039977720982</v>
      </c>
      <c r="AG30" s="3">
        <v>7567.6480984871978</v>
      </c>
      <c r="AH30" s="3">
        <v>79293.347477502481</v>
      </c>
      <c r="AI30" s="3">
        <v>10716.998367162452</v>
      </c>
      <c r="AJ30" s="3">
        <v>71088.650171408401</v>
      </c>
      <c r="AK30" s="3">
        <v>4445.1220089764538</v>
      </c>
      <c r="AL30" s="3">
        <v>43746.611337259259</v>
      </c>
      <c r="AM30" s="3">
        <v>9143.506279118772</v>
      </c>
      <c r="AN30" s="3">
        <v>57991.424182847681</v>
      </c>
      <c r="AO30" s="3">
        <v>4302.6586579169161</v>
      </c>
      <c r="AP30" s="3">
        <v>194958.02518277027</v>
      </c>
      <c r="AQ30" s="3">
        <v>84021.803825466122</v>
      </c>
      <c r="AR30" s="3">
        <v>219844.12759884598</v>
      </c>
      <c r="AS30" s="3">
        <v>18053.168411423256</v>
      </c>
      <c r="AT30" s="3">
        <v>273409.4941724395</v>
      </c>
      <c r="AU30" s="3">
        <v>178263.83315150029</v>
      </c>
      <c r="AV30" s="3">
        <v>182750.3309976788</v>
      </c>
      <c r="AW30" s="3">
        <v>59992.103964087284</v>
      </c>
      <c r="AX30" s="3">
        <v>170270.29513330903</v>
      </c>
      <c r="AY30" s="3">
        <v>67033.717393914485</v>
      </c>
      <c r="AZ30" s="3">
        <v>907198.85562954249</v>
      </c>
      <c r="BA30" s="3">
        <v>491776.32268886466</v>
      </c>
      <c r="BB30" s="3">
        <v>642420.70624886011</v>
      </c>
      <c r="BC30" s="3">
        <v>387689.51206027728</v>
      </c>
      <c r="BD30" s="3">
        <v>517814.50680772733</v>
      </c>
      <c r="BE30" s="3">
        <v>384763.66222639097</v>
      </c>
      <c r="BF30" s="3">
        <v>588417.00399884558</v>
      </c>
      <c r="BG30" s="3">
        <v>567618.89925953699</v>
      </c>
      <c r="BH30" s="3">
        <v>437925.06081970804</v>
      </c>
      <c r="BI30" s="3">
        <v>240658.9934109232</v>
      </c>
      <c r="BJ30" s="3">
        <v>48501.225767685341</v>
      </c>
      <c r="BK30" s="3">
        <v>531.77571323466975</v>
      </c>
      <c r="BL30" s="3">
        <v>50374.841254941632</v>
      </c>
      <c r="BM30" s="3">
        <v>15151.03242820332</v>
      </c>
      <c r="BN30" s="3">
        <v>52967.087142637385</v>
      </c>
      <c r="BO30" s="3">
        <v>5715.2284946851878</v>
      </c>
      <c r="BP30" s="3">
        <v>43974.963910637511</v>
      </c>
      <c r="BQ30" s="3">
        <v>4751.8347625698589</v>
      </c>
      <c r="BR30" s="3">
        <v>42371.953171943707</v>
      </c>
      <c r="BS30" s="3">
        <v>11102.612910690981</v>
      </c>
      <c r="BT30" s="3">
        <v>140011.83916579653</v>
      </c>
      <c r="BU30" s="3">
        <v>2379.488919884147</v>
      </c>
      <c r="BV30" s="3">
        <v>129152.50524404916</v>
      </c>
      <c r="BW30" s="3">
        <v>10585.677928376246</v>
      </c>
      <c r="BX30" s="3">
        <v>135858.83987153723</v>
      </c>
      <c r="BY30" s="3">
        <v>16253.947387912916</v>
      </c>
      <c r="BZ30" s="3">
        <v>135165.44473823899</v>
      </c>
      <c r="CA30" s="3">
        <v>9704.8921053878639</v>
      </c>
      <c r="CB30" s="3">
        <v>152422.4863325262</v>
      </c>
      <c r="CC30" s="3">
        <v>10948.357935584128</v>
      </c>
      <c r="CD30" s="1">
        <v>79183.804641776689</v>
      </c>
      <c r="CE30" s="1">
        <v>42112.981876245336</v>
      </c>
      <c r="CF30" s="1">
        <v>83154.624149040974</v>
      </c>
      <c r="CG30" s="1">
        <v>27036.576361888019</v>
      </c>
      <c r="CH30" s="1">
        <v>52481.709114693098</v>
      </c>
      <c r="CI30" s="1">
        <v>1731.2895773431496</v>
      </c>
      <c r="CJ30" s="1">
        <v>43219.786989545275</v>
      </c>
      <c r="CK30" s="1">
        <v>5060.1832841433325</v>
      </c>
      <c r="CL30" s="1">
        <v>40718.32275240383</v>
      </c>
      <c r="CM30" s="1">
        <v>4188.3975476082715</v>
      </c>
      <c r="CN30" s="3">
        <v>253736.66970408906</v>
      </c>
      <c r="CO30" s="3">
        <v>44095.758325470939</v>
      </c>
      <c r="CP30" s="3">
        <v>445099.19284920557</v>
      </c>
      <c r="CQ30" s="3">
        <v>419335.31763757166</v>
      </c>
      <c r="CR30" s="3">
        <v>100082.71879541484</v>
      </c>
      <c r="CS30" s="3">
        <v>9488.8711012048261</v>
      </c>
      <c r="CT30" s="3">
        <v>84241.753621025782</v>
      </c>
      <c r="CU30" s="3">
        <v>31427.810087882783</v>
      </c>
      <c r="CV30" s="3">
        <v>116884.80309495851</v>
      </c>
      <c r="CW30" s="3">
        <v>21065.154233690115</v>
      </c>
      <c r="CX30" s="3">
        <v>243847.84109991413</v>
      </c>
      <c r="CY30" s="3">
        <v>2447.0599828921195</v>
      </c>
      <c r="CZ30" s="3">
        <v>248301.00065695122</v>
      </c>
      <c r="DA30" s="3">
        <v>61327.36739993246</v>
      </c>
      <c r="DB30" s="3">
        <v>140185.08216805832</v>
      </c>
      <c r="DC30" s="3">
        <v>12595.77299217455</v>
      </c>
      <c r="DD30" s="3">
        <v>88385.120896384877</v>
      </c>
      <c r="DE30" s="3">
        <v>15254.666019306182</v>
      </c>
      <c r="DF30" s="3">
        <v>200654.63056037226</v>
      </c>
      <c r="DG30" s="3">
        <v>82429.605767378132</v>
      </c>
      <c r="DH30" s="3">
        <v>359147.719717792</v>
      </c>
      <c r="DI30" s="3">
        <v>28514.17477443461</v>
      </c>
      <c r="DJ30" s="3">
        <v>276518.58140143286</v>
      </c>
      <c r="DK30" s="3">
        <v>19753.212140474941</v>
      </c>
      <c r="DL30" s="3">
        <v>332088.56482581701</v>
      </c>
      <c r="DM30" s="3">
        <v>11900.679592045901</v>
      </c>
      <c r="DN30" s="3">
        <v>324160.77765064168</v>
      </c>
      <c r="DO30" s="3">
        <v>35044.275488045379</v>
      </c>
      <c r="DP30" s="3">
        <v>316653.8737308369</v>
      </c>
      <c r="DQ30" s="3">
        <v>119600.17691043144</v>
      </c>
      <c r="DR30" s="3">
        <v>431749.35009372386</v>
      </c>
      <c r="DS30" s="3">
        <v>89808.639055094041</v>
      </c>
      <c r="DT30" s="3">
        <v>374612.30133556324</v>
      </c>
      <c r="DU30" s="3">
        <v>44300.742442278824</v>
      </c>
      <c r="DV30" s="3">
        <v>305773.34607472713</v>
      </c>
      <c r="DW30" s="3">
        <v>8101.6621651373325</v>
      </c>
      <c r="DX30" s="3">
        <v>234965.99292033809</v>
      </c>
      <c r="DY30" s="3">
        <v>26672.920544379707</v>
      </c>
      <c r="DZ30" s="3">
        <v>262741.81207731308</v>
      </c>
      <c r="EA30" s="3">
        <v>33970.526081813507</v>
      </c>
      <c r="EB30" s="3">
        <v>251467.13058220001</v>
      </c>
      <c r="EC30" s="3">
        <v>8721.6889642332171</v>
      </c>
      <c r="ED30" s="3">
        <v>278985.33648403722</v>
      </c>
      <c r="EE30" s="3">
        <v>6910.1450594741009</v>
      </c>
      <c r="EF30" s="3">
        <v>208537.20942366001</v>
      </c>
      <c r="EG30" s="3">
        <v>29082.79909933608</v>
      </c>
      <c r="EH30" s="3">
        <v>242852.6086787582</v>
      </c>
      <c r="EI30" s="3">
        <v>20913.028728714504</v>
      </c>
      <c r="EJ30" s="3">
        <v>224022.09938027782</v>
      </c>
      <c r="EK30" s="3">
        <v>23453.819200304824</v>
      </c>
      <c r="EL30" s="3">
        <v>648417.63955476182</v>
      </c>
      <c r="EM30" s="3">
        <v>22058.647306578256</v>
      </c>
      <c r="EN30" s="3">
        <v>551460.58224901464</v>
      </c>
      <c r="EO30" s="3">
        <v>95250.11408524953</v>
      </c>
      <c r="EP30" s="3">
        <v>395549.41529382009</v>
      </c>
      <c r="EQ30" s="3">
        <v>90043.908647844131</v>
      </c>
      <c r="ER30" s="3">
        <v>305723.66121415293</v>
      </c>
      <c r="ES30" s="3">
        <v>88210.180102480954</v>
      </c>
      <c r="ET30" s="3">
        <v>261140.13762641017</v>
      </c>
      <c r="EU30" s="3">
        <v>21153.418596357391</v>
      </c>
      <c r="EV30" s="3">
        <v>76327.119363943842</v>
      </c>
      <c r="EW30" s="3">
        <v>6848.8526534501416</v>
      </c>
      <c r="EX30" s="3">
        <v>98515.046865404103</v>
      </c>
      <c r="EY30" s="3">
        <v>21723.716671831757</v>
      </c>
      <c r="EZ30" s="3">
        <v>85354.506775995585</v>
      </c>
      <c r="FA30" s="3">
        <v>3531.3133666449476</v>
      </c>
      <c r="FB30" s="3">
        <v>54287.577851872113</v>
      </c>
      <c r="FC30" s="3">
        <v>11579.473915698087</v>
      </c>
      <c r="FD30" s="3">
        <v>68408.40321519108</v>
      </c>
      <c r="FE30" s="3">
        <v>1408.7915299597591</v>
      </c>
    </row>
    <row r="31" spans="1:161" s="3" customFormat="1" x14ac:dyDescent="0.25">
      <c r="A31" s="3">
        <v>46</v>
      </c>
      <c r="B31" s="3">
        <v>342894.99829886574</v>
      </c>
      <c r="C31" s="3">
        <v>81761.985165021615</v>
      </c>
      <c r="D31" s="3">
        <v>282746.83524936094</v>
      </c>
      <c r="E31" s="3">
        <v>21610.400226206442</v>
      </c>
      <c r="F31" s="3">
        <v>232860.65896797043</v>
      </c>
      <c r="G31" s="3">
        <v>4403.4218397964414</v>
      </c>
      <c r="H31" s="3">
        <v>175279.66814173441</v>
      </c>
      <c r="I31" s="3">
        <v>27374.579136252443</v>
      </c>
      <c r="J31" s="3">
        <v>200400.81658441853</v>
      </c>
      <c r="K31" s="3">
        <v>26815.303101436552</v>
      </c>
      <c r="L31" s="3">
        <v>151350.11905954714</v>
      </c>
      <c r="M31" s="3">
        <v>8222.1247020393912</v>
      </c>
      <c r="N31" s="3">
        <v>162103.72398985561</v>
      </c>
      <c r="O31" s="3">
        <v>1085.1104842350994</v>
      </c>
      <c r="P31" s="3">
        <v>127856.47129216811</v>
      </c>
      <c r="Q31" s="3">
        <v>16891.647824163574</v>
      </c>
      <c r="R31" s="3">
        <v>150580.96551734369</v>
      </c>
      <c r="S31" s="3">
        <v>19967.194717552225</v>
      </c>
      <c r="T31" s="3">
        <v>137478.5312793449</v>
      </c>
      <c r="U31" s="3">
        <v>14807.529616030157</v>
      </c>
      <c r="V31" s="3">
        <v>541968.52222206711</v>
      </c>
      <c r="W31" s="3">
        <v>10324.821347042842</v>
      </c>
      <c r="X31" s="3">
        <v>479512.54474702128</v>
      </c>
      <c r="Y31" s="3">
        <v>62175.45213728895</v>
      </c>
      <c r="Z31" s="3">
        <v>349250.67698148836</v>
      </c>
      <c r="AA31" s="3">
        <v>43656.844476476406</v>
      </c>
      <c r="AB31" s="3">
        <v>273416.37998067564</v>
      </c>
      <c r="AC31" s="3">
        <v>77889.329421278511</v>
      </c>
      <c r="AD31" s="3">
        <v>233537.11020331309</v>
      </c>
      <c r="AE31" s="3">
        <v>14696.115539160959</v>
      </c>
      <c r="AF31" s="3">
        <v>60210.271997969248</v>
      </c>
      <c r="AG31" s="3">
        <v>10671.019880955229</v>
      </c>
      <c r="AH31" s="3">
        <v>68087.420327986067</v>
      </c>
      <c r="AI31" s="3">
        <v>3547.7731255741178</v>
      </c>
      <c r="AJ31" s="3">
        <v>67939.846377806665</v>
      </c>
      <c r="AK31" s="3">
        <v>2156.7347274450663</v>
      </c>
      <c r="AL31" s="3">
        <v>41204.430596876744</v>
      </c>
      <c r="AM31" s="3">
        <v>7940.226297304428</v>
      </c>
      <c r="AN31" s="3">
        <v>59012.045687374281</v>
      </c>
      <c r="AO31" s="3">
        <v>2730.7091637301173</v>
      </c>
      <c r="AP31" s="3">
        <v>216852.72469162499</v>
      </c>
      <c r="AQ31" s="3">
        <v>118903.52486005187</v>
      </c>
      <c r="AR31" s="3">
        <v>212891.85512186459</v>
      </c>
      <c r="AS31" s="3">
        <v>14707.56752186516</v>
      </c>
      <c r="AT31" s="3">
        <v>277722.76357981429</v>
      </c>
      <c r="AU31" s="3">
        <v>177705.07624646515</v>
      </c>
      <c r="AV31" s="3">
        <v>191161.25558768705</v>
      </c>
      <c r="AW31" s="3">
        <v>44401.611286457774</v>
      </c>
      <c r="AX31" s="3">
        <v>186897.80377377247</v>
      </c>
      <c r="AY31" s="3">
        <v>82107.015190506674</v>
      </c>
      <c r="AZ31" s="3">
        <v>963635.32408430544</v>
      </c>
      <c r="BA31" s="3">
        <v>527477.04876981711</v>
      </c>
      <c r="BB31" s="3">
        <v>653944.68301502825</v>
      </c>
      <c r="BC31" s="3">
        <v>402411.4801151916</v>
      </c>
      <c r="BD31" s="3">
        <v>518675.70976171829</v>
      </c>
      <c r="BE31" s="3">
        <v>368412.32777017454</v>
      </c>
      <c r="BF31" s="3">
        <v>561079.75193545059</v>
      </c>
      <c r="BG31" s="3">
        <v>524307.02317106677</v>
      </c>
      <c r="BH31" s="3">
        <v>430376.01326469524</v>
      </c>
      <c r="BI31" s="3">
        <v>241202.43437231626</v>
      </c>
      <c r="BJ31" s="3">
        <v>53042.074765812518</v>
      </c>
      <c r="BK31" s="3">
        <v>3900.0351323500568</v>
      </c>
      <c r="BL31" s="3">
        <v>51211.399818416219</v>
      </c>
      <c r="BM31" s="3">
        <v>15151.03242820332</v>
      </c>
      <c r="BN31" s="3">
        <v>49383.959816963776</v>
      </c>
      <c r="BO31" s="3">
        <v>4169.9273749645763</v>
      </c>
      <c r="BP31" s="3">
        <v>41660.800490392096</v>
      </c>
      <c r="BQ31" s="3">
        <v>3869.6234817094842</v>
      </c>
      <c r="BR31" s="3">
        <v>43449.40628301441</v>
      </c>
      <c r="BS31" s="3">
        <v>8790.5281305340086</v>
      </c>
      <c r="BT31" s="3">
        <v>141925.4137714642</v>
      </c>
      <c r="BU31" s="3">
        <v>7657.9813972072434</v>
      </c>
      <c r="BV31" s="3">
        <v>142087.36103678468</v>
      </c>
      <c r="BW31" s="3">
        <v>20410.86249712998</v>
      </c>
      <c r="BX31" s="3">
        <v>131275.95186693053</v>
      </c>
      <c r="BY31" s="3">
        <v>13111.898625068778</v>
      </c>
      <c r="BZ31" s="3">
        <v>132448.4344366802</v>
      </c>
      <c r="CA31" s="3">
        <v>14322.313873475334</v>
      </c>
      <c r="CB31" s="3">
        <v>143418.22881844727</v>
      </c>
      <c r="CC31" s="3">
        <v>16817.972859846781</v>
      </c>
      <c r="CD31" s="1">
        <v>89367.621549829521</v>
      </c>
      <c r="CE31" s="1">
        <v>55035.329781765715</v>
      </c>
      <c r="CF31" s="1">
        <v>80156.360030592739</v>
      </c>
      <c r="CG31" s="1">
        <v>39952.131489350963</v>
      </c>
      <c r="CH31" s="1">
        <v>53648.503191741838</v>
      </c>
      <c r="CI31" s="1">
        <v>1512.5081861886495</v>
      </c>
      <c r="CJ31" s="1">
        <v>47815.007821673833</v>
      </c>
      <c r="CK31" s="1">
        <v>4495.9553787686373</v>
      </c>
      <c r="CL31" s="1">
        <v>43336.680121997881</v>
      </c>
      <c r="CM31" s="1">
        <v>3048.4141351321637</v>
      </c>
      <c r="CN31" s="3">
        <v>272942.25014308846</v>
      </c>
      <c r="CO31" s="3">
        <v>57330.24280656506</v>
      </c>
      <c r="CP31" s="3">
        <v>455164.84162945132</v>
      </c>
      <c r="CQ31" s="3">
        <v>426046.14906892384</v>
      </c>
      <c r="CR31" s="3">
        <v>105873.73275865888</v>
      </c>
      <c r="CS31" s="3">
        <v>2263.9441079518169</v>
      </c>
      <c r="CT31" s="3">
        <v>83622.91109986727</v>
      </c>
      <c r="CU31" s="3">
        <v>29282.794410761257</v>
      </c>
      <c r="CV31" s="3">
        <v>120903.81931737118</v>
      </c>
      <c r="CW31" s="3">
        <v>26365.171141126397</v>
      </c>
      <c r="CX31" s="3">
        <v>287001.95803234261</v>
      </c>
      <c r="CY31" s="3">
        <v>68353.739231362822</v>
      </c>
      <c r="CZ31" s="3">
        <v>258167.56475290196</v>
      </c>
      <c r="DA31" s="3">
        <v>46942.925394287951</v>
      </c>
      <c r="DB31" s="3">
        <v>134320.29635708523</v>
      </c>
      <c r="DC31" s="3">
        <v>21633.096125657234</v>
      </c>
      <c r="DD31" s="3">
        <v>80901.628095485605</v>
      </c>
      <c r="DE31" s="3">
        <v>11870.75007395739</v>
      </c>
      <c r="DF31" s="3">
        <v>219452.35541487671</v>
      </c>
      <c r="DG31" s="3">
        <v>118104.09855854447</v>
      </c>
      <c r="DH31" s="3">
        <v>377760.08904804458</v>
      </c>
      <c r="DI31" s="3">
        <v>25368.535056611807</v>
      </c>
      <c r="DJ31" s="3">
        <v>285992.4111827336</v>
      </c>
      <c r="DK31" s="3">
        <v>21532.450037885435</v>
      </c>
      <c r="DL31" s="3">
        <v>341773.80426425143</v>
      </c>
      <c r="DM31" s="3">
        <v>8690.6940461904414</v>
      </c>
      <c r="DN31" s="3">
        <v>332436.67504986096</v>
      </c>
      <c r="DO31" s="3">
        <v>27061.888957468196</v>
      </c>
      <c r="DP31" s="3">
        <v>325068.31828338106</v>
      </c>
      <c r="DQ31" s="3">
        <v>106737.33574635281</v>
      </c>
      <c r="DR31" s="3">
        <v>473982.18557509105</v>
      </c>
      <c r="DS31" s="3">
        <v>111758.50212057852</v>
      </c>
      <c r="DT31" s="3">
        <v>382875.60549349745</v>
      </c>
      <c r="DU31" s="3">
        <v>27293.715588809398</v>
      </c>
      <c r="DV31" s="3">
        <v>312802.17422648903</v>
      </c>
      <c r="DW31" s="3">
        <v>3103.8648114874245</v>
      </c>
      <c r="DX31" s="3">
        <v>244155.6169774289</v>
      </c>
      <c r="DY31" s="3">
        <v>40470.139697963343</v>
      </c>
      <c r="DZ31" s="3">
        <v>267283.18235429726</v>
      </c>
      <c r="EA31" s="3">
        <v>30582.19210164596</v>
      </c>
      <c r="EB31" s="3">
        <v>258133.65873949497</v>
      </c>
      <c r="EC31" s="3">
        <v>12035.772462526125</v>
      </c>
      <c r="ED31" s="3">
        <v>282227.61281185155</v>
      </c>
      <c r="EE31" s="3">
        <v>3531.54009136785</v>
      </c>
      <c r="EF31" s="3">
        <v>208372.01780596463</v>
      </c>
      <c r="EG31" s="3">
        <v>16850.483108871489</v>
      </c>
      <c r="EH31" s="3">
        <v>243791.21028867568</v>
      </c>
      <c r="EI31" s="3">
        <v>30167.592228814734</v>
      </c>
      <c r="EJ31" s="3">
        <v>214831.68329835546</v>
      </c>
      <c r="EK31" s="3">
        <v>29098.299637669359</v>
      </c>
      <c r="EL31" s="3">
        <v>722963.74489637697</v>
      </c>
      <c r="EM31" s="3">
        <v>27872.457546171066</v>
      </c>
      <c r="EN31" s="3">
        <v>614298.62547399756</v>
      </c>
      <c r="EO31" s="3">
        <v>89373.088998194668</v>
      </c>
      <c r="EP31" s="3">
        <v>431648.07026236097</v>
      </c>
      <c r="EQ31" s="3">
        <v>78835.067439472754</v>
      </c>
      <c r="ER31" s="3">
        <v>332623.47041889164</v>
      </c>
      <c r="ES31" s="3">
        <v>116756.34306359959</v>
      </c>
      <c r="ET31" s="3">
        <v>276260.51506881334</v>
      </c>
      <c r="EU31" s="3">
        <v>14851.34169419064</v>
      </c>
      <c r="EV31" s="3">
        <v>73090.76412568349</v>
      </c>
      <c r="EW31" s="3">
        <v>10398.271025584509</v>
      </c>
      <c r="EX31" s="3">
        <v>86623.45400513061</v>
      </c>
      <c r="EY31" s="3">
        <v>4958.8826018327181</v>
      </c>
      <c r="EZ31" s="3">
        <v>81168.781249214371</v>
      </c>
      <c r="FA31" s="3">
        <v>2490.9258395831994</v>
      </c>
      <c r="FB31" s="3">
        <v>52583.589560525506</v>
      </c>
      <c r="FC31" s="3">
        <v>10566.965639967291</v>
      </c>
      <c r="FD31" s="3">
        <v>70644.509080093354</v>
      </c>
      <c r="FE31" s="3">
        <v>1685.871005796705</v>
      </c>
    </row>
    <row r="32" spans="1:161" s="3" customFormat="1" x14ac:dyDescent="0.25">
      <c r="A32" s="3">
        <v>48</v>
      </c>
      <c r="B32" s="3">
        <v>373160.01099791558</v>
      </c>
      <c r="C32" s="3">
        <v>73572.918954489549</v>
      </c>
      <c r="D32" s="3">
        <v>292194.50882306043</v>
      </c>
      <c r="E32" s="3">
        <v>23325.927523850682</v>
      </c>
      <c r="F32" s="3">
        <v>232969.86457050126</v>
      </c>
      <c r="G32" s="3">
        <v>3205.1389952663249</v>
      </c>
      <c r="H32" s="3">
        <v>184709.48563761439</v>
      </c>
      <c r="I32" s="3">
        <v>28418.310421836166</v>
      </c>
      <c r="J32" s="3">
        <v>216265.93143117696</v>
      </c>
      <c r="K32" s="3">
        <v>20876.493783234167</v>
      </c>
      <c r="L32" s="3">
        <v>153269.53818629874</v>
      </c>
      <c r="M32" s="3">
        <v>2531.3729340931341</v>
      </c>
      <c r="N32" s="3">
        <v>155505.74635545979</v>
      </c>
      <c r="O32" s="3">
        <v>1656.455646480194</v>
      </c>
      <c r="P32" s="3">
        <v>128743.35997302755</v>
      </c>
      <c r="Q32" s="3">
        <v>14632.539636051997</v>
      </c>
      <c r="R32" s="3">
        <v>156819.34657215513</v>
      </c>
      <c r="S32" s="3">
        <v>17552.575948154587</v>
      </c>
      <c r="T32" s="3">
        <v>140607.49133227658</v>
      </c>
      <c r="U32" s="3">
        <v>11704.741841590314</v>
      </c>
      <c r="V32" s="3">
        <v>582469.61990194849</v>
      </c>
      <c r="W32" s="3">
        <v>6316.6482808171368</v>
      </c>
      <c r="X32" s="3">
        <v>527958.23632939358</v>
      </c>
      <c r="Y32" s="3">
        <v>82456.425299020921</v>
      </c>
      <c r="Z32" s="3">
        <v>367951.4236496957</v>
      </c>
      <c r="AA32" s="3">
        <v>80713.669995079617</v>
      </c>
      <c r="AB32" s="3">
        <v>291446.62694118475</v>
      </c>
      <c r="AC32" s="3">
        <v>84245.157849576179</v>
      </c>
      <c r="AD32" s="3">
        <v>225557.85553818863</v>
      </c>
      <c r="AE32" s="3">
        <v>17949.166548118206</v>
      </c>
      <c r="AF32" s="3">
        <v>59867.880769232273</v>
      </c>
      <c r="AG32" s="3">
        <v>8661.7195039132966</v>
      </c>
      <c r="AH32" s="3">
        <v>77047.956894254225</v>
      </c>
      <c r="AI32" s="3">
        <v>18840.300455619607</v>
      </c>
      <c r="AJ32" s="3">
        <v>72377.02019570925</v>
      </c>
      <c r="AK32" s="3">
        <v>2644.9542137852704</v>
      </c>
      <c r="AL32" s="3">
        <v>43195.196255149996</v>
      </c>
      <c r="AM32" s="3">
        <v>8377.686307359545</v>
      </c>
      <c r="AN32" s="3">
        <v>55612.156898808156</v>
      </c>
      <c r="AO32" s="3">
        <v>348.58214600688717</v>
      </c>
      <c r="AP32" s="3">
        <v>239867.23637014671</v>
      </c>
      <c r="AQ32" s="3">
        <v>86290.085219578934</v>
      </c>
      <c r="AR32" s="3">
        <v>243749.18720634771</v>
      </c>
      <c r="AS32" s="3">
        <v>2127.2436973769259</v>
      </c>
      <c r="AT32" s="3">
        <v>330717.29754834669</v>
      </c>
      <c r="AU32" s="3">
        <v>233194.99467343939</v>
      </c>
      <c r="AV32" s="3">
        <v>188549.09979914257</v>
      </c>
      <c r="AW32" s="3">
        <v>34631.331844143599</v>
      </c>
      <c r="AX32" s="3">
        <v>177168.69793444494</v>
      </c>
      <c r="AY32" s="3">
        <v>62174.705946287366</v>
      </c>
      <c r="AZ32" s="3">
        <v>980921.49388557312</v>
      </c>
      <c r="BA32" s="3">
        <v>494588.66560743068</v>
      </c>
      <c r="BB32" s="3">
        <v>675990.89873542637</v>
      </c>
      <c r="BC32" s="3">
        <v>396844.6845920824</v>
      </c>
      <c r="BD32" s="3">
        <v>530696.82086719049</v>
      </c>
      <c r="BE32" s="3">
        <v>375692.30342760438</v>
      </c>
      <c r="BF32" s="3">
        <v>563770.36944784666</v>
      </c>
      <c r="BG32" s="3">
        <v>529396.36242549971</v>
      </c>
      <c r="BH32" s="3">
        <v>435670.91997415212</v>
      </c>
      <c r="BI32" s="3">
        <v>242051.02148843784</v>
      </c>
      <c r="BJ32" s="3">
        <v>53698.659244442635</v>
      </c>
      <c r="BK32" s="3">
        <v>83.351324377569256</v>
      </c>
      <c r="BL32" s="3">
        <v>52002.278371365122</v>
      </c>
      <c r="BM32" s="3">
        <v>15151.03242820332</v>
      </c>
      <c r="BN32" s="3">
        <v>50471.742962720629</v>
      </c>
      <c r="BO32" s="3">
        <v>520.06244055235982</v>
      </c>
      <c r="BP32" s="3">
        <v>40658.774717506043</v>
      </c>
      <c r="BQ32" s="3">
        <v>3743.2833790649884</v>
      </c>
      <c r="BR32" s="3">
        <v>43111.626729094933</v>
      </c>
      <c r="BS32" s="3">
        <v>8898.8034093519436</v>
      </c>
      <c r="BT32" s="3">
        <v>146049.89703581715</v>
      </c>
      <c r="BU32" s="3">
        <v>249.54372848034242</v>
      </c>
      <c r="BV32" s="3">
        <v>136799.78478899322</v>
      </c>
      <c r="BW32" s="3">
        <v>12672.940755955029</v>
      </c>
      <c r="BX32" s="3">
        <v>135237.56838665396</v>
      </c>
      <c r="BY32" s="3">
        <v>10909.944938108614</v>
      </c>
      <c r="BZ32" s="3">
        <v>144971.59111112551</v>
      </c>
      <c r="CA32" s="3">
        <v>21544.240323704831</v>
      </c>
      <c r="CB32" s="3">
        <v>157716.17843010032</v>
      </c>
      <c r="CC32" s="3">
        <v>6816.2646654344071</v>
      </c>
      <c r="CD32" s="1">
        <v>88946.290735179631</v>
      </c>
      <c r="CE32" s="1">
        <v>58802.343291140962</v>
      </c>
      <c r="CF32" s="1">
        <v>82075.587474418251</v>
      </c>
      <c r="CG32" s="1">
        <v>40744.369608167603</v>
      </c>
      <c r="CH32" s="1">
        <v>51294.18429166502</v>
      </c>
      <c r="CI32" s="1">
        <v>723.48621155131093</v>
      </c>
      <c r="CJ32" s="1">
        <v>51710.876768577618</v>
      </c>
      <c r="CK32" s="1">
        <v>4863.8818899697117</v>
      </c>
      <c r="CL32" s="1">
        <v>46457.815334370607</v>
      </c>
      <c r="CM32" s="1">
        <v>3899.8137648021702</v>
      </c>
      <c r="CN32" s="3">
        <v>285749.78321303066</v>
      </c>
      <c r="CO32" s="3">
        <v>70228.389779046425</v>
      </c>
      <c r="CP32" s="3">
        <v>488037.79328171094</v>
      </c>
      <c r="CQ32" s="3">
        <v>446202.27364824078</v>
      </c>
      <c r="CR32" s="3">
        <v>109559.30884879554</v>
      </c>
      <c r="CS32" s="3">
        <v>5913.7694232336553</v>
      </c>
      <c r="CT32" s="3">
        <v>90831.018761330401</v>
      </c>
      <c r="CU32" s="3">
        <v>30018.192885023978</v>
      </c>
      <c r="CV32" s="3">
        <v>121200.20294544596</v>
      </c>
      <c r="CW32" s="3">
        <v>24795.960903112824</v>
      </c>
      <c r="CX32" s="3">
        <v>264263.19550680812</v>
      </c>
      <c r="CY32" s="3">
        <v>28215.534762829997</v>
      </c>
      <c r="CZ32" s="3">
        <v>277427.65550748096</v>
      </c>
      <c r="DA32" s="3">
        <v>47485.386781869005</v>
      </c>
      <c r="DB32" s="3">
        <v>125353.80339854718</v>
      </c>
      <c r="DC32" s="3">
        <v>7352.9844939372888</v>
      </c>
      <c r="DD32" s="3">
        <v>87001.390248712327</v>
      </c>
      <c r="DE32" s="3">
        <v>21292.897126726068</v>
      </c>
      <c r="DF32" s="3">
        <v>224278.81171922159</v>
      </c>
      <c r="DG32" s="3">
        <v>121260.37846259165</v>
      </c>
      <c r="DH32" s="3">
        <v>411393.11038661946</v>
      </c>
      <c r="DI32" s="3">
        <v>11284.503762719381</v>
      </c>
      <c r="DJ32" s="3">
        <v>315452.64479853917</v>
      </c>
      <c r="DK32" s="3">
        <v>15523.984741008211</v>
      </c>
      <c r="DL32" s="3">
        <v>352075.8655805465</v>
      </c>
      <c r="DM32" s="3">
        <v>2022.0887738823815</v>
      </c>
      <c r="DN32" s="3">
        <v>339610.54330286849</v>
      </c>
      <c r="DO32" s="3">
        <v>36251.12156327509</v>
      </c>
      <c r="DP32" s="3">
        <v>354252.75520372961</v>
      </c>
      <c r="DQ32" s="3">
        <v>118292.8826300753</v>
      </c>
      <c r="DR32" s="3">
        <v>516172.63677612093</v>
      </c>
      <c r="DS32" s="3">
        <v>100878.32665509261</v>
      </c>
      <c r="DT32" s="3">
        <v>404270.0290505467</v>
      </c>
      <c r="DU32" s="3">
        <v>27639.495608976926</v>
      </c>
      <c r="DV32" s="3">
        <v>316533.89883606497</v>
      </c>
      <c r="DW32" s="3">
        <v>958.10574796540925</v>
      </c>
      <c r="DX32" s="3">
        <v>258972.06954797573</v>
      </c>
      <c r="DY32" s="3">
        <v>45123.356060590253</v>
      </c>
      <c r="DZ32" s="3">
        <v>287503.88412307121</v>
      </c>
      <c r="EA32" s="3">
        <v>31887.371186591743</v>
      </c>
      <c r="EB32" s="3">
        <v>262524.58534055343</v>
      </c>
      <c r="EC32" s="3">
        <v>8822.2104699623997</v>
      </c>
      <c r="ED32" s="3">
        <v>263842.06693623489</v>
      </c>
      <c r="EE32" s="3">
        <v>4660.0358693870967</v>
      </c>
      <c r="EF32" s="3">
        <v>212368.97946820059</v>
      </c>
      <c r="EG32" s="3">
        <v>21829.550847435698</v>
      </c>
      <c r="EH32" s="3">
        <v>247800.68575129134</v>
      </c>
      <c r="EI32" s="3">
        <v>24485.743063091508</v>
      </c>
      <c r="EJ32" s="3">
        <v>222856.99352865861</v>
      </c>
      <c r="EK32" s="3">
        <v>21483.742540096853</v>
      </c>
      <c r="EL32" s="3">
        <v>798532.66473610769</v>
      </c>
      <c r="EM32" s="3">
        <v>15543.230451956879</v>
      </c>
      <c r="EN32" s="3">
        <v>686649.70164060709</v>
      </c>
      <c r="EO32" s="3">
        <v>80820.240259096492</v>
      </c>
      <c r="EP32" s="3">
        <v>460687.7791096702</v>
      </c>
      <c r="EQ32" s="3">
        <v>101550.4332392081</v>
      </c>
      <c r="ER32" s="3">
        <v>368476.92629209277</v>
      </c>
      <c r="ES32" s="3">
        <v>118063.81929252883</v>
      </c>
      <c r="ET32" s="3">
        <v>281115.65341025346</v>
      </c>
      <c r="EU32" s="3">
        <v>23410.822781531751</v>
      </c>
      <c r="EV32" s="3">
        <v>75657.290322433633</v>
      </c>
      <c r="EW32" s="3">
        <v>6363.4821680554751</v>
      </c>
      <c r="EX32" s="3">
        <v>95187.822314306919</v>
      </c>
      <c r="EY32" s="3">
        <v>27270.541657693579</v>
      </c>
      <c r="EZ32" s="3">
        <v>83511.215769965813</v>
      </c>
      <c r="FA32" s="3">
        <v>2222.9334440095754</v>
      </c>
      <c r="FB32" s="3">
        <v>53312.551556325358</v>
      </c>
      <c r="FC32" s="3">
        <v>9500.3789439719858</v>
      </c>
      <c r="FD32" s="3">
        <v>67077.894943799445</v>
      </c>
      <c r="FE32" s="3">
        <v>1219.9164337245741</v>
      </c>
    </row>
    <row r="33" spans="1:161" s="3" customFormat="1" x14ac:dyDescent="0.25">
      <c r="A33" s="3">
        <v>50</v>
      </c>
      <c r="B33" s="3">
        <v>393113.19603476976</v>
      </c>
      <c r="C33" s="3">
        <v>83172.916950640036</v>
      </c>
      <c r="D33" s="3">
        <v>322499.72684470203</v>
      </c>
      <c r="E33" s="3">
        <v>19991.760017239849</v>
      </c>
      <c r="F33" s="3">
        <v>244550.40530270207</v>
      </c>
      <c r="G33" s="3">
        <v>3579.1738684518155</v>
      </c>
      <c r="H33" s="3">
        <v>195285.18314655119</v>
      </c>
      <c r="I33" s="3">
        <v>32798.981269229778</v>
      </c>
      <c r="J33" s="3">
        <v>225145.00891922734</v>
      </c>
      <c r="K33" s="3">
        <v>18160.186784840585</v>
      </c>
      <c r="L33" s="3">
        <v>163388.15924361808</v>
      </c>
      <c r="M33" s="3">
        <v>6593.6506491331811</v>
      </c>
      <c r="N33" s="3">
        <v>163100.10434154098</v>
      </c>
      <c r="O33" s="3">
        <v>542.86288652747237</v>
      </c>
      <c r="P33" s="3">
        <v>125574.54716623247</v>
      </c>
      <c r="Q33" s="3">
        <v>12501.588544792174</v>
      </c>
      <c r="R33" s="3">
        <v>156497.74602236252</v>
      </c>
      <c r="S33" s="3">
        <v>13522.342047194672</v>
      </c>
      <c r="T33" s="3">
        <v>138503.65642432636</v>
      </c>
      <c r="U33" s="3">
        <v>11934.327460926677</v>
      </c>
      <c r="V33" s="3">
        <v>615513.03524299478</v>
      </c>
      <c r="W33" s="3">
        <v>8551.1206668171599</v>
      </c>
      <c r="X33" s="3">
        <v>583801.44521553232</v>
      </c>
      <c r="Y33" s="3">
        <v>81357.034496872497</v>
      </c>
      <c r="Z33" s="3">
        <v>386344.12639866676</v>
      </c>
      <c r="AA33" s="3">
        <v>91980.440265289464</v>
      </c>
      <c r="AB33" s="3">
        <v>328681.67213977134</v>
      </c>
      <c r="AC33" s="3">
        <v>88174.205227217884</v>
      </c>
      <c r="AD33" s="3">
        <v>238657.48150902623</v>
      </c>
      <c r="AE33" s="3">
        <v>38642.079642859237</v>
      </c>
      <c r="AF33" s="3">
        <v>61121.647691199963</v>
      </c>
      <c r="AG33" s="3">
        <v>4357.1950981551117</v>
      </c>
      <c r="AH33" s="3">
        <v>75374.734345494799</v>
      </c>
      <c r="AI33" s="3">
        <v>13775.592109638488</v>
      </c>
      <c r="AJ33" s="3">
        <v>66304.708635687566</v>
      </c>
      <c r="AK33" s="3">
        <v>5163.9367197772335</v>
      </c>
      <c r="AL33" s="3">
        <v>40951.342710964367</v>
      </c>
      <c r="AM33" s="3">
        <v>6794.5223369110863</v>
      </c>
      <c r="AN33" s="3">
        <v>53568.645455314683</v>
      </c>
      <c r="AO33" s="3">
        <v>21.877187645247826</v>
      </c>
      <c r="AP33" s="3">
        <v>241589.76371776906</v>
      </c>
      <c r="AQ33" s="3">
        <v>87524.881175602713</v>
      </c>
      <c r="AR33" s="3">
        <v>211356.75258745972</v>
      </c>
      <c r="AS33" s="3">
        <v>10957.937662311158</v>
      </c>
      <c r="AT33" s="3">
        <v>323561.8197046062</v>
      </c>
      <c r="AU33" s="3">
        <v>227854.50050383157</v>
      </c>
      <c r="AV33" s="3">
        <v>191811.35804291937</v>
      </c>
      <c r="AW33" s="3">
        <v>64579.44858267907</v>
      </c>
      <c r="AX33" s="3">
        <v>175075.43621975172</v>
      </c>
      <c r="AY33" s="3">
        <v>52549.399836943609</v>
      </c>
      <c r="AZ33" s="3">
        <v>997051.85117256991</v>
      </c>
      <c r="BA33" s="3">
        <v>465552.77291905385</v>
      </c>
      <c r="BB33" s="3">
        <v>669446.61745880544</v>
      </c>
      <c r="BC33" s="3">
        <v>417125.88428260572</v>
      </c>
      <c r="BD33" s="3">
        <v>528176.81427317311</v>
      </c>
      <c r="BE33" s="3">
        <v>373764.89014492941</v>
      </c>
      <c r="BF33" s="3">
        <v>582254.13833733008</v>
      </c>
      <c r="BG33" s="3">
        <v>556126.45006442873</v>
      </c>
      <c r="BH33" s="3">
        <v>439898.97003040661</v>
      </c>
      <c r="BI33" s="3">
        <v>254336.99720619243</v>
      </c>
      <c r="BJ33" s="3">
        <v>52535.833029400223</v>
      </c>
      <c r="BK33" s="3">
        <v>263.92321636723443</v>
      </c>
      <c r="BL33" s="3">
        <v>51603.554236059266</v>
      </c>
      <c r="BM33" s="3">
        <v>15151.03242820332</v>
      </c>
      <c r="BN33" s="3">
        <v>50279.550909013502</v>
      </c>
      <c r="BO33" s="3">
        <v>842.95356337946612</v>
      </c>
      <c r="BP33" s="3">
        <v>41744.356890957555</v>
      </c>
      <c r="BQ33" s="3">
        <v>5979.214133699068</v>
      </c>
      <c r="BR33" s="3">
        <v>40049.547702652373</v>
      </c>
      <c r="BS33" s="3">
        <v>6869.1912154705724</v>
      </c>
      <c r="BT33" s="3">
        <v>148298.86738774943</v>
      </c>
      <c r="BU33" s="3">
        <v>7261.006908135746</v>
      </c>
      <c r="BV33" s="3">
        <v>132932.23757511994</v>
      </c>
      <c r="BW33" s="3">
        <v>21653.167156568248</v>
      </c>
      <c r="BX33" s="3">
        <v>134347.30743955687</v>
      </c>
      <c r="BY33" s="3">
        <v>19191.329890708039</v>
      </c>
      <c r="BZ33" s="3">
        <v>137955.17310987867</v>
      </c>
      <c r="CA33" s="3">
        <v>24125.028985461595</v>
      </c>
      <c r="CB33" s="3">
        <v>148015.07681590144</v>
      </c>
      <c r="CC33" s="3">
        <v>11509.570379847331</v>
      </c>
      <c r="CD33" s="1">
        <v>101844.58633360689</v>
      </c>
      <c r="CE33" s="1">
        <v>74794.505356896669</v>
      </c>
      <c r="CF33" s="1">
        <v>81127.778238433704</v>
      </c>
      <c r="CG33" s="1">
        <v>34321.441578938829</v>
      </c>
      <c r="CH33" s="1">
        <v>49221.342429798155</v>
      </c>
      <c r="CI33" s="1">
        <v>4504.7676848930641</v>
      </c>
      <c r="CJ33" s="1">
        <v>45525.250833513142</v>
      </c>
      <c r="CK33" s="1">
        <v>8249.7103712775152</v>
      </c>
      <c r="CL33" s="1">
        <v>53870.437467044496</v>
      </c>
      <c r="CM33" s="1">
        <v>16960.615635283924</v>
      </c>
      <c r="CN33" s="3">
        <v>295144.5374936749</v>
      </c>
      <c r="CO33" s="3">
        <v>65137.864880276065</v>
      </c>
      <c r="CP33" s="3">
        <v>466530.37825920887</v>
      </c>
      <c r="CQ33" s="3">
        <v>415254.56589588121</v>
      </c>
      <c r="CR33" s="3">
        <v>116314.56000270152</v>
      </c>
      <c r="CS33" s="3">
        <v>886.77700415271613</v>
      </c>
      <c r="CT33" s="3">
        <v>90611.116748945613</v>
      </c>
      <c r="CU33" s="3">
        <v>34330.829611856869</v>
      </c>
      <c r="CV33" s="3">
        <v>112149.44758190025</v>
      </c>
      <c r="CW33" s="3">
        <v>25116.932306043458</v>
      </c>
      <c r="CX33" s="3">
        <v>268177.95130855701</v>
      </c>
      <c r="CY33" s="3">
        <v>70931.966850288285</v>
      </c>
      <c r="CZ33" s="3">
        <v>272002.69118237233</v>
      </c>
      <c r="DA33" s="3">
        <v>91982.640004603207</v>
      </c>
      <c r="DB33" s="3">
        <v>120207.29203646939</v>
      </c>
      <c r="DC33" s="3">
        <v>14838.329380605945</v>
      </c>
      <c r="DD33" s="3">
        <v>78229.588945770098</v>
      </c>
      <c r="DE33" s="3">
        <v>17404.61127409547</v>
      </c>
      <c r="DF33" s="3">
        <v>211101.86857824115</v>
      </c>
      <c r="DG33" s="3">
        <v>101211.61991082925</v>
      </c>
      <c r="DH33" s="3">
        <v>416707.65718815674</v>
      </c>
      <c r="DI33" s="3">
        <v>781.93480623977587</v>
      </c>
      <c r="DJ33" s="3">
        <v>317169.57305219112</v>
      </c>
      <c r="DK33" s="3">
        <v>21406.444008751132</v>
      </c>
      <c r="DL33" s="3">
        <v>331757.22161790758</v>
      </c>
      <c r="DM33" s="3">
        <v>1759.7240834182924</v>
      </c>
      <c r="DN33" s="3">
        <v>342822.29253240663</v>
      </c>
      <c r="DO33" s="3">
        <v>44094.582885018033</v>
      </c>
      <c r="DP33" s="3">
        <v>350447.04989366885</v>
      </c>
      <c r="DQ33" s="3">
        <v>118472.83151379165</v>
      </c>
      <c r="DR33" s="3">
        <v>540641.44212722033</v>
      </c>
      <c r="DS33" s="3">
        <v>115577.50480719224</v>
      </c>
      <c r="DT33" s="3">
        <v>440849.61117509846</v>
      </c>
      <c r="DU33" s="3">
        <v>20947.44040081713</v>
      </c>
      <c r="DV33" s="3">
        <v>334277.93904617277</v>
      </c>
      <c r="DW33" s="3">
        <v>9223.6735221997533</v>
      </c>
      <c r="DX33" s="3">
        <v>270617.49667119584</v>
      </c>
      <c r="DY33" s="3">
        <v>48066.923947196206</v>
      </c>
      <c r="DZ33" s="3">
        <v>294257.33646149212</v>
      </c>
      <c r="EA33" s="3">
        <v>22741.785517768698</v>
      </c>
      <c r="EB33" s="3">
        <v>271191.5773414275</v>
      </c>
      <c r="EC33" s="3">
        <v>15535.083680888021</v>
      </c>
      <c r="ED33" s="3">
        <v>279742.36131104786</v>
      </c>
      <c r="EE33" s="3">
        <v>769.02134977140054</v>
      </c>
      <c r="EF33" s="3">
        <v>205046.94975651667</v>
      </c>
      <c r="EG33" s="3">
        <v>21531.183958389247</v>
      </c>
      <c r="EH33" s="3">
        <v>244779.89017978223</v>
      </c>
      <c r="EI33" s="3">
        <v>19955.660529344459</v>
      </c>
      <c r="EJ33" s="3">
        <v>217243.91562689061</v>
      </c>
      <c r="EK33" s="3">
        <v>26357.730924228432</v>
      </c>
      <c r="EL33" s="3">
        <v>856007.1850623677</v>
      </c>
      <c r="EM33" s="3">
        <v>27069.781250171207</v>
      </c>
      <c r="EN33" s="3">
        <v>765375.36501838127</v>
      </c>
      <c r="EO33" s="3">
        <v>95051.644271645506</v>
      </c>
      <c r="EP33" s="3">
        <v>506918.59103329689</v>
      </c>
      <c r="EQ33" s="3">
        <v>135216.1336859233</v>
      </c>
      <c r="ER33" s="3">
        <v>405339.10276802961</v>
      </c>
      <c r="ES33" s="3">
        <v>129775.27198759721</v>
      </c>
      <c r="ET33" s="3">
        <v>302250.09829727397</v>
      </c>
      <c r="EU33" s="3">
        <v>43215.103824969287</v>
      </c>
      <c r="EV33" s="3">
        <v>77119.293535513745</v>
      </c>
      <c r="EW33" s="3">
        <v>6651.5402259850816</v>
      </c>
      <c r="EX33" s="3">
        <v>94840.137845543606</v>
      </c>
      <c r="EY33" s="3">
        <v>21819.360895374433</v>
      </c>
      <c r="EZ33" s="3">
        <v>81801.892603291737</v>
      </c>
      <c r="FA33" s="3">
        <v>1634.719369933538</v>
      </c>
      <c r="FB33" s="3">
        <v>52066.302945545802</v>
      </c>
      <c r="FC33" s="3">
        <v>9616.3969047578958</v>
      </c>
      <c r="FD33" s="3">
        <v>63231.583856021709</v>
      </c>
      <c r="FE33" s="3">
        <v>1240.018313086103</v>
      </c>
    </row>
    <row r="34" spans="1:161" s="3" customFormat="1" x14ac:dyDescent="0.25">
      <c r="A34" s="3">
        <v>52</v>
      </c>
      <c r="B34" s="3">
        <v>413200.7774531403</v>
      </c>
      <c r="C34" s="3">
        <v>79634.967745054819</v>
      </c>
      <c r="D34" s="3">
        <v>345167.7332648646</v>
      </c>
      <c r="E34" s="3">
        <v>32346.0086343117</v>
      </c>
      <c r="F34" s="3">
        <v>259471.02512371461</v>
      </c>
      <c r="G34" s="3">
        <v>3208.846185300094</v>
      </c>
      <c r="H34" s="3">
        <v>202377.96249562153</v>
      </c>
      <c r="I34" s="3">
        <v>36300.654199315453</v>
      </c>
      <c r="J34" s="3">
        <v>240429.81149778783</v>
      </c>
      <c r="K34" s="3">
        <v>10468.864881499047</v>
      </c>
      <c r="L34" s="3">
        <v>163645.62561219319</v>
      </c>
      <c r="M34" s="3">
        <v>13042.688789264832</v>
      </c>
      <c r="N34" s="3">
        <v>160777.00245301472</v>
      </c>
      <c r="O34" s="3">
        <v>2919.7776934702079</v>
      </c>
      <c r="P34" s="3">
        <v>122386.77160640236</v>
      </c>
      <c r="Q34" s="3">
        <v>8370.7449965738433</v>
      </c>
      <c r="R34" s="3">
        <v>158645.9233242239</v>
      </c>
      <c r="S34" s="3">
        <v>15073.729859819383</v>
      </c>
      <c r="T34" s="3">
        <v>136233.23569729039</v>
      </c>
      <c r="U34" s="3">
        <v>6139.8643529277861</v>
      </c>
      <c r="V34" s="3">
        <v>669606.36362818291</v>
      </c>
      <c r="W34" s="3">
        <v>30827.849328418892</v>
      </c>
      <c r="X34" s="3">
        <v>648519.33526860038</v>
      </c>
      <c r="Y34" s="3">
        <v>83335.500455403831</v>
      </c>
      <c r="Z34" s="3">
        <v>413027.22010703903</v>
      </c>
      <c r="AA34" s="3">
        <v>107511.52450402187</v>
      </c>
      <c r="AB34" s="3">
        <v>354559.14289085043</v>
      </c>
      <c r="AC34" s="3">
        <v>88736.031668089228</v>
      </c>
      <c r="AD34" s="3">
        <v>265443.05097997573</v>
      </c>
      <c r="AE34" s="3">
        <v>38452.784229969497</v>
      </c>
      <c r="AF34" s="3">
        <v>62933.151234471014</v>
      </c>
      <c r="AG34" s="3">
        <v>6591.8767279167705</v>
      </c>
      <c r="AH34" s="3">
        <v>63791.724690735442</v>
      </c>
      <c r="AI34" s="3">
        <v>1225.7082913033394</v>
      </c>
      <c r="AJ34" s="3">
        <v>69237.530580673483</v>
      </c>
      <c r="AK34" s="3">
        <v>11051.299732837282</v>
      </c>
      <c r="AL34" s="3">
        <v>41305.824093106217</v>
      </c>
      <c r="AM34" s="3">
        <v>5028.5003157326655</v>
      </c>
      <c r="AN34" s="3">
        <v>51954.691623429491</v>
      </c>
      <c r="AO34" s="3">
        <v>2357.429875079285</v>
      </c>
      <c r="AP34" s="3">
        <v>238047.95611477416</v>
      </c>
      <c r="AQ34" s="3">
        <v>72047.292458840137</v>
      </c>
      <c r="AR34" s="3">
        <v>218827.70035497891</v>
      </c>
      <c r="AS34" s="3">
        <v>4595.2167066513475</v>
      </c>
      <c r="AT34" s="3">
        <v>341234.88323332765</v>
      </c>
      <c r="AU34" s="3">
        <v>247949.32117273263</v>
      </c>
      <c r="AV34" s="3">
        <v>173165.1076298324</v>
      </c>
      <c r="AW34" s="3">
        <v>34698.998477921792</v>
      </c>
      <c r="AX34" s="3">
        <v>176143.48287240998</v>
      </c>
      <c r="AY34" s="3">
        <v>45492.949613193974</v>
      </c>
      <c r="AZ34" s="3">
        <v>1023970.5406388461</v>
      </c>
      <c r="BA34" s="3">
        <v>448048.84016601479</v>
      </c>
      <c r="BB34" s="3">
        <v>669240.93886849377</v>
      </c>
      <c r="BC34" s="3">
        <v>394106.80442953692</v>
      </c>
      <c r="BD34" s="3">
        <v>530777.42587696039</v>
      </c>
      <c r="BE34" s="3">
        <v>374445.82881221332</v>
      </c>
      <c r="BF34" s="3">
        <v>548214.87274440844</v>
      </c>
      <c r="BG34" s="3">
        <v>507601.14597273129</v>
      </c>
      <c r="BH34" s="3">
        <v>433335.65714536136</v>
      </c>
      <c r="BI34" s="3">
        <v>254469.85462019854</v>
      </c>
      <c r="BJ34" s="3">
        <v>52291.428473256346</v>
      </c>
      <c r="BK34" s="3">
        <v>919.90555164869932</v>
      </c>
      <c r="BL34" s="3">
        <v>50933.063270124883</v>
      </c>
      <c r="BM34" s="3">
        <v>15151.03242820332</v>
      </c>
      <c r="BN34" s="3">
        <v>53677.982750642681</v>
      </c>
      <c r="BO34" s="3">
        <v>1545.8884819023508</v>
      </c>
      <c r="BP34" s="3">
        <v>38580.942276114933</v>
      </c>
      <c r="BQ34" s="3">
        <v>3598.0199972984815</v>
      </c>
      <c r="BR34" s="3">
        <v>40468.748552557285</v>
      </c>
      <c r="BS34" s="3">
        <v>7462.7312088859471</v>
      </c>
      <c r="BT34" s="3">
        <v>145385.54466618781</v>
      </c>
      <c r="BU34" s="3">
        <v>5498.6309036705607</v>
      </c>
      <c r="BV34" s="3">
        <v>136174.48116836732</v>
      </c>
      <c r="BW34" s="3">
        <v>12986.347708410432</v>
      </c>
      <c r="BX34" s="3">
        <v>127746.9480501872</v>
      </c>
      <c r="BY34" s="3">
        <v>13552.088442984517</v>
      </c>
      <c r="BZ34" s="3">
        <v>141314.14227550631</v>
      </c>
      <c r="CA34" s="3">
        <v>34162.964834883052</v>
      </c>
      <c r="CB34" s="3">
        <v>143061.76816848165</v>
      </c>
      <c r="CC34" s="3">
        <v>2492.3159080803794</v>
      </c>
      <c r="CD34" s="1">
        <v>96095.967722857284</v>
      </c>
      <c r="CE34" s="1">
        <v>66067.260937297862</v>
      </c>
      <c r="CF34" s="1">
        <v>85843.717369701175</v>
      </c>
      <c r="CG34" s="1">
        <v>33376.465596326496</v>
      </c>
      <c r="CH34" s="1">
        <v>49318.699082005478</v>
      </c>
      <c r="CI34" s="1">
        <v>1181.7823894501307</v>
      </c>
      <c r="CJ34" s="1">
        <v>43175.524842213112</v>
      </c>
      <c r="CK34" s="1">
        <v>7877.1190687789785</v>
      </c>
      <c r="CL34" s="1">
        <v>50337.741767623913</v>
      </c>
      <c r="CM34" s="1">
        <v>16541.392519904191</v>
      </c>
      <c r="CN34" s="3">
        <v>309609.921160392</v>
      </c>
      <c r="CO34" s="3">
        <v>58149.424582718522</v>
      </c>
      <c r="CP34" s="3">
        <v>465786.26906081126</v>
      </c>
      <c r="CQ34" s="3">
        <v>417550.13757115189</v>
      </c>
      <c r="CR34" s="3">
        <v>114054.27732598135</v>
      </c>
      <c r="CS34" s="3">
        <v>298.02527846334743</v>
      </c>
      <c r="CT34" s="3">
        <v>95334.870431918418</v>
      </c>
      <c r="CU34" s="3">
        <v>35872.221971107465</v>
      </c>
      <c r="CV34" s="3">
        <v>113063.61506045048</v>
      </c>
      <c r="CW34" s="3">
        <v>25997.056511732841</v>
      </c>
      <c r="CX34" s="3">
        <v>266813.16864829895</v>
      </c>
      <c r="CY34" s="3">
        <v>49793.839316007754</v>
      </c>
      <c r="CZ34" s="3">
        <v>239353.33275984204</v>
      </c>
      <c r="DA34" s="3">
        <v>81022.23479332948</v>
      </c>
      <c r="DB34" s="3">
        <v>119347.53433519488</v>
      </c>
      <c r="DC34" s="3">
        <v>9110.9873247093001</v>
      </c>
      <c r="DD34" s="3">
        <v>76100.411093269329</v>
      </c>
      <c r="DE34" s="3">
        <v>13476.424586698724</v>
      </c>
      <c r="DF34" s="3">
        <v>195487.3496395119</v>
      </c>
      <c r="DG34" s="3">
        <v>81558.198826137886</v>
      </c>
      <c r="DH34" s="3">
        <v>460327.16781987267</v>
      </c>
      <c r="DI34" s="3">
        <v>8278.0183499089853</v>
      </c>
      <c r="DJ34" s="3">
        <v>325239.66556014447</v>
      </c>
      <c r="DK34" s="3">
        <v>16669.703039329881</v>
      </c>
      <c r="DL34" s="3">
        <v>338144.76893096685</v>
      </c>
      <c r="DM34" s="3">
        <v>14130.771456033859</v>
      </c>
      <c r="DN34" s="3">
        <v>345555.25760800153</v>
      </c>
      <c r="DO34" s="3">
        <v>49636.166196410391</v>
      </c>
      <c r="DP34" s="3">
        <v>353984.03339080227</v>
      </c>
      <c r="DQ34" s="3">
        <v>102055.92930075202</v>
      </c>
      <c r="DR34" s="3">
        <v>574964.51220689621</v>
      </c>
      <c r="DS34" s="3">
        <v>112951.44134911807</v>
      </c>
      <c r="DT34" s="3">
        <v>475265.60100531194</v>
      </c>
      <c r="DU34" s="3">
        <v>28831.422095331487</v>
      </c>
      <c r="DV34" s="3">
        <v>347578.16287030041</v>
      </c>
      <c r="DW34" s="3">
        <v>9520.1756775392405</v>
      </c>
      <c r="DX34" s="3">
        <v>282588.59313953598</v>
      </c>
      <c r="DY34" s="3">
        <v>57821.868834948415</v>
      </c>
      <c r="DZ34" s="3">
        <v>317042.19774629048</v>
      </c>
      <c r="EA34" s="3">
        <v>14376.352986198617</v>
      </c>
      <c r="EB34" s="3">
        <v>267395.39011646586</v>
      </c>
      <c r="EC34" s="3">
        <v>21198.643096152366</v>
      </c>
      <c r="ED34" s="3">
        <v>275175.60425824753</v>
      </c>
      <c r="EE34" s="3">
        <v>1634.6859450762443</v>
      </c>
      <c r="EF34" s="3">
        <v>196947.43964817567</v>
      </c>
      <c r="EG34" s="3">
        <v>9809.2543336310573</v>
      </c>
      <c r="EH34" s="3">
        <v>248861.34832097014</v>
      </c>
      <c r="EI34" s="3">
        <v>23979.374139877076</v>
      </c>
      <c r="EJ34" s="3">
        <v>211096.49962754943</v>
      </c>
      <c r="EK34" s="3">
        <v>12445.094685221035</v>
      </c>
      <c r="EL34" s="3">
        <v>907899.94461539271</v>
      </c>
      <c r="EM34" s="3">
        <v>49634.390379518707</v>
      </c>
      <c r="EN34" s="3">
        <v>863554.73301163176</v>
      </c>
      <c r="EO34" s="3">
        <v>71902.308984576666</v>
      </c>
      <c r="EP34" s="3">
        <v>532077.36771309318</v>
      </c>
      <c r="EQ34" s="3">
        <v>144011.34880789724</v>
      </c>
      <c r="ER34" s="3">
        <v>437200.42436066701</v>
      </c>
      <c r="ES34" s="3">
        <v>131709.10698615116</v>
      </c>
      <c r="ET34" s="3">
        <v>317051.44175212434</v>
      </c>
      <c r="EU34" s="3">
        <v>43311.021902230488</v>
      </c>
      <c r="EV34" s="3">
        <v>78458.008665884015</v>
      </c>
      <c r="EW34" s="3">
        <v>8206.8263199225876</v>
      </c>
      <c r="EX34" s="3">
        <v>78817.590225799635</v>
      </c>
      <c r="EY34" s="3">
        <v>1395.7686984942229</v>
      </c>
      <c r="EZ34" s="3">
        <v>87547.961144351662</v>
      </c>
      <c r="FA34" s="3">
        <v>2849.3513653500981</v>
      </c>
      <c r="FB34" s="3">
        <v>51996.095288842786</v>
      </c>
      <c r="FC34" s="3">
        <v>9811.4738586368931</v>
      </c>
      <c r="FD34" s="3">
        <v>61938.242066474399</v>
      </c>
      <c r="FE34" s="3">
        <v>355.83724880553109</v>
      </c>
    </row>
    <row r="35" spans="1:161" s="3" customFormat="1" x14ac:dyDescent="0.25">
      <c r="A35" s="3">
        <v>54</v>
      </c>
      <c r="B35" s="3">
        <v>446478.92307992658</v>
      </c>
      <c r="C35" s="3">
        <v>101598.59008266893</v>
      </c>
      <c r="D35" s="3">
        <v>354422.04193042067</v>
      </c>
      <c r="E35" s="3">
        <v>24025.31512965693</v>
      </c>
      <c r="F35" s="3">
        <v>264920.75800689415</v>
      </c>
      <c r="G35" s="3">
        <v>225.34826167320261</v>
      </c>
      <c r="H35" s="3">
        <v>226821.46728277858</v>
      </c>
      <c r="I35" s="3">
        <v>40000.436704432788</v>
      </c>
      <c r="J35" s="3">
        <v>248495.74791839038</v>
      </c>
      <c r="K35" s="3">
        <v>24021.40782479864</v>
      </c>
      <c r="L35" s="3">
        <v>163909.13491445075</v>
      </c>
      <c r="M35" s="3">
        <v>17779.690043706698</v>
      </c>
      <c r="N35" s="3">
        <v>159982.62560505403</v>
      </c>
      <c r="O35" s="3">
        <v>6075.0961871129302</v>
      </c>
      <c r="P35" s="3">
        <v>123593.99124674032</v>
      </c>
      <c r="Q35" s="3">
        <v>8540.4332140310762</v>
      </c>
      <c r="R35" s="3">
        <v>161050.12469963095</v>
      </c>
      <c r="S35" s="3">
        <v>12760.950895665314</v>
      </c>
      <c r="T35" s="3">
        <v>138294.76122762542</v>
      </c>
      <c r="U35" s="3">
        <v>11684.007251678668</v>
      </c>
      <c r="V35" s="3">
        <v>696553.18916075537</v>
      </c>
      <c r="W35" s="3">
        <v>1024.5012259419407</v>
      </c>
      <c r="X35" s="3">
        <v>711568.86632241344</v>
      </c>
      <c r="Y35" s="3">
        <v>68063.416119887421</v>
      </c>
      <c r="Z35" s="3">
        <v>439056.65316398808</v>
      </c>
      <c r="AA35" s="3">
        <v>125924.62901365153</v>
      </c>
      <c r="AB35" s="3">
        <v>365864.0006783054</v>
      </c>
      <c r="AC35" s="3">
        <v>57369.998211214021</v>
      </c>
      <c r="AD35" s="3">
        <v>273802.57705903804</v>
      </c>
      <c r="AE35" s="3">
        <v>46541.036398918746</v>
      </c>
      <c r="AF35" s="3">
        <v>64455.380393304637</v>
      </c>
      <c r="AG35" s="3">
        <v>2909.5065575310746</v>
      </c>
      <c r="AH35" s="3">
        <v>61922.0634048473</v>
      </c>
      <c r="AI35" s="3">
        <v>1108.9856779401248</v>
      </c>
      <c r="AJ35" s="3">
        <v>71527.245810492881</v>
      </c>
      <c r="AK35" s="3">
        <v>733.96551286961142</v>
      </c>
      <c r="AL35" s="3">
        <v>43615.761894048439</v>
      </c>
      <c r="AM35" s="3">
        <v>6755.8816443213755</v>
      </c>
      <c r="AN35" s="3">
        <v>50030.271712920759</v>
      </c>
      <c r="AO35" s="3">
        <v>2725.6963790614241</v>
      </c>
      <c r="AP35" s="3">
        <v>243441.40730638092</v>
      </c>
      <c r="AQ35" s="3">
        <v>52111.68736847517</v>
      </c>
      <c r="AR35" s="3">
        <v>210743.17417712038</v>
      </c>
      <c r="AS35" s="3">
        <v>17541.379179147669</v>
      </c>
      <c r="AT35" s="3">
        <v>386187.95609070756</v>
      </c>
      <c r="AU35" s="3">
        <v>318724.75126620958</v>
      </c>
      <c r="AV35" s="3">
        <v>191061.08997595473</v>
      </c>
      <c r="AW35" s="3">
        <v>67540.387392318764</v>
      </c>
      <c r="AX35" s="3">
        <v>180703.16145590504</v>
      </c>
      <c r="AY35" s="3">
        <v>26964.221717556997</v>
      </c>
      <c r="AZ35" s="3">
        <v>1075842.8935789121</v>
      </c>
      <c r="BA35" s="3">
        <v>447639.59437504236</v>
      </c>
      <c r="BB35" s="3">
        <v>680518.42084029224</v>
      </c>
      <c r="BC35" s="3">
        <v>398788.06278524798</v>
      </c>
      <c r="BD35" s="3">
        <v>515613.64831704536</v>
      </c>
      <c r="BE35" s="3">
        <v>347246.22778458061</v>
      </c>
      <c r="BF35" s="3">
        <v>535438.17957402533</v>
      </c>
      <c r="BG35" s="3">
        <v>498678.00279042864</v>
      </c>
      <c r="BH35" s="3">
        <v>430214.27627155103</v>
      </c>
      <c r="BI35" s="3">
        <v>255962.70041324315</v>
      </c>
      <c r="BJ35" s="3">
        <v>53502.986578555268</v>
      </c>
      <c r="BK35" s="3">
        <v>3520.9796623787547</v>
      </c>
      <c r="BL35" s="3">
        <v>52439.222835642395</v>
      </c>
      <c r="BM35" s="3">
        <v>15151.03242820332</v>
      </c>
      <c r="BN35" s="3">
        <v>55405.320747002785</v>
      </c>
      <c r="BO35" s="3">
        <v>5000.5857865554763</v>
      </c>
      <c r="BP35" s="3">
        <v>41745.704714831918</v>
      </c>
      <c r="BQ35" s="3">
        <v>6186.0937094911924</v>
      </c>
      <c r="BR35" s="3">
        <v>42952.723547920672</v>
      </c>
      <c r="BS35" s="3">
        <v>3319.5718403999963</v>
      </c>
      <c r="BT35" s="3">
        <v>149076.58724770462</v>
      </c>
      <c r="BU35" s="3">
        <v>5703.9946141707869</v>
      </c>
      <c r="BV35" s="3">
        <v>139189.1961297782</v>
      </c>
      <c r="BW35" s="3">
        <v>7652.8635066770366</v>
      </c>
      <c r="BX35" s="3">
        <v>130189.92483198074</v>
      </c>
      <c r="BY35" s="3">
        <v>24145.397275618288</v>
      </c>
      <c r="BZ35" s="3">
        <v>146198.81964252784</v>
      </c>
      <c r="CA35" s="3">
        <v>34530.777714300333</v>
      </c>
      <c r="CB35" s="3">
        <v>146715.91541351657</v>
      </c>
      <c r="CC35" s="3">
        <v>3840.4611974245781</v>
      </c>
      <c r="CD35" s="1">
        <v>93157.195342184539</v>
      </c>
      <c r="CE35" s="1">
        <v>64956.261859835882</v>
      </c>
      <c r="CF35" s="1">
        <v>89090.349169349298</v>
      </c>
      <c r="CG35" s="1">
        <v>25570.959682465673</v>
      </c>
      <c r="CH35" s="1">
        <v>48823.282489778678</v>
      </c>
      <c r="CI35" s="1">
        <v>4653.234387578239</v>
      </c>
      <c r="CJ35" s="1">
        <v>42431.55287164</v>
      </c>
      <c r="CK35" s="1">
        <v>5990.1693982069892</v>
      </c>
      <c r="CL35" s="1">
        <v>49223.290054114623</v>
      </c>
      <c r="CM35" s="1">
        <v>14651.829436938882</v>
      </c>
      <c r="CN35" s="3">
        <v>326989.28946022748</v>
      </c>
      <c r="CO35" s="3">
        <v>47925.01371013702</v>
      </c>
      <c r="CP35" s="3">
        <v>487913.36334326491</v>
      </c>
      <c r="CQ35" s="3">
        <v>436622.72625853133</v>
      </c>
      <c r="CR35" s="3">
        <v>118720.02796387571</v>
      </c>
      <c r="CS35" s="3">
        <v>6598.3486114572079</v>
      </c>
      <c r="CT35" s="3">
        <v>101745.35767152585</v>
      </c>
      <c r="CU35" s="3">
        <v>35125.071828306936</v>
      </c>
      <c r="CV35" s="3">
        <v>111640.04038587442</v>
      </c>
      <c r="CW35" s="3">
        <v>24598.381445037801</v>
      </c>
      <c r="CX35" s="3">
        <v>261101.49519695091</v>
      </c>
      <c r="CY35" s="3">
        <v>8364.0827234079552</v>
      </c>
      <c r="CZ35" s="3">
        <v>221609.29802308418</v>
      </c>
      <c r="DA35" s="3">
        <v>42444.431170108342</v>
      </c>
      <c r="DB35" s="3">
        <v>109815.33106818722</v>
      </c>
      <c r="DC35" s="3">
        <v>1130.6083926718413</v>
      </c>
      <c r="DD35" s="3">
        <v>75787.250323146873</v>
      </c>
      <c r="DE35" s="3">
        <v>4544.1201916468208</v>
      </c>
      <c r="DF35" s="3">
        <v>198557.31112049083</v>
      </c>
      <c r="DG35" s="3">
        <v>100451.82159627977</v>
      </c>
      <c r="DH35" s="3">
        <v>485117.24125010776</v>
      </c>
      <c r="DI35" s="3">
        <v>3774.5550372694297</v>
      </c>
      <c r="DJ35" s="3">
        <v>335418.02747025521</v>
      </c>
      <c r="DK35" s="3">
        <v>3694.3697394317951</v>
      </c>
      <c r="DL35" s="3">
        <v>339132.89119527087</v>
      </c>
      <c r="DM35" s="3">
        <v>16890.045443935396</v>
      </c>
      <c r="DN35" s="3">
        <v>355634.34537405591</v>
      </c>
      <c r="DO35" s="3">
        <v>44273.857690522396</v>
      </c>
      <c r="DP35" s="3">
        <v>337172.22250385687</v>
      </c>
      <c r="DQ35" s="3">
        <v>87846.21278008839</v>
      </c>
      <c r="DR35" s="3">
        <v>626233.44871200947</v>
      </c>
      <c r="DS35" s="3">
        <v>137883.73134712025</v>
      </c>
      <c r="DT35" s="3">
        <v>489375.48236265965</v>
      </c>
      <c r="DU35" s="3">
        <v>28398.627601517568</v>
      </c>
      <c r="DV35" s="3">
        <v>362189.92669352645</v>
      </c>
      <c r="DW35" s="3">
        <v>3509.9647170155026</v>
      </c>
      <c r="DX35" s="3">
        <v>317113.0249217184</v>
      </c>
      <c r="DY35" s="3">
        <v>55996.319500147161</v>
      </c>
      <c r="DZ35" s="3">
        <v>328617.69966035429</v>
      </c>
      <c r="EA35" s="3">
        <v>32299.166114496096</v>
      </c>
      <c r="EB35" s="3">
        <v>262224.49105218204</v>
      </c>
      <c r="EC35" s="3">
        <v>31242.187710683393</v>
      </c>
      <c r="ED35" s="3">
        <v>272467.24851274933</v>
      </c>
      <c r="EE35" s="3">
        <v>5363.9797861847883</v>
      </c>
      <c r="EF35" s="3">
        <v>196561.94970068312</v>
      </c>
      <c r="EG35" s="3">
        <v>15111.864426411683</v>
      </c>
      <c r="EH35" s="3">
        <v>247651.93574034801</v>
      </c>
      <c r="EI35" s="3">
        <v>12484.416461091443</v>
      </c>
      <c r="EJ35" s="3">
        <v>213023.5691633845</v>
      </c>
      <c r="EK35" s="3">
        <v>26989.521694884548</v>
      </c>
      <c r="EL35" s="3">
        <v>971995.59166270785</v>
      </c>
      <c r="EM35" s="3">
        <v>11290.817314317834</v>
      </c>
      <c r="EN35" s="3">
        <v>958041.47323981556</v>
      </c>
      <c r="EO35" s="3">
        <v>51796.530703429678</v>
      </c>
      <c r="EP35" s="3">
        <v>578192.10539328854</v>
      </c>
      <c r="EQ35" s="3">
        <v>158286.90568450897</v>
      </c>
      <c r="ER35" s="3">
        <v>461570.29265914269</v>
      </c>
      <c r="ES35" s="3">
        <v>117626.46452668578</v>
      </c>
      <c r="ET35" s="3">
        <v>326333.11269486626</v>
      </c>
      <c r="EU35" s="3">
        <v>47429.304195337158</v>
      </c>
      <c r="EV35" s="3">
        <v>79170.828948954964</v>
      </c>
      <c r="EW35" s="3">
        <v>6823.8000280614542</v>
      </c>
      <c r="EX35" s="3">
        <v>77901.562218454492</v>
      </c>
      <c r="EY35" s="3">
        <v>743.3057849419464</v>
      </c>
      <c r="EZ35" s="3">
        <v>89911.307774068933</v>
      </c>
      <c r="FA35" s="3">
        <v>8304.6673708926774</v>
      </c>
      <c r="FB35" s="3">
        <v>52741.469852770286</v>
      </c>
      <c r="FC35" s="3">
        <v>10262.154691780321</v>
      </c>
      <c r="FD35" s="3">
        <v>60203.656514446215</v>
      </c>
      <c r="FE35" s="3">
        <v>2884.0081292282912</v>
      </c>
    </row>
    <row r="36" spans="1:161" s="3" customFormat="1" x14ac:dyDescent="0.25">
      <c r="A36" s="3">
        <v>56</v>
      </c>
      <c r="B36" s="3">
        <v>469005.22459006403</v>
      </c>
      <c r="C36" s="3">
        <v>112457.53509329485</v>
      </c>
      <c r="D36" s="3">
        <v>381269.49698597891</v>
      </c>
      <c r="E36" s="3">
        <v>9682.2406169529004</v>
      </c>
      <c r="F36" s="3">
        <v>281100.68814950855</v>
      </c>
      <c r="G36" s="3">
        <v>10375.022165754948</v>
      </c>
      <c r="H36" s="3">
        <v>244291.63366347077</v>
      </c>
      <c r="I36" s="3">
        <v>43960.08229211771</v>
      </c>
      <c r="J36" s="3">
        <v>251936.5325851627</v>
      </c>
      <c r="K36" s="3">
        <v>26502.153807174745</v>
      </c>
      <c r="L36" s="3">
        <v>164357.44484863855</v>
      </c>
      <c r="M36" s="3">
        <v>18257.314516913179</v>
      </c>
      <c r="N36" s="3">
        <v>156392.31754196173</v>
      </c>
      <c r="O36" s="3">
        <v>3150.7649029652034</v>
      </c>
      <c r="P36" s="3">
        <v>119076.91812558331</v>
      </c>
      <c r="Q36" s="3">
        <v>8410.3404970103293</v>
      </c>
      <c r="R36" s="3">
        <v>164721.28815822187</v>
      </c>
      <c r="S36" s="3">
        <v>20830.799015499349</v>
      </c>
      <c r="T36" s="3">
        <v>132823.60655728268</v>
      </c>
      <c r="U36" s="3">
        <v>8279.6009538820927</v>
      </c>
      <c r="V36" s="3">
        <v>797399.17970304866</v>
      </c>
      <c r="W36" s="3">
        <v>58951.643512529765</v>
      </c>
      <c r="X36" s="3">
        <v>743765.61343536549</v>
      </c>
      <c r="Y36" s="3">
        <v>30543.072699485816</v>
      </c>
      <c r="Z36" s="3">
        <v>493929.30254654668</v>
      </c>
      <c r="AA36" s="3">
        <v>113015.53020962374</v>
      </c>
      <c r="AB36" s="3">
        <v>375288.74629218446</v>
      </c>
      <c r="AC36" s="3">
        <v>55633.760189410765</v>
      </c>
      <c r="AD36" s="3">
        <v>277714.67799458618</v>
      </c>
      <c r="AE36" s="3">
        <v>65311.471928922256</v>
      </c>
      <c r="AF36" s="3">
        <v>71620.843780231749</v>
      </c>
      <c r="AG36" s="3">
        <v>1693.8046972508539</v>
      </c>
      <c r="AH36" s="3">
        <v>64146.888712986503</v>
      </c>
      <c r="AI36" s="3">
        <v>2439.6425463796459</v>
      </c>
      <c r="AJ36" s="3">
        <v>69073.876234164229</v>
      </c>
      <c r="AK36" s="3">
        <v>2898.2265710714014</v>
      </c>
      <c r="AL36" s="3">
        <v>42775.873839759923</v>
      </c>
      <c r="AM36" s="3">
        <v>5641.3670433571615</v>
      </c>
      <c r="AN36" s="3">
        <v>49348.668826193891</v>
      </c>
      <c r="AO36" s="3">
        <v>5932.5904971950413</v>
      </c>
      <c r="AP36" s="3">
        <v>246431.93994537441</v>
      </c>
      <c r="AQ36" s="3">
        <v>63727.720704155152</v>
      </c>
      <c r="AR36" s="3">
        <v>211367.41979346058</v>
      </c>
      <c r="AS36" s="3">
        <v>24642.128428705233</v>
      </c>
      <c r="AT36" s="3">
        <v>375658.13269161282</v>
      </c>
      <c r="AU36" s="3">
        <v>293622.1903672975</v>
      </c>
      <c r="AV36" s="3">
        <v>193637.11563974892</v>
      </c>
      <c r="AW36" s="3">
        <v>79792.37162878424</v>
      </c>
      <c r="AX36" s="3">
        <v>164462.10710375072</v>
      </c>
      <c r="AY36" s="3">
        <v>33140.793372519707</v>
      </c>
      <c r="AZ36" s="3">
        <v>1089135.6425730702</v>
      </c>
      <c r="BA36" s="3">
        <v>454761.2073854066</v>
      </c>
      <c r="BB36" s="3">
        <v>679294.34575430793</v>
      </c>
      <c r="BC36" s="3">
        <v>379517.72030013148</v>
      </c>
      <c r="BD36" s="3">
        <v>505366.27211496292</v>
      </c>
      <c r="BE36" s="3">
        <v>310059.61767542368</v>
      </c>
      <c r="BF36" s="3">
        <v>533608.74370366323</v>
      </c>
      <c r="BG36" s="3">
        <v>486872.16546048061</v>
      </c>
      <c r="BH36" s="3">
        <v>424460.62237310834</v>
      </c>
      <c r="BI36" s="3">
        <v>237088.26727164228</v>
      </c>
      <c r="BJ36" s="3">
        <v>52667.912706030533</v>
      </c>
      <c r="BK36" s="3">
        <v>886.77876602702997</v>
      </c>
      <c r="BL36" s="3">
        <v>51830.840084425385</v>
      </c>
      <c r="BM36" s="3">
        <v>15151.03242820332</v>
      </c>
      <c r="BN36" s="3">
        <v>51449.484506942084</v>
      </c>
      <c r="BO36" s="3">
        <v>2539.4301490718312</v>
      </c>
      <c r="BP36" s="3">
        <v>41460.78949744461</v>
      </c>
      <c r="BQ36" s="3">
        <v>6668.5087105030643</v>
      </c>
      <c r="BR36" s="3">
        <v>42597.422668418032</v>
      </c>
      <c r="BS36" s="3">
        <v>5821.4242991686524</v>
      </c>
      <c r="BT36" s="3">
        <v>140764.64316873581</v>
      </c>
      <c r="BU36" s="3">
        <v>1638.4370010643697</v>
      </c>
      <c r="BV36" s="3">
        <v>132174.62025701575</v>
      </c>
      <c r="BW36" s="3">
        <v>15404.710815238745</v>
      </c>
      <c r="BX36" s="3">
        <v>127207.1649595215</v>
      </c>
      <c r="BY36" s="3">
        <v>12010.85526712072</v>
      </c>
      <c r="BZ36" s="3">
        <v>132213.98577433941</v>
      </c>
      <c r="CA36" s="3">
        <v>31772.018672078564</v>
      </c>
      <c r="CB36" s="3">
        <v>141299.21925694495</v>
      </c>
      <c r="CC36" s="3">
        <v>10113.319520064297</v>
      </c>
      <c r="CD36" s="1">
        <v>96225.376048281934</v>
      </c>
      <c r="CE36" s="1">
        <v>71290.850335625044</v>
      </c>
      <c r="CF36" s="1">
        <v>84812.777245951685</v>
      </c>
      <c r="CG36" s="1">
        <v>13788.770915677445</v>
      </c>
      <c r="CH36" s="1">
        <v>48413.237980687525</v>
      </c>
      <c r="CI36" s="1">
        <v>1738.5439169070296</v>
      </c>
      <c r="CJ36" s="1">
        <v>47670.040309855976</v>
      </c>
      <c r="CK36" s="1">
        <v>5310.7851844516254</v>
      </c>
      <c r="CL36" s="1">
        <v>44636.859828280452</v>
      </c>
      <c r="CM36" s="1">
        <v>22355.781242584988</v>
      </c>
      <c r="CN36" s="3">
        <v>344908.16165124474</v>
      </c>
      <c r="CO36" s="3">
        <v>55683.409877428465</v>
      </c>
      <c r="CP36" s="3">
        <v>475128.26155999326</v>
      </c>
      <c r="CQ36" s="3">
        <v>421638.40192676178</v>
      </c>
      <c r="CR36" s="3">
        <v>126978.14230719172</v>
      </c>
      <c r="CS36" s="3">
        <v>6685.6942483145167</v>
      </c>
      <c r="CT36" s="3">
        <v>99359.020346022822</v>
      </c>
      <c r="CU36" s="3">
        <v>31836.428478774174</v>
      </c>
      <c r="CV36" s="3">
        <v>108369.81355303459</v>
      </c>
      <c r="CW36" s="3">
        <v>20914.49348878425</v>
      </c>
      <c r="CX36" s="3">
        <v>266869.83748776047</v>
      </c>
      <c r="CY36" s="3">
        <v>57978.163018147294</v>
      </c>
      <c r="CZ36" s="3">
        <v>214283.06199071056</v>
      </c>
      <c r="DA36" s="3">
        <v>86656.99925098427</v>
      </c>
      <c r="DB36" s="3">
        <v>93859.575751876386</v>
      </c>
      <c r="DC36" s="3">
        <v>83.854559318646295</v>
      </c>
      <c r="DD36" s="3">
        <v>66063.79808154983</v>
      </c>
      <c r="DE36" s="3">
        <v>12260.798880285331</v>
      </c>
      <c r="DF36" s="3">
        <v>187395.01320326977</v>
      </c>
      <c r="DG36" s="3">
        <v>94564.377846151227</v>
      </c>
      <c r="DH36" s="3">
        <v>496352.46764297644</v>
      </c>
      <c r="DI36" s="3">
        <v>3936.2999983835698</v>
      </c>
      <c r="DJ36" s="3">
        <v>342049.2024684425</v>
      </c>
      <c r="DK36" s="3">
        <v>9351.7796434574939</v>
      </c>
      <c r="DL36" s="3">
        <v>335128.88618239888</v>
      </c>
      <c r="DM36" s="3">
        <v>12258.050332710707</v>
      </c>
      <c r="DN36" s="3">
        <v>363909.0881428477</v>
      </c>
      <c r="DO36" s="3">
        <v>47546.938244778365</v>
      </c>
      <c r="DP36" s="3">
        <v>351254.8079280185</v>
      </c>
      <c r="DQ36" s="3">
        <v>102147.07313253741</v>
      </c>
      <c r="DR36" s="3">
        <v>657906.55557749886</v>
      </c>
      <c r="DS36" s="3">
        <v>146006.43900278775</v>
      </c>
      <c r="DT36" s="3">
        <v>520537.77084374079</v>
      </c>
      <c r="DU36" s="3">
        <v>8229.6497163247841</v>
      </c>
      <c r="DV36" s="3">
        <v>389216.93649982673</v>
      </c>
      <c r="DW36" s="3">
        <v>3547.4047502677677</v>
      </c>
      <c r="DX36" s="3">
        <v>338372.39582634321</v>
      </c>
      <c r="DY36" s="3">
        <v>60256.339212531697</v>
      </c>
      <c r="DZ36" s="3">
        <v>333369.47895551991</v>
      </c>
      <c r="EA36" s="3">
        <v>36132.011214340062</v>
      </c>
      <c r="EB36" s="3">
        <v>267353.14581605844</v>
      </c>
      <c r="EC36" s="3">
        <v>35801.800005149249</v>
      </c>
      <c r="ED36" s="3">
        <v>264547.20270882692</v>
      </c>
      <c r="EE36" s="3">
        <v>8301.3346127299192</v>
      </c>
      <c r="EF36" s="3">
        <v>192629.94608747441</v>
      </c>
      <c r="EG36" s="3">
        <v>10690.003897572406</v>
      </c>
      <c r="EH36" s="3">
        <v>249736.85191089695</v>
      </c>
      <c r="EI36" s="3">
        <v>29443.111710620782</v>
      </c>
      <c r="EJ36" s="3">
        <v>203634.32904850255</v>
      </c>
      <c r="EK36" s="3">
        <v>16222.527803078678</v>
      </c>
      <c r="EL36" s="3">
        <v>1084257.6861707182</v>
      </c>
      <c r="EM36" s="3">
        <v>59593.803581377346</v>
      </c>
      <c r="EN36" s="3">
        <v>1021620.2837825369</v>
      </c>
      <c r="EO36" s="3">
        <v>34640.204117588852</v>
      </c>
      <c r="EP36" s="3">
        <v>651205.23172437726</v>
      </c>
      <c r="EQ36" s="3">
        <v>162055.20116939204</v>
      </c>
      <c r="ER36" s="3">
        <v>496580.52216187614</v>
      </c>
      <c r="ES36" s="3">
        <v>98953.485238853289</v>
      </c>
      <c r="ET36" s="3">
        <v>341975.61873644474</v>
      </c>
      <c r="EU36" s="3">
        <v>74437.913032953642</v>
      </c>
      <c r="EV36" s="3">
        <v>84131.783635261847</v>
      </c>
      <c r="EW36" s="3">
        <v>2892.5990203732053</v>
      </c>
      <c r="EX36" s="3">
        <v>78627.856736584887</v>
      </c>
      <c r="EY36" s="3">
        <v>1923.407247639891</v>
      </c>
      <c r="EZ36" s="3">
        <v>87705.494164739794</v>
      </c>
      <c r="FA36" s="3">
        <v>8218.8459789509525</v>
      </c>
      <c r="FB36" s="3">
        <v>54563.147437387015</v>
      </c>
      <c r="FC36" s="3">
        <v>10295.054278319283</v>
      </c>
      <c r="FD36" s="3">
        <v>57354.953355260033</v>
      </c>
      <c r="FE36" s="3">
        <v>5030.5631717860269</v>
      </c>
    </row>
    <row r="37" spans="1:161" s="3" customFormat="1" x14ac:dyDescent="0.25">
      <c r="A37" s="3">
        <v>58</v>
      </c>
      <c r="B37" s="3">
        <v>504621.62214951892</v>
      </c>
      <c r="C37" s="3">
        <v>120627.42357365941</v>
      </c>
      <c r="D37" s="3">
        <v>407345.09577857982</v>
      </c>
      <c r="E37" s="3">
        <v>33656.419895794701</v>
      </c>
      <c r="F37" s="3">
        <v>288603.49639052292</v>
      </c>
      <c r="G37" s="3">
        <v>4038.0735125122924</v>
      </c>
      <c r="H37" s="3">
        <v>246086.73388507901</v>
      </c>
      <c r="I37" s="3">
        <v>38919.220155041556</v>
      </c>
      <c r="J37" s="3">
        <v>264460.33523752401</v>
      </c>
      <c r="K37" s="3">
        <v>24830.781340836282</v>
      </c>
      <c r="L37" s="3">
        <v>166486.45139029843</v>
      </c>
      <c r="M37" s="3">
        <v>17868.258575346554</v>
      </c>
      <c r="N37" s="3">
        <v>159072.6245117088</v>
      </c>
      <c r="O37" s="3">
        <v>9385.4849115440866</v>
      </c>
      <c r="P37" s="3">
        <v>117613.34307257563</v>
      </c>
      <c r="Q37" s="3">
        <v>12772.344151185396</v>
      </c>
      <c r="R37" s="3">
        <v>162901.93527742513</v>
      </c>
      <c r="S37" s="3">
        <v>21410.331691228741</v>
      </c>
      <c r="T37" s="3">
        <v>132078.92789294352</v>
      </c>
      <c r="U37" s="3">
        <v>9643.2895884739482</v>
      </c>
      <c r="V37" s="3">
        <v>832996.03116964758</v>
      </c>
      <c r="W37" s="3">
        <v>102181.5930154931</v>
      </c>
      <c r="X37" s="3">
        <v>820674.29834811669</v>
      </c>
      <c r="Y37" s="3">
        <v>22712.801236616106</v>
      </c>
      <c r="Z37" s="3">
        <v>528006.20607265271</v>
      </c>
      <c r="AA37" s="3">
        <v>148847.29620062493</v>
      </c>
      <c r="AB37" s="3">
        <v>409829.17550845409</v>
      </c>
      <c r="AC37" s="3">
        <v>36041.918279538178</v>
      </c>
      <c r="AD37" s="3">
        <v>283469.68935996416</v>
      </c>
      <c r="AE37" s="3">
        <v>76321.640949172128</v>
      </c>
      <c r="AF37" s="3">
        <v>71467.521128932436</v>
      </c>
      <c r="AG37" s="3">
        <v>507.1380074657614</v>
      </c>
      <c r="AH37" s="3">
        <v>57315.31887585151</v>
      </c>
      <c r="AI37" s="3">
        <v>7621.0207318593093</v>
      </c>
      <c r="AJ37" s="3">
        <v>73981.532292556978</v>
      </c>
      <c r="AK37" s="3">
        <v>4620.6569737209284</v>
      </c>
      <c r="AL37" s="3">
        <v>46308.886852222597</v>
      </c>
      <c r="AM37" s="3">
        <v>5333.874407144951</v>
      </c>
      <c r="AN37" s="3">
        <v>47327.68553049014</v>
      </c>
      <c r="AO37" s="3">
        <v>3722.273930633884</v>
      </c>
      <c r="AP37" s="3">
        <v>279782.30515851139</v>
      </c>
      <c r="AQ37" s="3">
        <v>53853.326365883091</v>
      </c>
      <c r="AR37" s="3">
        <v>206742.97794032609</v>
      </c>
      <c r="AS37" s="3">
        <v>32041.480433467823</v>
      </c>
      <c r="AT37" s="3">
        <v>353470.39169615903</v>
      </c>
      <c r="AU37" s="3">
        <v>288718.19702116254</v>
      </c>
      <c r="AV37" s="3">
        <v>173336.35083863241</v>
      </c>
      <c r="AW37" s="3">
        <v>61286.088073296523</v>
      </c>
      <c r="AX37" s="3">
        <v>171483.09135638361</v>
      </c>
      <c r="AY37" s="3">
        <v>42589.794518324794</v>
      </c>
      <c r="AZ37" s="3">
        <v>1097954.4193794585</v>
      </c>
      <c r="BA37" s="3">
        <v>416743.37104734639</v>
      </c>
      <c r="BB37" s="3">
        <v>677101.09667983651</v>
      </c>
      <c r="BC37" s="3">
        <v>351138.79383823765</v>
      </c>
      <c r="BD37" s="3">
        <v>503136.73128361756</v>
      </c>
      <c r="BE37" s="3">
        <v>307667.2722795555</v>
      </c>
      <c r="BF37" s="3">
        <v>523958.53924899409</v>
      </c>
      <c r="BG37" s="3">
        <v>459451.5625857783</v>
      </c>
      <c r="BH37" s="3">
        <v>417248.44386737759</v>
      </c>
      <c r="BI37" s="3">
        <v>236513.46918794178</v>
      </c>
      <c r="BJ37" s="3">
        <v>52528.596514825906</v>
      </c>
      <c r="BK37" s="3">
        <v>3071.0242262688721</v>
      </c>
      <c r="BL37" s="3">
        <v>55515.829380200383</v>
      </c>
      <c r="BM37" s="3">
        <v>15151.03242820332</v>
      </c>
      <c r="BN37" s="3">
        <v>51844.609536435382</v>
      </c>
      <c r="BO37" s="3">
        <v>7797.9235897626695</v>
      </c>
      <c r="BP37" s="3">
        <v>41740.982583694058</v>
      </c>
      <c r="BQ37" s="3">
        <v>9328.8644774286204</v>
      </c>
      <c r="BR37" s="3">
        <v>41818.832506922961</v>
      </c>
      <c r="BS37" s="3">
        <v>3759.8148388421564</v>
      </c>
      <c r="BT37" s="3">
        <v>156081.71478297689</v>
      </c>
      <c r="BU37" s="3">
        <v>559.98717243522003</v>
      </c>
      <c r="BV37" s="3">
        <v>129219.76086481067</v>
      </c>
      <c r="BW37" s="3">
        <v>11911.668330187891</v>
      </c>
      <c r="BX37" s="3">
        <v>133544.43215993291</v>
      </c>
      <c r="BY37" s="3">
        <v>21572.909073111568</v>
      </c>
      <c r="BZ37" s="3">
        <v>138631.78360739053</v>
      </c>
      <c r="CA37" s="3">
        <v>30163.255698861431</v>
      </c>
      <c r="CB37" s="3">
        <v>143528.86765925877</v>
      </c>
      <c r="CC37" s="3">
        <v>5897.2015793124219</v>
      </c>
      <c r="CD37" s="1">
        <v>95736.594973697764</v>
      </c>
      <c r="CE37" s="1">
        <v>64096.778522364693</v>
      </c>
      <c r="CF37" s="1">
        <v>87751.126712520199</v>
      </c>
      <c r="CG37" s="1">
        <v>14393.537104621118</v>
      </c>
      <c r="CH37" s="1">
        <v>50825.389343472809</v>
      </c>
      <c r="CI37" s="1">
        <v>5921.260691391145</v>
      </c>
      <c r="CJ37" s="1">
        <v>48242.253673541716</v>
      </c>
      <c r="CK37" s="1">
        <v>3982.6964746371909</v>
      </c>
      <c r="CL37" s="1">
        <v>45774.192760962746</v>
      </c>
      <c r="CM37" s="1">
        <v>22781.104600555904</v>
      </c>
      <c r="CN37" s="3">
        <v>347817.82664990233</v>
      </c>
      <c r="CO37" s="3">
        <v>41609.167052504868</v>
      </c>
      <c r="CP37" s="3">
        <v>463261.15595349635</v>
      </c>
      <c r="CQ37" s="3">
        <v>377058.3021312037</v>
      </c>
      <c r="CR37" s="3">
        <v>125254.95628485894</v>
      </c>
      <c r="CS37" s="3">
        <v>1509.5514101890267</v>
      </c>
      <c r="CT37" s="3">
        <v>102633.94154564507</v>
      </c>
      <c r="CU37" s="3">
        <v>29247.700489388444</v>
      </c>
      <c r="CV37" s="3">
        <v>103902.32753925584</v>
      </c>
      <c r="CW37" s="3">
        <v>19341.48749831137</v>
      </c>
      <c r="CX37" s="3">
        <v>248643.73279976766</v>
      </c>
      <c r="CY37" s="3">
        <v>62885.954745230978</v>
      </c>
      <c r="CZ37" s="3">
        <v>209140.67006638943</v>
      </c>
      <c r="DA37" s="3">
        <v>82487.383232241365</v>
      </c>
      <c r="DB37" s="3">
        <v>83705.80058776628</v>
      </c>
      <c r="DC37" s="3">
        <v>5826.3146754020163</v>
      </c>
      <c r="DD37" s="3">
        <v>64962.375195326356</v>
      </c>
      <c r="DE37" s="3">
        <v>1359.7979658081599</v>
      </c>
      <c r="DF37" s="3">
        <v>190217.92547585562</v>
      </c>
      <c r="DG37" s="3">
        <v>108413.82518590247</v>
      </c>
      <c r="DH37" s="3">
        <v>516813.62453887181</v>
      </c>
      <c r="DI37" s="3">
        <v>23761.861140619043</v>
      </c>
      <c r="DJ37" s="3">
        <v>351759.08240498853</v>
      </c>
      <c r="DK37" s="3">
        <v>6958.9814393080178</v>
      </c>
      <c r="DL37" s="3">
        <v>338216.17969524418</v>
      </c>
      <c r="DM37" s="3">
        <v>20556.000280544922</v>
      </c>
      <c r="DN37" s="3">
        <v>365375.15372774843</v>
      </c>
      <c r="DO37" s="3">
        <v>41258.075786001937</v>
      </c>
      <c r="DP37" s="3">
        <v>352484.49983088567</v>
      </c>
      <c r="DQ37" s="3">
        <v>95392.614733595532</v>
      </c>
      <c r="DR37" s="3">
        <v>701202.45838347916</v>
      </c>
      <c r="DS37" s="3">
        <v>155672.39213442049</v>
      </c>
      <c r="DT37" s="3">
        <v>561659.21167106018</v>
      </c>
      <c r="DU37" s="3">
        <v>28025.848853764423</v>
      </c>
      <c r="DV37" s="3">
        <v>393459.59214965906</v>
      </c>
      <c r="DW37" s="3">
        <v>8144.1372048646117</v>
      </c>
      <c r="DX37" s="3">
        <v>339484.09933332412</v>
      </c>
      <c r="DY37" s="3">
        <v>53810.717300054406</v>
      </c>
      <c r="DZ37" s="3">
        <v>349089.4368172558</v>
      </c>
      <c r="EA37" s="3">
        <v>34116.866934518861</v>
      </c>
      <c r="EB37" s="3">
        <v>267292.82385913649</v>
      </c>
      <c r="EC37" s="3">
        <v>23340.977949437434</v>
      </c>
      <c r="ED37" s="3">
        <v>267314.32941249025</v>
      </c>
      <c r="EE37" s="3">
        <v>27750.018476432007</v>
      </c>
      <c r="EF37" s="3">
        <v>186844.32740761212</v>
      </c>
      <c r="EG37" s="3">
        <v>18748.564064336784</v>
      </c>
      <c r="EH37" s="3">
        <v>246521.31095326808</v>
      </c>
      <c r="EI37" s="3">
        <v>28061.160975908984</v>
      </c>
      <c r="EJ37" s="3">
        <v>200080.10134086176</v>
      </c>
      <c r="EK37" s="3">
        <v>24156.333431614803</v>
      </c>
      <c r="EL37" s="3">
        <v>1169980.7094331514</v>
      </c>
      <c r="EM37" s="3">
        <v>109338.76515312039</v>
      </c>
      <c r="EN37" s="3">
        <v>1132779.5588100571</v>
      </c>
      <c r="EO37" s="3">
        <v>21268.810569709291</v>
      </c>
      <c r="EP37" s="3">
        <v>727520.30822759215</v>
      </c>
      <c r="EQ37" s="3">
        <v>195067.10068509181</v>
      </c>
      <c r="ER37" s="3">
        <v>540741.31935070723</v>
      </c>
      <c r="ES37" s="3">
        <v>87339.106523283146</v>
      </c>
      <c r="ET37" s="3">
        <v>348594.78886489233</v>
      </c>
      <c r="EU37" s="3">
        <v>76099.086651295278</v>
      </c>
      <c r="EV37" s="3">
        <v>87835.747687993149</v>
      </c>
      <c r="EW37" s="3">
        <v>702.81697339768971</v>
      </c>
      <c r="EX37" s="3">
        <v>73683.719380740891</v>
      </c>
      <c r="EY37" s="3">
        <v>2743.5338278550526</v>
      </c>
      <c r="EZ37" s="3">
        <v>92386.048151890718</v>
      </c>
      <c r="FA37" s="3">
        <v>10739.943104404156</v>
      </c>
      <c r="FB37" s="3">
        <v>57174.392366058717</v>
      </c>
      <c r="FC37" s="3">
        <v>5641.170592439491</v>
      </c>
      <c r="FD37" s="3">
        <v>57160.485127206011</v>
      </c>
      <c r="FE37" s="3">
        <v>5045.7103394452133</v>
      </c>
    </row>
    <row r="38" spans="1:161" s="3" customFormat="1" x14ac:dyDescent="0.25">
      <c r="A38" s="3">
        <v>60</v>
      </c>
      <c r="B38" s="3">
        <v>532328.53122005891</v>
      </c>
      <c r="C38" s="3">
        <v>125846.23921017555</v>
      </c>
      <c r="D38" s="3">
        <v>433741.86641096877</v>
      </c>
      <c r="E38" s="3">
        <v>34160.535023645178</v>
      </c>
      <c r="F38" s="3">
        <v>296781.83730151149</v>
      </c>
      <c r="G38" s="3">
        <v>7197.0032595184366</v>
      </c>
      <c r="H38" s="3">
        <v>250287.67772704287</v>
      </c>
      <c r="I38" s="3">
        <v>45269.189245644353</v>
      </c>
      <c r="J38" s="3">
        <v>266948.37986928294</v>
      </c>
      <c r="K38" s="3">
        <v>29583.731626841862</v>
      </c>
      <c r="L38" s="3">
        <v>174281.15711057457</v>
      </c>
      <c r="M38" s="3">
        <v>17556.118355273353</v>
      </c>
      <c r="N38" s="3">
        <v>157884.94122405277</v>
      </c>
      <c r="O38" s="3">
        <v>17037.658891615774</v>
      </c>
      <c r="P38" s="3">
        <v>118888.9729837483</v>
      </c>
      <c r="Q38" s="3">
        <v>5737.6020679637313</v>
      </c>
      <c r="R38" s="3">
        <v>155301.00915868662</v>
      </c>
      <c r="S38" s="3">
        <v>17304.234640686551</v>
      </c>
      <c r="T38" s="3">
        <v>130709.42085189794</v>
      </c>
      <c r="U38" s="3">
        <v>13339.017475261406</v>
      </c>
      <c r="V38" s="3">
        <v>858091.062284471</v>
      </c>
      <c r="W38" s="3">
        <v>50426.39923785771</v>
      </c>
      <c r="X38" s="3">
        <v>878440.84353550081</v>
      </c>
      <c r="Y38" s="3">
        <v>69956.369158969261</v>
      </c>
      <c r="Z38" s="3">
        <v>560936.10060590389</v>
      </c>
      <c r="AA38" s="3">
        <v>158692.18454866335</v>
      </c>
      <c r="AB38" s="3">
        <v>464275.56809883111</v>
      </c>
      <c r="AC38" s="3">
        <v>18759.000067846311</v>
      </c>
      <c r="AD38" s="3">
        <v>291773.58072124864</v>
      </c>
      <c r="AE38" s="3">
        <v>87620.152415467659</v>
      </c>
      <c r="AF38" s="3">
        <v>75973.644787238591</v>
      </c>
      <c r="AG38" s="3">
        <v>2421.7461979573786</v>
      </c>
      <c r="AH38" s="3">
        <v>58824.74884526425</v>
      </c>
      <c r="AI38" s="3">
        <v>4284.2042176643581</v>
      </c>
      <c r="AJ38" s="3">
        <v>77913.95366732718</v>
      </c>
      <c r="AK38" s="3">
        <v>4168.3126088802055</v>
      </c>
      <c r="AL38" s="3">
        <v>49409.847478812124</v>
      </c>
      <c r="AM38" s="3">
        <v>10442.334910678503</v>
      </c>
      <c r="AN38" s="3">
        <v>49839.949516517758</v>
      </c>
      <c r="AO38" s="3">
        <v>660.17732657695444</v>
      </c>
      <c r="AP38" s="3">
        <v>284201.96388888301</v>
      </c>
      <c r="AQ38" s="3">
        <v>64160.180879634259</v>
      </c>
      <c r="AR38" s="3">
        <v>215939.52957254491</v>
      </c>
      <c r="AS38" s="3">
        <v>31977.456697668396</v>
      </c>
      <c r="AT38" s="3">
        <v>377747.28674936516</v>
      </c>
      <c r="AU38" s="3">
        <v>289156.61411461094</v>
      </c>
      <c r="AV38" s="3">
        <v>176741.71296413511</v>
      </c>
      <c r="AW38" s="3">
        <v>65128.826416900505</v>
      </c>
      <c r="AX38" s="3">
        <v>167394.83675763075</v>
      </c>
      <c r="AY38" s="3">
        <v>46891.678823211587</v>
      </c>
      <c r="AZ38" s="3">
        <v>1160361.8274981852</v>
      </c>
      <c r="BA38" s="3">
        <v>393456.91537560592</v>
      </c>
      <c r="BB38" s="3">
        <v>678771.58485798223</v>
      </c>
      <c r="BC38" s="3">
        <v>374421.85697741038</v>
      </c>
      <c r="BD38" s="3">
        <v>507231.80587129435</v>
      </c>
      <c r="BE38" s="3">
        <v>306341.3121951223</v>
      </c>
      <c r="BF38" s="3">
        <v>507553.08819561923</v>
      </c>
      <c r="BG38" s="3">
        <v>425465.70040414471</v>
      </c>
      <c r="BH38" s="3">
        <v>414034.01851852739</v>
      </c>
      <c r="BI38" s="3">
        <v>235275.30324788895</v>
      </c>
      <c r="BJ38" s="3">
        <v>56801.427090392986</v>
      </c>
      <c r="BK38" s="3">
        <v>11616.25068905339</v>
      </c>
      <c r="BL38" s="3">
        <v>52203.697531104975</v>
      </c>
      <c r="BM38" s="3">
        <v>15151.03242820332</v>
      </c>
      <c r="BN38" s="3">
        <v>52389.69132004866</v>
      </c>
      <c r="BO38" s="3">
        <v>10489.601526980965</v>
      </c>
      <c r="BP38" s="3">
        <v>41152.634697869886</v>
      </c>
      <c r="BQ38" s="3">
        <v>8424.2428498317458</v>
      </c>
      <c r="BR38" s="3">
        <v>40269.27743706973</v>
      </c>
      <c r="BS38" s="3">
        <v>2957.8824174196143</v>
      </c>
      <c r="BT38" s="3">
        <v>151513.54216697483</v>
      </c>
      <c r="BU38" s="3">
        <v>10630.647694110063</v>
      </c>
      <c r="BV38" s="3">
        <v>126596.33817341769</v>
      </c>
      <c r="BW38" s="3">
        <v>12219.539338265442</v>
      </c>
      <c r="BX38" s="3">
        <v>139995.09506552404</v>
      </c>
      <c r="BY38" s="3">
        <v>21707.472161132155</v>
      </c>
      <c r="BZ38" s="3">
        <v>140585.00277294047</v>
      </c>
      <c r="CA38" s="3">
        <v>24682.040621363893</v>
      </c>
      <c r="CB38" s="3">
        <v>141200.78971730132</v>
      </c>
      <c r="CC38" s="3">
        <v>3585.5967639047972</v>
      </c>
      <c r="CD38" s="1">
        <v>99657.485291132965</v>
      </c>
      <c r="CE38" s="1">
        <v>70232.688396853031</v>
      </c>
      <c r="CF38" s="1">
        <v>83024.240910062756</v>
      </c>
      <c r="CG38" s="1">
        <v>11115.124973853053</v>
      </c>
      <c r="CH38" s="1">
        <v>48397.046148340029</v>
      </c>
      <c r="CI38" s="1">
        <v>8795.0421063310896</v>
      </c>
      <c r="CJ38" s="1">
        <v>50227.455475327093</v>
      </c>
      <c r="CK38" s="1">
        <v>3463.6754827997083</v>
      </c>
      <c r="CL38" s="1">
        <v>47671.478270624342</v>
      </c>
      <c r="CM38" s="1">
        <v>19510.839596140806</v>
      </c>
      <c r="CN38" s="3">
        <v>362182.92488926009</v>
      </c>
      <c r="CO38" s="3">
        <v>33080.736336323265</v>
      </c>
      <c r="CP38" s="3">
        <v>488658.01931869175</v>
      </c>
      <c r="CQ38" s="3">
        <v>397743.85827041615</v>
      </c>
      <c r="CR38" s="3">
        <v>130857.94648929912</v>
      </c>
      <c r="CS38" s="3">
        <v>6096.1397999462297</v>
      </c>
      <c r="CT38" s="3">
        <v>113243.20281179105</v>
      </c>
      <c r="CU38" s="3">
        <v>27724.97833320521</v>
      </c>
      <c r="CV38" s="3">
        <v>110511.31837470042</v>
      </c>
      <c r="CW38" s="3">
        <v>22340.782576766487</v>
      </c>
      <c r="CX38" s="3">
        <v>247442.10568887036</v>
      </c>
      <c r="CY38" s="3">
        <v>10395.428401081461</v>
      </c>
      <c r="CZ38" s="3">
        <v>174264.5581424181</v>
      </c>
      <c r="DA38" s="3">
        <v>45976.518889078157</v>
      </c>
      <c r="DB38" s="3">
        <v>75780.879602351954</v>
      </c>
      <c r="DC38" s="3">
        <v>2803.6753033617151</v>
      </c>
      <c r="DD38" s="3">
        <v>56735.329558907433</v>
      </c>
      <c r="DE38" s="3">
        <v>1167.0694601695761</v>
      </c>
      <c r="DF38" s="3">
        <v>171606.25327447048</v>
      </c>
      <c r="DG38" s="3">
        <v>100931.91191323266</v>
      </c>
      <c r="DH38" s="3">
        <v>542966.48277779622</v>
      </c>
      <c r="DI38" s="3">
        <v>7250.6482266329576</v>
      </c>
      <c r="DJ38" s="3">
        <v>358422.48107901122</v>
      </c>
      <c r="DK38" s="3">
        <v>20092.670784597161</v>
      </c>
      <c r="DL38" s="3">
        <v>336702.29025898303</v>
      </c>
      <c r="DM38" s="3">
        <v>9289.4261815219033</v>
      </c>
      <c r="DN38" s="3">
        <v>381491.56163831661</v>
      </c>
      <c r="DO38" s="3">
        <v>39179.996774168212</v>
      </c>
      <c r="DP38" s="3">
        <v>354486.27605325147</v>
      </c>
      <c r="DQ38" s="3">
        <v>78137.740506256028</v>
      </c>
      <c r="DR38" s="3">
        <v>742566.20768955769</v>
      </c>
      <c r="DS38" s="3">
        <v>163028.62848102342</v>
      </c>
      <c r="DT38" s="3">
        <v>604787.54491796414</v>
      </c>
      <c r="DU38" s="3">
        <v>33099.757358600538</v>
      </c>
      <c r="DV38" s="3">
        <v>406098.94135575404</v>
      </c>
      <c r="DW38" s="3">
        <v>12460.904935234556</v>
      </c>
      <c r="DX38" s="3">
        <v>347598.68053877732</v>
      </c>
      <c r="DY38" s="3">
        <v>68060.085085223269</v>
      </c>
      <c r="DZ38" s="3">
        <v>356916.76948422915</v>
      </c>
      <c r="EA38" s="3">
        <v>41572.85204454109</v>
      </c>
      <c r="EB38" s="3">
        <v>279533.65299224702</v>
      </c>
      <c r="EC38" s="3">
        <v>26383.029502491976</v>
      </c>
      <c r="ED38" s="3">
        <v>266550.21493643854</v>
      </c>
      <c r="EE38" s="3">
        <v>25579.593256948083</v>
      </c>
      <c r="EF38" s="3">
        <v>184726.31657654417</v>
      </c>
      <c r="EG38" s="3">
        <v>12107.747203244899</v>
      </c>
      <c r="EH38" s="3">
        <v>234869.94069896825</v>
      </c>
      <c r="EI38" s="3">
        <v>14973.117668319754</v>
      </c>
      <c r="EJ38" s="3">
        <v>197358.1767525461</v>
      </c>
      <c r="EK38" s="3">
        <v>28389.98429565076</v>
      </c>
      <c r="EL38" s="3">
        <v>1237218.3230517907</v>
      </c>
      <c r="EM38" s="3">
        <v>109103.16581440538</v>
      </c>
      <c r="EN38" s="3">
        <v>1206155.7346100039</v>
      </c>
      <c r="EO38" s="3">
        <v>7716.6378252428067</v>
      </c>
      <c r="EP38" s="3">
        <v>769280.57743119122</v>
      </c>
      <c r="EQ38" s="3">
        <v>193783.65223495962</v>
      </c>
      <c r="ER38" s="3">
        <v>605832.01396723604</v>
      </c>
      <c r="ES38" s="3">
        <v>80533.237829966136</v>
      </c>
      <c r="ET38" s="3">
        <v>363735.47210011096</v>
      </c>
      <c r="EU38" s="3">
        <v>100083.30119273424</v>
      </c>
      <c r="EV38" s="3">
        <v>91125.702948658465</v>
      </c>
      <c r="EW38" s="3">
        <v>852.82151789764077</v>
      </c>
      <c r="EX38" s="3">
        <v>75546.876374833286</v>
      </c>
      <c r="EY38" s="3">
        <v>1408.0074473516727</v>
      </c>
      <c r="EZ38" s="3">
        <v>94676.350303655432</v>
      </c>
      <c r="FA38" s="3">
        <v>7462.3115597756032</v>
      </c>
      <c r="FB38" s="3">
        <v>61519.228565018697</v>
      </c>
      <c r="FC38" s="3">
        <v>9760.793521945825</v>
      </c>
      <c r="FD38" s="3">
        <v>60057.152783799625</v>
      </c>
      <c r="FE38" s="3">
        <v>2467.6695852880862</v>
      </c>
    </row>
    <row r="39" spans="1:161" s="3" customFormat="1" x14ac:dyDescent="0.25">
      <c r="A39" s="3">
        <v>62</v>
      </c>
      <c r="B39" s="3">
        <v>593638.16627162078</v>
      </c>
      <c r="C39" s="3">
        <v>122365.19433188011</v>
      </c>
      <c r="D39" s="3">
        <v>461050.81487948622</v>
      </c>
      <c r="E39" s="3">
        <v>16170.349771059318</v>
      </c>
      <c r="F39" s="3">
        <v>313000.98411382223</v>
      </c>
      <c r="G39" s="3">
        <v>24906.741349524153</v>
      </c>
      <c r="H39" s="3">
        <v>255537.3074710264</v>
      </c>
      <c r="I39" s="3">
        <v>39717.441302454929</v>
      </c>
      <c r="J39" s="3">
        <v>266173.08475824236</v>
      </c>
      <c r="K39" s="3">
        <v>17681.817911509104</v>
      </c>
      <c r="L39" s="3">
        <v>177912.73772947129</v>
      </c>
      <c r="M39" s="3">
        <v>16671.124427378665</v>
      </c>
      <c r="N39" s="3">
        <v>157005.98288421959</v>
      </c>
      <c r="O39" s="3">
        <v>11257.547697675633</v>
      </c>
      <c r="P39" s="3">
        <v>121256.02892953035</v>
      </c>
      <c r="Q39" s="3">
        <v>4735.2964449348665</v>
      </c>
      <c r="R39" s="3">
        <v>159286.72592479156</v>
      </c>
      <c r="S39" s="3">
        <v>15286.568470054992</v>
      </c>
      <c r="T39" s="3">
        <v>130909.14330008328</v>
      </c>
      <c r="U39" s="3">
        <v>8640.6596692456114</v>
      </c>
      <c r="V39" s="3">
        <v>910716.46760466148</v>
      </c>
      <c r="W39" s="3">
        <v>167036.80382081692</v>
      </c>
      <c r="X39" s="3">
        <v>925320.9919811982</v>
      </c>
      <c r="Y39" s="3">
        <v>500.73893543431842</v>
      </c>
      <c r="Z39" s="3">
        <v>604690.11987205665</v>
      </c>
      <c r="AA39" s="3">
        <v>107138.66546796421</v>
      </c>
      <c r="AB39" s="3">
        <v>504986.8203341075</v>
      </c>
      <c r="AC39" s="3">
        <v>20010.890093187674</v>
      </c>
      <c r="AD39" s="3">
        <v>285056.00868451357</v>
      </c>
      <c r="AE39" s="3">
        <v>97662.855985163274</v>
      </c>
      <c r="AF39" s="3">
        <v>78828.737629762065</v>
      </c>
      <c r="AG39" s="3">
        <v>1228.3413031965197</v>
      </c>
      <c r="AH39" s="3">
        <v>65370.292924096524</v>
      </c>
      <c r="AI39" s="3">
        <v>5201.1057358255821</v>
      </c>
      <c r="AJ39" s="3">
        <v>79750.961998008046</v>
      </c>
      <c r="AK39" s="3">
        <v>10366.952086486757</v>
      </c>
      <c r="AL39" s="3">
        <v>53133.721322806072</v>
      </c>
      <c r="AM39" s="3">
        <v>4893.4429788794323</v>
      </c>
      <c r="AN39" s="3">
        <v>48723.189744537478</v>
      </c>
      <c r="AO39" s="3">
        <v>2431.4509042662839</v>
      </c>
      <c r="AP39" s="3">
        <v>313407.08540519519</v>
      </c>
      <c r="AQ39" s="3">
        <v>59534.752578928099</v>
      </c>
      <c r="AR39" s="3">
        <v>221072.28013808781</v>
      </c>
      <c r="AS39" s="3">
        <v>56619.685600103832</v>
      </c>
      <c r="AT39" s="3">
        <v>373725.36021911888</v>
      </c>
      <c r="AU39" s="3">
        <v>245498.98344277314</v>
      </c>
      <c r="AV39" s="3">
        <v>183238.01281235501</v>
      </c>
      <c r="AW39" s="3">
        <v>66548.825007331092</v>
      </c>
      <c r="AX39" s="3">
        <v>167358.80677702851</v>
      </c>
      <c r="AY39" s="3">
        <v>56460.093109307585</v>
      </c>
      <c r="AZ39" s="3">
        <v>1193760.0010622742</v>
      </c>
      <c r="BA39" s="3">
        <v>346911.96947258629</v>
      </c>
      <c r="BB39" s="3">
        <v>696757.46011333761</v>
      </c>
      <c r="BC39" s="3">
        <v>335069.18497255183</v>
      </c>
      <c r="BD39" s="3">
        <v>501813.64546884887</v>
      </c>
      <c r="BE39" s="3">
        <v>294647.98346504464</v>
      </c>
      <c r="BF39" s="3">
        <v>521591.12855945417</v>
      </c>
      <c r="BG39" s="3">
        <v>451408.2652471186</v>
      </c>
      <c r="BH39" s="3">
        <v>402140.51836175984</v>
      </c>
      <c r="BI39" s="3">
        <v>225645.09571781539</v>
      </c>
      <c r="BJ39" s="3">
        <v>58507.534427633414</v>
      </c>
      <c r="BK39" s="3">
        <v>11719.600892889948</v>
      </c>
      <c r="BL39" s="3">
        <v>57851.861684036805</v>
      </c>
      <c r="BM39" s="3">
        <v>15151.03242820332</v>
      </c>
      <c r="BN39" s="3">
        <v>50859.15049305206</v>
      </c>
      <c r="BO39" s="3">
        <v>11271.369927046602</v>
      </c>
      <c r="BP39" s="3">
        <v>42343.419174970069</v>
      </c>
      <c r="BQ39" s="3">
        <v>7119.536949747936</v>
      </c>
      <c r="BR39" s="3">
        <v>39020.732617328256</v>
      </c>
      <c r="BS39" s="3">
        <v>3113.5986403714915</v>
      </c>
      <c r="BT39" s="3">
        <v>165049.69814263994</v>
      </c>
      <c r="BU39" s="3">
        <v>15232.635600885073</v>
      </c>
      <c r="BV39" s="3">
        <v>127164.1691329161</v>
      </c>
      <c r="BW39" s="3">
        <v>4285.4865369163426</v>
      </c>
      <c r="BX39" s="3">
        <v>146331.78055130865</v>
      </c>
      <c r="BY39" s="3">
        <v>20291.071069174475</v>
      </c>
      <c r="BZ39" s="3">
        <v>141557.45048032567</v>
      </c>
      <c r="CA39" s="3">
        <v>19918.076452200981</v>
      </c>
      <c r="CB39" s="3">
        <v>150843.01182422234</v>
      </c>
      <c r="CC39" s="3">
        <v>13089.823305516065</v>
      </c>
      <c r="CD39" s="1">
        <v>95566.949464398727</v>
      </c>
      <c r="CE39" s="1">
        <v>56639.117258913</v>
      </c>
      <c r="CF39" s="1">
        <v>81254.543939631811</v>
      </c>
      <c r="CG39" s="1">
        <v>1654.7058498630081</v>
      </c>
      <c r="CH39" s="1">
        <v>46780.272170059361</v>
      </c>
      <c r="CI39" s="1">
        <v>9585.8912458115374</v>
      </c>
      <c r="CJ39" s="1">
        <v>52787.148350687094</v>
      </c>
      <c r="CK39" s="1">
        <v>3112.0690270380892</v>
      </c>
      <c r="CL39" s="1">
        <v>44126.84199532996</v>
      </c>
      <c r="CM39" s="1">
        <v>24921.733694867202</v>
      </c>
      <c r="CN39" s="3">
        <v>383952.05058408668</v>
      </c>
      <c r="CO39" s="3">
        <v>41584.767484248594</v>
      </c>
      <c r="CP39" s="3">
        <v>500690.4037765445</v>
      </c>
      <c r="CQ39" s="3">
        <v>396715.70588562061</v>
      </c>
      <c r="CR39" s="3">
        <v>134161.15081453673</v>
      </c>
      <c r="CS39" s="3">
        <v>2060.6287756127849</v>
      </c>
      <c r="CT39" s="3">
        <v>116301.62652280467</v>
      </c>
      <c r="CU39" s="3">
        <v>19074.615630218967</v>
      </c>
      <c r="CV39" s="3">
        <v>109714.85296357766</v>
      </c>
      <c r="CW39" s="3">
        <v>18528.873661777561</v>
      </c>
      <c r="CX39" s="3">
        <v>216681.23280679196</v>
      </c>
      <c r="CY39" s="3">
        <v>60240.94294820707</v>
      </c>
      <c r="CZ39" s="3">
        <v>157967.56739179703</v>
      </c>
      <c r="DA39" s="3">
        <v>36165.212555662954</v>
      </c>
      <c r="DB39" s="3">
        <v>71027.63206819733</v>
      </c>
      <c r="DC39" s="3">
        <v>1631.3262957332024</v>
      </c>
      <c r="DD39" s="3">
        <v>58479.587236915329</v>
      </c>
      <c r="DE39" s="3">
        <v>5332.066293066614</v>
      </c>
      <c r="DF39" s="3">
        <v>170699.20967599325</v>
      </c>
      <c r="DG39" s="3">
        <v>96098.472017150503</v>
      </c>
      <c r="DH39" s="3">
        <v>581236.96747050295</v>
      </c>
      <c r="DI39" s="3">
        <v>10811.73375245129</v>
      </c>
      <c r="DJ39" s="3">
        <v>373366.38400596671</v>
      </c>
      <c r="DK39" s="3">
        <v>9010.4921537763348</v>
      </c>
      <c r="DL39" s="3">
        <v>337884.03777613409</v>
      </c>
      <c r="DM39" s="3">
        <v>15703.404953985717</v>
      </c>
      <c r="DN39" s="3">
        <v>363051.31583615358</v>
      </c>
      <c r="DO39" s="3">
        <v>16043.857702320185</v>
      </c>
      <c r="DP39" s="3">
        <v>371423.05947797123</v>
      </c>
      <c r="DQ39" s="3">
        <v>86059.41482298648</v>
      </c>
      <c r="DR39" s="3">
        <v>814204.78525910177</v>
      </c>
      <c r="DS39" s="3">
        <v>150183.64184831758</v>
      </c>
      <c r="DT39" s="3">
        <v>638013.71918869228</v>
      </c>
      <c r="DU39" s="3">
        <v>22258.749317311063</v>
      </c>
      <c r="DV39" s="3">
        <v>427323.84942354285</v>
      </c>
      <c r="DW39" s="3">
        <v>25751.176513508311</v>
      </c>
      <c r="DX39" s="3">
        <v>352276.58591602545</v>
      </c>
      <c r="DY39" s="3">
        <v>54602.531204178529</v>
      </c>
      <c r="DZ39" s="3">
        <v>350201.20198229607</v>
      </c>
      <c r="EA39" s="3">
        <v>29130.522356639944</v>
      </c>
      <c r="EB39" s="3">
        <v>290568.10393369326</v>
      </c>
      <c r="EC39" s="3">
        <v>29114.793061041168</v>
      </c>
      <c r="ED39" s="3">
        <v>257980.91700064758</v>
      </c>
      <c r="EE39" s="3">
        <v>16786.478326413795</v>
      </c>
      <c r="EF39" s="3">
        <v>187380.12456801883</v>
      </c>
      <c r="EG39" s="3">
        <v>8736.4371853390148</v>
      </c>
      <c r="EH39" s="3">
        <v>241832.03136966639</v>
      </c>
      <c r="EI39" s="3">
        <v>17747.357794848853</v>
      </c>
      <c r="EJ39" s="3">
        <v>194623.5640490696</v>
      </c>
      <c r="EK39" s="3">
        <v>15318.599932001496</v>
      </c>
      <c r="EL39" s="3">
        <v>1329755.6987115913</v>
      </c>
      <c r="EM39" s="3">
        <v>168180.01964408005</v>
      </c>
      <c r="EN39" s="3">
        <v>1273764.0111611455</v>
      </c>
      <c r="EO39" s="3">
        <v>15496.112993397972</v>
      </c>
      <c r="EP39" s="3">
        <v>835136.3313753939</v>
      </c>
      <c r="EQ39" s="3">
        <v>186896.39677047642</v>
      </c>
      <c r="ER39" s="3">
        <v>657451.90434346488</v>
      </c>
      <c r="ES39" s="3">
        <v>58718.287827255233</v>
      </c>
      <c r="ET39" s="3">
        <v>351869.60559997824</v>
      </c>
      <c r="EU39" s="3">
        <v>111473.16618899013</v>
      </c>
      <c r="EV39" s="3">
        <v>94310.760540202988</v>
      </c>
      <c r="EW39" s="3">
        <v>536.27013228331703</v>
      </c>
      <c r="EX39" s="3">
        <v>83015.684178818308</v>
      </c>
      <c r="EY39" s="3">
        <v>7256.6392405507768</v>
      </c>
      <c r="EZ39" s="3">
        <v>95510.160727686933</v>
      </c>
      <c r="FA39" s="3">
        <v>12062.147641557893</v>
      </c>
      <c r="FB39" s="3">
        <v>64264.756294400911</v>
      </c>
      <c r="FC39" s="3">
        <v>5901.4604130552852</v>
      </c>
      <c r="FD39" s="3">
        <v>59112.583017547484</v>
      </c>
      <c r="FE39" s="3">
        <v>3626.235790495447</v>
      </c>
    </row>
    <row r="40" spans="1:161" s="3" customFormat="1" x14ac:dyDescent="0.25">
      <c r="A40" s="3">
        <v>64</v>
      </c>
      <c r="B40" s="3">
        <v>601016.15312687168</v>
      </c>
      <c r="C40" s="3">
        <v>114558.99818092494</v>
      </c>
      <c r="D40" s="3">
        <v>485014.4278823841</v>
      </c>
      <c r="E40" s="3">
        <v>24222.204658608924</v>
      </c>
      <c r="F40" s="3">
        <v>327782.4838288824</v>
      </c>
      <c r="G40" s="3">
        <v>27536.324332027853</v>
      </c>
      <c r="H40" s="3">
        <v>264836.85378955945</v>
      </c>
      <c r="I40" s="3">
        <v>40830.784391922869</v>
      </c>
      <c r="J40" s="3">
        <v>271330.94208451849</v>
      </c>
      <c r="K40" s="3">
        <v>18354.313895015792</v>
      </c>
      <c r="L40" s="3">
        <v>182171.19656961208</v>
      </c>
      <c r="M40" s="3">
        <v>11616.596274525196</v>
      </c>
      <c r="N40" s="3">
        <v>162314.69461594641</v>
      </c>
      <c r="O40" s="3">
        <v>13849.304015995287</v>
      </c>
      <c r="P40" s="3">
        <v>117504.54503703871</v>
      </c>
      <c r="Q40" s="3">
        <v>7756.2944142614097</v>
      </c>
      <c r="R40" s="3">
        <v>159481.13675447469</v>
      </c>
      <c r="S40" s="3">
        <v>10074.516347868494</v>
      </c>
      <c r="T40" s="3">
        <v>129245.51475030818</v>
      </c>
      <c r="U40" s="3">
        <v>9102.8579387791651</v>
      </c>
      <c r="V40" s="3">
        <v>1036028.7167626264</v>
      </c>
      <c r="W40" s="3">
        <v>139522.25611322062</v>
      </c>
      <c r="X40" s="3">
        <v>1006478.5127909926</v>
      </c>
      <c r="Y40" s="3">
        <v>34003.52383232375</v>
      </c>
      <c r="Z40" s="3">
        <v>678766.07905672584</v>
      </c>
      <c r="AA40" s="3">
        <v>103718.40864389125</v>
      </c>
      <c r="AB40" s="3">
        <v>562472.38965546573</v>
      </c>
      <c r="AC40" s="3">
        <v>7863.557002400752</v>
      </c>
      <c r="AD40" s="3">
        <v>323970.68038800114</v>
      </c>
      <c r="AE40" s="3">
        <v>78018.110761861943</v>
      </c>
      <c r="AF40" s="3">
        <v>81212.161684164807</v>
      </c>
      <c r="AG40" s="3">
        <v>1238.1948669442099</v>
      </c>
      <c r="AH40" s="3">
        <v>65726.826364334018</v>
      </c>
      <c r="AI40" s="3">
        <v>6940.0600806665925</v>
      </c>
      <c r="AJ40" s="3">
        <v>74943.574247013719</v>
      </c>
      <c r="AK40" s="3">
        <v>8774.2141154242454</v>
      </c>
      <c r="AL40" s="3">
        <v>52486.469244780717</v>
      </c>
      <c r="AM40" s="3">
        <v>7353.4620132053533</v>
      </c>
      <c r="AN40" s="3">
        <v>45082.204117283894</v>
      </c>
      <c r="AO40" s="3">
        <v>771.06889106388087</v>
      </c>
      <c r="AP40" s="3">
        <v>316989.71535584691</v>
      </c>
      <c r="AQ40" s="3">
        <v>36294.642712820889</v>
      </c>
      <c r="AR40" s="3">
        <v>219181.88526525674</v>
      </c>
      <c r="AS40" s="3">
        <v>59868.662651878454</v>
      </c>
      <c r="AT40" s="3">
        <v>341721.60727373464</v>
      </c>
      <c r="AU40" s="3">
        <v>186827.38627210289</v>
      </c>
      <c r="AV40" s="3">
        <v>193751.67646258831</v>
      </c>
      <c r="AW40" s="3">
        <v>82100.373310680865</v>
      </c>
      <c r="AX40" s="3">
        <v>157239.64345921687</v>
      </c>
      <c r="AY40" s="3">
        <v>49748.627502298339</v>
      </c>
      <c r="AZ40" s="3">
        <v>1220880.7735000027</v>
      </c>
      <c r="BA40" s="3">
        <v>328647.62385846401</v>
      </c>
      <c r="BB40" s="3">
        <v>710664.62303663243</v>
      </c>
      <c r="BC40" s="3">
        <v>294466.09646166855</v>
      </c>
      <c r="BD40" s="3">
        <v>506512.7039877926</v>
      </c>
      <c r="BE40" s="3">
        <v>297272.67830702389</v>
      </c>
      <c r="BF40" s="3">
        <v>506120.5694365144</v>
      </c>
      <c r="BG40" s="3">
        <v>422037.58124346146</v>
      </c>
      <c r="BH40" s="3">
        <v>409549.80360109603</v>
      </c>
      <c r="BI40" s="3">
        <v>240987.49965409114</v>
      </c>
      <c r="BJ40" s="3">
        <v>66386.840920598552</v>
      </c>
      <c r="BK40" s="3">
        <v>18322.177305292862</v>
      </c>
      <c r="BL40" s="3">
        <v>57547.337416444891</v>
      </c>
      <c r="BM40" s="3">
        <v>15151.03242820332</v>
      </c>
      <c r="BN40" s="3">
        <v>54085.828961716521</v>
      </c>
      <c r="BO40" s="3">
        <v>14663.990265556704</v>
      </c>
      <c r="BP40" s="3">
        <v>42869.522994401268</v>
      </c>
      <c r="BQ40" s="3">
        <v>3917.7944101635562</v>
      </c>
      <c r="BR40" s="3">
        <v>39584.187223446439</v>
      </c>
      <c r="BS40" s="3">
        <v>5551.5203972724667</v>
      </c>
      <c r="BT40" s="3">
        <v>172287.21435868467</v>
      </c>
      <c r="BU40" s="3">
        <v>10316.669188402966</v>
      </c>
      <c r="BV40" s="3">
        <v>135457.44181562803</v>
      </c>
      <c r="BW40" s="3">
        <v>5776.834948421656</v>
      </c>
      <c r="BX40" s="3">
        <v>145465.4381437148</v>
      </c>
      <c r="BY40" s="3">
        <v>18114.788818833473</v>
      </c>
      <c r="BZ40" s="3">
        <v>147482.76823874438</v>
      </c>
      <c r="CA40" s="3">
        <v>18972.037239969755</v>
      </c>
      <c r="CB40" s="3">
        <v>156439.04529243649</v>
      </c>
      <c r="CC40" s="3">
        <v>9883.2749051708324</v>
      </c>
      <c r="CD40" s="1">
        <v>95658.396632786724</v>
      </c>
      <c r="CE40" s="1">
        <v>52173.367083228506</v>
      </c>
      <c r="CF40" s="1">
        <v>87807.870062099712</v>
      </c>
      <c r="CG40" s="1">
        <v>278.35136602067701</v>
      </c>
      <c r="CH40" s="1">
        <v>47950.854459089329</v>
      </c>
      <c r="CI40" s="1">
        <v>10753.461771376671</v>
      </c>
      <c r="CJ40" s="1">
        <v>59980.859781127292</v>
      </c>
      <c r="CK40" s="1">
        <v>12639.153281404018</v>
      </c>
      <c r="CL40" s="1">
        <v>41954.064214504775</v>
      </c>
      <c r="CM40" s="1">
        <v>25215.651592084276</v>
      </c>
      <c r="CN40" s="3">
        <v>389901.66765316238</v>
      </c>
      <c r="CO40" s="3">
        <v>30807.333310250637</v>
      </c>
      <c r="CP40" s="3">
        <v>499718.68764405505</v>
      </c>
      <c r="CQ40" s="3">
        <v>350699.98908225348</v>
      </c>
      <c r="CR40" s="3">
        <v>146784.53732097129</v>
      </c>
      <c r="CS40" s="3">
        <v>2152.1750347938023</v>
      </c>
      <c r="CT40" s="3">
        <v>121588.93369011348</v>
      </c>
      <c r="CU40" s="3">
        <v>18258.637292797721</v>
      </c>
      <c r="CV40" s="3">
        <v>110625.93419654501</v>
      </c>
      <c r="CW40" s="3">
        <v>20045.907411250169</v>
      </c>
      <c r="CX40" s="3">
        <v>256245.47165590804</v>
      </c>
      <c r="CY40" s="3">
        <v>53559.427910754603</v>
      </c>
      <c r="CZ40" s="3">
        <v>141569.81563844255</v>
      </c>
      <c r="DA40" s="3">
        <v>55034.437699489463</v>
      </c>
      <c r="DB40" s="3">
        <v>60708.616369972231</v>
      </c>
      <c r="DC40" s="3">
        <v>4611.1600961013692</v>
      </c>
      <c r="DD40" s="3">
        <v>53515.973204407615</v>
      </c>
      <c r="DE40" s="3">
        <v>6037.8671973654345</v>
      </c>
      <c r="DF40" s="3">
        <v>149290.88368915435</v>
      </c>
      <c r="DG40" s="3">
        <v>77276.884964818397</v>
      </c>
      <c r="DH40" s="3">
        <v>625383.50212840724</v>
      </c>
      <c r="DI40" s="3">
        <v>7400.9579974660046</v>
      </c>
      <c r="DJ40" s="3">
        <v>389623.01030371548</v>
      </c>
      <c r="DK40" s="3">
        <v>1572.658199227302</v>
      </c>
      <c r="DL40" s="3">
        <v>349728.74313453841</v>
      </c>
      <c r="DM40" s="3">
        <v>14142.593032956809</v>
      </c>
      <c r="DN40" s="3">
        <v>373394.09896880615</v>
      </c>
      <c r="DO40" s="3">
        <v>35369.818031873845</v>
      </c>
      <c r="DP40" s="3">
        <v>389109.66825332504</v>
      </c>
      <c r="DQ40" s="3">
        <v>88325.296161150545</v>
      </c>
      <c r="DR40" s="3">
        <v>845331.58913878188</v>
      </c>
      <c r="DS40" s="3">
        <v>161011.14380195117</v>
      </c>
      <c r="DT40" s="3">
        <v>674022.51585486182</v>
      </c>
      <c r="DU40" s="3">
        <v>36475.404246137463</v>
      </c>
      <c r="DV40" s="3">
        <v>449404.09740197792</v>
      </c>
      <c r="DW40" s="3">
        <v>38521.632614486516</v>
      </c>
      <c r="DX40" s="3">
        <v>368238.68778658845</v>
      </c>
      <c r="DY40" s="3">
        <v>51179.206733904022</v>
      </c>
      <c r="DZ40" s="3">
        <v>362138.71499226126</v>
      </c>
      <c r="EA40" s="3">
        <v>34695.704769815435</v>
      </c>
      <c r="EB40" s="3">
        <v>299720.02009514137</v>
      </c>
      <c r="EC40" s="3">
        <v>8731.4284607404552</v>
      </c>
      <c r="ED40" s="3">
        <v>269730.92812761123</v>
      </c>
      <c r="EE40" s="3">
        <v>18913.209969947664</v>
      </c>
      <c r="EF40" s="3">
        <v>184444.77390896028</v>
      </c>
      <c r="EG40" s="3">
        <v>10521.755770896709</v>
      </c>
      <c r="EH40" s="3">
        <v>237246.74355770042</v>
      </c>
      <c r="EI40" s="3">
        <v>14255.056111351307</v>
      </c>
      <c r="EJ40" s="3">
        <v>187960.40053261962</v>
      </c>
      <c r="EK40" s="3">
        <v>18211.567982205979</v>
      </c>
      <c r="EL40" s="3">
        <v>1494068.1132325085</v>
      </c>
      <c r="EM40" s="3">
        <v>168170.09274971497</v>
      </c>
      <c r="EN40" s="3">
        <v>1396552.9246732357</v>
      </c>
      <c r="EO40" s="3">
        <v>18316.44520605732</v>
      </c>
      <c r="EP40" s="3">
        <v>944221.41514118155</v>
      </c>
      <c r="EQ40" s="3">
        <v>182233.16121607157</v>
      </c>
      <c r="ER40" s="3">
        <v>723863.07939112489</v>
      </c>
      <c r="ES40" s="3">
        <v>33824.128007559957</v>
      </c>
      <c r="ET40" s="3">
        <v>396508.50994039816</v>
      </c>
      <c r="EU40" s="3">
        <v>93625.051065114254</v>
      </c>
      <c r="EV40" s="3">
        <v>99225.967338747942</v>
      </c>
      <c r="EW40" s="3">
        <v>1939.4749872909804</v>
      </c>
      <c r="EX40" s="3">
        <v>84008.405766412674</v>
      </c>
      <c r="EY40" s="3">
        <v>10255.307909195581</v>
      </c>
      <c r="EZ40" s="3">
        <v>92386.916422799084</v>
      </c>
      <c r="FA40" s="3">
        <v>14447.83227289248</v>
      </c>
      <c r="FB40" s="3">
        <v>64795.249965497496</v>
      </c>
      <c r="FC40" s="3">
        <v>7277.7647491109574</v>
      </c>
      <c r="FD40" s="3">
        <v>55971.680364843851</v>
      </c>
      <c r="FE40" s="3">
        <v>4214.4579017458855</v>
      </c>
    </row>
    <row r="41" spans="1:161" s="3" customFormat="1" x14ac:dyDescent="0.25">
      <c r="A41" s="3">
        <v>66</v>
      </c>
      <c r="B41" s="3">
        <v>645602.83648955647</v>
      </c>
      <c r="C41" s="3">
        <v>96770.376163663503</v>
      </c>
      <c r="D41" s="3">
        <v>516284.64443600504</v>
      </c>
      <c r="E41" s="3">
        <v>4088.1045046414338</v>
      </c>
      <c r="F41" s="3">
        <v>339640.59301434271</v>
      </c>
      <c r="G41" s="3">
        <v>30692.680466749258</v>
      </c>
      <c r="H41" s="3">
        <v>270678.65463995258</v>
      </c>
      <c r="I41" s="3">
        <v>40958.151701490846</v>
      </c>
      <c r="J41" s="3">
        <v>280257.90418263932</v>
      </c>
      <c r="K41" s="3">
        <v>18260.451478493076</v>
      </c>
      <c r="L41" s="3">
        <v>193634.92552550981</v>
      </c>
      <c r="M41" s="3">
        <v>24646.225421571828</v>
      </c>
      <c r="N41" s="3">
        <v>157863.51901988644</v>
      </c>
      <c r="O41" s="3">
        <v>14993.232704315687</v>
      </c>
      <c r="P41" s="3">
        <v>120006.20212439654</v>
      </c>
      <c r="Q41" s="3">
        <v>5468.5636911446036</v>
      </c>
      <c r="R41" s="3">
        <v>157891.87334859159</v>
      </c>
      <c r="S41" s="3">
        <v>10988.806762424656</v>
      </c>
      <c r="T41" s="3">
        <v>132229.38993091657</v>
      </c>
      <c r="U41" s="3">
        <v>7433.0242969870351</v>
      </c>
      <c r="V41" s="3">
        <v>1107151.0372407385</v>
      </c>
      <c r="W41" s="3">
        <v>247064.01185901416</v>
      </c>
      <c r="X41" s="3">
        <v>1019734.7928794231</v>
      </c>
      <c r="Y41" s="3">
        <v>83333.447395143943</v>
      </c>
      <c r="Z41" s="3">
        <v>729355.14535732835</v>
      </c>
      <c r="AA41" s="3">
        <v>113304.98861391675</v>
      </c>
      <c r="AB41" s="3">
        <v>608055.08724415931</v>
      </c>
      <c r="AC41" s="3">
        <v>1570.4080689805983</v>
      </c>
      <c r="AD41" s="3">
        <v>314032.76584547764</v>
      </c>
      <c r="AE41" s="3">
        <v>68935.831672074259</v>
      </c>
      <c r="AF41" s="3">
        <v>84128.289998199587</v>
      </c>
      <c r="AG41" s="3">
        <v>8332.8731283610196</v>
      </c>
      <c r="AH41" s="3">
        <v>62579.359111612037</v>
      </c>
      <c r="AI41" s="3">
        <v>8069.7645152997511</v>
      </c>
      <c r="AJ41" s="3">
        <v>76586.110042735643</v>
      </c>
      <c r="AK41" s="3">
        <v>14085.261446833625</v>
      </c>
      <c r="AL41" s="3">
        <v>52247.170988738406</v>
      </c>
      <c r="AM41" s="3">
        <v>6427.2284610278602</v>
      </c>
      <c r="AN41" s="3">
        <v>46146.231317778031</v>
      </c>
      <c r="AO41" s="3">
        <v>853.26215570978718</v>
      </c>
      <c r="AP41" s="3">
        <v>355023.57891489728</v>
      </c>
      <c r="AQ41" s="3">
        <v>5623.1810346267812</v>
      </c>
      <c r="AR41" s="3">
        <v>219199.56820452711</v>
      </c>
      <c r="AS41" s="3">
        <v>70057.870773235452</v>
      </c>
      <c r="AT41" s="3">
        <v>374817.19606293255</v>
      </c>
      <c r="AU41" s="3">
        <v>236234.4397281913</v>
      </c>
      <c r="AV41" s="3">
        <v>189269.78802591321</v>
      </c>
      <c r="AW41" s="3">
        <v>55689.396151946763</v>
      </c>
      <c r="AX41" s="3">
        <v>149434.34502552758</v>
      </c>
      <c r="AY41" s="3">
        <v>48926.493691176198</v>
      </c>
      <c r="AZ41" s="3">
        <v>1261851.4145063523</v>
      </c>
      <c r="BA41" s="3">
        <v>326385.14230974833</v>
      </c>
      <c r="BB41" s="3">
        <v>723606.55982642609</v>
      </c>
      <c r="BC41" s="3">
        <v>279174.89761667309</v>
      </c>
      <c r="BD41" s="3">
        <v>503890.33914639911</v>
      </c>
      <c r="BE41" s="3">
        <v>273082.52607159113</v>
      </c>
      <c r="BF41" s="3">
        <v>515408.23314298165</v>
      </c>
      <c r="BG41" s="3">
        <v>436508.56355462992</v>
      </c>
      <c r="BH41" s="3">
        <v>398368.22893225442</v>
      </c>
      <c r="BI41" s="3">
        <v>239704.54350279097</v>
      </c>
      <c r="BJ41" s="3">
        <v>71256.681672636143</v>
      </c>
      <c r="BK41" s="3">
        <v>13530.729518813067</v>
      </c>
      <c r="BL41" s="3">
        <v>64123.274568382723</v>
      </c>
      <c r="BM41" s="3">
        <v>15151.03242820332</v>
      </c>
      <c r="BN41" s="3">
        <v>54927.516574989015</v>
      </c>
      <c r="BO41" s="3">
        <v>14359.470674852861</v>
      </c>
      <c r="BP41" s="3">
        <v>45622.186166903673</v>
      </c>
      <c r="BQ41" s="3">
        <v>2780.73989115325</v>
      </c>
      <c r="BR41" s="3">
        <v>40654.694689878452</v>
      </c>
      <c r="BS41" s="3">
        <v>8674.666183205687</v>
      </c>
      <c r="BT41" s="3">
        <v>185626.91029150927</v>
      </c>
      <c r="BU41" s="3">
        <v>5116.5180114627219</v>
      </c>
      <c r="BV41" s="3">
        <v>141802.01973222251</v>
      </c>
      <c r="BW41" s="3">
        <v>3586.9698041666138</v>
      </c>
      <c r="BX41" s="3">
        <v>149070.8665214802</v>
      </c>
      <c r="BY41" s="3">
        <v>17716.791742731813</v>
      </c>
      <c r="BZ41" s="3">
        <v>148604.80220479431</v>
      </c>
      <c r="CA41" s="3">
        <v>17217.062734593241</v>
      </c>
      <c r="CB41" s="3">
        <v>163477.94620218192</v>
      </c>
      <c r="CC41" s="3">
        <v>20934.894355034605</v>
      </c>
      <c r="CD41" s="1">
        <v>97939.102647031163</v>
      </c>
      <c r="CE41" s="1">
        <v>50996.264082665897</v>
      </c>
      <c r="CF41" s="1">
        <v>86244.994972455461</v>
      </c>
      <c r="CG41" s="1">
        <v>3014.1817462096865</v>
      </c>
      <c r="CH41" s="1">
        <v>51170.969853093178</v>
      </c>
      <c r="CI41" s="1">
        <v>18226.096823962311</v>
      </c>
      <c r="CJ41" s="1">
        <v>55357.29645561504</v>
      </c>
      <c r="CK41" s="1">
        <v>5523.7233971354863</v>
      </c>
      <c r="CL41" s="1">
        <v>43323.702380722723</v>
      </c>
      <c r="CM41" s="1">
        <v>24713.662261438101</v>
      </c>
      <c r="CN41" s="3">
        <v>400881.8750476467</v>
      </c>
      <c r="CO41" s="3">
        <v>22765.153702303509</v>
      </c>
      <c r="CP41" s="3">
        <v>500787.01613598614</v>
      </c>
      <c r="CQ41" s="3">
        <v>343712.54486598785</v>
      </c>
      <c r="CR41" s="3">
        <v>152301.25404362223</v>
      </c>
      <c r="CS41" s="3">
        <v>2197.6642915655011</v>
      </c>
      <c r="CT41" s="3">
        <v>123998.49067586169</v>
      </c>
      <c r="CU41" s="3">
        <v>9342.2150128037829</v>
      </c>
      <c r="CV41" s="3">
        <v>107707.71827818193</v>
      </c>
      <c r="CW41" s="3">
        <v>13443.391673078164</v>
      </c>
      <c r="CX41" s="3">
        <v>195988.80085641617</v>
      </c>
      <c r="CY41" s="3">
        <v>31311.681742889883</v>
      </c>
      <c r="CZ41" s="3">
        <v>142258.37868590717</v>
      </c>
      <c r="DA41" s="3">
        <v>67425.056426558367</v>
      </c>
      <c r="DB41" s="3">
        <v>63446.731721618649</v>
      </c>
      <c r="DC41" s="3">
        <v>8036.9789367291387</v>
      </c>
      <c r="DD41" s="3">
        <v>45133.083158316309</v>
      </c>
      <c r="DE41" s="3">
        <v>1506.8984674311967</v>
      </c>
      <c r="DF41" s="3">
        <v>147068.81616845552</v>
      </c>
      <c r="DG41" s="3">
        <v>80227.003850832785</v>
      </c>
      <c r="DH41" s="3">
        <v>645993.86569833057</v>
      </c>
      <c r="DI41" s="3">
        <v>22246.933335806192</v>
      </c>
      <c r="DJ41" s="3">
        <v>414607.35696929565</v>
      </c>
      <c r="DK41" s="3">
        <v>8949.5668580267666</v>
      </c>
      <c r="DL41" s="3">
        <v>355075.85936374409</v>
      </c>
      <c r="DM41" s="3">
        <v>17661.932811640057</v>
      </c>
      <c r="DN41" s="3">
        <v>391675.16855881992</v>
      </c>
      <c r="DO41" s="3">
        <v>42979.023313813661</v>
      </c>
      <c r="DP41" s="3">
        <v>377246.61606063787</v>
      </c>
      <c r="DQ41" s="3">
        <v>72831.317943164511</v>
      </c>
      <c r="DR41" s="3">
        <v>913064.85697814426</v>
      </c>
      <c r="DS41" s="3">
        <v>142983.07447290779</v>
      </c>
      <c r="DT41" s="3">
        <v>711338.16063319205</v>
      </c>
      <c r="DU41" s="3">
        <v>26349.680894078741</v>
      </c>
      <c r="DV41" s="3">
        <v>463026.15002769569</v>
      </c>
      <c r="DW41" s="3">
        <v>32145.860612094781</v>
      </c>
      <c r="DX41" s="3">
        <v>370335.88398074254</v>
      </c>
      <c r="DY41" s="3">
        <v>53021.325515225282</v>
      </c>
      <c r="DZ41" s="3">
        <v>376410.25271483237</v>
      </c>
      <c r="EA41" s="3">
        <v>32191.943989159699</v>
      </c>
      <c r="EB41" s="3">
        <v>309534.01152033848</v>
      </c>
      <c r="EC41" s="3">
        <v>21075.450360715247</v>
      </c>
      <c r="ED41" s="3">
        <v>255661.78905843815</v>
      </c>
      <c r="EE41" s="3">
        <v>30198.529782526301</v>
      </c>
      <c r="EF41" s="3">
        <v>185289.0621309753</v>
      </c>
      <c r="EG41" s="3">
        <v>14452.843452086636</v>
      </c>
      <c r="EH41" s="3">
        <v>230880.00737524618</v>
      </c>
      <c r="EI41" s="3">
        <v>22407.662859336429</v>
      </c>
      <c r="EJ41" s="3">
        <v>193070.48537726648</v>
      </c>
      <c r="EK41" s="3">
        <v>25856.208319623078</v>
      </c>
      <c r="EL41" s="3">
        <v>1587680.9546660837</v>
      </c>
      <c r="EM41" s="3">
        <v>275696.41343811253</v>
      </c>
      <c r="EN41" s="3">
        <v>1467692.8694843519</v>
      </c>
      <c r="EO41" s="3">
        <v>1023.6114722368388</v>
      </c>
      <c r="EP41" s="3">
        <v>1026106.7802973634</v>
      </c>
      <c r="EQ41" s="3">
        <v>177115.93764191552</v>
      </c>
      <c r="ER41" s="3">
        <v>777680.51089172065</v>
      </c>
      <c r="ES41" s="3">
        <v>58946.01160769484</v>
      </c>
      <c r="ET41" s="3">
        <v>388597.70202919538</v>
      </c>
      <c r="EU41" s="3">
        <v>84059.341692781483</v>
      </c>
      <c r="EV41" s="3">
        <v>102520.99522327539</v>
      </c>
      <c r="EW41" s="3">
        <v>4066.0162858795138</v>
      </c>
      <c r="EX41" s="3">
        <v>82824.049981086282</v>
      </c>
      <c r="EY41" s="3">
        <v>7777.8061621653915</v>
      </c>
      <c r="EZ41" s="3">
        <v>93026.907993362023</v>
      </c>
      <c r="FA41" s="3">
        <v>19759.796895834137</v>
      </c>
      <c r="FB41" s="3">
        <v>64541.563060219603</v>
      </c>
      <c r="FC41" s="3">
        <v>7405.4911841504072</v>
      </c>
      <c r="FD41" s="3">
        <v>57163.727883208667</v>
      </c>
      <c r="FE41" s="3">
        <v>3119.8670899558433</v>
      </c>
    </row>
    <row r="42" spans="1:161" s="3" customFormat="1" x14ac:dyDescent="0.25">
      <c r="A42" s="3">
        <v>68</v>
      </c>
      <c r="B42" s="3">
        <v>686638.69141632796</v>
      </c>
      <c r="C42" s="3">
        <v>131047.34163676914</v>
      </c>
      <c r="D42" s="3">
        <v>566348.5721976026</v>
      </c>
      <c r="E42" s="3">
        <v>11107.278451521335</v>
      </c>
      <c r="F42" s="3">
        <v>343708.07320527092</v>
      </c>
      <c r="G42" s="3">
        <v>43357.18810777062</v>
      </c>
      <c r="H42" s="3">
        <v>275913.59076117515</v>
      </c>
      <c r="I42" s="3">
        <v>41467.572750277912</v>
      </c>
      <c r="J42" s="3">
        <v>278364.6404322912</v>
      </c>
      <c r="K42" s="3">
        <v>17716.491064953298</v>
      </c>
      <c r="L42" s="3">
        <v>197549.44283715828</v>
      </c>
      <c r="M42" s="3">
        <v>18006.166247536654</v>
      </c>
      <c r="N42" s="3">
        <v>160974.63675248032</v>
      </c>
      <c r="O42" s="3">
        <v>15220.472820155746</v>
      </c>
      <c r="P42" s="3">
        <v>120117.17951308872</v>
      </c>
      <c r="Q42" s="3">
        <v>6305.3864614313479</v>
      </c>
      <c r="R42" s="3">
        <v>154194.97692045514</v>
      </c>
      <c r="S42" s="3">
        <v>10328.584615679887</v>
      </c>
      <c r="T42" s="3">
        <v>125783.97254451769</v>
      </c>
      <c r="U42" s="3">
        <v>11274.356072426948</v>
      </c>
      <c r="V42" s="3">
        <v>1197997.5203322284</v>
      </c>
      <c r="W42" s="3">
        <v>244329.10954784107</v>
      </c>
      <c r="X42" s="3">
        <v>1137718.3515171402</v>
      </c>
      <c r="Y42" s="3">
        <v>44800.499394544713</v>
      </c>
      <c r="Z42" s="3">
        <v>798770.1537708306</v>
      </c>
      <c r="AA42" s="3">
        <v>97215.429410002194</v>
      </c>
      <c r="AB42" s="3">
        <v>651507.96136494447</v>
      </c>
      <c r="AC42" s="3">
        <v>5307.5681240838185</v>
      </c>
      <c r="AD42" s="3">
        <v>337938.6659701523</v>
      </c>
      <c r="AE42" s="3">
        <v>63602.294315330961</v>
      </c>
      <c r="AF42" s="3">
        <v>86414.837796359585</v>
      </c>
      <c r="AG42" s="3">
        <v>124.8833162246013</v>
      </c>
      <c r="AH42" s="3">
        <v>67364.673140911516</v>
      </c>
      <c r="AI42" s="3">
        <v>4253.328730994429</v>
      </c>
      <c r="AJ42" s="3">
        <v>73950.30791548139</v>
      </c>
      <c r="AK42" s="3">
        <v>11211.132048530406</v>
      </c>
      <c r="AL42" s="3">
        <v>51526.772120485875</v>
      </c>
      <c r="AM42" s="3">
        <v>10547.266527210832</v>
      </c>
      <c r="AN42" s="3">
        <v>47683.828265476695</v>
      </c>
      <c r="AO42" s="3">
        <v>3729.2454830757983</v>
      </c>
      <c r="AP42" s="3">
        <v>347640.63889419765</v>
      </c>
      <c r="AQ42" s="3">
        <v>17726.575691640792</v>
      </c>
      <c r="AR42" s="3">
        <v>220715.07680600445</v>
      </c>
      <c r="AS42" s="3">
        <v>61738.415479733863</v>
      </c>
      <c r="AT42" s="3">
        <v>361510.80580905813</v>
      </c>
      <c r="AU42" s="3">
        <v>250447.87623466214</v>
      </c>
      <c r="AV42" s="3">
        <v>189190.61339001131</v>
      </c>
      <c r="AW42" s="3">
        <v>48832.885648735588</v>
      </c>
      <c r="AX42" s="3">
        <v>141446.81533946766</v>
      </c>
      <c r="AY42" s="3">
        <v>29536.298177911474</v>
      </c>
      <c r="AZ42" s="3">
        <v>1338037.2323633526</v>
      </c>
      <c r="BA42" s="3">
        <v>313591.69709848333</v>
      </c>
      <c r="BB42" s="3">
        <v>739155.70394358551</v>
      </c>
      <c r="BC42" s="3">
        <v>262783.27398538915</v>
      </c>
      <c r="BD42" s="3">
        <v>506699.01763384708</v>
      </c>
      <c r="BE42" s="3">
        <v>289298.7205408595</v>
      </c>
      <c r="BF42" s="3">
        <v>514929.20653670374</v>
      </c>
      <c r="BG42" s="3">
        <v>412292.10474949749</v>
      </c>
      <c r="BH42" s="3">
        <v>384388.41760679003</v>
      </c>
      <c r="BI42" s="3">
        <v>231919.95039892019</v>
      </c>
      <c r="BJ42" s="3">
        <v>75213.523269492172</v>
      </c>
      <c r="BK42" s="3">
        <v>20052.601800409826</v>
      </c>
      <c r="BL42" s="3">
        <v>63590.815357632811</v>
      </c>
      <c r="BM42" s="3">
        <v>15151.03242820332</v>
      </c>
      <c r="BN42" s="3">
        <v>54215.741294786567</v>
      </c>
      <c r="BO42" s="3">
        <v>11895.100775573892</v>
      </c>
      <c r="BP42" s="3">
        <v>48693.046283697011</v>
      </c>
      <c r="BQ42" s="3">
        <v>1489.1444563133796</v>
      </c>
      <c r="BR42" s="3">
        <v>44416.194095293424</v>
      </c>
      <c r="BS42" s="3">
        <v>8371.9800557838134</v>
      </c>
      <c r="BT42" s="3">
        <v>198746.83683652643</v>
      </c>
      <c r="BU42" s="3">
        <v>12572.451522528474</v>
      </c>
      <c r="BV42" s="3">
        <v>146641.10119276569</v>
      </c>
      <c r="BW42" s="3">
        <v>22107.542252739044</v>
      </c>
      <c r="BX42" s="3">
        <v>153261.9458259407</v>
      </c>
      <c r="BY42" s="3">
        <v>13007.898955879014</v>
      </c>
      <c r="BZ42" s="3">
        <v>148382.1546832918</v>
      </c>
      <c r="CA42" s="3">
        <v>15236.471789142355</v>
      </c>
      <c r="CB42" s="3">
        <v>160856.61342752021</v>
      </c>
      <c r="CC42" s="3">
        <v>22218.666126954318</v>
      </c>
      <c r="CD42" s="1">
        <v>101214.44542587557</v>
      </c>
      <c r="CE42" s="1">
        <v>59106.717044263401</v>
      </c>
      <c r="CF42" s="1">
        <v>81615.608866627706</v>
      </c>
      <c r="CG42" s="1">
        <v>3111.4813344117379</v>
      </c>
      <c r="CH42" s="1">
        <v>47356.854587677211</v>
      </c>
      <c r="CI42" s="1">
        <v>17528.39377369521</v>
      </c>
      <c r="CJ42" s="1">
        <v>53115.492761261339</v>
      </c>
      <c r="CK42" s="1">
        <v>7006.1778249842764</v>
      </c>
      <c r="CL42" s="1">
        <v>47771.510373360485</v>
      </c>
      <c r="CM42" s="1">
        <v>16822.002396123982</v>
      </c>
      <c r="CN42" s="3">
        <v>421149.55695352284</v>
      </c>
      <c r="CO42" s="3">
        <v>8046.0098467188946</v>
      </c>
      <c r="CP42" s="3">
        <v>529646.22141058976</v>
      </c>
      <c r="CQ42" s="3">
        <v>342666.35840880929</v>
      </c>
      <c r="CR42" s="3">
        <v>155981.70049613385</v>
      </c>
      <c r="CS42" s="3">
        <v>5012.7823796616294</v>
      </c>
      <c r="CT42" s="3">
        <v>128504.88287940924</v>
      </c>
      <c r="CU42" s="3">
        <v>12472.534573032906</v>
      </c>
      <c r="CV42" s="3">
        <v>110174.46849760012</v>
      </c>
      <c r="CW42" s="3">
        <v>19028.039516916953</v>
      </c>
      <c r="CX42" s="3">
        <v>190642.53576965976</v>
      </c>
      <c r="CY42" s="3">
        <v>37899.901637428695</v>
      </c>
      <c r="CZ42" s="3">
        <v>130543.9475875565</v>
      </c>
      <c r="DA42" s="3">
        <v>27992.068487578061</v>
      </c>
      <c r="DB42" s="3">
        <v>51549.566196545216</v>
      </c>
      <c r="DC42" s="3">
        <v>13307.1094498436</v>
      </c>
      <c r="DD42" s="3">
        <v>43775.984665372642</v>
      </c>
      <c r="DE42" s="3">
        <v>572.71734240468038</v>
      </c>
      <c r="DF42" s="3">
        <v>122777.10613640164</v>
      </c>
      <c r="DG42" s="3">
        <v>63225.435493936988</v>
      </c>
      <c r="DH42" s="3">
        <v>685104.72683119704</v>
      </c>
      <c r="DI42" s="3">
        <v>2991.2898653216862</v>
      </c>
      <c r="DJ42" s="3">
        <v>427931.10084928264</v>
      </c>
      <c r="DK42" s="3">
        <v>10241.535147896926</v>
      </c>
      <c r="DL42" s="3">
        <v>357505.1862519898</v>
      </c>
      <c r="DM42" s="3">
        <v>28155.670189895493</v>
      </c>
      <c r="DN42" s="3">
        <v>389198.32916798856</v>
      </c>
      <c r="DO42" s="3">
        <v>30744.663634440989</v>
      </c>
      <c r="DP42" s="3">
        <v>397975.74414750596</v>
      </c>
      <c r="DQ42" s="3">
        <v>76027.221015034607</v>
      </c>
      <c r="DR42" s="3">
        <v>951312.72972482734</v>
      </c>
      <c r="DS42" s="3">
        <v>182947.2972019024</v>
      </c>
      <c r="DT42" s="3">
        <v>778747.8111626223</v>
      </c>
      <c r="DU42" s="3">
        <v>40055.806240622071</v>
      </c>
      <c r="DV42" s="3">
        <v>474058.06137197121</v>
      </c>
      <c r="DW42" s="3">
        <v>56440.43871723194</v>
      </c>
      <c r="DX42" s="3">
        <v>374925.56233876524</v>
      </c>
      <c r="DY42" s="3">
        <v>52842.554083246847</v>
      </c>
      <c r="DZ42" s="3">
        <v>367613.28072768427</v>
      </c>
      <c r="EA42" s="3">
        <v>29879.955264957236</v>
      </c>
      <c r="EB42" s="3">
        <v>317479.08110759803</v>
      </c>
      <c r="EC42" s="3">
        <v>18924.010443841089</v>
      </c>
      <c r="ED42" s="3">
        <v>263590.31958852138</v>
      </c>
      <c r="EE42" s="3">
        <v>15474.247584083287</v>
      </c>
      <c r="EF42" s="3">
        <v>182010.97656810904</v>
      </c>
      <c r="EG42" s="3">
        <v>10589.355553411415</v>
      </c>
      <c r="EH42" s="3">
        <v>223289.06012275492</v>
      </c>
      <c r="EI42" s="3">
        <v>11261.227650514615</v>
      </c>
      <c r="EJ42" s="3">
        <v>182277.19782092486</v>
      </c>
      <c r="EK42" s="3">
        <v>18289.330098066261</v>
      </c>
      <c r="EL42" s="3">
        <v>1672839.3357272367</v>
      </c>
      <c r="EM42" s="3">
        <v>231359.57104103972</v>
      </c>
      <c r="EN42" s="3">
        <v>1549696.9166212496</v>
      </c>
      <c r="EO42" s="3">
        <v>16347.112338775716</v>
      </c>
      <c r="EP42" s="3">
        <v>1124077.8754521213</v>
      </c>
      <c r="EQ42" s="3">
        <v>189339.32275227853</v>
      </c>
      <c r="ER42" s="3">
        <v>849593.24475698732</v>
      </c>
      <c r="ES42" s="3">
        <v>2120.873201223887</v>
      </c>
      <c r="ET42" s="3">
        <v>416062.74258440745</v>
      </c>
      <c r="EU42" s="3">
        <v>80777.53258102604</v>
      </c>
      <c r="EV42" s="3">
        <v>106990.90128962323</v>
      </c>
      <c r="EW42" s="3">
        <v>932.38524285744256</v>
      </c>
      <c r="EX42" s="3">
        <v>85718.099488343665</v>
      </c>
      <c r="EY42" s="3">
        <v>5126.1638841256854</v>
      </c>
      <c r="EZ42" s="3">
        <v>91238.88279496273</v>
      </c>
      <c r="FA42" s="3">
        <v>16920.441941565492</v>
      </c>
      <c r="FB42" s="3">
        <v>64259.177031244093</v>
      </c>
      <c r="FC42" s="3">
        <v>12802.243417391897</v>
      </c>
      <c r="FD42" s="3">
        <v>57478.641061803639</v>
      </c>
      <c r="FE42" s="3">
        <v>3182.4459674751974</v>
      </c>
    </row>
    <row r="43" spans="1:161" s="3" customFormat="1" x14ac:dyDescent="0.25">
      <c r="A43" s="3">
        <v>70</v>
      </c>
      <c r="B43" s="3">
        <v>732949.47899319709</v>
      </c>
      <c r="C43" s="3">
        <v>119970.59308332203</v>
      </c>
      <c r="D43" s="3">
        <v>607652.07883767341</v>
      </c>
      <c r="E43" s="3">
        <v>31580.508892482605</v>
      </c>
      <c r="F43" s="3">
        <v>361719.02445546479</v>
      </c>
      <c r="G43" s="3">
        <v>29370.223507774997</v>
      </c>
      <c r="H43" s="3">
        <v>280812.33589449606</v>
      </c>
      <c r="I43" s="3">
        <v>44730.167196834358</v>
      </c>
      <c r="J43" s="3">
        <v>288832.67957679246</v>
      </c>
      <c r="K43" s="3">
        <v>14779.353816713225</v>
      </c>
      <c r="L43" s="3">
        <v>212864.53614758508</v>
      </c>
      <c r="M43" s="3">
        <v>9907.0758607330954</v>
      </c>
      <c r="N43" s="3">
        <v>167237.10708602777</v>
      </c>
      <c r="O43" s="3">
        <v>18846.094538186648</v>
      </c>
      <c r="P43" s="3">
        <v>119874.14598033551</v>
      </c>
      <c r="Q43" s="3">
        <v>6705.9336918998642</v>
      </c>
      <c r="R43" s="3">
        <v>152494.83218563098</v>
      </c>
      <c r="S43" s="3">
        <v>9575.8303197063706</v>
      </c>
      <c r="T43" s="3">
        <v>129938.41778937806</v>
      </c>
      <c r="U43" s="3">
        <v>9765.5007124439198</v>
      </c>
      <c r="V43" s="3">
        <v>1224244.1665740875</v>
      </c>
      <c r="W43" s="3">
        <v>267867.76506571623</v>
      </c>
      <c r="X43" s="3">
        <v>1190630.8489530124</v>
      </c>
      <c r="Y43" s="3">
        <v>17305.786582657784</v>
      </c>
      <c r="Z43" s="3">
        <v>857086.92852394003</v>
      </c>
      <c r="AA43" s="3">
        <v>98389.038428827378</v>
      </c>
      <c r="AB43" s="3">
        <v>722637.78108927421</v>
      </c>
      <c r="AC43" s="3">
        <v>26333.778140998314</v>
      </c>
      <c r="AD43" s="3">
        <v>337090.97496577678</v>
      </c>
      <c r="AE43" s="3">
        <v>74107.491685617104</v>
      </c>
      <c r="AF43" s="3">
        <v>93912.264220245444</v>
      </c>
      <c r="AG43" s="3">
        <v>1216.3914410075959</v>
      </c>
      <c r="AH43" s="3">
        <v>66654.848976369074</v>
      </c>
      <c r="AI43" s="3">
        <v>246.94910978484634</v>
      </c>
      <c r="AJ43" s="3">
        <v>79264.164635290232</v>
      </c>
      <c r="AK43" s="3">
        <v>19701.746843696856</v>
      </c>
      <c r="AL43" s="3">
        <v>53238.268378803405</v>
      </c>
      <c r="AM43" s="3">
        <v>10573.891461413417</v>
      </c>
      <c r="AN43" s="3">
        <v>48195.271494043016</v>
      </c>
      <c r="AO43" s="3">
        <v>835.75576418646381</v>
      </c>
      <c r="AP43" s="3">
        <v>442303.21070533874</v>
      </c>
      <c r="AQ43" s="3">
        <v>89134.247300331379</v>
      </c>
      <c r="AR43" s="3">
        <v>231338.23694455621</v>
      </c>
      <c r="AS43" s="3">
        <v>37711.604526236384</v>
      </c>
      <c r="AT43" s="3">
        <v>394185.20079988282</v>
      </c>
      <c r="AU43" s="3">
        <v>244337.63852297977</v>
      </c>
      <c r="AV43" s="3">
        <v>186735.48573330839</v>
      </c>
      <c r="AW43" s="3">
        <v>51497.500072884701</v>
      </c>
      <c r="AX43" s="3">
        <v>159850.31767847273</v>
      </c>
      <c r="AY43" s="3">
        <v>35636.82403978247</v>
      </c>
      <c r="AZ43" s="3">
        <v>1384130.726711187</v>
      </c>
      <c r="BA43" s="3">
        <v>356060.78597360465</v>
      </c>
      <c r="BB43" s="3">
        <v>814550.30514972052</v>
      </c>
      <c r="BC43" s="3">
        <v>272557.55790984194</v>
      </c>
      <c r="BD43" s="3">
        <v>543653.96646117466</v>
      </c>
      <c r="BE43" s="3">
        <v>282570.97935221874</v>
      </c>
      <c r="BF43" s="3">
        <v>500649.80663168948</v>
      </c>
      <c r="BG43" s="3">
        <v>347517.36653462955</v>
      </c>
      <c r="BH43" s="3">
        <v>388222.05164573621</v>
      </c>
      <c r="BI43" s="3">
        <v>208067.62318039397</v>
      </c>
      <c r="BJ43" s="3">
        <v>98180.642402113503</v>
      </c>
      <c r="BK43" s="3">
        <v>20627.422560379731</v>
      </c>
      <c r="BL43" s="3">
        <v>71798.260905116476</v>
      </c>
      <c r="BM43" s="3">
        <v>15151.03242820332</v>
      </c>
      <c r="BN43" s="3">
        <v>68863.702581527599</v>
      </c>
      <c r="BO43" s="3">
        <v>22044.753850804242</v>
      </c>
      <c r="BP43" s="3">
        <v>52653.10032274251</v>
      </c>
      <c r="BQ43" s="3">
        <v>1436.6660929990851</v>
      </c>
      <c r="BR43" s="3">
        <v>55506.228672513913</v>
      </c>
      <c r="BS43" s="3">
        <v>10372.880016922836</v>
      </c>
      <c r="BT43" s="3">
        <v>232113.59506651055</v>
      </c>
      <c r="BU43" s="3">
        <v>27084.458770219579</v>
      </c>
      <c r="BV43" s="3">
        <v>177256.60800881503</v>
      </c>
      <c r="BW43" s="3">
        <v>12964.087123625781</v>
      </c>
      <c r="BX43" s="3">
        <v>178996.2534198715</v>
      </c>
      <c r="BY43" s="3">
        <v>20661.380692338225</v>
      </c>
      <c r="BZ43" s="3">
        <v>157679.22800882487</v>
      </c>
      <c r="CA43" s="3">
        <v>5841.0766650189125</v>
      </c>
      <c r="CB43" s="3">
        <v>164315.92315084575</v>
      </c>
      <c r="CC43" s="3">
        <v>28435.922372620276</v>
      </c>
      <c r="CD43" s="1">
        <v>106208.47689162848</v>
      </c>
      <c r="CE43" s="1">
        <v>62056.711855252557</v>
      </c>
      <c r="CF43" s="1">
        <v>87940.794072523349</v>
      </c>
      <c r="CG43" s="1">
        <v>457.49329483071193</v>
      </c>
      <c r="CH43" s="1">
        <v>49866.48524490431</v>
      </c>
      <c r="CI43" s="1">
        <v>14972.930413036109</v>
      </c>
      <c r="CJ43" s="1">
        <v>53741.873443124539</v>
      </c>
      <c r="CK43" s="1">
        <v>555.69791090963349</v>
      </c>
      <c r="CL43" s="1">
        <v>54271.517886588976</v>
      </c>
      <c r="CM43" s="1">
        <v>26334.337440867002</v>
      </c>
      <c r="CN43" s="3">
        <v>467962.7445976492</v>
      </c>
      <c r="CO43" s="3">
        <v>56961.37107671352</v>
      </c>
      <c r="CP43" s="3">
        <v>539753.13472302468</v>
      </c>
      <c r="CQ43" s="3">
        <v>324093.89637485601</v>
      </c>
      <c r="CR43" s="3">
        <v>171584.17430195372</v>
      </c>
      <c r="CS43" s="3">
        <v>348.69667191583483</v>
      </c>
      <c r="CT43" s="3">
        <v>142678.236696243</v>
      </c>
      <c r="CU43" s="3">
        <v>5773.3909098064314</v>
      </c>
      <c r="CV43" s="3">
        <v>117529.79732667169</v>
      </c>
      <c r="CW43" s="3">
        <v>16948.331321746962</v>
      </c>
      <c r="CX43" s="3">
        <v>230387.21608432761</v>
      </c>
      <c r="CY43" s="3">
        <v>63296.950939963113</v>
      </c>
      <c r="CZ43" s="3">
        <v>168536.46409828804</v>
      </c>
      <c r="DA43" s="3">
        <v>87401.373877829945</v>
      </c>
      <c r="DB43" s="3">
        <v>54781.817298597598</v>
      </c>
      <c r="DC43" s="3">
        <v>15161.017902379865</v>
      </c>
      <c r="DD43" s="3">
        <v>69877.838911293773</v>
      </c>
      <c r="DE43" s="3">
        <v>56699.984936547728</v>
      </c>
      <c r="DF43" s="3">
        <v>136461.43563767284</v>
      </c>
      <c r="DG43" s="3">
        <v>18081.506552770858</v>
      </c>
      <c r="DH43" s="3">
        <v>793891.21580411843</v>
      </c>
      <c r="DI43" s="3">
        <v>11817.996336252347</v>
      </c>
      <c r="DJ43" s="3">
        <v>499821.79652827431</v>
      </c>
      <c r="DK43" s="3">
        <v>7352.8379405786982</v>
      </c>
      <c r="DL43" s="3">
        <v>409455.90403514868</v>
      </c>
      <c r="DM43" s="3">
        <v>20332.424554041099</v>
      </c>
      <c r="DN43" s="3">
        <v>449160.41444415657</v>
      </c>
      <c r="DO43" s="3">
        <v>49741.747562643992</v>
      </c>
      <c r="DP43" s="3">
        <v>401671.76625381532</v>
      </c>
      <c r="DQ43" s="3">
        <v>51632.210748510617</v>
      </c>
      <c r="DR43" s="3">
        <v>1013042.7797394646</v>
      </c>
      <c r="DS43" s="3">
        <v>172319.72536662681</v>
      </c>
      <c r="DT43" s="3">
        <v>828718.9120652054</v>
      </c>
      <c r="DU43" s="3">
        <v>47149.153609356581</v>
      </c>
      <c r="DV43" s="3">
        <v>500007.30583402026</v>
      </c>
      <c r="DW43" s="3">
        <v>35248.600306400251</v>
      </c>
      <c r="DX43" s="3">
        <v>383929.57295987161</v>
      </c>
      <c r="DY43" s="3">
        <v>53376.563900645604</v>
      </c>
      <c r="DZ43" s="3">
        <v>384536.59448809805</v>
      </c>
      <c r="EA43" s="3">
        <v>28939.038485170229</v>
      </c>
      <c r="EB43" s="3">
        <v>339957.86989500816</v>
      </c>
      <c r="EC43" s="3">
        <v>28033.546728079495</v>
      </c>
      <c r="ED43" s="3">
        <v>280489.17900949437</v>
      </c>
      <c r="EE43" s="3">
        <v>13264.694402203901</v>
      </c>
      <c r="EF43" s="3">
        <v>187357.40964362162</v>
      </c>
      <c r="EG43" s="3">
        <v>7026.2799396606642</v>
      </c>
      <c r="EH43" s="3">
        <v>219895.80107108719</v>
      </c>
      <c r="EI43" s="3">
        <v>14367.464760373592</v>
      </c>
      <c r="EJ43" s="3">
        <v>187281.74918607349</v>
      </c>
      <c r="EK43" s="3">
        <v>21813.49526222339</v>
      </c>
      <c r="EL43" s="3">
        <v>1743901.804441168</v>
      </c>
      <c r="EM43" s="3">
        <v>289933.37251117558</v>
      </c>
      <c r="EN43" s="3">
        <v>1668208.1937812485</v>
      </c>
      <c r="EO43" s="3">
        <v>9183.8334616750817</v>
      </c>
      <c r="EP43" s="3">
        <v>1234637.9439845174</v>
      </c>
      <c r="EQ43" s="3">
        <v>209631.69778380884</v>
      </c>
      <c r="ER43" s="3">
        <v>923173.51448435721</v>
      </c>
      <c r="ES43" s="3">
        <v>25315.008328783551</v>
      </c>
      <c r="ET43" s="3">
        <v>421414.7083215359</v>
      </c>
      <c r="EU43" s="3">
        <v>82944.988013756651</v>
      </c>
      <c r="EV43" s="3">
        <v>114464.498212078</v>
      </c>
      <c r="EW43" s="3">
        <v>4007.4778434443001</v>
      </c>
      <c r="EX43" s="3">
        <v>87314.516701873115</v>
      </c>
      <c r="EY43" s="3">
        <v>2967.9133260415238</v>
      </c>
      <c r="EZ43" s="3">
        <v>95897.252737167408</v>
      </c>
      <c r="FA43" s="3">
        <v>25102.559221649215</v>
      </c>
      <c r="FB43" s="3">
        <v>66051.65784914697</v>
      </c>
      <c r="FC43" s="3">
        <v>16423.5173411291</v>
      </c>
      <c r="FD43" s="3">
        <v>57514.124354702551</v>
      </c>
      <c r="FE43" s="3">
        <v>1083.3327417936689</v>
      </c>
    </row>
    <row r="44" spans="1:161" s="3" customFormat="1" x14ac:dyDescent="0.25">
      <c r="A44" s="3">
        <v>72</v>
      </c>
      <c r="B44" s="3">
        <v>750919.07530393102</v>
      </c>
      <c r="C44" s="3">
        <v>114298.94709221799</v>
      </c>
      <c r="D44" s="3">
        <v>625608.99102973856</v>
      </c>
      <c r="E44" s="3">
        <v>18890.703395484932</v>
      </c>
      <c r="F44" s="3">
        <v>355483.11034005054</v>
      </c>
      <c r="G44" s="3">
        <v>26722.740197847234</v>
      </c>
      <c r="H44" s="3">
        <v>284152.81088912702</v>
      </c>
      <c r="I44" s="3">
        <v>37328.484075912762</v>
      </c>
      <c r="J44" s="3">
        <v>287754.24155092542</v>
      </c>
      <c r="K44" s="3">
        <v>4083.767353278402</v>
      </c>
      <c r="L44" s="3">
        <v>217562.66609230518</v>
      </c>
      <c r="M44" s="3">
        <v>7582.2204254800408</v>
      </c>
      <c r="N44" s="3">
        <v>173091.28409260325</v>
      </c>
      <c r="O44" s="3">
        <v>16474.480649244011</v>
      </c>
      <c r="P44" s="3">
        <v>121681.81794316421</v>
      </c>
      <c r="Q44" s="3">
        <v>7324.153076285922</v>
      </c>
      <c r="R44" s="3">
        <v>154792.70432201351</v>
      </c>
      <c r="S44" s="3">
        <v>8126.3685669132683</v>
      </c>
      <c r="T44" s="3">
        <v>129773.9681904662</v>
      </c>
      <c r="U44" s="3">
        <v>10144.815504532917</v>
      </c>
      <c r="V44" s="3">
        <v>1266086.5135876564</v>
      </c>
      <c r="W44" s="3">
        <v>230052.64071306738</v>
      </c>
      <c r="X44" s="3">
        <v>1233670.0137052042</v>
      </c>
      <c r="Y44" s="3">
        <v>1456.9535960243979</v>
      </c>
      <c r="Z44" s="3">
        <v>936694.79178839573</v>
      </c>
      <c r="AA44" s="3">
        <v>100772.98068984103</v>
      </c>
      <c r="AB44" s="3">
        <v>757887.30769094173</v>
      </c>
      <c r="AC44" s="3">
        <v>11763.000378201774</v>
      </c>
      <c r="AD44" s="3">
        <v>350179.2408906917</v>
      </c>
      <c r="AE44" s="3">
        <v>63419.106559916647</v>
      </c>
      <c r="AF44" s="3">
        <v>100271.72761245922</v>
      </c>
      <c r="AG44" s="3">
        <v>7188.885166169287</v>
      </c>
      <c r="AH44" s="3">
        <v>68972.742349721375</v>
      </c>
      <c r="AI44" s="3">
        <v>2051.8945261776444</v>
      </c>
      <c r="AJ44" s="3">
        <v>80348.507047136052</v>
      </c>
      <c r="AK44" s="3">
        <v>21630.689239317548</v>
      </c>
      <c r="AL44" s="3">
        <v>52426.933917772258</v>
      </c>
      <c r="AM44" s="3">
        <v>14525.430266999376</v>
      </c>
      <c r="AN44" s="3">
        <v>47692.428199914961</v>
      </c>
      <c r="AO44" s="3">
        <v>4409.0201997661025</v>
      </c>
      <c r="AP44" s="3">
        <v>470834.04269398138</v>
      </c>
      <c r="AQ44" s="3">
        <v>59565.954219077714</v>
      </c>
      <c r="AR44" s="3">
        <v>227226.85057573987</v>
      </c>
      <c r="AS44" s="3">
        <v>31749.21558525195</v>
      </c>
      <c r="AT44" s="3">
        <v>353387.02072034532</v>
      </c>
      <c r="AU44" s="3">
        <v>181524.26021685769</v>
      </c>
      <c r="AV44" s="3">
        <v>186489.57464855834</v>
      </c>
      <c r="AW44" s="3">
        <v>60479.554866294566</v>
      </c>
      <c r="AX44" s="3">
        <v>143692.92430403529</v>
      </c>
      <c r="AY44" s="3">
        <v>30911.956687255319</v>
      </c>
      <c r="AZ44" s="3">
        <v>1468373.5706001366</v>
      </c>
      <c r="BA44" s="3">
        <v>274327.47749270534</v>
      </c>
      <c r="BB44" s="3">
        <v>830659.94017515215</v>
      </c>
      <c r="BC44" s="3">
        <v>222990.02457892476</v>
      </c>
      <c r="BD44" s="3">
        <v>530457.14589299727</v>
      </c>
      <c r="BE44" s="3">
        <v>240324.93647559147</v>
      </c>
      <c r="BF44" s="3">
        <v>506312.66803326248</v>
      </c>
      <c r="BG44" s="3">
        <v>349675.28635279596</v>
      </c>
      <c r="BH44" s="3">
        <v>374600.70610076084</v>
      </c>
      <c r="BI44" s="3">
        <v>199579.53095294864</v>
      </c>
      <c r="BJ44" s="3">
        <v>106033.55892355021</v>
      </c>
      <c r="BK44" s="3">
        <v>10632.413198859273</v>
      </c>
      <c r="BL44" s="3">
        <v>75850.444340112066</v>
      </c>
      <c r="BM44" s="3">
        <v>15151.03242820332</v>
      </c>
      <c r="BN44" s="3">
        <v>69477.837668384484</v>
      </c>
      <c r="BO44" s="3">
        <v>22167.347890869001</v>
      </c>
      <c r="BP44" s="3">
        <v>55329.501841603298</v>
      </c>
      <c r="BQ44" s="3">
        <v>520.18912904824981</v>
      </c>
      <c r="BR44" s="3">
        <v>57879.46761641682</v>
      </c>
      <c r="BS44" s="3">
        <v>8172.6834944127859</v>
      </c>
      <c r="BT44" s="3">
        <v>229314.81306437487</v>
      </c>
      <c r="BU44" s="3">
        <v>16491.779242913315</v>
      </c>
      <c r="BV44" s="3">
        <v>184843.04085589939</v>
      </c>
      <c r="BW44" s="3">
        <v>16743.364057103405</v>
      </c>
      <c r="BX44" s="3">
        <v>192599.37463212977</v>
      </c>
      <c r="BY44" s="3">
        <v>13927.263808786849</v>
      </c>
      <c r="BZ44" s="3">
        <v>174324.67199861674</v>
      </c>
      <c r="CA44" s="3">
        <v>2276.9260707212702</v>
      </c>
      <c r="CB44" s="3">
        <v>157623.87609737436</v>
      </c>
      <c r="CC44" s="3">
        <v>34549.78391972887</v>
      </c>
      <c r="CD44" s="1">
        <v>107626.50642709799</v>
      </c>
      <c r="CE44" s="1">
        <v>51456.440136713485</v>
      </c>
      <c r="CF44" s="1">
        <v>87300.772349154635</v>
      </c>
      <c r="CG44" s="1">
        <v>646.51229025947532</v>
      </c>
      <c r="CH44" s="1">
        <v>49485.394203991244</v>
      </c>
      <c r="CI44" s="1">
        <v>14970.419857811416</v>
      </c>
      <c r="CJ44" s="1">
        <v>51406.744944654667</v>
      </c>
      <c r="CK44" s="1">
        <v>1999.2629738036733</v>
      </c>
      <c r="CL44" s="1">
        <v>52513.886374854046</v>
      </c>
      <c r="CM44" s="1">
        <v>23834.861470782642</v>
      </c>
      <c r="CN44" s="3">
        <v>481974.02479219181</v>
      </c>
      <c r="CO44" s="3">
        <v>27934.108500771905</v>
      </c>
      <c r="CP44" s="3">
        <v>547601.29706452345</v>
      </c>
      <c r="CQ44" s="3">
        <v>307919.72639352246</v>
      </c>
      <c r="CR44" s="3">
        <v>181295.10955360782</v>
      </c>
      <c r="CS44" s="3">
        <v>10655.691224208069</v>
      </c>
      <c r="CT44" s="3">
        <v>148518.24262162688</v>
      </c>
      <c r="CU44" s="3">
        <v>9714.1851333967406</v>
      </c>
      <c r="CV44" s="3">
        <v>121531.26112833303</v>
      </c>
      <c r="CW44" s="3">
        <v>18525.083362119451</v>
      </c>
      <c r="CX44" s="3">
        <v>221399.05004320608</v>
      </c>
      <c r="CY44" s="3">
        <v>43071.076824311291</v>
      </c>
      <c r="CZ44" s="3">
        <v>160273.8169339734</v>
      </c>
      <c r="DA44" s="3">
        <v>110180.47684187759</v>
      </c>
      <c r="DB44" s="3">
        <v>49708.963521574828</v>
      </c>
      <c r="DC44" s="3">
        <v>14826.022792982963</v>
      </c>
      <c r="DD44" s="3">
        <v>59573.949252905426</v>
      </c>
      <c r="DE44" s="3">
        <v>44694.038768648512</v>
      </c>
      <c r="DF44" s="3">
        <v>118360.37504478273</v>
      </c>
      <c r="DG44" s="3">
        <v>15163.404374695581</v>
      </c>
      <c r="DH44" s="3">
        <v>857617.40608244808</v>
      </c>
      <c r="DI44" s="3">
        <v>23482.137252793636</v>
      </c>
      <c r="DJ44" s="3">
        <v>508417.97151177109</v>
      </c>
      <c r="DK44" s="3">
        <v>6401.108510593408</v>
      </c>
      <c r="DL44" s="3">
        <v>421492.76616432425</v>
      </c>
      <c r="DM44" s="3">
        <v>16816.399848540856</v>
      </c>
      <c r="DN44" s="3">
        <v>430797.80457217945</v>
      </c>
      <c r="DO44" s="3">
        <v>30004.490694559976</v>
      </c>
      <c r="DP44" s="3">
        <v>414242.1275731817</v>
      </c>
      <c r="DQ44" s="3">
        <v>45311.984437943451</v>
      </c>
      <c r="DR44" s="3">
        <v>1040604.0419913731</v>
      </c>
      <c r="DS44" s="3">
        <v>186164.5091234656</v>
      </c>
      <c r="DT44" s="3">
        <v>858074.9805665575</v>
      </c>
      <c r="DU44" s="3">
        <v>31303.214455038687</v>
      </c>
      <c r="DV44" s="3">
        <v>490602.8444106502</v>
      </c>
      <c r="DW44" s="3">
        <v>31974.906601737282</v>
      </c>
      <c r="DX44" s="3">
        <v>386757.75907999964</v>
      </c>
      <c r="DY44" s="3">
        <v>44372.886151350278</v>
      </c>
      <c r="DZ44" s="3">
        <v>383132.27750693308</v>
      </c>
      <c r="EA44" s="3">
        <v>16921.523901044889</v>
      </c>
      <c r="EB44" s="3">
        <v>347057.50872227014</v>
      </c>
      <c r="EC44" s="3">
        <v>23700.81884648398</v>
      </c>
      <c r="ED44" s="3">
        <v>278476.14266505296</v>
      </c>
      <c r="EE44" s="3">
        <v>18832.468869853179</v>
      </c>
      <c r="EF44" s="3">
        <v>187419.73821490927</v>
      </c>
      <c r="EG44" s="3">
        <v>14821.564087045192</v>
      </c>
      <c r="EH44" s="3">
        <v>227133.45834083151</v>
      </c>
      <c r="EI44" s="3">
        <v>9022.8264261783243</v>
      </c>
      <c r="EJ44" s="3">
        <v>186484.56590865456</v>
      </c>
      <c r="EK44" s="3">
        <v>25859.414144983995</v>
      </c>
      <c r="EL44" s="3">
        <v>1836259.321674203</v>
      </c>
      <c r="EM44" s="3">
        <v>243325.37991109013</v>
      </c>
      <c r="EN44" s="3">
        <v>1706892.7464128751</v>
      </c>
      <c r="EO44" s="3">
        <v>105324.2670635433</v>
      </c>
      <c r="EP44" s="3">
        <v>1319344.1566027764</v>
      </c>
      <c r="EQ44" s="3">
        <v>163881.57357286674</v>
      </c>
      <c r="ER44" s="3">
        <v>986201.9804044168</v>
      </c>
      <c r="ES44" s="3">
        <v>11340.384481770536</v>
      </c>
      <c r="ET44" s="3">
        <v>437743.41174898215</v>
      </c>
      <c r="EU44" s="3">
        <v>80676.376760695217</v>
      </c>
      <c r="EV44" s="3">
        <v>120296.81098282149</v>
      </c>
      <c r="EW44" s="3">
        <v>9984.507417751518</v>
      </c>
      <c r="EX44" s="3">
        <v>91415.448844833663</v>
      </c>
      <c r="EY44" s="3">
        <v>3003.6920093267813</v>
      </c>
      <c r="EZ44" s="3">
        <v>95956.55306949107</v>
      </c>
      <c r="FA44" s="3">
        <v>27654.953085370464</v>
      </c>
      <c r="FB44" s="3">
        <v>67081.770410036188</v>
      </c>
      <c r="FC44" s="3">
        <v>16779.188793540325</v>
      </c>
      <c r="FD44" s="3">
        <v>57107.693438564136</v>
      </c>
      <c r="FE44" s="3">
        <v>2212.1273455983842</v>
      </c>
    </row>
    <row r="45" spans="1:161" s="3" customFormat="1" x14ac:dyDescent="0.25">
      <c r="A45" s="3">
        <v>74</v>
      </c>
      <c r="B45" s="3">
        <v>785608.6187116073</v>
      </c>
      <c r="C45" s="3">
        <v>105554.37120719433</v>
      </c>
      <c r="D45" s="3">
        <v>657785.48749335646</v>
      </c>
      <c r="E45" s="3">
        <v>747.20183135140928</v>
      </c>
      <c r="F45" s="3">
        <v>368051.53211673524</v>
      </c>
      <c r="G45" s="3">
        <v>20208.059016052226</v>
      </c>
      <c r="H45" s="3">
        <v>301062.90816608054</v>
      </c>
      <c r="I45" s="3">
        <v>37089.032588817914</v>
      </c>
      <c r="J45" s="3">
        <v>286458.16478506045</v>
      </c>
      <c r="K45" s="3">
        <v>22934.626973552949</v>
      </c>
      <c r="L45" s="3">
        <v>224388.15591629257</v>
      </c>
      <c r="M45" s="3">
        <v>2344.5116679140206</v>
      </c>
      <c r="N45" s="3">
        <v>173375.84597976791</v>
      </c>
      <c r="O45" s="3">
        <v>7544.0293481355593</v>
      </c>
      <c r="P45" s="3">
        <v>123688.8894909237</v>
      </c>
      <c r="Q45" s="3">
        <v>15387.796468919234</v>
      </c>
      <c r="R45" s="3">
        <v>158222.63426906482</v>
      </c>
      <c r="S45" s="3">
        <v>5720.9448485536404</v>
      </c>
      <c r="T45" s="3">
        <v>132321.77343052518</v>
      </c>
      <c r="U45" s="3">
        <v>7733.3503922098662</v>
      </c>
      <c r="V45" s="3">
        <v>1349042.8851763722</v>
      </c>
      <c r="W45" s="3">
        <v>179741.89944827944</v>
      </c>
      <c r="X45" s="3">
        <v>1311976.940591387</v>
      </c>
      <c r="Y45" s="3">
        <v>89261.536431181972</v>
      </c>
      <c r="Z45" s="3">
        <v>956640.15079190338</v>
      </c>
      <c r="AA45" s="3">
        <v>54337.2139436707</v>
      </c>
      <c r="AB45" s="3">
        <v>803181.4192414477</v>
      </c>
      <c r="AC45" s="3">
        <v>51765.077229128226</v>
      </c>
      <c r="AD45" s="3">
        <v>355175.5484459913</v>
      </c>
      <c r="AE45" s="3">
        <v>83355.161429051048</v>
      </c>
      <c r="AF45" s="3">
        <v>103668.26006675414</v>
      </c>
      <c r="AG45" s="3">
        <v>11456.09685646724</v>
      </c>
      <c r="AH45" s="3">
        <v>74893.764264571611</v>
      </c>
      <c r="AI45" s="3">
        <v>5859.0243066661333</v>
      </c>
      <c r="AJ45" s="3">
        <v>79207.119654423383</v>
      </c>
      <c r="AK45" s="3">
        <v>23161.494426769157</v>
      </c>
      <c r="AL45" s="3">
        <v>51057.749475817269</v>
      </c>
      <c r="AM45" s="3">
        <v>8319.5412921591505</v>
      </c>
      <c r="AN45" s="3">
        <v>47337.640389794207</v>
      </c>
      <c r="AO45" s="3">
        <v>7430.1866333688722</v>
      </c>
      <c r="AP45" s="3">
        <v>507346.99508067488</v>
      </c>
      <c r="AQ45" s="3">
        <v>82105.652014704232</v>
      </c>
      <c r="AR45" s="3">
        <v>257125.07698641191</v>
      </c>
      <c r="AS45" s="3">
        <v>29182.670983987922</v>
      </c>
      <c r="AT45" s="3">
        <v>429883.1263265399</v>
      </c>
      <c r="AU45" s="3">
        <v>251744.12997293312</v>
      </c>
      <c r="AV45" s="3">
        <v>190881.67005443922</v>
      </c>
      <c r="AW45" s="3">
        <v>43960.428796016728</v>
      </c>
      <c r="AX45" s="3">
        <v>149519.90631558499</v>
      </c>
      <c r="AY45" s="3">
        <v>33497.018723514935</v>
      </c>
      <c r="AZ45" s="3">
        <v>1685718.9444453267</v>
      </c>
      <c r="BA45" s="3">
        <v>314647.66643255303</v>
      </c>
      <c r="BB45" s="3">
        <v>914845.18875298416</v>
      </c>
      <c r="BC45" s="3">
        <v>240239.75964791758</v>
      </c>
      <c r="BD45" s="3">
        <v>578201.44083612191</v>
      </c>
      <c r="BE45" s="3">
        <v>266655.17493934691</v>
      </c>
      <c r="BF45" s="3">
        <v>532071.2772532315</v>
      </c>
      <c r="BG45" s="3">
        <v>366512.03471557179</v>
      </c>
      <c r="BH45" s="3">
        <v>404199.72400781442</v>
      </c>
      <c r="BI45" s="3">
        <v>210757.05809962298</v>
      </c>
      <c r="BJ45" s="3">
        <v>122745.39833754022</v>
      </c>
      <c r="BK45" s="3">
        <v>20276.170711221064</v>
      </c>
      <c r="BL45" s="3">
        <v>92063.663201405026</v>
      </c>
      <c r="BM45" s="3">
        <v>15151.03242820332</v>
      </c>
      <c r="BN45" s="3">
        <v>79683.821954123094</v>
      </c>
      <c r="BO45" s="3">
        <v>26218.92991925199</v>
      </c>
      <c r="BP45" s="3">
        <v>63020.694542292324</v>
      </c>
      <c r="BQ45" s="3">
        <v>1016.8857074058182</v>
      </c>
      <c r="BR45" s="3">
        <v>67089.508177224314</v>
      </c>
      <c r="BS45" s="3">
        <v>10843.403281827505</v>
      </c>
      <c r="BT45" s="3">
        <v>279067.22834191739</v>
      </c>
      <c r="BU45" s="3">
        <v>22936.611633112578</v>
      </c>
      <c r="BV45" s="3">
        <v>213919.60610957231</v>
      </c>
      <c r="BW45" s="3">
        <v>20050.635181788813</v>
      </c>
      <c r="BX45" s="3">
        <v>219770.30744368315</v>
      </c>
      <c r="BY45" s="3">
        <v>19431.869893726893</v>
      </c>
      <c r="BZ45" s="3">
        <v>203237.10137689911</v>
      </c>
      <c r="CA45" s="3">
        <v>4697.8331072711635</v>
      </c>
      <c r="CB45" s="3">
        <v>183275.79188839465</v>
      </c>
      <c r="CC45" s="3">
        <v>47273.141212026276</v>
      </c>
      <c r="CD45" s="1">
        <v>136567.65295725639</v>
      </c>
      <c r="CE45" s="1">
        <v>51873.904154301694</v>
      </c>
      <c r="CF45" s="1">
        <v>94597.726491327281</v>
      </c>
      <c r="CG45" s="1">
        <v>2932.8100315080796</v>
      </c>
      <c r="CH45" s="1">
        <v>55790.458706942765</v>
      </c>
      <c r="CI45" s="1">
        <v>13704.053394862054</v>
      </c>
      <c r="CJ45" s="1">
        <v>57344.736471398079</v>
      </c>
      <c r="CK45" s="1">
        <v>2814.4832163734882</v>
      </c>
      <c r="CL45" s="1">
        <v>56691.783422366541</v>
      </c>
      <c r="CM45" s="1">
        <v>25563.606233256127</v>
      </c>
      <c r="CN45" s="3">
        <v>550136.36210145545</v>
      </c>
      <c r="CO45" s="3">
        <v>2899.0598670400891</v>
      </c>
      <c r="CP45" s="3">
        <v>611672.60499363765</v>
      </c>
      <c r="CQ45" s="3">
        <v>329389.00930376805</v>
      </c>
      <c r="CR45" s="3">
        <v>212678.88725276699</v>
      </c>
      <c r="CS45" s="3">
        <v>20154.76164221255</v>
      </c>
      <c r="CT45" s="3">
        <v>165069.70727524764</v>
      </c>
      <c r="CU45" s="3">
        <v>20313.092608069088</v>
      </c>
      <c r="CV45" s="3">
        <v>144089.28531460717</v>
      </c>
      <c r="CW45" s="3">
        <v>24046.112501968244</v>
      </c>
      <c r="CX45" s="3">
        <v>214983.95731598555</v>
      </c>
      <c r="CY45" s="3">
        <v>30720.711508020711</v>
      </c>
      <c r="CZ45" s="3">
        <v>162100.02947061544</v>
      </c>
      <c r="DA45" s="3">
        <v>101984.7815982506</v>
      </c>
      <c r="DB45" s="3">
        <v>53560.583408613966</v>
      </c>
      <c r="DC45" s="3">
        <v>17931.537635205532</v>
      </c>
      <c r="DD45" s="3">
        <v>65453.942143881279</v>
      </c>
      <c r="DE45" s="3">
        <v>51067.31639851744</v>
      </c>
      <c r="DF45" s="3">
        <v>130112.30741329095</v>
      </c>
      <c r="DG45" s="3">
        <v>18116.654420114679</v>
      </c>
      <c r="DH45" s="3">
        <v>984612.19816593162</v>
      </c>
      <c r="DI45" s="3">
        <v>24878.939109871517</v>
      </c>
      <c r="DJ45" s="3">
        <v>583014.48097797739</v>
      </c>
      <c r="DK45" s="3">
        <v>3612.5515195521934</v>
      </c>
      <c r="DL45" s="3">
        <v>474940.38178380794</v>
      </c>
      <c r="DM45" s="3">
        <v>19803.535794745276</v>
      </c>
      <c r="DN45" s="3">
        <v>492336.32313022908</v>
      </c>
      <c r="DO45" s="3">
        <v>21682.915033225319</v>
      </c>
      <c r="DP45" s="3">
        <v>478919.9920654117</v>
      </c>
      <c r="DQ45" s="3">
        <v>41279.40729117213</v>
      </c>
      <c r="DR45" s="3">
        <v>1098607.6392128556</v>
      </c>
      <c r="DS45" s="3">
        <v>168280.2949950922</v>
      </c>
      <c r="DT45" s="3">
        <v>897950.48068224383</v>
      </c>
      <c r="DU45" s="3">
        <v>20767.270442211695</v>
      </c>
      <c r="DV45" s="3">
        <v>512160.94463740912</v>
      </c>
      <c r="DW45" s="3">
        <v>34396.302647840705</v>
      </c>
      <c r="DX45" s="3">
        <v>405887.71363267966</v>
      </c>
      <c r="DY45" s="3">
        <v>50268.262044406583</v>
      </c>
      <c r="DZ45" s="3">
        <v>382560.93572784855</v>
      </c>
      <c r="EA45" s="3">
        <v>29779.803695274204</v>
      </c>
      <c r="EB45" s="3">
        <v>355393.3668848963</v>
      </c>
      <c r="EC45" s="3">
        <v>850.38853022208662</v>
      </c>
      <c r="ED45" s="3">
        <v>282169.29153407924</v>
      </c>
      <c r="EE45" s="3">
        <v>6356.7293254001343</v>
      </c>
      <c r="EF45" s="3">
        <v>190683.75124391966</v>
      </c>
      <c r="EG45" s="3">
        <v>16549.728416490485</v>
      </c>
      <c r="EH45" s="3">
        <v>225299.06401130662</v>
      </c>
      <c r="EI45" s="3">
        <v>12510.14045280621</v>
      </c>
      <c r="EJ45" s="3">
        <v>184492.7575987991</v>
      </c>
      <c r="EK45" s="3">
        <v>17307.441044296262</v>
      </c>
      <c r="EL45" s="3">
        <v>1937008.5392891644</v>
      </c>
      <c r="EM45" s="3">
        <v>252320.06476871937</v>
      </c>
      <c r="EN45" s="3">
        <v>1834542.6793421055</v>
      </c>
      <c r="EO45" s="3">
        <v>167916.43028957097</v>
      </c>
      <c r="EP45" s="3">
        <v>1390958.900681234</v>
      </c>
      <c r="EQ45" s="3">
        <v>153627.73252639783</v>
      </c>
      <c r="ER45" s="3">
        <v>1058125.4383207276</v>
      </c>
      <c r="ES45" s="3">
        <v>66445.295957152426</v>
      </c>
      <c r="ET45" s="3">
        <v>448371.70111056347</v>
      </c>
      <c r="EU45" s="3">
        <v>90460.694905535405</v>
      </c>
      <c r="EV45" s="3">
        <v>125081.82521485905</v>
      </c>
      <c r="EW45" s="3">
        <v>12110.074590706883</v>
      </c>
      <c r="EX45" s="3">
        <v>95753.073445937916</v>
      </c>
      <c r="EY45" s="3">
        <v>5637.6479149141123</v>
      </c>
      <c r="EZ45" s="3">
        <v>94916.260238693212</v>
      </c>
      <c r="FA45" s="3">
        <v>29188.769474487683</v>
      </c>
      <c r="FB45" s="3">
        <v>65347.099895362902</v>
      </c>
      <c r="FC45" s="3">
        <v>11665.160965869598</v>
      </c>
      <c r="FD45" s="3">
        <v>57305.409347484718</v>
      </c>
      <c r="FE45" s="3">
        <v>3730.3173044465921</v>
      </c>
    </row>
    <row r="46" spans="1:161" s="3" customFormat="1" x14ac:dyDescent="0.25">
      <c r="A46" s="3">
        <v>76</v>
      </c>
      <c r="B46" s="3">
        <v>815195.8462874447</v>
      </c>
      <c r="C46" s="3">
        <v>107682.4221619077</v>
      </c>
      <c r="D46" s="3">
        <v>708222.25153992954</v>
      </c>
      <c r="E46" s="3">
        <v>31876.222737277025</v>
      </c>
      <c r="F46" s="3">
        <v>386360.45292172546</v>
      </c>
      <c r="G46" s="3">
        <v>19722.137958792682</v>
      </c>
      <c r="H46" s="3">
        <v>310212.45132017141</v>
      </c>
      <c r="I46" s="3">
        <v>37311.2269963461</v>
      </c>
      <c r="J46" s="3">
        <v>289424.85410766979</v>
      </c>
      <c r="K46" s="3">
        <v>29301.916169806085</v>
      </c>
      <c r="L46" s="3">
        <v>232723.53131806769</v>
      </c>
      <c r="M46" s="3">
        <v>10877.233935680291</v>
      </c>
      <c r="N46" s="3">
        <v>179540.67208848672</v>
      </c>
      <c r="O46" s="3">
        <v>9427.9684636283164</v>
      </c>
      <c r="P46" s="3">
        <v>130738.81910168065</v>
      </c>
      <c r="Q46" s="3">
        <v>11322.475832447371</v>
      </c>
      <c r="R46" s="3">
        <v>158062.13801594271</v>
      </c>
      <c r="S46" s="3">
        <v>10179.51119097282</v>
      </c>
      <c r="T46" s="3">
        <v>133270.65090713179</v>
      </c>
      <c r="U46" s="3">
        <v>1168.194214748373</v>
      </c>
      <c r="V46" s="3">
        <v>1405330.9148322477</v>
      </c>
      <c r="W46" s="3">
        <v>282104.36823097331</v>
      </c>
      <c r="X46" s="3">
        <v>1452358.4356976114</v>
      </c>
      <c r="Y46" s="3">
        <v>17948.282084527436</v>
      </c>
      <c r="Z46" s="3">
        <v>1049016.4410224739</v>
      </c>
      <c r="AA46" s="3">
        <v>59222.201318028478</v>
      </c>
      <c r="AB46" s="3">
        <v>881427.23942732555</v>
      </c>
      <c r="AC46" s="3">
        <v>51558.674740000322</v>
      </c>
      <c r="AD46" s="3">
        <v>357217.6394405156</v>
      </c>
      <c r="AE46" s="3">
        <v>91578.019459984105</v>
      </c>
      <c r="AF46" s="3">
        <v>102792.99902333954</v>
      </c>
      <c r="AG46" s="3">
        <v>2525.9336530496425</v>
      </c>
      <c r="AH46" s="3">
        <v>79078.963344041433</v>
      </c>
      <c r="AI46" s="3">
        <v>2896.5069160603312</v>
      </c>
      <c r="AJ46" s="3">
        <v>81525.296967159564</v>
      </c>
      <c r="AK46" s="3">
        <v>21783.859955362412</v>
      </c>
      <c r="AL46" s="3">
        <v>54017.453626340772</v>
      </c>
      <c r="AM46" s="3">
        <v>8488.7127366359891</v>
      </c>
      <c r="AN46" s="3">
        <v>49254.065504204758</v>
      </c>
      <c r="AO46" s="3">
        <v>3125.5510584302097</v>
      </c>
      <c r="AP46" s="3">
        <v>448959.89670333429</v>
      </c>
      <c r="AQ46" s="3">
        <v>85020.851417909798</v>
      </c>
      <c r="AR46" s="3">
        <v>238862.9010004742</v>
      </c>
      <c r="AS46" s="3">
        <v>2469.9040705777065</v>
      </c>
      <c r="AT46" s="3">
        <v>386705.1688397855</v>
      </c>
      <c r="AU46" s="3">
        <v>216137.69317167823</v>
      </c>
      <c r="AV46" s="3">
        <v>214339.92664188534</v>
      </c>
      <c r="AW46" s="3">
        <v>76721.636681595875</v>
      </c>
      <c r="AX46" s="3">
        <v>153244.54237988428</v>
      </c>
      <c r="AY46" s="3">
        <v>41654.80241723964</v>
      </c>
      <c r="AZ46" s="3">
        <v>1689863.4571716385</v>
      </c>
      <c r="BA46" s="3">
        <v>120074.39791902417</v>
      </c>
      <c r="BB46" s="3">
        <v>880298.4975453564</v>
      </c>
      <c r="BC46" s="3">
        <v>185278.34915438059</v>
      </c>
      <c r="BD46" s="3">
        <v>547092.71138506627</v>
      </c>
      <c r="BE46" s="3">
        <v>252989.63018051797</v>
      </c>
      <c r="BF46" s="3">
        <v>510288.83725490159</v>
      </c>
      <c r="BG46" s="3">
        <v>338801.84814434889</v>
      </c>
      <c r="BH46" s="3">
        <v>382238.36380144209</v>
      </c>
      <c r="BI46" s="3">
        <v>201311.54282111884</v>
      </c>
      <c r="BJ46" s="3">
        <v>119940.50959772758</v>
      </c>
      <c r="BK46" s="3">
        <v>15892.973644776426</v>
      </c>
      <c r="BL46" s="3">
        <v>92893.036979791039</v>
      </c>
      <c r="BM46" s="3">
        <v>15151.03242820332</v>
      </c>
      <c r="BN46" s="3">
        <v>80828.804474650038</v>
      </c>
      <c r="BO46" s="3">
        <v>22732.146554950556</v>
      </c>
      <c r="BP46" s="3">
        <v>67445.152024546464</v>
      </c>
      <c r="BQ46" s="3">
        <v>1166.5822219289134</v>
      </c>
      <c r="BR46" s="3">
        <v>65673.417198652081</v>
      </c>
      <c r="BS46" s="3">
        <v>8116.1767000236468</v>
      </c>
      <c r="BT46" s="3">
        <v>265660.64595962007</v>
      </c>
      <c r="BU46" s="3">
        <v>48351.921374328063</v>
      </c>
      <c r="BV46" s="3">
        <v>216518.88243248576</v>
      </c>
      <c r="BW46" s="3">
        <v>27090.650772391382</v>
      </c>
      <c r="BX46" s="3">
        <v>205568.87781864635</v>
      </c>
      <c r="BY46" s="3">
        <v>8415.1688082978744</v>
      </c>
      <c r="BZ46" s="3">
        <v>193421.6052266176</v>
      </c>
      <c r="CA46" s="3">
        <v>2638.8265648523975</v>
      </c>
      <c r="CB46" s="3">
        <v>171446.21388817782</v>
      </c>
      <c r="CC46" s="3">
        <v>43912.747946348209</v>
      </c>
      <c r="CD46" s="1">
        <v>134397.07313876715</v>
      </c>
      <c r="CE46" s="1">
        <v>60033.320317284473</v>
      </c>
      <c r="CF46" s="1">
        <v>84787.837955610128</v>
      </c>
      <c r="CG46" s="1">
        <v>1876.3330138955673</v>
      </c>
      <c r="CH46" s="1">
        <v>51551.707010082042</v>
      </c>
      <c r="CI46" s="1">
        <v>18714.818486642991</v>
      </c>
      <c r="CJ46" s="1">
        <v>54789.517094383336</v>
      </c>
      <c r="CK46" s="1">
        <v>3152.7029276443545</v>
      </c>
      <c r="CL46" s="1">
        <v>56567.368214246002</v>
      </c>
      <c r="CM46" s="1">
        <v>22218.348653848891</v>
      </c>
      <c r="CN46" s="3">
        <v>522223.4588741617</v>
      </c>
      <c r="CO46" s="3">
        <v>11145.480262667001</v>
      </c>
      <c r="CP46" s="3">
        <v>569338.00699306338</v>
      </c>
      <c r="CQ46" s="3">
        <v>282026.06033610716</v>
      </c>
      <c r="CR46" s="3">
        <v>204713.29187741189</v>
      </c>
      <c r="CS46" s="3">
        <v>26618.469605982271</v>
      </c>
      <c r="CT46" s="3">
        <v>158026.99367660645</v>
      </c>
      <c r="CU46" s="3">
        <v>11188.547282105001</v>
      </c>
      <c r="CV46" s="3">
        <v>132654.69187162537</v>
      </c>
      <c r="CW46" s="3">
        <v>16568.502510468421</v>
      </c>
      <c r="CX46" s="3">
        <v>217466.7393716645</v>
      </c>
      <c r="CY46" s="3">
        <v>57289.33158443767</v>
      </c>
      <c r="CZ46" s="3">
        <v>131363.9951626891</v>
      </c>
      <c r="DA46" s="3">
        <v>80114.395855022696</v>
      </c>
      <c r="DB46" s="3">
        <v>47753.060689821461</v>
      </c>
      <c r="DC46" s="3">
        <v>23493.99889422116</v>
      </c>
      <c r="DD46" s="3">
        <v>46257.231211635932</v>
      </c>
      <c r="DE46" s="3">
        <v>27004.905831153064</v>
      </c>
      <c r="DF46" s="3">
        <v>125375.50834223459</v>
      </c>
      <c r="DG46" s="3">
        <v>33091.729416834089</v>
      </c>
      <c r="DH46" s="3">
        <v>966774.78707346879</v>
      </c>
      <c r="DI46" s="3">
        <v>20206.014217446518</v>
      </c>
      <c r="DJ46" s="3">
        <v>560338.09533117444</v>
      </c>
      <c r="DK46" s="3">
        <v>827.04405285735322</v>
      </c>
      <c r="DL46" s="3">
        <v>457390.45386513253</v>
      </c>
      <c r="DM46" s="3">
        <v>17801.867653967456</v>
      </c>
      <c r="DN46" s="3">
        <v>476843.2949920923</v>
      </c>
      <c r="DO46" s="3">
        <v>16866.455957268063</v>
      </c>
      <c r="DP46" s="3">
        <v>456029.22390320676</v>
      </c>
      <c r="DQ46" s="3">
        <v>50839.504050618976</v>
      </c>
      <c r="DR46" s="3">
        <v>1154261.0528623767</v>
      </c>
      <c r="DS46" s="3">
        <v>157702.22912925039</v>
      </c>
      <c r="DT46" s="3">
        <v>958359.80105921184</v>
      </c>
      <c r="DU46" s="3">
        <v>60708.9426827973</v>
      </c>
      <c r="DV46" s="3">
        <v>536779.37575616327</v>
      </c>
      <c r="DW46" s="3">
        <v>38803.929877185728</v>
      </c>
      <c r="DX46" s="3">
        <v>418883.28716534167</v>
      </c>
      <c r="DY46" s="3">
        <v>41049.171894937419</v>
      </c>
      <c r="DZ46" s="3">
        <v>384822.91774743417</v>
      </c>
      <c r="EA46" s="3">
        <v>39290.968939174949</v>
      </c>
      <c r="EB46" s="3">
        <v>369315.18126163376</v>
      </c>
      <c r="EC46" s="3">
        <v>5652.1543356229677</v>
      </c>
      <c r="ED46" s="3">
        <v>293736.86709389498</v>
      </c>
      <c r="EE46" s="3">
        <v>546.51249290034332</v>
      </c>
      <c r="EF46" s="3">
        <v>198330.95881128113</v>
      </c>
      <c r="EG46" s="3">
        <v>18129.675302165786</v>
      </c>
      <c r="EH46" s="3">
        <v>219880.6126196321</v>
      </c>
      <c r="EI46" s="3">
        <v>14790.082664046166</v>
      </c>
      <c r="EJ46" s="3">
        <v>186051.29268557919</v>
      </c>
      <c r="EK46" s="3">
        <v>13001.860874587657</v>
      </c>
      <c r="EL46" s="3">
        <v>2073396.1813167331</v>
      </c>
      <c r="EM46" s="3">
        <v>266504.41601684754</v>
      </c>
      <c r="EN46" s="3">
        <v>1999250.5249632481</v>
      </c>
      <c r="EO46" s="3">
        <v>116320.63322272153</v>
      </c>
      <c r="EP46" s="3">
        <v>1509090.9976427783</v>
      </c>
      <c r="EQ46" s="3">
        <v>155021.82105605787</v>
      </c>
      <c r="ER46" s="3">
        <v>1133856.4270603806</v>
      </c>
      <c r="ES46" s="3">
        <v>69845.729031727955</v>
      </c>
      <c r="ET46" s="3">
        <v>460937.11665426206</v>
      </c>
      <c r="EU46" s="3">
        <v>101638.22991442739</v>
      </c>
      <c r="EV46" s="3">
        <v>124950.03389200062</v>
      </c>
      <c r="EW46" s="3">
        <v>10287.447060317783</v>
      </c>
      <c r="EX46" s="3">
        <v>99978.685656006215</v>
      </c>
      <c r="EY46" s="3">
        <v>1947.4425577349111</v>
      </c>
      <c r="EZ46" s="3">
        <v>94968.527998563601</v>
      </c>
      <c r="FA46" s="3">
        <v>23153.867567829999</v>
      </c>
      <c r="FB46" s="3">
        <v>66331.242472997576</v>
      </c>
      <c r="FC46" s="3">
        <v>10131.016899080014</v>
      </c>
      <c r="FD46" s="3">
        <v>59005.147096800691</v>
      </c>
      <c r="FE46" s="3">
        <v>1483.4532056469752</v>
      </c>
    </row>
    <row r="47" spans="1:161" s="3" customFormat="1" x14ac:dyDescent="0.25">
      <c r="A47" s="3">
        <v>78</v>
      </c>
      <c r="B47" s="3">
        <v>870982.41145810252</v>
      </c>
      <c r="C47" s="3">
        <v>65738.856029807197</v>
      </c>
      <c r="D47" s="3">
        <v>726840.96612010011</v>
      </c>
      <c r="E47" s="3">
        <v>11198.428287104482</v>
      </c>
      <c r="F47" s="3">
        <v>394827.18828355952</v>
      </c>
      <c r="G47" s="3">
        <v>21698.021789148061</v>
      </c>
      <c r="H47" s="3">
        <v>320446.3162315092</v>
      </c>
      <c r="I47" s="3">
        <v>48150.353242394187</v>
      </c>
      <c r="J47" s="3">
        <v>286321.79034403549</v>
      </c>
      <c r="K47" s="3">
        <v>37248.535200145889</v>
      </c>
      <c r="L47" s="3">
        <v>239437.52966513223</v>
      </c>
      <c r="M47" s="3">
        <v>13437.164389101274</v>
      </c>
      <c r="N47" s="3">
        <v>188205.36486633378</v>
      </c>
      <c r="O47" s="3">
        <v>2800.7157952920211</v>
      </c>
      <c r="P47" s="3">
        <v>137983.84129571472</v>
      </c>
      <c r="Q47" s="3">
        <v>5387.6603163685595</v>
      </c>
      <c r="R47" s="3">
        <v>156606.71084958041</v>
      </c>
      <c r="S47" s="3">
        <v>12633.948847810825</v>
      </c>
      <c r="T47" s="3">
        <v>135124.097675047</v>
      </c>
      <c r="U47" s="3">
        <v>165.74172077392876</v>
      </c>
      <c r="V47" s="3">
        <v>1498515.1702629789</v>
      </c>
      <c r="W47" s="3">
        <v>97868.932596101324</v>
      </c>
      <c r="X47" s="3">
        <v>1512691.5973506807</v>
      </c>
      <c r="Y47" s="3">
        <v>31127.588511617636</v>
      </c>
      <c r="Z47" s="3">
        <v>1112827.6643981775</v>
      </c>
      <c r="AA47" s="3">
        <v>8164.0066643713199</v>
      </c>
      <c r="AB47" s="3">
        <v>915670.19120956585</v>
      </c>
      <c r="AC47" s="3">
        <v>96885.972793214038</v>
      </c>
      <c r="AD47" s="3">
        <v>377168.97050778149</v>
      </c>
      <c r="AE47" s="3">
        <v>93325.177116133185</v>
      </c>
      <c r="AF47" s="3">
        <v>110529.76916523435</v>
      </c>
      <c r="AG47" s="3">
        <v>8878.6015730253075</v>
      </c>
      <c r="AH47" s="3">
        <v>82711.501162183093</v>
      </c>
      <c r="AI47" s="3">
        <v>1844.8464150001982</v>
      </c>
      <c r="AJ47" s="3">
        <v>77419.368815017078</v>
      </c>
      <c r="AK47" s="3">
        <v>20256.311347146031</v>
      </c>
      <c r="AL47" s="3">
        <v>52100.478212052571</v>
      </c>
      <c r="AM47" s="3">
        <v>7208.1581117879241</v>
      </c>
      <c r="AN47" s="3">
        <v>46907.120604188858</v>
      </c>
      <c r="AO47" s="3">
        <v>7019.8185760430451</v>
      </c>
      <c r="AP47" s="3">
        <v>511354.19363404013</v>
      </c>
      <c r="AQ47" s="3">
        <v>116991.4376486187</v>
      </c>
      <c r="AR47" s="3">
        <v>253107.00717708626</v>
      </c>
      <c r="AS47" s="3">
        <v>12044.36891996156</v>
      </c>
      <c r="AT47" s="3">
        <v>380915.21359669714</v>
      </c>
      <c r="AU47" s="3">
        <v>165205.7010640192</v>
      </c>
      <c r="AV47" s="3">
        <v>193930.85062006192</v>
      </c>
      <c r="AW47" s="3">
        <v>61714.97318178256</v>
      </c>
      <c r="AX47" s="3">
        <v>157799.09011975379</v>
      </c>
      <c r="AY47" s="3">
        <v>43429.458980492578</v>
      </c>
      <c r="AZ47" s="3">
        <v>1711700.7243208224</v>
      </c>
      <c r="BA47" s="3">
        <v>115318.46930615271</v>
      </c>
      <c r="BB47" s="3">
        <v>900354.11180556705</v>
      </c>
      <c r="BC47" s="3">
        <v>164918.39261316817</v>
      </c>
      <c r="BD47" s="3">
        <v>549926.89494040119</v>
      </c>
      <c r="BE47" s="3">
        <v>240827.49936359032</v>
      </c>
      <c r="BF47" s="3">
        <v>499033.26603065187</v>
      </c>
      <c r="BG47" s="3">
        <v>321982.50003364659</v>
      </c>
      <c r="BH47" s="3">
        <v>369544.23172101809</v>
      </c>
      <c r="BI47" s="3">
        <v>192692.19528894612</v>
      </c>
      <c r="BJ47" s="3">
        <v>122879.39836694319</v>
      </c>
      <c r="BK47" s="3">
        <v>22009.572206334684</v>
      </c>
      <c r="BL47" s="3">
        <v>100483.1020077116</v>
      </c>
      <c r="BM47" s="3">
        <v>15151.03242820332</v>
      </c>
      <c r="BN47" s="3">
        <v>86227.552710801159</v>
      </c>
      <c r="BO47" s="3">
        <v>22276.927903615815</v>
      </c>
      <c r="BP47" s="3">
        <v>71381.266929509438</v>
      </c>
      <c r="BQ47" s="3">
        <v>1726.5798832216224</v>
      </c>
      <c r="BR47" s="3">
        <v>70665.19024983501</v>
      </c>
      <c r="BS47" s="3">
        <v>9762.5013071121666</v>
      </c>
      <c r="BT47" s="3">
        <v>296811.15378396033</v>
      </c>
      <c r="BU47" s="3">
        <v>43172.730228935143</v>
      </c>
      <c r="BV47" s="3">
        <v>228366.55497938354</v>
      </c>
      <c r="BW47" s="3">
        <v>35076.349058232154</v>
      </c>
      <c r="BX47" s="3">
        <v>211962.31981893774</v>
      </c>
      <c r="BY47" s="3">
        <v>17897.138810821882</v>
      </c>
      <c r="BZ47" s="3">
        <v>206696.41432674159</v>
      </c>
      <c r="CA47" s="3">
        <v>2653.3127240454801</v>
      </c>
      <c r="CB47" s="3">
        <v>182733.779723268</v>
      </c>
      <c r="CC47" s="3">
        <v>49056.389289306768</v>
      </c>
      <c r="CD47" s="1">
        <v>135242.40711518133</v>
      </c>
      <c r="CE47" s="1">
        <v>61694.531696621925</v>
      </c>
      <c r="CF47" s="1">
        <v>84801.684250296792</v>
      </c>
      <c r="CG47" s="1">
        <v>7699.7574463959809</v>
      </c>
      <c r="CH47" s="1">
        <v>50608.468456223636</v>
      </c>
      <c r="CI47" s="1">
        <v>16651.628392083112</v>
      </c>
      <c r="CJ47" s="1">
        <v>48331.474386355054</v>
      </c>
      <c r="CK47" s="1">
        <v>824.05972718780276</v>
      </c>
      <c r="CL47" s="1">
        <v>54522.780448371974</v>
      </c>
      <c r="CM47" s="1">
        <v>15428.57850621742</v>
      </c>
      <c r="CN47" s="3">
        <v>544353.92063342943</v>
      </c>
      <c r="CO47" s="3">
        <v>3224.5353088336597</v>
      </c>
      <c r="CP47" s="3">
        <v>558167.76261499827</v>
      </c>
      <c r="CQ47" s="3">
        <v>251816.62313104488</v>
      </c>
      <c r="CR47" s="3">
        <v>211573.79842436948</v>
      </c>
      <c r="CS47" s="3">
        <v>26132.940289898357</v>
      </c>
      <c r="CT47" s="3">
        <v>161572.68135006225</v>
      </c>
      <c r="CU47" s="3">
        <v>14929.565603546</v>
      </c>
      <c r="CV47" s="3">
        <v>136155.02615810616</v>
      </c>
      <c r="CW47" s="3">
        <v>15464.078641829536</v>
      </c>
      <c r="CX47" s="3">
        <v>185055.57177916879</v>
      </c>
      <c r="CY47" s="3">
        <v>26474.957828375176</v>
      </c>
      <c r="CZ47" s="3">
        <v>151471.15555831449</v>
      </c>
      <c r="DA47" s="3">
        <v>97292.471507488532</v>
      </c>
      <c r="DB47" s="3">
        <v>42052.714782614377</v>
      </c>
      <c r="DC47" s="3">
        <v>15971.488643464174</v>
      </c>
      <c r="DD47" s="3">
        <v>44820.25638946156</v>
      </c>
      <c r="DE47" s="3">
        <v>35167.137054277926</v>
      </c>
      <c r="DF47" s="3">
        <v>113121.78700158186</v>
      </c>
      <c r="DG47" s="3">
        <v>23558.38909096054</v>
      </c>
      <c r="DH47" s="3">
        <v>1015427.9657153763</v>
      </c>
      <c r="DI47" s="3">
        <v>17184.399268014797</v>
      </c>
      <c r="DJ47" s="3">
        <v>589396.15141383279</v>
      </c>
      <c r="DK47" s="3">
        <v>6618.2240997436475</v>
      </c>
      <c r="DL47" s="3">
        <v>467170.17815225845</v>
      </c>
      <c r="DM47" s="3">
        <v>35341.302743192318</v>
      </c>
      <c r="DN47" s="3">
        <v>476778.93336952111</v>
      </c>
      <c r="DO47" s="3">
        <v>10102.25788305384</v>
      </c>
      <c r="DP47" s="3">
        <v>465646.69698073401</v>
      </c>
      <c r="DQ47" s="3">
        <v>34357.007480600507</v>
      </c>
      <c r="DR47" s="3">
        <v>1213685.3707668986</v>
      </c>
      <c r="DS47" s="3">
        <v>142139.73567760634</v>
      </c>
      <c r="DT47" s="3">
        <v>1009043.5062136406</v>
      </c>
      <c r="DU47" s="3">
        <v>19992.426734262415</v>
      </c>
      <c r="DV47" s="3">
        <v>545355.48684769426</v>
      </c>
      <c r="DW47" s="3">
        <v>34801.992925536324</v>
      </c>
      <c r="DX47" s="3">
        <v>430281.4523465914</v>
      </c>
      <c r="DY47" s="3">
        <v>50303.932025732189</v>
      </c>
      <c r="DZ47" s="3">
        <v>381914.54652590759</v>
      </c>
      <c r="EA47" s="3">
        <v>53241.388324337619</v>
      </c>
      <c r="EB47" s="3">
        <v>383355.01904569799</v>
      </c>
      <c r="EC47" s="3">
        <v>8578.3983396965468</v>
      </c>
      <c r="ED47" s="3">
        <v>301740.9335994398</v>
      </c>
      <c r="EE47" s="3">
        <v>14025.187612249292</v>
      </c>
      <c r="EF47" s="3">
        <v>202925.25666848855</v>
      </c>
      <c r="EG47" s="3">
        <v>8998.2498776615939</v>
      </c>
      <c r="EH47" s="3">
        <v>224198.38611791653</v>
      </c>
      <c r="EI47" s="3">
        <v>15155.001430943325</v>
      </c>
      <c r="EJ47" s="3">
        <v>191223.68526800879</v>
      </c>
      <c r="EK47" s="3">
        <v>13179.341607909893</v>
      </c>
      <c r="EL47" s="3">
        <v>2212893.1001421735</v>
      </c>
      <c r="EM47" s="3">
        <v>197728.02120676392</v>
      </c>
      <c r="EN47" s="3">
        <v>2181070.2430324405</v>
      </c>
      <c r="EO47" s="3">
        <v>110347.49622718892</v>
      </c>
      <c r="EP47" s="3">
        <v>1616136.2261678297</v>
      </c>
      <c r="EQ47" s="3">
        <v>70182.473053301073</v>
      </c>
      <c r="ER47" s="3">
        <v>1183250.6574556842</v>
      </c>
      <c r="ES47" s="3">
        <v>83074.115501149616</v>
      </c>
      <c r="ET47" s="3">
        <v>476953.39112770092</v>
      </c>
      <c r="EU47" s="3">
        <v>102460.35724930443</v>
      </c>
      <c r="EV47" s="3">
        <v>132686.78846581036</v>
      </c>
      <c r="EW47" s="3">
        <v>12888.927773950289</v>
      </c>
      <c r="EX47" s="3">
        <v>104703.83457268143</v>
      </c>
      <c r="EY47" s="3">
        <v>516.36129791772282</v>
      </c>
      <c r="EZ47" s="3">
        <v>93244.223694014043</v>
      </c>
      <c r="FA47" s="3">
        <v>26071.276198408046</v>
      </c>
      <c r="FB47" s="3">
        <v>65795.789250189337</v>
      </c>
      <c r="FC47" s="3">
        <v>7436.8384670897549</v>
      </c>
      <c r="FD47" s="3">
        <v>58447.300335489264</v>
      </c>
      <c r="FE47" s="3">
        <v>4816.4737077554337</v>
      </c>
    </row>
    <row r="48" spans="1:161" s="3" customFormat="1" x14ac:dyDescent="0.25">
      <c r="A48" s="3">
        <v>80</v>
      </c>
      <c r="B48" s="3">
        <v>930203.09793763072</v>
      </c>
      <c r="C48" s="3">
        <v>140605.83949159173</v>
      </c>
      <c r="D48" s="3">
        <v>769686.68216108182</v>
      </c>
      <c r="E48" s="3">
        <v>31015.022834875585</v>
      </c>
      <c r="F48" s="3">
        <v>407574.60552090959</v>
      </c>
      <c r="G48" s="3">
        <v>31581.020745276426</v>
      </c>
      <c r="H48" s="3">
        <v>332937.89542518498</v>
      </c>
      <c r="I48" s="3">
        <v>46897.88223520694</v>
      </c>
      <c r="J48" s="3">
        <v>282448.73394800827</v>
      </c>
      <c r="K48" s="3">
        <v>25389.799676947729</v>
      </c>
      <c r="L48" s="3">
        <v>263699.20286633377</v>
      </c>
      <c r="M48" s="3">
        <v>7445.8443035319779</v>
      </c>
      <c r="N48" s="3">
        <v>191505.59148542315</v>
      </c>
      <c r="O48" s="3">
        <v>2504.4128823100641</v>
      </c>
      <c r="P48" s="3">
        <v>145724.16334543255</v>
      </c>
      <c r="Q48" s="3">
        <v>8430.3986520670551</v>
      </c>
      <c r="R48" s="3">
        <v>158546.33026187186</v>
      </c>
      <c r="S48" s="3">
        <v>13156.034750462801</v>
      </c>
      <c r="T48" s="3">
        <v>135218.70793513904</v>
      </c>
      <c r="U48" s="3">
        <v>8858.2343689600366</v>
      </c>
      <c r="V48" s="3">
        <v>1556373.1400606788</v>
      </c>
      <c r="W48" s="3">
        <v>175425.61645531422</v>
      </c>
      <c r="X48" s="3">
        <v>1604377.3518514079</v>
      </c>
      <c r="Y48" s="3">
        <v>6291.4386340998899</v>
      </c>
      <c r="Z48" s="3">
        <v>1181955.3368115402</v>
      </c>
      <c r="AA48" s="3">
        <v>9101.4769822518901</v>
      </c>
      <c r="AB48" s="3">
        <v>985355.40121110389</v>
      </c>
      <c r="AC48" s="3">
        <v>93079.094822829065</v>
      </c>
      <c r="AD48" s="3">
        <v>383197.10585231584</v>
      </c>
      <c r="AE48" s="3">
        <v>102683.60993514936</v>
      </c>
      <c r="AF48" s="3">
        <v>116529.26142108254</v>
      </c>
      <c r="AG48" s="3">
        <v>1759.339595935852</v>
      </c>
      <c r="AH48" s="3">
        <v>84599.686425934284</v>
      </c>
      <c r="AI48" s="3">
        <v>3238.5588373133196</v>
      </c>
      <c r="AJ48" s="3">
        <v>80578.194661307483</v>
      </c>
      <c r="AK48" s="3">
        <v>20216.425867364607</v>
      </c>
      <c r="AL48" s="3">
        <v>50990.241034327322</v>
      </c>
      <c r="AM48" s="3">
        <v>4648.965140954856</v>
      </c>
      <c r="AN48" s="3">
        <v>52083.173127235677</v>
      </c>
      <c r="AO48" s="3">
        <v>8093.4887800455872</v>
      </c>
      <c r="AP48" s="3">
        <v>498594.63095847133</v>
      </c>
      <c r="AQ48" s="3">
        <v>108556.33256350196</v>
      </c>
      <c r="AR48" s="3">
        <v>258469.08805789461</v>
      </c>
      <c r="AS48" s="3">
        <v>23722.481411303408</v>
      </c>
      <c r="AT48" s="3">
        <v>396961.50098211324</v>
      </c>
      <c r="AU48" s="3">
        <v>137284.48127540492</v>
      </c>
      <c r="AV48" s="3">
        <v>185994.53238467488</v>
      </c>
      <c r="AW48" s="3">
        <v>47781.470595609215</v>
      </c>
      <c r="AX48" s="3">
        <v>151915.92071714392</v>
      </c>
      <c r="AY48" s="3">
        <v>43622.534030694609</v>
      </c>
      <c r="AZ48" s="3">
        <v>1818060.0393923228</v>
      </c>
      <c r="BA48" s="3">
        <v>126517.12989418858</v>
      </c>
      <c r="BB48" s="3">
        <v>940009.03393133148</v>
      </c>
      <c r="BC48" s="3">
        <v>132198.96880208136</v>
      </c>
      <c r="BD48" s="3">
        <v>553547.46093078051</v>
      </c>
      <c r="BE48" s="3">
        <v>241044.8665695638</v>
      </c>
      <c r="BF48" s="3">
        <v>465735.71588809823</v>
      </c>
      <c r="BG48" s="3">
        <v>275435.55279079737</v>
      </c>
      <c r="BH48" s="3">
        <v>364710.48266647285</v>
      </c>
      <c r="BI48" s="3">
        <v>178142.2718320014</v>
      </c>
      <c r="BJ48" s="3">
        <v>131246.50508004247</v>
      </c>
      <c r="BK48" s="3">
        <v>21049.738312441925</v>
      </c>
      <c r="BL48" s="3">
        <v>107963.27298694011</v>
      </c>
      <c r="BM48" s="3">
        <v>15151.03242820332</v>
      </c>
      <c r="BN48" s="3">
        <v>92060.304810984322</v>
      </c>
      <c r="BO48" s="3">
        <v>23056.9200348093</v>
      </c>
      <c r="BP48" s="3">
        <v>75813.186672603711</v>
      </c>
      <c r="BQ48" s="3">
        <v>41.248010194954411</v>
      </c>
      <c r="BR48" s="3">
        <v>73204.608549068827</v>
      </c>
      <c r="BS48" s="3">
        <v>10139.046967278433</v>
      </c>
      <c r="BT48" s="3">
        <v>299161.24418331205</v>
      </c>
      <c r="BU48" s="3">
        <v>52020.174514777849</v>
      </c>
      <c r="BV48" s="3">
        <v>238411.93603490794</v>
      </c>
      <c r="BW48" s="3">
        <v>31129.211658923992</v>
      </c>
      <c r="BX48" s="3">
        <v>213305.2470912741</v>
      </c>
      <c r="BY48" s="3">
        <v>12405.248792046332</v>
      </c>
      <c r="BZ48" s="3">
        <v>202513.43876846664</v>
      </c>
      <c r="CA48" s="3">
        <v>12791.187264548331</v>
      </c>
      <c r="CB48" s="3">
        <v>188210.16121339131</v>
      </c>
      <c r="CC48" s="3">
        <v>43446.973769444798</v>
      </c>
      <c r="CD48" s="1">
        <v>132181.74555214538</v>
      </c>
      <c r="CE48" s="1">
        <v>56434.99179258127</v>
      </c>
      <c r="CF48" s="1">
        <v>82494.766405730916</v>
      </c>
      <c r="CG48" s="1">
        <v>5235.7269708365793</v>
      </c>
      <c r="CH48" s="1">
        <v>53485.407166094286</v>
      </c>
      <c r="CI48" s="1">
        <v>21883.955524998135</v>
      </c>
      <c r="CJ48" s="1">
        <v>46527.346827224173</v>
      </c>
      <c r="CK48" s="1">
        <v>5317.6249785536857</v>
      </c>
      <c r="CL48" s="1">
        <v>53014.757292508402</v>
      </c>
      <c r="CM48" s="1">
        <v>9332.290970099406</v>
      </c>
      <c r="CN48" s="3">
        <v>583070.89669222431</v>
      </c>
      <c r="CO48" s="3">
        <v>2156.0919750081994</v>
      </c>
      <c r="CP48" s="3">
        <v>583785.27353727736</v>
      </c>
      <c r="CQ48" s="3">
        <v>287569.85104667797</v>
      </c>
      <c r="CR48" s="3">
        <v>221704.09233089362</v>
      </c>
      <c r="CS48" s="3">
        <v>27924.27867446778</v>
      </c>
      <c r="CT48" s="3">
        <v>174328.4272766014</v>
      </c>
      <c r="CU48" s="3">
        <v>13052.266644586898</v>
      </c>
      <c r="CV48" s="3">
        <v>140157.20037014148</v>
      </c>
      <c r="CW48" s="3">
        <v>13740.322445472109</v>
      </c>
      <c r="CX48" s="3">
        <v>194367.37904864067</v>
      </c>
      <c r="CY48" s="3">
        <v>68240.294429310685</v>
      </c>
      <c r="CZ48" s="3">
        <v>133634.17343835879</v>
      </c>
      <c r="DA48" s="3">
        <v>83805.202641794531</v>
      </c>
      <c r="DB48" s="3">
        <v>39584.212776299821</v>
      </c>
      <c r="DC48" s="3">
        <v>20794.43507968351</v>
      </c>
      <c r="DD48" s="3">
        <v>43574.49626503788</v>
      </c>
      <c r="DE48" s="3">
        <v>35452.28516705185</v>
      </c>
      <c r="DF48" s="3">
        <v>106547.7119507115</v>
      </c>
      <c r="DG48" s="3">
        <v>24573.534145435744</v>
      </c>
      <c r="DH48" s="3">
        <v>1074646.237918074</v>
      </c>
      <c r="DI48" s="3">
        <v>41275.375680413475</v>
      </c>
      <c r="DJ48" s="3">
        <v>630430.24615146546</v>
      </c>
      <c r="DK48" s="3">
        <v>1205.0015271450761</v>
      </c>
      <c r="DL48" s="3">
        <v>475361.17535815726</v>
      </c>
      <c r="DM48" s="3">
        <v>38455.362820156814</v>
      </c>
      <c r="DN48" s="3">
        <v>488491.20490634558</v>
      </c>
      <c r="DO48" s="3">
        <v>12392.293870025886</v>
      </c>
      <c r="DP48" s="3">
        <v>479393.55386212096</v>
      </c>
      <c r="DQ48" s="3">
        <v>40942.974185027786</v>
      </c>
      <c r="DR48" s="3">
        <v>1277788.2915486984</v>
      </c>
      <c r="DS48" s="3">
        <v>184462.74647729093</v>
      </c>
      <c r="DT48" s="3">
        <v>1056714.7308318974</v>
      </c>
      <c r="DU48" s="3">
        <v>77755.590125116796</v>
      </c>
      <c r="DV48" s="3">
        <v>557230.75294741162</v>
      </c>
      <c r="DW48" s="3">
        <v>47029.268710200857</v>
      </c>
      <c r="DX48" s="3">
        <v>451159.62611070351</v>
      </c>
      <c r="DY48" s="3">
        <v>43672.746386738982</v>
      </c>
      <c r="DZ48" s="3">
        <v>376633.4942510582</v>
      </c>
      <c r="EA48" s="3">
        <v>30958.007897433861</v>
      </c>
      <c r="EB48" s="3">
        <v>417938.21677857474</v>
      </c>
      <c r="EC48" s="3">
        <v>3736.5875621321488</v>
      </c>
      <c r="ED48" s="3">
        <v>306067.90306387097</v>
      </c>
      <c r="EE48" s="3">
        <v>5116.9119495574423</v>
      </c>
      <c r="EF48" s="3">
        <v>212721.47275496219</v>
      </c>
      <c r="EG48" s="3">
        <v>16977.781026097953</v>
      </c>
      <c r="EH48" s="3">
        <v>223267.54247589147</v>
      </c>
      <c r="EI48" s="3">
        <v>18353.82328529896</v>
      </c>
      <c r="EJ48" s="3">
        <v>192140.3548947018</v>
      </c>
      <c r="EK48" s="3">
        <v>14306.621133783838</v>
      </c>
      <c r="EL48" s="3">
        <v>2319169.405901927</v>
      </c>
      <c r="EM48" s="3">
        <v>261746.67742352327</v>
      </c>
      <c r="EN48" s="3">
        <v>2293583.671484557</v>
      </c>
      <c r="EO48" s="3">
        <v>107921.21260111539</v>
      </c>
      <c r="EP48" s="3">
        <v>1689802.7109069829</v>
      </c>
      <c r="EQ48" s="3">
        <v>80844.488640591677</v>
      </c>
      <c r="ER48" s="3">
        <v>1267763.2716844028</v>
      </c>
      <c r="ES48" s="3">
        <v>90889.505129497615</v>
      </c>
      <c r="ET48" s="3">
        <v>489985.60750889243</v>
      </c>
      <c r="EU48" s="3">
        <v>110882.86893394048</v>
      </c>
      <c r="EV48" s="3">
        <v>145469.90869480194</v>
      </c>
      <c r="EW48" s="3">
        <v>4695.3601874239339</v>
      </c>
      <c r="EX48" s="3">
        <v>108060.29054633496</v>
      </c>
      <c r="EY48" s="3">
        <v>662.477017609467</v>
      </c>
      <c r="EZ48" s="3">
        <v>94532.233437133298</v>
      </c>
      <c r="FA48" s="3">
        <v>24467.529988826103</v>
      </c>
      <c r="FB48" s="3">
        <v>64217.634296809003</v>
      </c>
      <c r="FC48" s="3">
        <v>6427.6923105103851</v>
      </c>
      <c r="FD48" s="3">
        <v>61019.886780317247</v>
      </c>
      <c r="FE48" s="3">
        <v>6382.5500417051981</v>
      </c>
    </row>
    <row r="49" spans="1:161" s="3" customFormat="1" x14ac:dyDescent="0.25">
      <c r="A49" s="3">
        <v>82</v>
      </c>
      <c r="B49" s="3">
        <v>965645.41478987201</v>
      </c>
      <c r="C49" s="3">
        <v>156201.15040283379</v>
      </c>
      <c r="D49" s="3">
        <v>825006.56567600719</v>
      </c>
      <c r="E49" s="3">
        <v>44464.584890452745</v>
      </c>
      <c r="F49" s="3">
        <v>412144.58324391756</v>
      </c>
      <c r="G49" s="3">
        <v>22401.108458393945</v>
      </c>
      <c r="H49" s="3">
        <v>343459.87427331391</v>
      </c>
      <c r="I49" s="3">
        <v>47922.088022463737</v>
      </c>
      <c r="J49" s="3">
        <v>287042.57450979995</v>
      </c>
      <c r="K49" s="3">
        <v>13478.125034021579</v>
      </c>
      <c r="L49" s="3">
        <v>289883.99369523436</v>
      </c>
      <c r="M49" s="3">
        <v>13221.566029709547</v>
      </c>
      <c r="N49" s="3">
        <v>207936.47616761253</v>
      </c>
      <c r="O49" s="3">
        <v>14385.682038736528</v>
      </c>
      <c r="P49" s="3">
        <v>151505.84335652852</v>
      </c>
      <c r="Q49" s="3">
        <v>9725.4711432925942</v>
      </c>
      <c r="R49" s="3">
        <v>161856.50660030331</v>
      </c>
      <c r="S49" s="3">
        <v>9266.3383987557572</v>
      </c>
      <c r="T49" s="3">
        <v>141622.70006942246</v>
      </c>
      <c r="U49" s="3">
        <v>5378.9484248735562</v>
      </c>
      <c r="V49" s="3">
        <v>1534011.0890641166</v>
      </c>
      <c r="W49" s="3">
        <v>203359.58133475695</v>
      </c>
      <c r="X49" s="3">
        <v>1727426.38363034</v>
      </c>
      <c r="Y49" s="3">
        <v>53422.32822611586</v>
      </c>
      <c r="Z49" s="3">
        <v>1265905.3822345948</v>
      </c>
      <c r="AA49" s="3">
        <v>39405.677567304083</v>
      </c>
      <c r="AB49" s="3">
        <v>1019045.2875259573</v>
      </c>
      <c r="AC49" s="3">
        <v>125315.44473644566</v>
      </c>
      <c r="AD49" s="3">
        <v>389831.04960110586</v>
      </c>
      <c r="AE49" s="3">
        <v>98412.964387772867</v>
      </c>
      <c r="AF49" s="3">
        <v>123222.33897829184</v>
      </c>
      <c r="AG49" s="3">
        <v>685.85344455159827</v>
      </c>
      <c r="AH49" s="3">
        <v>83597.856238354289</v>
      </c>
      <c r="AI49" s="3">
        <v>1700.9993125346111</v>
      </c>
      <c r="AJ49" s="3">
        <v>76433.330099002764</v>
      </c>
      <c r="AK49" s="3">
        <v>26381.239317785006</v>
      </c>
      <c r="AL49" s="3">
        <v>54768.219844806154</v>
      </c>
      <c r="AM49" s="3">
        <v>8649.4123819419528</v>
      </c>
      <c r="AN49" s="3">
        <v>51411.846338787436</v>
      </c>
      <c r="AO49" s="3">
        <v>7459.8558681572986</v>
      </c>
      <c r="AP49" s="3">
        <v>497295.01265387435</v>
      </c>
      <c r="AQ49" s="3">
        <v>88054.557958181904</v>
      </c>
      <c r="AR49" s="3">
        <v>276333.59858021286</v>
      </c>
      <c r="AS49" s="3">
        <v>36765.96979252794</v>
      </c>
      <c r="AT49" s="3">
        <v>389145.28471522633</v>
      </c>
      <c r="AU49" s="3">
        <v>141621.7506221807</v>
      </c>
      <c r="AV49" s="3">
        <v>175983.38541506484</v>
      </c>
      <c r="AW49" s="3">
        <v>54221.162829294495</v>
      </c>
      <c r="AX49" s="3">
        <v>141633.16176299512</v>
      </c>
      <c r="AY49" s="3">
        <v>42695.998576425824</v>
      </c>
      <c r="AZ49" s="3">
        <v>1835240.0833486235</v>
      </c>
      <c r="BA49" s="3">
        <v>12514.296928581745</v>
      </c>
      <c r="BB49" s="3">
        <v>981830.58544962981</v>
      </c>
      <c r="BC49" s="3">
        <v>138224.70354883806</v>
      </c>
      <c r="BD49" s="3">
        <v>589261.14160804369</v>
      </c>
      <c r="BE49" s="3">
        <v>262840.60263907962</v>
      </c>
      <c r="BF49" s="3">
        <v>480578.51263286208</v>
      </c>
      <c r="BG49" s="3">
        <v>302033.15241096081</v>
      </c>
      <c r="BH49" s="3">
        <v>368457.05473870016</v>
      </c>
      <c r="BI49" s="3">
        <v>168695.5674607715</v>
      </c>
      <c r="BJ49" s="3">
        <v>143593.6765779595</v>
      </c>
      <c r="BK49" s="3">
        <v>19682.854509840137</v>
      </c>
      <c r="BL49" s="3">
        <v>111352.21552694794</v>
      </c>
      <c r="BM49" s="3">
        <v>15151.03242820332</v>
      </c>
      <c r="BN49" s="3">
        <v>98116.420594131487</v>
      </c>
      <c r="BO49" s="3">
        <v>17030.156227076186</v>
      </c>
      <c r="BP49" s="3">
        <v>83418.576539141854</v>
      </c>
      <c r="BQ49" s="3">
        <v>946.22484624807225</v>
      </c>
      <c r="BR49" s="3">
        <v>79590.513018645201</v>
      </c>
      <c r="BS49" s="3">
        <v>11928.767420451877</v>
      </c>
      <c r="BT49" s="3">
        <v>314346.64177965641</v>
      </c>
      <c r="BU49" s="3">
        <v>52744.710640814228</v>
      </c>
      <c r="BV49" s="3">
        <v>255944.273311603</v>
      </c>
      <c r="BW49" s="3">
        <v>29385.700322117842</v>
      </c>
      <c r="BX49" s="3">
        <v>222952.37346376589</v>
      </c>
      <c r="BY49" s="3">
        <v>10191.422337719105</v>
      </c>
      <c r="BZ49" s="3">
        <v>206387.3849523075</v>
      </c>
      <c r="CA49" s="3">
        <v>3471.3004543119973</v>
      </c>
      <c r="CB49" s="3">
        <v>184209.09869981586</v>
      </c>
      <c r="CC49" s="3">
        <v>31942.174462902414</v>
      </c>
      <c r="CD49" s="1">
        <v>127631.27955552092</v>
      </c>
      <c r="CE49" s="1">
        <v>46327.253532925904</v>
      </c>
      <c r="CF49" s="1">
        <v>82753.716780856543</v>
      </c>
      <c r="CG49" s="1">
        <v>1695.6440697675898</v>
      </c>
      <c r="CH49" s="1">
        <v>54506.64380410812</v>
      </c>
      <c r="CI49" s="1">
        <v>19692.53091656361</v>
      </c>
      <c r="CJ49" s="1">
        <v>45323.404467908535</v>
      </c>
      <c r="CK49" s="1">
        <v>3274.4787949703282</v>
      </c>
      <c r="CL49" s="1">
        <v>53780.09598245009</v>
      </c>
      <c r="CM49" s="1">
        <v>10803.176581683616</v>
      </c>
      <c r="CN49" s="3">
        <v>603878.15479722526</v>
      </c>
      <c r="CO49" s="3">
        <v>13534.621432177459</v>
      </c>
      <c r="CP49" s="3">
        <v>588033.11262233567</v>
      </c>
      <c r="CQ49" s="3">
        <v>245368.6356784837</v>
      </c>
      <c r="CR49" s="3">
        <v>229317.44415485696</v>
      </c>
      <c r="CS49" s="3">
        <v>18547.035119473214</v>
      </c>
      <c r="CT49" s="3">
        <v>171829.64809875772</v>
      </c>
      <c r="CU49" s="3">
        <v>14037.598263775604</v>
      </c>
      <c r="CV49" s="3">
        <v>142013.14435828137</v>
      </c>
      <c r="CW49" s="3">
        <v>12773.629339789106</v>
      </c>
      <c r="CX49" s="3">
        <v>193135.57636875843</v>
      </c>
      <c r="CY49" s="3">
        <v>44987.385576713874</v>
      </c>
      <c r="CZ49" s="3">
        <v>115159.30877322193</v>
      </c>
      <c r="DA49" s="3">
        <v>83140.236956153793</v>
      </c>
      <c r="DB49" s="3">
        <v>42259.26263955819</v>
      </c>
      <c r="DC49" s="3">
        <v>22044.059019111879</v>
      </c>
      <c r="DD49" s="3">
        <v>45809.463185044384</v>
      </c>
      <c r="DE49" s="3">
        <v>40023.997400572407</v>
      </c>
      <c r="DF49" s="3">
        <v>95589.709119866893</v>
      </c>
      <c r="DG49" s="3">
        <v>24203.727149234295</v>
      </c>
      <c r="DH49" s="3">
        <v>1122457.3845455465</v>
      </c>
      <c r="DI49" s="3">
        <v>15140.650482097426</v>
      </c>
      <c r="DJ49" s="3">
        <v>645309.3121346992</v>
      </c>
      <c r="DK49" s="3">
        <v>13245.557724021279</v>
      </c>
      <c r="DL49" s="3">
        <v>490664.63061687828</v>
      </c>
      <c r="DM49" s="3">
        <v>40088.442481893566</v>
      </c>
      <c r="DN49" s="3">
        <v>499577.58892455319</v>
      </c>
      <c r="DO49" s="3">
        <v>28050.156266223632</v>
      </c>
      <c r="DP49" s="3">
        <v>485600.00862509088</v>
      </c>
      <c r="DQ49" s="3">
        <v>14207.046606450431</v>
      </c>
      <c r="DR49" s="3">
        <v>1344625.5760109825</v>
      </c>
      <c r="DS49" s="3">
        <v>204463.21081730732</v>
      </c>
      <c r="DT49" s="3">
        <v>1131459.8407881535</v>
      </c>
      <c r="DU49" s="3">
        <v>72519.567119273896</v>
      </c>
      <c r="DV49" s="3">
        <v>564588.92586890305</v>
      </c>
      <c r="DW49" s="3">
        <v>46267.394506532393</v>
      </c>
      <c r="DX49" s="3">
        <v>457962.17409816443</v>
      </c>
      <c r="DY49" s="3">
        <v>44839.179307689541</v>
      </c>
      <c r="DZ49" s="3">
        <v>378221.11845053302</v>
      </c>
      <c r="EA49" s="3">
        <v>22473.033485524898</v>
      </c>
      <c r="EB49" s="3">
        <v>446046.62118569209</v>
      </c>
      <c r="EC49" s="3">
        <v>28637.651590562837</v>
      </c>
      <c r="ED49" s="3">
        <v>331381.81354326219</v>
      </c>
      <c r="EE49" s="3">
        <v>31607.172526470691</v>
      </c>
      <c r="EF49" s="3">
        <v>219102.01066954283</v>
      </c>
      <c r="EG49" s="3">
        <v>11447.783237396443</v>
      </c>
      <c r="EH49" s="3">
        <v>223812.87769721795</v>
      </c>
      <c r="EI49" s="3">
        <v>10037.572111906271</v>
      </c>
      <c r="EJ49" s="3">
        <v>195310.97132617811</v>
      </c>
      <c r="EK49" s="3">
        <v>16607.808327802511</v>
      </c>
      <c r="EL49" s="3">
        <v>2317805.4208682366</v>
      </c>
      <c r="EM49" s="3">
        <v>270643.73648118466</v>
      </c>
      <c r="EN49" s="3">
        <v>2413834.2568276855</v>
      </c>
      <c r="EO49" s="3">
        <v>150352.99043433051</v>
      </c>
      <c r="EP49" s="3">
        <v>1789542.4282869501</v>
      </c>
      <c r="EQ49" s="3">
        <v>74465.079593328337</v>
      </c>
      <c r="ER49" s="3">
        <v>1312488.6178231486</v>
      </c>
      <c r="ES49" s="3">
        <v>106645.11312752408</v>
      </c>
      <c r="ET49" s="3">
        <v>501760.30762817414</v>
      </c>
      <c r="EU49" s="3">
        <v>108484.57733857146</v>
      </c>
      <c r="EV49" s="3">
        <v>154167.14987179294</v>
      </c>
      <c r="EW49" s="3">
        <v>1703.6020604224223</v>
      </c>
      <c r="EX49" s="3">
        <v>109038.55289873504</v>
      </c>
      <c r="EY49" s="3">
        <v>30.297556058922492</v>
      </c>
      <c r="EZ49" s="3">
        <v>90610.887101914006</v>
      </c>
      <c r="FA49" s="3">
        <v>27883.745338071505</v>
      </c>
      <c r="FB49" s="3">
        <v>67171.263117427516</v>
      </c>
      <c r="FC49" s="3">
        <v>10836.029766039592</v>
      </c>
      <c r="FD49" s="3">
        <v>60169.787147227144</v>
      </c>
      <c r="FE49" s="3">
        <v>7174.5201575716483</v>
      </c>
    </row>
    <row r="50" spans="1:161" s="3" customFormat="1" x14ac:dyDescent="0.25">
      <c r="A50" s="3">
        <v>84</v>
      </c>
      <c r="B50" s="3">
        <v>993221.24895800045</v>
      </c>
      <c r="C50" s="3">
        <v>159780.46279673194</v>
      </c>
      <c r="D50" s="3">
        <v>854536.90369902179</v>
      </c>
      <c r="E50" s="3">
        <v>35477.418388949205</v>
      </c>
      <c r="F50" s="3">
        <v>421596.1861628202</v>
      </c>
      <c r="G50" s="3">
        <v>40961.52948220104</v>
      </c>
      <c r="H50" s="3">
        <v>344776.22182035353</v>
      </c>
      <c r="I50" s="3">
        <v>24693.362406984059</v>
      </c>
      <c r="J50" s="3">
        <v>293111.34135098977</v>
      </c>
      <c r="K50" s="3">
        <v>14824.335067709791</v>
      </c>
      <c r="L50" s="3">
        <v>288481.4683967923</v>
      </c>
      <c r="M50" s="3">
        <v>10411.359487336511</v>
      </c>
      <c r="N50" s="3">
        <v>208242.38071516703</v>
      </c>
      <c r="O50" s="3">
        <v>7038.9907270832764</v>
      </c>
      <c r="P50" s="3">
        <v>160704.26532545022</v>
      </c>
      <c r="Q50" s="3">
        <v>3131.0423628252374</v>
      </c>
      <c r="R50" s="3">
        <v>168833.30474616805</v>
      </c>
      <c r="S50" s="3">
        <v>12007.92721365356</v>
      </c>
      <c r="T50" s="3">
        <v>140237.38199527247</v>
      </c>
      <c r="U50" s="3">
        <v>2154.6506639247482</v>
      </c>
      <c r="V50" s="3">
        <v>1653524.7424715771</v>
      </c>
      <c r="W50" s="3">
        <v>167549.43043205241</v>
      </c>
      <c r="X50" s="3">
        <v>1768295.0299767714</v>
      </c>
      <c r="Y50" s="3">
        <v>38126.268064005963</v>
      </c>
      <c r="Z50" s="3">
        <v>1361871.8471659801</v>
      </c>
      <c r="AA50" s="3">
        <v>1545.7332141443576</v>
      </c>
      <c r="AB50" s="3">
        <v>1086139.1480919411</v>
      </c>
      <c r="AC50" s="3">
        <v>133140.95931190174</v>
      </c>
      <c r="AD50" s="3">
        <v>408297.96880797017</v>
      </c>
      <c r="AE50" s="3">
        <v>129766.76070966787</v>
      </c>
      <c r="AF50" s="3">
        <v>123210.35968295875</v>
      </c>
      <c r="AG50" s="3">
        <v>16292.167269485772</v>
      </c>
      <c r="AH50" s="3">
        <v>86840.188270588755</v>
      </c>
      <c r="AI50" s="3">
        <v>876.23162007779706</v>
      </c>
      <c r="AJ50" s="3">
        <v>81812.379195258414</v>
      </c>
      <c r="AK50" s="3">
        <v>25106.875854936632</v>
      </c>
      <c r="AL50" s="3">
        <v>58012.755462601024</v>
      </c>
      <c r="AM50" s="3">
        <v>8453.8518148764997</v>
      </c>
      <c r="AN50" s="3">
        <v>50748.216479507129</v>
      </c>
      <c r="AO50" s="3">
        <v>9001.8764378047072</v>
      </c>
      <c r="AP50" s="3">
        <v>499329.5568373797</v>
      </c>
      <c r="AQ50" s="3">
        <v>121646.76777122874</v>
      </c>
      <c r="AR50" s="3">
        <v>287303.2612527649</v>
      </c>
      <c r="AS50" s="3">
        <v>68706.219100392482</v>
      </c>
      <c r="AT50" s="3">
        <v>366091.21015497914</v>
      </c>
      <c r="AU50" s="3">
        <v>79335.130731904908</v>
      </c>
      <c r="AV50" s="3">
        <v>198300.10818309762</v>
      </c>
      <c r="AW50" s="3">
        <v>73920.193156627953</v>
      </c>
      <c r="AX50" s="3">
        <v>127191.31937410658</v>
      </c>
      <c r="AY50" s="3">
        <v>21287.671013774001</v>
      </c>
      <c r="AZ50" s="3">
        <v>1889479.9284390346</v>
      </c>
      <c r="BA50" s="3">
        <v>54312.490908483647</v>
      </c>
      <c r="BB50" s="3">
        <v>984248.38854580419</v>
      </c>
      <c r="BC50" s="3">
        <v>151665.24667895568</v>
      </c>
      <c r="BD50" s="3">
        <v>574042.06758755562</v>
      </c>
      <c r="BE50" s="3">
        <v>240205.51507607836</v>
      </c>
      <c r="BF50" s="3">
        <v>420762.00472132687</v>
      </c>
      <c r="BG50" s="3">
        <v>221223.13500579356</v>
      </c>
      <c r="BH50" s="3">
        <v>349796.26067476894</v>
      </c>
      <c r="BI50" s="3">
        <v>159617.39986804596</v>
      </c>
      <c r="BJ50" s="3">
        <v>153996.71666807093</v>
      </c>
      <c r="BK50" s="3">
        <v>22329.669691754727</v>
      </c>
      <c r="BL50" s="3">
        <v>119745.39670740346</v>
      </c>
      <c r="BM50" s="3">
        <v>15151.03242820332</v>
      </c>
      <c r="BN50" s="3">
        <v>104517.6648926519</v>
      </c>
      <c r="BO50" s="3">
        <v>10387.655374600245</v>
      </c>
      <c r="BP50" s="3">
        <v>91101.071268653614</v>
      </c>
      <c r="BQ50" s="3">
        <v>241.38273462909783</v>
      </c>
      <c r="BR50" s="3">
        <v>87632.836401578708</v>
      </c>
      <c r="BS50" s="3">
        <v>11791.578836734656</v>
      </c>
      <c r="BT50" s="3">
        <v>344564.72029647406</v>
      </c>
      <c r="BU50" s="3">
        <v>53649.391931484002</v>
      </c>
      <c r="BV50" s="3">
        <v>268361.19321267854</v>
      </c>
      <c r="BW50" s="3">
        <v>23604.927130516968</v>
      </c>
      <c r="BX50" s="3">
        <v>230829.74881599296</v>
      </c>
      <c r="BY50" s="3">
        <v>6286.705214186808</v>
      </c>
      <c r="BZ50" s="3">
        <v>210000.35862332315</v>
      </c>
      <c r="CA50" s="3">
        <v>7705.9604089209479</v>
      </c>
      <c r="CB50" s="3">
        <v>194857.15618194989</v>
      </c>
      <c r="CC50" s="3">
        <v>27214.789906059857</v>
      </c>
      <c r="CD50" s="1">
        <v>124782.8526447427</v>
      </c>
      <c r="CE50" s="1">
        <v>43915.257388693004</v>
      </c>
      <c r="CF50" s="1">
        <v>89974.455548647064</v>
      </c>
      <c r="CG50" s="1">
        <v>11550.526454987417</v>
      </c>
      <c r="CH50" s="1">
        <v>52923.048011047264</v>
      </c>
      <c r="CI50" s="1">
        <v>20976.625266917556</v>
      </c>
      <c r="CJ50" s="1">
        <v>44033.701340494707</v>
      </c>
      <c r="CK50" s="1">
        <v>5375.5655260507383</v>
      </c>
      <c r="CL50" s="1">
        <v>53466.98422652806</v>
      </c>
      <c r="CM50" s="1">
        <v>10565.976209747934</v>
      </c>
      <c r="CN50" s="3">
        <v>624487.11721509206</v>
      </c>
      <c r="CO50" s="3">
        <v>8358.4388324789325</v>
      </c>
      <c r="CP50" s="3">
        <v>585384.25089775596</v>
      </c>
      <c r="CQ50" s="3">
        <v>240353.66935757836</v>
      </c>
      <c r="CR50" s="3">
        <v>238672.66127263621</v>
      </c>
      <c r="CS50" s="3">
        <v>18206.86214009592</v>
      </c>
      <c r="CT50" s="3">
        <v>171172.66815016459</v>
      </c>
      <c r="CU50" s="3">
        <v>19922.763269404724</v>
      </c>
      <c r="CV50" s="3">
        <v>140784.88860868232</v>
      </c>
      <c r="CW50" s="3">
        <v>8184.9999163501852</v>
      </c>
      <c r="CX50" s="3">
        <v>181259.32078903774</v>
      </c>
      <c r="CY50" s="3">
        <v>68646.964240105503</v>
      </c>
      <c r="CZ50" s="3">
        <v>114090.93612363646</v>
      </c>
      <c r="DA50" s="3">
        <v>79072.348686434794</v>
      </c>
      <c r="DB50" s="3">
        <v>37730.389269341918</v>
      </c>
      <c r="DC50" s="3">
        <v>18927.796238344774</v>
      </c>
      <c r="DD50" s="3">
        <v>41917.982213940435</v>
      </c>
      <c r="DE50" s="3">
        <v>33212.254963352418</v>
      </c>
      <c r="DF50" s="3">
        <v>88732.010250656313</v>
      </c>
      <c r="DG50" s="3">
        <v>24870.565174479951</v>
      </c>
      <c r="DH50" s="3">
        <v>1168389.5215862389</v>
      </c>
      <c r="DI50" s="3">
        <v>6127.5038685279296</v>
      </c>
      <c r="DJ50" s="3">
        <v>663306.18674134207</v>
      </c>
      <c r="DK50" s="3">
        <v>9738.89476813685</v>
      </c>
      <c r="DL50" s="3">
        <v>494890.366359315</v>
      </c>
      <c r="DM50" s="3">
        <v>49115.043937186696</v>
      </c>
      <c r="DN50" s="3">
        <v>497718.47690284159</v>
      </c>
      <c r="DO50" s="3">
        <v>28503.798268177987</v>
      </c>
      <c r="DP50" s="3">
        <v>500808.0431771357</v>
      </c>
      <c r="DQ50" s="3">
        <v>14855.145356982914</v>
      </c>
      <c r="DR50" s="3">
        <v>1384980.5681604445</v>
      </c>
      <c r="DS50" s="3">
        <v>203585.26024730856</v>
      </c>
      <c r="DT50" s="3">
        <v>1166557.654434324</v>
      </c>
      <c r="DU50" s="3">
        <v>74852.098745613883</v>
      </c>
      <c r="DV50" s="3">
        <v>584509.83823933406</v>
      </c>
      <c r="DW50" s="3">
        <v>69498.249749388167</v>
      </c>
      <c r="DX50" s="3">
        <v>461307.60150854709</v>
      </c>
      <c r="DY50" s="3">
        <v>20195.574484504141</v>
      </c>
      <c r="DZ50" s="3">
        <v>386861.30550396023</v>
      </c>
      <c r="EA50" s="3">
        <v>20498.5295676977</v>
      </c>
      <c r="EB50" s="3">
        <v>466807.86365666904</v>
      </c>
      <c r="EC50" s="3">
        <v>14624.298597988338</v>
      </c>
      <c r="ED50" s="3">
        <v>326838.77907307987</v>
      </c>
      <c r="EE50" s="3">
        <v>13182.651547453886</v>
      </c>
      <c r="EF50" s="3">
        <v>237000.79744239157</v>
      </c>
      <c r="EG50" s="3">
        <v>5353.7346814615194</v>
      </c>
      <c r="EH50" s="3">
        <v>231071.24336087785</v>
      </c>
      <c r="EI50" s="3">
        <v>13114.453365905511</v>
      </c>
      <c r="EJ50" s="3">
        <v>195772.80279920512</v>
      </c>
      <c r="EK50" s="3">
        <v>7380.9885390332383</v>
      </c>
      <c r="EL50" s="3">
        <v>2433907.37961504</v>
      </c>
      <c r="EM50" s="3">
        <v>216888.05373029623</v>
      </c>
      <c r="EN50" s="3">
        <v>2525377.4202396879</v>
      </c>
      <c r="EO50" s="3">
        <v>96472.014005182922</v>
      </c>
      <c r="EP50" s="3">
        <v>1925589.9628170319</v>
      </c>
      <c r="EQ50" s="3">
        <v>52535.316485845738</v>
      </c>
      <c r="ER50" s="3">
        <v>1407169.2500778958</v>
      </c>
      <c r="ES50" s="3">
        <v>148430.90307772651</v>
      </c>
      <c r="ET50" s="3">
        <v>522527.7722424739</v>
      </c>
      <c r="EU50" s="3">
        <v>132716.63119110698</v>
      </c>
      <c r="EV50" s="3">
        <v>160571.19122446567</v>
      </c>
      <c r="EW50" s="3">
        <v>27272.771083356569</v>
      </c>
      <c r="EX50" s="3">
        <v>112367.14261818834</v>
      </c>
      <c r="EY50" s="3">
        <v>2504.345572642299</v>
      </c>
      <c r="EZ50" s="3">
        <v>96218.972286371674</v>
      </c>
      <c r="FA50" s="3">
        <v>28204.780656778454</v>
      </c>
      <c r="FB50" s="3">
        <v>70263.585852188698</v>
      </c>
      <c r="FC50" s="3">
        <v>10684.808491743132</v>
      </c>
      <c r="FD50" s="3">
        <v>61882.694833208836</v>
      </c>
      <c r="FE50" s="3">
        <v>8276.3266639823833</v>
      </c>
    </row>
    <row r="51" spans="1:161" s="3" customFormat="1" x14ac:dyDescent="0.25">
      <c r="A51" s="3">
        <v>86</v>
      </c>
      <c r="B51" s="3">
        <v>1013981.6173812356</v>
      </c>
      <c r="C51" s="3">
        <v>125030.24567540844</v>
      </c>
      <c r="D51" s="3">
        <v>898666.4538245924</v>
      </c>
      <c r="E51" s="3">
        <v>45760.898806927427</v>
      </c>
      <c r="F51" s="3">
        <v>441788.80584411125</v>
      </c>
      <c r="G51" s="3">
        <v>47312.14974970922</v>
      </c>
      <c r="H51" s="3">
        <v>346590.4088034837</v>
      </c>
      <c r="I51" s="3">
        <v>17194.407955505623</v>
      </c>
      <c r="J51" s="3">
        <v>297516.73608498432</v>
      </c>
      <c r="K51" s="3">
        <v>14355.96856102076</v>
      </c>
      <c r="L51" s="3">
        <v>309391.16218541894</v>
      </c>
      <c r="M51" s="3">
        <v>10009.00774788602</v>
      </c>
      <c r="N51" s="3">
        <v>223115.71339086202</v>
      </c>
      <c r="O51" s="3">
        <v>10030.04017407944</v>
      </c>
      <c r="P51" s="3">
        <v>164481.08815900938</v>
      </c>
      <c r="Q51" s="3">
        <v>2038.7757558721853</v>
      </c>
      <c r="R51" s="3">
        <v>170324.28097534494</v>
      </c>
      <c r="S51" s="3">
        <v>20161.019608097587</v>
      </c>
      <c r="T51" s="3">
        <v>144294.27799892175</v>
      </c>
      <c r="U51" s="3">
        <v>8025.0773152806787</v>
      </c>
      <c r="V51" s="3">
        <v>1739108.5241403352</v>
      </c>
      <c r="W51" s="3">
        <v>245637.02615281462</v>
      </c>
      <c r="X51" s="3">
        <v>1851545.3764866407</v>
      </c>
      <c r="Y51" s="3">
        <v>70082.523134261748</v>
      </c>
      <c r="Z51" s="3">
        <v>1370739.7503940025</v>
      </c>
      <c r="AA51" s="3">
        <v>25661.363821015042</v>
      </c>
      <c r="AB51" s="3">
        <v>1127627.3565634084</v>
      </c>
      <c r="AC51" s="3">
        <v>188860.97465419638</v>
      </c>
      <c r="AD51" s="3">
        <v>422783.90974576678</v>
      </c>
      <c r="AE51" s="3">
        <v>134589.61665424172</v>
      </c>
      <c r="AF51" s="3">
        <v>137898.07937222128</v>
      </c>
      <c r="AG51" s="3">
        <v>26298.541055487243</v>
      </c>
      <c r="AH51" s="3">
        <v>84163.714317491133</v>
      </c>
      <c r="AI51" s="3">
        <v>1477.4847646428334</v>
      </c>
      <c r="AJ51" s="3">
        <v>82177.381123197352</v>
      </c>
      <c r="AK51" s="3">
        <v>27737.827935677316</v>
      </c>
      <c r="AL51" s="3">
        <v>62001.795361572862</v>
      </c>
      <c r="AM51" s="3">
        <v>8478.8779477711214</v>
      </c>
      <c r="AN51" s="3">
        <v>50266.602108832572</v>
      </c>
      <c r="AO51" s="3">
        <v>7055.5324133550766</v>
      </c>
      <c r="AP51" s="3">
        <v>544722.23134211916</v>
      </c>
      <c r="AQ51" s="3">
        <v>172182.49339488344</v>
      </c>
      <c r="AR51" s="3">
        <v>289748.2876540866</v>
      </c>
      <c r="AS51" s="3">
        <v>58527.473133653941</v>
      </c>
      <c r="AT51" s="3">
        <v>356360.96783157845</v>
      </c>
      <c r="AU51" s="3">
        <v>83920.852906659304</v>
      </c>
      <c r="AV51" s="3">
        <v>193304.0825038756</v>
      </c>
      <c r="AW51" s="3">
        <v>81726.235278662803</v>
      </c>
      <c r="AX51" s="3">
        <v>126337.58303483267</v>
      </c>
      <c r="AY51" s="3">
        <v>27426.538133032271</v>
      </c>
      <c r="AZ51" s="3">
        <v>1885158.787962849</v>
      </c>
      <c r="BA51" s="3">
        <v>66137.873281516426</v>
      </c>
      <c r="BB51" s="3">
        <v>1045647.113484212</v>
      </c>
      <c r="BC51" s="3">
        <v>131711.05976442128</v>
      </c>
      <c r="BD51" s="3">
        <v>564143.69307971688</v>
      </c>
      <c r="BE51" s="3">
        <v>242064.29737831754</v>
      </c>
      <c r="BF51" s="3">
        <v>448560.40304323297</v>
      </c>
      <c r="BG51" s="3">
        <v>247945.37293633752</v>
      </c>
      <c r="BH51" s="3">
        <v>339233.94363137375</v>
      </c>
      <c r="BI51" s="3">
        <v>148922.9602343828</v>
      </c>
      <c r="BJ51" s="3">
        <v>158851.96733755298</v>
      </c>
      <c r="BK51" s="3">
        <v>17680.280611937218</v>
      </c>
      <c r="BL51" s="3">
        <v>123534.99035534018</v>
      </c>
      <c r="BM51" s="3">
        <v>15151.03242820332</v>
      </c>
      <c r="BN51" s="3">
        <v>111715.4344710193</v>
      </c>
      <c r="BO51" s="3">
        <v>9024.0360322390061</v>
      </c>
      <c r="BP51" s="3">
        <v>99506.346527551068</v>
      </c>
      <c r="BQ51" s="3">
        <v>549.74692474645553</v>
      </c>
      <c r="BR51" s="3">
        <v>96316.412685653457</v>
      </c>
      <c r="BS51" s="3">
        <v>11275.70042844429</v>
      </c>
      <c r="BT51" s="3">
        <v>367321.79624372628</v>
      </c>
      <c r="BU51" s="3">
        <v>45194.831320309895</v>
      </c>
      <c r="BV51" s="3">
        <v>282424.64903673611</v>
      </c>
      <c r="BW51" s="3">
        <v>16980.833705576217</v>
      </c>
      <c r="BX51" s="3">
        <v>234170.79799669873</v>
      </c>
      <c r="BY51" s="3">
        <v>19933.045091401953</v>
      </c>
      <c r="BZ51" s="3">
        <v>207018.78442884496</v>
      </c>
      <c r="CA51" s="3">
        <v>339.40393791287778</v>
      </c>
      <c r="CB51" s="3">
        <v>198584.66823867272</v>
      </c>
      <c r="CC51" s="3">
        <v>30938.63146156523</v>
      </c>
      <c r="CD51" s="1">
        <v>119498.4773215813</v>
      </c>
      <c r="CE51" s="1">
        <v>41738.98199971499</v>
      </c>
      <c r="CF51" s="1">
        <v>90139.99445242621</v>
      </c>
      <c r="CG51" s="1">
        <v>17138.506352006578</v>
      </c>
      <c r="CH51" s="1">
        <v>55232.941762457871</v>
      </c>
      <c r="CI51" s="1">
        <v>22388.429633232678</v>
      </c>
      <c r="CJ51" s="1">
        <v>44804.69646282043</v>
      </c>
      <c r="CK51" s="1">
        <v>2721.529646950979</v>
      </c>
      <c r="CL51" s="1">
        <v>52086.974419374703</v>
      </c>
      <c r="CM51" s="1">
        <v>10346.130708958975</v>
      </c>
      <c r="CN51" s="3">
        <v>679328.44958184042</v>
      </c>
      <c r="CO51" s="3">
        <v>38743.619347165048</v>
      </c>
      <c r="CP51" s="3">
        <v>581473.76354808407</v>
      </c>
      <c r="CQ51" s="3">
        <v>251736.17167517991</v>
      </c>
      <c r="CR51" s="3">
        <v>245830.95408101776</v>
      </c>
      <c r="CS51" s="3">
        <v>18075.33607644149</v>
      </c>
      <c r="CT51" s="3">
        <v>180553.38594921405</v>
      </c>
      <c r="CU51" s="3">
        <v>16988.861285017716</v>
      </c>
      <c r="CV51" s="3">
        <v>142064.02207784812</v>
      </c>
      <c r="CW51" s="3">
        <v>7237.4624734985937</v>
      </c>
      <c r="CX51" s="3">
        <v>173995.55035386712</v>
      </c>
      <c r="CY51" s="3">
        <v>41280.762956860417</v>
      </c>
      <c r="CZ51" s="3">
        <v>110954.26667308703</v>
      </c>
      <c r="DA51" s="3">
        <v>75844.140479377806</v>
      </c>
      <c r="DB51" s="3">
        <v>31946.898504973338</v>
      </c>
      <c r="DC51" s="3">
        <v>10840.641182211813</v>
      </c>
      <c r="DD51" s="3">
        <v>37278.226188828208</v>
      </c>
      <c r="DE51" s="3">
        <v>28975.948218255206</v>
      </c>
      <c r="DF51" s="3">
        <v>89247.255379320617</v>
      </c>
      <c r="DG51" s="3">
        <v>34555.363302288679</v>
      </c>
      <c r="DH51" s="3">
        <v>1209500.1990485354</v>
      </c>
      <c r="DI51" s="3">
        <v>40067.211873985572</v>
      </c>
      <c r="DJ51" s="3">
        <v>701843.88352684677</v>
      </c>
      <c r="DK51" s="3">
        <v>7274.3521783750029</v>
      </c>
      <c r="DL51" s="3">
        <v>506372.35715693788</v>
      </c>
      <c r="DM51" s="3">
        <v>53036.142338252816</v>
      </c>
      <c r="DN51" s="3">
        <v>506491.79783685901</v>
      </c>
      <c r="DO51" s="3">
        <v>55603.245235228918</v>
      </c>
      <c r="DP51" s="3">
        <v>515436.16979612259</v>
      </c>
      <c r="DQ51" s="3">
        <v>3734.4156326515886</v>
      </c>
      <c r="DR51" s="3">
        <v>1429506.6342009543</v>
      </c>
      <c r="DS51" s="3">
        <v>197619.18587873958</v>
      </c>
      <c r="DT51" s="3">
        <v>1210922.3212716058</v>
      </c>
      <c r="DU51" s="3">
        <v>81124.03780973774</v>
      </c>
      <c r="DV51" s="3">
        <v>602207.86700519361</v>
      </c>
      <c r="DW51" s="3">
        <v>60362.989834915556</v>
      </c>
      <c r="DX51" s="3">
        <v>466358.63310551428</v>
      </c>
      <c r="DY51" s="3">
        <v>20649.400445784602</v>
      </c>
      <c r="DZ51" s="3">
        <v>388627.90622902079</v>
      </c>
      <c r="EA51" s="3">
        <v>19630.475894920753</v>
      </c>
      <c r="EB51" s="3">
        <v>493448.82078386063</v>
      </c>
      <c r="EC51" s="3">
        <v>26276.930845279152</v>
      </c>
      <c r="ED51" s="3">
        <v>352371.74752389267</v>
      </c>
      <c r="EE51" s="3">
        <v>23434.094929583567</v>
      </c>
      <c r="EF51" s="3">
        <v>238918.16059206502</v>
      </c>
      <c r="EG51" s="3">
        <v>3012.4222658224244</v>
      </c>
      <c r="EH51" s="3">
        <v>230897.10166166595</v>
      </c>
      <c r="EI51" s="3">
        <v>20215.820264146911</v>
      </c>
      <c r="EJ51" s="3">
        <v>197612.13171342493</v>
      </c>
      <c r="EK51" s="3">
        <v>16311.283898243011</v>
      </c>
      <c r="EL51" s="3">
        <v>2517552.0665382138</v>
      </c>
      <c r="EM51" s="3">
        <v>280317.02208691725</v>
      </c>
      <c r="EN51" s="3">
        <v>2646291.5693272208</v>
      </c>
      <c r="EO51" s="3">
        <v>45126.484399837536</v>
      </c>
      <c r="EP51" s="3">
        <v>1961517.6166879192</v>
      </c>
      <c r="EQ51" s="3">
        <v>57898.887386728347</v>
      </c>
      <c r="ER51" s="3">
        <v>1491790.7349348483</v>
      </c>
      <c r="ES51" s="3">
        <v>172114.33667879645</v>
      </c>
      <c r="ET51" s="3">
        <v>548154.61278128694</v>
      </c>
      <c r="EU51" s="3">
        <v>134790.37032940841</v>
      </c>
      <c r="EV51" s="3">
        <v>172219.27551760434</v>
      </c>
      <c r="EW51" s="3">
        <v>28705.16387136529</v>
      </c>
      <c r="EX51" s="3">
        <v>110564.77628032546</v>
      </c>
      <c r="EY51" s="3">
        <v>3318.8045077181887</v>
      </c>
      <c r="EZ51" s="3">
        <v>97154.440163572988</v>
      </c>
      <c r="FA51" s="3">
        <v>28759.441156569366</v>
      </c>
      <c r="FB51" s="3">
        <v>73733.062083902769</v>
      </c>
      <c r="FC51" s="3">
        <v>8787.9763159942904</v>
      </c>
      <c r="FD51" s="3">
        <v>59616.761194746927</v>
      </c>
      <c r="FE51" s="3">
        <v>7669.4728376281191</v>
      </c>
    </row>
    <row r="52" spans="1:161" s="3" customFormat="1" x14ac:dyDescent="0.25">
      <c r="A52" s="3">
        <v>88</v>
      </c>
      <c r="B52" s="3">
        <v>1062003.3975356752</v>
      </c>
      <c r="C52" s="3">
        <v>157497.53426796797</v>
      </c>
      <c r="D52" s="3">
        <v>913344.47672418738</v>
      </c>
      <c r="E52" s="3">
        <v>35232.509763952316</v>
      </c>
      <c r="F52" s="3">
        <v>446937.66559187131</v>
      </c>
      <c r="G52" s="3">
        <v>54032.441748289421</v>
      </c>
      <c r="H52" s="3">
        <v>344228.89603547478</v>
      </c>
      <c r="I52" s="3">
        <v>24827.197903950666</v>
      </c>
      <c r="J52" s="3">
        <v>303411.27718762867</v>
      </c>
      <c r="K52" s="3">
        <v>15857.795737921158</v>
      </c>
      <c r="L52" s="3">
        <v>306020.55214535259</v>
      </c>
      <c r="M52" s="3">
        <v>4046.0339624428871</v>
      </c>
      <c r="N52" s="3">
        <v>231397.3782527335</v>
      </c>
      <c r="O52" s="3">
        <v>798.24848606142996</v>
      </c>
      <c r="P52" s="3">
        <v>171055.21462786105</v>
      </c>
      <c r="Q52" s="3">
        <v>3426.9614702592294</v>
      </c>
      <c r="R52" s="3">
        <v>179535.46168581047</v>
      </c>
      <c r="S52" s="3">
        <v>17817.509913472659</v>
      </c>
      <c r="T52" s="3">
        <v>149789.71546212956</v>
      </c>
      <c r="U52" s="3">
        <v>6015.2903288768821</v>
      </c>
      <c r="V52" s="3">
        <v>1812083.9404136771</v>
      </c>
      <c r="W52" s="3">
        <v>190170.19455595847</v>
      </c>
      <c r="X52" s="3">
        <v>1972685.5622264624</v>
      </c>
      <c r="Y52" s="3">
        <v>50063.947497955647</v>
      </c>
      <c r="Z52" s="3">
        <v>1468292.782545852</v>
      </c>
      <c r="AA52" s="3">
        <v>31591.034319403509</v>
      </c>
      <c r="AB52" s="3">
        <v>1203821.1042597997</v>
      </c>
      <c r="AC52" s="3">
        <v>178695.89182679722</v>
      </c>
      <c r="AD52" s="3">
        <v>441616.22746212373</v>
      </c>
      <c r="AE52" s="3">
        <v>133700.18943363897</v>
      </c>
      <c r="AF52" s="3">
        <v>129598.19785285834</v>
      </c>
      <c r="AG52" s="3">
        <v>28988.147938177328</v>
      </c>
      <c r="AH52" s="3">
        <v>88705.189256639511</v>
      </c>
      <c r="AI52" s="3">
        <v>8822.3732343507763</v>
      </c>
      <c r="AJ52" s="3">
        <v>79253.121177823472</v>
      </c>
      <c r="AK52" s="3">
        <v>24226.804462230484</v>
      </c>
      <c r="AL52" s="3">
        <v>61066.055826323201</v>
      </c>
      <c r="AM52" s="3">
        <v>7823.7536581721342</v>
      </c>
      <c r="AN52" s="3">
        <v>54580.94656394585</v>
      </c>
      <c r="AO52" s="3">
        <v>12377.748982784555</v>
      </c>
      <c r="AP52" s="3">
        <v>576960.28575807507</v>
      </c>
      <c r="AQ52" s="3">
        <v>153587.17997338952</v>
      </c>
      <c r="AR52" s="3">
        <v>291408.24866973714</v>
      </c>
      <c r="AS52" s="3">
        <v>75962.440661869303</v>
      </c>
      <c r="AT52" s="3">
        <v>350859.29221219569</v>
      </c>
      <c r="AU52" s="3">
        <v>53488.679795635253</v>
      </c>
      <c r="AV52" s="3">
        <v>184019.22788021318</v>
      </c>
      <c r="AW52" s="3">
        <v>65073.024774217716</v>
      </c>
      <c r="AX52" s="3">
        <v>132276.71901679764</v>
      </c>
      <c r="AY52" s="3">
        <v>27671.700301307817</v>
      </c>
      <c r="AZ52" s="3">
        <v>1940428.8741813488</v>
      </c>
      <c r="BA52" s="3">
        <v>27308.504688013567</v>
      </c>
      <c r="BB52" s="3">
        <v>1059123.3415564431</v>
      </c>
      <c r="BC52" s="3">
        <v>108248.85339831014</v>
      </c>
      <c r="BD52" s="3">
        <v>579790.78506314778</v>
      </c>
      <c r="BE52" s="3">
        <v>241747.3863426373</v>
      </c>
      <c r="BF52" s="3">
        <v>440861.68810786272</v>
      </c>
      <c r="BG52" s="3">
        <v>222897.61483424221</v>
      </c>
      <c r="BH52" s="3">
        <v>334459.93725189398</v>
      </c>
      <c r="BI52" s="3">
        <v>143013.03305524707</v>
      </c>
      <c r="BJ52" s="3">
        <v>157219.859814061</v>
      </c>
      <c r="BK52" s="3">
        <v>17381.741781743094</v>
      </c>
      <c r="BL52" s="3">
        <v>126497.80439825257</v>
      </c>
      <c r="BM52" s="3">
        <v>15151.03242820332</v>
      </c>
      <c r="BN52" s="3">
        <v>115558.36074845771</v>
      </c>
      <c r="BO52" s="3">
        <v>8640.7532253815734</v>
      </c>
      <c r="BP52" s="3">
        <v>111949.44362885873</v>
      </c>
      <c r="BQ52" s="3">
        <v>3124.549006045384</v>
      </c>
      <c r="BR52" s="3">
        <v>107260.96590821115</v>
      </c>
      <c r="BS52" s="3">
        <v>11093.715162811468</v>
      </c>
      <c r="BT52" s="3">
        <v>373608.24337146478</v>
      </c>
      <c r="BU52" s="3">
        <v>44399.078239336886</v>
      </c>
      <c r="BV52" s="3">
        <v>279622.4209413497</v>
      </c>
      <c r="BW52" s="3">
        <v>23082.150885146282</v>
      </c>
      <c r="BX52" s="3">
        <v>234021.23007262283</v>
      </c>
      <c r="BY52" s="3">
        <v>15641.470339095698</v>
      </c>
      <c r="BZ52" s="3">
        <v>216576.21506096539</v>
      </c>
      <c r="CA52" s="3">
        <v>5434.0064580554754</v>
      </c>
      <c r="CB52" s="3">
        <v>201854.3330585197</v>
      </c>
      <c r="CC52" s="3">
        <v>27830.94443915378</v>
      </c>
      <c r="CD52" s="1">
        <v>119960.90077826413</v>
      </c>
      <c r="CE52" s="1">
        <v>44903.904221719975</v>
      </c>
      <c r="CF52" s="1">
        <v>91948.231244439521</v>
      </c>
      <c r="CG52" s="1">
        <v>8267.2267970165285</v>
      </c>
      <c r="CH52" s="1">
        <v>55255.746320485101</v>
      </c>
      <c r="CI52" s="1">
        <v>19616.966012212382</v>
      </c>
      <c r="CJ52" s="1">
        <v>42438.081393635657</v>
      </c>
      <c r="CK52" s="1">
        <v>4879.6403819703319</v>
      </c>
      <c r="CL52" s="1">
        <v>47903.329234230616</v>
      </c>
      <c r="CM52" s="1">
        <v>9523.5565964189263</v>
      </c>
      <c r="CN52" s="3">
        <v>697912.01994355908</v>
      </c>
      <c r="CO52" s="3">
        <v>24745.031295366975</v>
      </c>
      <c r="CP52" s="3">
        <v>576262.0915824658</v>
      </c>
      <c r="CQ52" s="3">
        <v>225315.45681856503</v>
      </c>
      <c r="CR52" s="3">
        <v>254555.13398386759</v>
      </c>
      <c r="CS52" s="3">
        <v>28342.04257898566</v>
      </c>
      <c r="CT52" s="3">
        <v>186795.82252553815</v>
      </c>
      <c r="CU52" s="3">
        <v>17501.907985478512</v>
      </c>
      <c r="CV52" s="3">
        <v>139057.81768884484</v>
      </c>
      <c r="CW52" s="3">
        <v>5311.2310150033991</v>
      </c>
      <c r="CX52" s="3">
        <v>176804.24056194763</v>
      </c>
      <c r="CY52" s="3">
        <v>45031.821397688778</v>
      </c>
      <c r="CZ52" s="3">
        <v>100825.12120384336</v>
      </c>
      <c r="DA52" s="3">
        <v>66561.829268927628</v>
      </c>
      <c r="DB52" s="3">
        <v>33582.403871158138</v>
      </c>
      <c r="DC52" s="3">
        <v>12166.829723680954</v>
      </c>
      <c r="DD52" s="3">
        <v>35146.391061581526</v>
      </c>
      <c r="DE52" s="3">
        <v>27474.875548802691</v>
      </c>
      <c r="DF52" s="3">
        <v>84454.400668200498</v>
      </c>
      <c r="DG52" s="3">
        <v>31081.544087426097</v>
      </c>
      <c r="DH52" s="3">
        <v>1223121.8335417113</v>
      </c>
      <c r="DI52" s="3">
        <v>60358.309341887201</v>
      </c>
      <c r="DJ52" s="3">
        <v>720812.47420084174</v>
      </c>
      <c r="DK52" s="3">
        <v>3329.7940822637338</v>
      </c>
      <c r="DL52" s="3">
        <v>529345.98953673046</v>
      </c>
      <c r="DM52" s="3">
        <v>54574.616769802335</v>
      </c>
      <c r="DN52" s="3">
        <v>518094.20767003542</v>
      </c>
      <c r="DO52" s="3">
        <v>62453.226867678575</v>
      </c>
      <c r="DP52" s="3">
        <v>522998.0147946112</v>
      </c>
      <c r="DQ52" s="3">
        <v>7958.9147991293939</v>
      </c>
      <c r="DR52" s="3">
        <v>1478612.6984704256</v>
      </c>
      <c r="DS52" s="3">
        <v>207561.02523745096</v>
      </c>
      <c r="DT52" s="3">
        <v>1251842.3316282686</v>
      </c>
      <c r="DU52" s="3">
        <v>83436.565355908839</v>
      </c>
      <c r="DV52" s="3">
        <v>608098.89717827237</v>
      </c>
      <c r="DW52" s="3">
        <v>71659.090022882039</v>
      </c>
      <c r="DX52" s="3">
        <v>464332.52026812511</v>
      </c>
      <c r="DY52" s="3">
        <v>25423.273845540283</v>
      </c>
      <c r="DZ52" s="3">
        <v>393204.4412700113</v>
      </c>
      <c r="EA52" s="3">
        <v>19767.78981870383</v>
      </c>
      <c r="EB52" s="3">
        <v>497336.39799422235</v>
      </c>
      <c r="EC52" s="3">
        <v>3288.3167324485557</v>
      </c>
      <c r="ED52" s="3">
        <v>364005.91300073511</v>
      </c>
      <c r="EE52" s="3">
        <v>5219.6855189408561</v>
      </c>
      <c r="EF52" s="3">
        <v>250193.31398510726</v>
      </c>
      <c r="EG52" s="3">
        <v>8903.2187090441239</v>
      </c>
      <c r="EH52" s="3">
        <v>245453.98214467813</v>
      </c>
      <c r="EI52" s="3">
        <v>22955.821210008235</v>
      </c>
      <c r="EJ52" s="3">
        <v>207327.12955407816</v>
      </c>
      <c r="EK52" s="3">
        <v>14546.519319708115</v>
      </c>
      <c r="EL52" s="3">
        <v>2650206.1552102407</v>
      </c>
      <c r="EM52" s="3">
        <v>242509.89676539143</v>
      </c>
      <c r="EN52" s="3">
        <v>2817795.0025934586</v>
      </c>
      <c r="EO52" s="3">
        <v>17442.158138574472</v>
      </c>
      <c r="EP52" s="3">
        <v>2120090.5547740893</v>
      </c>
      <c r="EQ52" s="3">
        <v>103016.85332739895</v>
      </c>
      <c r="ER52" s="3">
        <v>1591053.7922126846</v>
      </c>
      <c r="ES52" s="3">
        <v>194728.53001108899</v>
      </c>
      <c r="ET52" s="3">
        <v>564447.47690115939</v>
      </c>
      <c r="EU52" s="3">
        <v>130964.50771229483</v>
      </c>
      <c r="EV52" s="3">
        <v>165624.75993130964</v>
      </c>
      <c r="EW52" s="3">
        <v>31547.436890270201</v>
      </c>
      <c r="EX52" s="3">
        <v>114310.12686519235</v>
      </c>
      <c r="EY52" s="3">
        <v>6367.6928665891237</v>
      </c>
      <c r="EZ52" s="3">
        <v>94787.319289870444</v>
      </c>
      <c r="FA52" s="3">
        <v>27968.78646913185</v>
      </c>
      <c r="FB52" s="3">
        <v>73281.556602872733</v>
      </c>
      <c r="FC52" s="3">
        <v>10279.177955756213</v>
      </c>
      <c r="FD52" s="3">
        <v>63227.485467413309</v>
      </c>
      <c r="FE52" s="3">
        <v>10630.490966886786</v>
      </c>
    </row>
    <row r="53" spans="1:161" s="3" customFormat="1" x14ac:dyDescent="0.25">
      <c r="A53" s="3">
        <v>90</v>
      </c>
      <c r="B53" s="3">
        <v>1184747.4835161427</v>
      </c>
      <c r="C53" s="3">
        <v>116459.73825261233</v>
      </c>
      <c r="D53" s="3">
        <v>1046780.4169623363</v>
      </c>
      <c r="E53" s="3">
        <v>59577.469405835429</v>
      </c>
      <c r="F53" s="3">
        <v>502257.26823636505</v>
      </c>
      <c r="G53" s="3">
        <v>70815.8127739419</v>
      </c>
      <c r="H53" s="3">
        <v>379384.77342849039</v>
      </c>
      <c r="I53" s="3">
        <v>18739.611820581587</v>
      </c>
      <c r="J53" s="3">
        <v>317168.12613466498</v>
      </c>
      <c r="K53" s="3">
        <v>24229.769803481449</v>
      </c>
      <c r="L53" s="3">
        <v>346063.03252803709</v>
      </c>
      <c r="M53" s="3">
        <v>5439.9622812092603</v>
      </c>
      <c r="N53" s="3">
        <v>255451.11721586567</v>
      </c>
      <c r="O53" s="3">
        <v>641.6990297412674</v>
      </c>
      <c r="P53" s="3">
        <v>194264.03724166146</v>
      </c>
      <c r="Q53" s="3">
        <v>3322.4189853731746</v>
      </c>
      <c r="R53" s="3">
        <v>191273.33152458927</v>
      </c>
      <c r="S53" s="3">
        <v>11743.248679342189</v>
      </c>
      <c r="T53" s="3">
        <v>161895.75312599353</v>
      </c>
      <c r="U53" s="3">
        <v>14848.866624409495</v>
      </c>
      <c r="V53" s="3">
        <v>1965852.8629495716</v>
      </c>
      <c r="W53" s="3">
        <v>109615.7262278142</v>
      </c>
      <c r="X53" s="3">
        <v>2299096.8983494714</v>
      </c>
      <c r="Y53" s="3">
        <v>149671.61643736335</v>
      </c>
      <c r="Z53" s="3">
        <v>1693935.0480305727</v>
      </c>
      <c r="AA53" s="3">
        <v>12701.896476929856</v>
      </c>
      <c r="AB53" s="3">
        <v>1438483.9925372095</v>
      </c>
      <c r="AC53" s="3">
        <v>244213.44784400577</v>
      </c>
      <c r="AD53" s="3">
        <v>505009.02960302355</v>
      </c>
      <c r="AE53" s="3">
        <v>144031.74100620201</v>
      </c>
      <c r="AF53" s="3">
        <v>144205.01831602977</v>
      </c>
      <c r="AG53" s="3">
        <v>24502.804570535776</v>
      </c>
      <c r="AH53" s="3">
        <v>92213.214944144464</v>
      </c>
      <c r="AI53" s="3">
        <v>8010.369503412282</v>
      </c>
      <c r="AJ53" s="3">
        <v>84496.531111579083</v>
      </c>
      <c r="AK53" s="3">
        <v>26604.741498453528</v>
      </c>
      <c r="AL53" s="3">
        <v>63973.778507471725</v>
      </c>
      <c r="AM53" s="3">
        <v>5665.6696271994178</v>
      </c>
      <c r="AN53" s="3">
        <v>56228.438506369377</v>
      </c>
      <c r="AO53" s="3">
        <v>12871.051072745058</v>
      </c>
      <c r="AP53" s="3">
        <v>549603.2837490472</v>
      </c>
      <c r="AQ53" s="3">
        <v>164862.36863547942</v>
      </c>
      <c r="AR53" s="3">
        <v>292204.92943959008</v>
      </c>
      <c r="AS53" s="3">
        <v>64956.388310113274</v>
      </c>
      <c r="AT53" s="3">
        <v>344311.28053076239</v>
      </c>
      <c r="AU53" s="3">
        <v>82731.799106530685</v>
      </c>
      <c r="AV53" s="3">
        <v>189269.24492059153</v>
      </c>
      <c r="AW53" s="3">
        <v>75790.618006168326</v>
      </c>
      <c r="AX53" s="3">
        <v>129196.34598014443</v>
      </c>
      <c r="AY53" s="3">
        <v>25399.61476208354</v>
      </c>
      <c r="AZ53" s="3">
        <v>1993002.3021136995</v>
      </c>
      <c r="BA53" s="3">
        <v>43511.61987157003</v>
      </c>
      <c r="BB53" s="3">
        <v>1112142.8999854899</v>
      </c>
      <c r="BC53" s="3">
        <v>102403.32570989817</v>
      </c>
      <c r="BD53" s="3">
        <v>592316.50941417948</v>
      </c>
      <c r="BE53" s="3">
        <v>259918.02346805105</v>
      </c>
      <c r="BF53" s="3">
        <v>440188.27934676979</v>
      </c>
      <c r="BG53" s="3">
        <v>210972.67197550033</v>
      </c>
      <c r="BH53" s="3">
        <v>332784.91299294343</v>
      </c>
      <c r="BI53" s="3">
        <v>145499.10445184639</v>
      </c>
      <c r="BJ53" s="3">
        <v>157599.58972934322</v>
      </c>
      <c r="BK53" s="3">
        <v>21948.734027627317</v>
      </c>
      <c r="BL53" s="3">
        <v>127528.76137120975</v>
      </c>
      <c r="BM53" s="3">
        <v>15151.03242820332</v>
      </c>
      <c r="BN53" s="3">
        <v>125034.41819776753</v>
      </c>
      <c r="BO53" s="3">
        <v>7444.6827323800417</v>
      </c>
      <c r="BP53" s="3">
        <v>122713.07142967053</v>
      </c>
      <c r="BQ53" s="3">
        <v>10409.898942141692</v>
      </c>
      <c r="BR53" s="3">
        <v>112281.46088523944</v>
      </c>
      <c r="BS53" s="3">
        <v>11878.917585415229</v>
      </c>
      <c r="BT53" s="3">
        <v>409920.20422251534</v>
      </c>
      <c r="BU53" s="3">
        <v>15511.147129710547</v>
      </c>
      <c r="BV53" s="3">
        <v>296225.03118208738</v>
      </c>
      <c r="BW53" s="3">
        <v>28820.04935153501</v>
      </c>
      <c r="BX53" s="3">
        <v>236132.27661488493</v>
      </c>
      <c r="BY53" s="3">
        <v>27135.562047896939</v>
      </c>
      <c r="BZ53" s="3">
        <v>210735.60781214683</v>
      </c>
      <c r="CA53" s="3">
        <v>3985.5974149401341</v>
      </c>
      <c r="CB53" s="3">
        <v>208228.91275163851</v>
      </c>
      <c r="CC53" s="3">
        <v>36075.024338410876</v>
      </c>
      <c r="CD53" s="1">
        <v>113284.76600880825</v>
      </c>
      <c r="CE53" s="1">
        <v>40182.775381563159</v>
      </c>
      <c r="CF53" s="1">
        <v>93689.585581485095</v>
      </c>
      <c r="CG53" s="1">
        <v>20850.659187451649</v>
      </c>
      <c r="CH53" s="1">
        <v>56650.737304682429</v>
      </c>
      <c r="CI53" s="1">
        <v>24092.096393085725</v>
      </c>
      <c r="CJ53" s="1">
        <v>42054.642968857996</v>
      </c>
      <c r="CK53" s="1">
        <v>3933.916776617345</v>
      </c>
      <c r="CL53" s="1">
        <v>46675.999537600539</v>
      </c>
      <c r="CM53" s="1">
        <v>7543.1968704817045</v>
      </c>
      <c r="CN53" s="3">
        <v>721493.73214304028</v>
      </c>
      <c r="CO53" s="3">
        <v>51142.780188617566</v>
      </c>
      <c r="CP53" s="3">
        <v>570097.7050265522</v>
      </c>
      <c r="CQ53" s="3">
        <v>209727.83228623742</v>
      </c>
      <c r="CR53" s="3">
        <v>259635.45436248119</v>
      </c>
      <c r="CS53" s="3">
        <v>25592.291977484241</v>
      </c>
      <c r="CT53" s="3">
        <v>195269.4510679472</v>
      </c>
      <c r="CU53" s="3">
        <v>23603.18179442051</v>
      </c>
      <c r="CV53" s="3">
        <v>136142.20603634222</v>
      </c>
      <c r="CW53" s="3">
        <v>2392.9993697256759</v>
      </c>
      <c r="CX53" s="3">
        <v>122317.08676465321</v>
      </c>
      <c r="CY53" s="3">
        <v>18150.220118437792</v>
      </c>
      <c r="CZ53" s="3">
        <v>96337.929559677053</v>
      </c>
      <c r="DA53" s="3">
        <v>64846.051903718631</v>
      </c>
      <c r="DB53" s="3">
        <v>29374.903325657644</v>
      </c>
      <c r="DC53" s="3">
        <v>10535.552644872687</v>
      </c>
      <c r="DD53" s="3">
        <v>28792.681099667585</v>
      </c>
      <c r="DE53" s="3">
        <v>21731.026556634362</v>
      </c>
      <c r="DF53" s="3">
        <v>79752.874411837911</v>
      </c>
      <c r="DG53" s="3">
        <v>18957.38430930092</v>
      </c>
      <c r="DH53" s="3">
        <v>1305860.2631084411</v>
      </c>
      <c r="DI53" s="3">
        <v>42336.432522718213</v>
      </c>
      <c r="DJ53" s="3">
        <v>758565.19293119176</v>
      </c>
      <c r="DK53" s="3">
        <v>24264.032787565604</v>
      </c>
      <c r="DL53" s="3">
        <v>538206.89761793043</v>
      </c>
      <c r="DM53" s="3">
        <v>43256.255764085116</v>
      </c>
      <c r="DN53" s="3">
        <v>517375.80367587641</v>
      </c>
      <c r="DO53" s="3">
        <v>87702.942503977698</v>
      </c>
      <c r="DP53" s="3">
        <v>524568.1533100825</v>
      </c>
      <c r="DQ53" s="3">
        <v>4620.547476871724</v>
      </c>
      <c r="DR53" s="3">
        <v>1650362.7092025911</v>
      </c>
      <c r="DS53" s="3">
        <v>192471.78937696942</v>
      </c>
      <c r="DT53" s="3">
        <v>1408216.9633206683</v>
      </c>
      <c r="DU53" s="3">
        <v>94759.167719136036</v>
      </c>
      <c r="DV53" s="3">
        <v>684675.04132877698</v>
      </c>
      <c r="DW53" s="3">
        <v>83498.508536238907</v>
      </c>
      <c r="DX53" s="3">
        <v>507957.59405886696</v>
      </c>
      <c r="DY53" s="3">
        <v>24571.851159298996</v>
      </c>
      <c r="DZ53" s="3">
        <v>414700.9552894443</v>
      </c>
      <c r="EA53" s="3">
        <v>20164.438529683175</v>
      </c>
      <c r="EB53" s="3">
        <v>554667.40415504132</v>
      </c>
      <c r="EC53" s="3">
        <v>11.707177073737851</v>
      </c>
      <c r="ED53" s="3">
        <v>399023.87666817405</v>
      </c>
      <c r="EE53" s="3">
        <v>3897.8897383757362</v>
      </c>
      <c r="EF53" s="3">
        <v>277533.26223833027</v>
      </c>
      <c r="EG53" s="3">
        <v>4079.1311254770776</v>
      </c>
      <c r="EH53" s="3">
        <v>257431.31172391798</v>
      </c>
      <c r="EI53" s="3">
        <v>16155.451776557018</v>
      </c>
      <c r="EJ53" s="3">
        <v>217228.30841966491</v>
      </c>
      <c r="EK53" s="3">
        <v>28133.559084398075</v>
      </c>
      <c r="EL53" s="3">
        <v>2844162.9212446231</v>
      </c>
      <c r="EM53" s="3">
        <v>107386.65180883011</v>
      </c>
      <c r="EN53" s="3">
        <v>3078392.6988599645</v>
      </c>
      <c r="EO53" s="3">
        <v>19124.084966650164</v>
      </c>
      <c r="EP53" s="3">
        <v>2359043.4089191779</v>
      </c>
      <c r="EQ53" s="3">
        <v>146737.7932575923</v>
      </c>
      <c r="ER53" s="3">
        <v>1877934.7249623504</v>
      </c>
      <c r="ES53" s="3">
        <v>292786.56594071299</v>
      </c>
      <c r="ET53" s="3">
        <v>644616.82222169789</v>
      </c>
      <c r="EU53" s="3">
        <v>144926.98119840625</v>
      </c>
      <c r="EV53" s="3">
        <v>186607.78713306831</v>
      </c>
      <c r="EW53" s="3">
        <v>27167.356595184014</v>
      </c>
      <c r="EX53" s="3">
        <v>119415.00294974653</v>
      </c>
      <c r="EY53" s="3">
        <v>3203.3762425678533</v>
      </c>
      <c r="EZ53" s="3">
        <v>102299.77094855579</v>
      </c>
      <c r="FA53" s="3">
        <v>27180.085472400679</v>
      </c>
      <c r="FB53" s="3">
        <v>78857.862145428313</v>
      </c>
      <c r="FC53" s="3">
        <v>8671.2323101359452</v>
      </c>
      <c r="FD53" s="3">
        <v>66682.548377917934</v>
      </c>
      <c r="FE53" s="3">
        <v>12092.601267148772</v>
      </c>
    </row>
    <row r="54" spans="1:161" s="3" customFormat="1" x14ac:dyDescent="0.25">
      <c r="A54" s="3">
        <v>92</v>
      </c>
      <c r="B54" s="3">
        <v>1127370.0069041089</v>
      </c>
      <c r="C54" s="3">
        <v>137161.94462271026</v>
      </c>
      <c r="D54" s="3">
        <v>1003058.1885716973</v>
      </c>
      <c r="E54" s="3">
        <v>30104.69172824009</v>
      </c>
      <c r="F54" s="3">
        <v>472343.38540977426</v>
      </c>
      <c r="G54" s="3">
        <v>55913.839808959667</v>
      </c>
      <c r="H54" s="3">
        <v>365733.49718396377</v>
      </c>
      <c r="I54" s="3">
        <v>29838.014269820051</v>
      </c>
      <c r="J54" s="3">
        <v>303346.23374441842</v>
      </c>
      <c r="K54" s="3">
        <v>23553.442899982438</v>
      </c>
      <c r="L54" s="3">
        <v>352163.22634950338</v>
      </c>
      <c r="M54" s="3">
        <v>3617.3859758202666</v>
      </c>
      <c r="N54" s="3">
        <v>253485.92389026453</v>
      </c>
      <c r="O54" s="3">
        <v>5465.5995786368703</v>
      </c>
      <c r="P54" s="3">
        <v>190521.27490193991</v>
      </c>
      <c r="Q54" s="3">
        <v>6740.0807729715934</v>
      </c>
      <c r="R54" s="3">
        <v>188235.30298018223</v>
      </c>
      <c r="S54" s="3">
        <v>10828.775623382257</v>
      </c>
      <c r="T54" s="3">
        <v>162981.85019728515</v>
      </c>
      <c r="U54" s="3">
        <v>16960.654053257142</v>
      </c>
      <c r="V54" s="3">
        <v>1913596.170402169</v>
      </c>
      <c r="W54" s="3">
        <v>171789.29182618554</v>
      </c>
      <c r="X54" s="3">
        <v>2169088.0484648827</v>
      </c>
      <c r="Y54" s="3">
        <v>246818.67051628206</v>
      </c>
      <c r="Z54" s="3">
        <v>1666789.1931002273</v>
      </c>
      <c r="AA54" s="3">
        <v>44980.438946666058</v>
      </c>
      <c r="AB54" s="3">
        <v>1394469.6331186108</v>
      </c>
      <c r="AC54" s="3">
        <v>243023.77308207392</v>
      </c>
      <c r="AD54" s="3">
        <v>488593.15164258564</v>
      </c>
      <c r="AE54" s="3">
        <v>152447.94167626862</v>
      </c>
      <c r="AF54" s="3">
        <v>151681.40135986879</v>
      </c>
      <c r="AG54" s="3">
        <v>4857.4666406771958</v>
      </c>
      <c r="AH54" s="3">
        <v>95609.740072557513</v>
      </c>
      <c r="AI54" s="3">
        <v>1001.1279719086447</v>
      </c>
      <c r="AJ54" s="3">
        <v>83736.978486497683</v>
      </c>
      <c r="AK54" s="3">
        <v>25577.823374304611</v>
      </c>
      <c r="AL54" s="3">
        <v>62799.59445132679</v>
      </c>
      <c r="AM54" s="3">
        <v>9446.9291201530723</v>
      </c>
      <c r="AN54" s="3">
        <v>49733.670065247439</v>
      </c>
      <c r="AO54" s="3">
        <v>11610.104728672039</v>
      </c>
      <c r="AP54" s="3">
        <v>602561.90264917712</v>
      </c>
      <c r="AQ54" s="3">
        <v>156842.27029372656</v>
      </c>
      <c r="AR54" s="3">
        <v>305189.16869137855</v>
      </c>
      <c r="AS54" s="3">
        <v>72290.338069547739</v>
      </c>
      <c r="AT54" s="3">
        <v>330788.58375862904</v>
      </c>
      <c r="AU54" s="3">
        <v>48445.757663478027</v>
      </c>
      <c r="AV54" s="3">
        <v>204898.76181891491</v>
      </c>
      <c r="AW54" s="3">
        <v>87398.750863571113</v>
      </c>
      <c r="AX54" s="3">
        <v>130185.93000309897</v>
      </c>
      <c r="AY54" s="3">
        <v>29810.834021179082</v>
      </c>
      <c r="AZ54" s="3">
        <v>1973711.983423078</v>
      </c>
      <c r="BA54" s="3">
        <v>72835.303677412274</v>
      </c>
      <c r="BB54" s="3">
        <v>1118652.655968128</v>
      </c>
      <c r="BC54" s="3">
        <v>123472.2576596013</v>
      </c>
      <c r="BD54" s="3">
        <v>563523.19378824718</v>
      </c>
      <c r="BE54" s="3">
        <v>221404.72453039867</v>
      </c>
      <c r="BF54" s="3">
        <v>443397.63556545903</v>
      </c>
      <c r="BG54" s="3">
        <v>198182.76881943317</v>
      </c>
      <c r="BH54" s="3">
        <v>328748.07359294523</v>
      </c>
      <c r="BI54" s="3">
        <v>131806.54657066584</v>
      </c>
      <c r="BJ54" s="3">
        <v>164136.95432604069</v>
      </c>
      <c r="BK54" s="3">
        <v>15969.012975696651</v>
      </c>
      <c r="BL54" s="3">
        <v>135043.61596855216</v>
      </c>
      <c r="BM54" s="3">
        <v>15151.03242820332</v>
      </c>
      <c r="BN54" s="3">
        <v>132477.19460884985</v>
      </c>
      <c r="BO54" s="3">
        <v>107.29765917537544</v>
      </c>
      <c r="BP54" s="3">
        <v>135687.27905567369</v>
      </c>
      <c r="BQ54" s="3">
        <v>5573.8148898806967</v>
      </c>
      <c r="BR54" s="3">
        <v>124330.58955276242</v>
      </c>
      <c r="BS54" s="3">
        <v>8228.4852137323323</v>
      </c>
      <c r="BT54" s="3">
        <v>431502.61011610006</v>
      </c>
      <c r="BU54" s="3">
        <v>27327.100561311356</v>
      </c>
      <c r="BV54" s="3">
        <v>295689.73900358763</v>
      </c>
      <c r="BW54" s="3">
        <v>31463.809160748635</v>
      </c>
      <c r="BX54" s="3">
        <v>237965.61482475093</v>
      </c>
      <c r="BY54" s="3">
        <v>35089.54097754031</v>
      </c>
      <c r="BZ54" s="3">
        <v>221105.23152486875</v>
      </c>
      <c r="CA54" s="3">
        <v>2635.5175625271536</v>
      </c>
      <c r="CB54" s="3">
        <v>205517.15483931237</v>
      </c>
      <c r="CC54" s="3">
        <v>31804.793817326252</v>
      </c>
      <c r="CD54" s="1">
        <v>116912.78070309389</v>
      </c>
      <c r="CE54" s="1">
        <v>42767.040687418856</v>
      </c>
      <c r="CF54" s="1">
        <v>94737.224553550099</v>
      </c>
      <c r="CG54" s="1">
        <v>18749.496655592178</v>
      </c>
      <c r="CH54" s="1">
        <v>55156.017946989028</v>
      </c>
      <c r="CI54" s="1">
        <v>24134.42168192218</v>
      </c>
      <c r="CJ54" s="1">
        <v>43498.300792018694</v>
      </c>
      <c r="CK54" s="1">
        <v>666.68947104174481</v>
      </c>
      <c r="CL54" s="1">
        <v>48198.4267158168</v>
      </c>
      <c r="CM54" s="1">
        <v>11326.4477490467</v>
      </c>
      <c r="CN54" s="3">
        <v>757981.08103390539</v>
      </c>
      <c r="CO54" s="3">
        <v>31777.722399204933</v>
      </c>
      <c r="CP54" s="3">
        <v>603269.91310170747</v>
      </c>
      <c r="CQ54" s="3">
        <v>213687.4632030667</v>
      </c>
      <c r="CR54" s="3">
        <v>261484.98258639826</v>
      </c>
      <c r="CS54" s="3">
        <v>32671.719916232829</v>
      </c>
      <c r="CT54" s="3">
        <v>208444.80650236772</v>
      </c>
      <c r="CU54" s="3">
        <v>24981.671971917895</v>
      </c>
      <c r="CV54" s="3">
        <v>140701.60338580189</v>
      </c>
      <c r="CW54" s="3">
        <v>4905.3701040815549</v>
      </c>
      <c r="CX54" s="3">
        <v>161504.53868309141</v>
      </c>
      <c r="CY54" s="3">
        <v>47485.383192630048</v>
      </c>
      <c r="CZ54" s="3">
        <v>96990.262135276091</v>
      </c>
      <c r="DA54" s="3">
        <v>79819.200238084988</v>
      </c>
      <c r="DB54" s="3">
        <v>29930.002196631933</v>
      </c>
      <c r="DC54" s="3">
        <v>12290.777029271871</v>
      </c>
      <c r="DD54" s="3">
        <v>28707.106010877102</v>
      </c>
      <c r="DE54" s="3">
        <v>24016.791762152065</v>
      </c>
      <c r="DF54" s="3">
        <v>76330.146703168066</v>
      </c>
      <c r="DG54" s="3">
        <v>19187.426287670434</v>
      </c>
      <c r="DH54" s="3">
        <v>1351676.1723976936</v>
      </c>
      <c r="DI54" s="3">
        <v>4431.0822185940124</v>
      </c>
      <c r="DJ54" s="3">
        <v>777432.63487288379</v>
      </c>
      <c r="DK54" s="3">
        <v>13647.686638038458</v>
      </c>
      <c r="DL54" s="3">
        <v>563785.1342120351</v>
      </c>
      <c r="DM54" s="3">
        <v>35440.060640705953</v>
      </c>
      <c r="DN54" s="3">
        <v>539129.24210327165</v>
      </c>
      <c r="DO54" s="3">
        <v>90769.380145777046</v>
      </c>
      <c r="DP54" s="3">
        <v>541751.87685765466</v>
      </c>
      <c r="DQ54" s="3">
        <v>22754.8707561017</v>
      </c>
      <c r="DR54" s="3">
        <v>1630384.4430796427</v>
      </c>
      <c r="DS54" s="3">
        <v>216464.70962938413</v>
      </c>
      <c r="DT54" s="3">
        <v>1380552.9986188223</v>
      </c>
      <c r="DU54" s="3">
        <v>85052.795228124931</v>
      </c>
      <c r="DV54" s="3">
        <v>643859.00628671702</v>
      </c>
      <c r="DW54" s="3">
        <v>67825.992324577965</v>
      </c>
      <c r="DX54" s="3">
        <v>493243.07790809905</v>
      </c>
      <c r="DY54" s="3">
        <v>32675.999019809915</v>
      </c>
      <c r="DZ54" s="3">
        <v>394093.77161760657</v>
      </c>
      <c r="EA54" s="3">
        <v>27156.362740069817</v>
      </c>
      <c r="EB54" s="3">
        <v>565137.11209170567</v>
      </c>
      <c r="EC54" s="3">
        <v>16816.442282170356</v>
      </c>
      <c r="ED54" s="3">
        <v>392010.37185171759</v>
      </c>
      <c r="EE54" s="3">
        <v>3109.0958196197907</v>
      </c>
      <c r="EF54" s="3">
        <v>268407.89301283925</v>
      </c>
      <c r="EG54" s="3">
        <v>2839.9123476326863</v>
      </c>
      <c r="EH54" s="3">
        <v>253437.69698765094</v>
      </c>
      <c r="EI54" s="3">
        <v>16860.071616725902</v>
      </c>
      <c r="EJ54" s="3">
        <v>215628.12415814828</v>
      </c>
      <c r="EK54" s="3">
        <v>26532.613269859467</v>
      </c>
      <c r="EL54" s="3">
        <v>2842578.8715093732</v>
      </c>
      <c r="EM54" s="3">
        <v>121509.30595614362</v>
      </c>
      <c r="EN54" s="3">
        <v>3020748.4868634022</v>
      </c>
      <c r="EO54" s="3">
        <v>110782.58998184072</v>
      </c>
      <c r="EP54" s="3">
        <v>2352747.7931668097</v>
      </c>
      <c r="EQ54" s="3">
        <v>110226.51424432</v>
      </c>
      <c r="ER54" s="3">
        <v>1857968.8900646139</v>
      </c>
      <c r="ES54" s="3">
        <v>326687.83644401527</v>
      </c>
      <c r="ET54" s="3">
        <v>635590.54123142338</v>
      </c>
      <c r="EU54" s="3">
        <v>163070.56880640803</v>
      </c>
      <c r="EV54" s="3">
        <v>197154.39049015232</v>
      </c>
      <c r="EW54" s="3">
        <v>12798.165472150695</v>
      </c>
      <c r="EX54" s="3">
        <v>121353.66585513941</v>
      </c>
      <c r="EY54" s="3">
        <v>3392.1274199816535</v>
      </c>
      <c r="EZ54" s="3">
        <v>100257.62876888242</v>
      </c>
      <c r="FA54" s="3">
        <v>29883.294125148295</v>
      </c>
      <c r="FB54" s="3">
        <v>77148.762551276857</v>
      </c>
      <c r="FC54" s="3">
        <v>8542.6794595251977</v>
      </c>
      <c r="FD54" s="3">
        <v>61669.517008218776</v>
      </c>
      <c r="FE54" s="3">
        <v>8697.9760899294106</v>
      </c>
    </row>
    <row r="55" spans="1:161" s="3" customFormat="1" x14ac:dyDescent="0.25">
      <c r="A55" s="3">
        <v>94</v>
      </c>
      <c r="B55" s="3">
        <v>1286034.3878603128</v>
      </c>
      <c r="C55" s="3">
        <v>184834.18415359905</v>
      </c>
      <c r="D55" s="3">
        <v>1128137.3669358948</v>
      </c>
      <c r="E55" s="3">
        <v>53648.055541178335</v>
      </c>
      <c r="F55" s="3">
        <v>513800.56410261116</v>
      </c>
      <c r="G55" s="3">
        <v>59585.539387869576</v>
      </c>
      <c r="H55" s="3">
        <v>394645.26658536796</v>
      </c>
      <c r="I55" s="3">
        <v>31151.070845702103</v>
      </c>
      <c r="J55" s="3">
        <v>325117.38614948891</v>
      </c>
      <c r="K55" s="3">
        <v>19068.752963024275</v>
      </c>
      <c r="L55" s="3">
        <v>378066.40413471707</v>
      </c>
      <c r="M55" s="3">
        <v>12921.793934296473</v>
      </c>
      <c r="N55" s="3">
        <v>286469.95424961101</v>
      </c>
      <c r="O55" s="3">
        <v>4423.027427867828</v>
      </c>
      <c r="P55" s="3">
        <v>209916.26019856398</v>
      </c>
      <c r="Q55" s="3">
        <v>3105.5202112885531</v>
      </c>
      <c r="R55" s="3">
        <v>204154.65991205082</v>
      </c>
      <c r="S55" s="3">
        <v>11731.792293224571</v>
      </c>
      <c r="T55" s="3">
        <v>178343.50105705659</v>
      </c>
      <c r="U55" s="3">
        <v>15688.58265220188</v>
      </c>
      <c r="V55" s="3">
        <v>2079517.2627822033</v>
      </c>
      <c r="W55" s="3">
        <v>79874.226849724262</v>
      </c>
      <c r="X55" s="3">
        <v>2488524.286899115</v>
      </c>
      <c r="Y55" s="3">
        <v>321955.49883033999</v>
      </c>
      <c r="Z55" s="3">
        <v>1910670.9735086448</v>
      </c>
      <c r="AA55" s="3">
        <v>48201.50579791161</v>
      </c>
      <c r="AB55" s="3">
        <v>1607202.2821968715</v>
      </c>
      <c r="AC55" s="3">
        <v>310478.47333438718</v>
      </c>
      <c r="AD55" s="3">
        <v>547982.94893271686</v>
      </c>
      <c r="AE55" s="3">
        <v>173338.98533514349</v>
      </c>
      <c r="AF55" s="3">
        <v>172816.96724729065</v>
      </c>
      <c r="AG55" s="3">
        <v>13372.270670306141</v>
      </c>
      <c r="AH55" s="3">
        <v>104790.22688657096</v>
      </c>
      <c r="AI55" s="3">
        <v>5244.5696911546593</v>
      </c>
      <c r="AJ55" s="3">
        <v>91176.12433401079</v>
      </c>
      <c r="AK55" s="3">
        <v>19177.522686725762</v>
      </c>
      <c r="AL55" s="3">
        <v>71468.774689634476</v>
      </c>
      <c r="AM55" s="3">
        <v>3987.9192550308621</v>
      </c>
      <c r="AN55" s="3">
        <v>58143.186698152305</v>
      </c>
      <c r="AO55" s="3">
        <v>7165.1554888132632</v>
      </c>
      <c r="AP55" s="3">
        <v>625112.60615422553</v>
      </c>
      <c r="AQ55" s="3">
        <v>108512.96683474319</v>
      </c>
      <c r="AR55" s="3">
        <v>301409.37557637744</v>
      </c>
      <c r="AS55" s="3">
        <v>106823.17189351899</v>
      </c>
      <c r="AT55" s="3">
        <v>307193.22723745625</v>
      </c>
      <c r="AU55" s="3">
        <v>63668.162723038768</v>
      </c>
      <c r="AV55" s="3">
        <v>185413.21050373383</v>
      </c>
      <c r="AW55" s="3">
        <v>73121.093402127459</v>
      </c>
      <c r="AX55" s="3">
        <v>121946.02000786585</v>
      </c>
      <c r="AY55" s="3">
        <v>24323.707614050665</v>
      </c>
      <c r="AZ55" s="3">
        <v>1972857.3166003786</v>
      </c>
      <c r="BA55" s="3">
        <v>114238.19209342723</v>
      </c>
      <c r="BB55" s="3">
        <v>1149330.994283759</v>
      </c>
      <c r="BC55" s="3">
        <v>73549.781629071687</v>
      </c>
      <c r="BD55" s="3">
        <v>568508.61475693597</v>
      </c>
      <c r="BE55" s="3">
        <v>198603.37481417632</v>
      </c>
      <c r="BF55" s="3">
        <v>445337.36074610817</v>
      </c>
      <c r="BG55" s="3">
        <v>185337.16464914972</v>
      </c>
      <c r="BH55" s="3">
        <v>316549.06360389211</v>
      </c>
      <c r="BI55" s="3">
        <v>119452.54267454299</v>
      </c>
      <c r="BJ55" s="3">
        <v>170098.91738712901</v>
      </c>
      <c r="BK55" s="3">
        <v>11152.197805259861</v>
      </c>
      <c r="BL55" s="3">
        <v>143478.75889684365</v>
      </c>
      <c r="BM55" s="3">
        <v>15151.03242820332</v>
      </c>
      <c r="BN55" s="3">
        <v>135613.66858313695</v>
      </c>
      <c r="BO55" s="3">
        <v>2550.0171995146438</v>
      </c>
      <c r="BP55" s="3">
        <v>142116.17491438752</v>
      </c>
      <c r="BQ55" s="3">
        <v>10247.486811625275</v>
      </c>
      <c r="BR55" s="3">
        <v>138662.7186779023</v>
      </c>
      <c r="BS55" s="3">
        <v>8628.9593881845485</v>
      </c>
      <c r="BT55" s="3">
        <v>439688.85689476959</v>
      </c>
      <c r="BU55" s="3">
        <v>4545.6363547490755</v>
      </c>
      <c r="BV55" s="3">
        <v>305841.94716108905</v>
      </c>
      <c r="BW55" s="3">
        <v>47536.188490894194</v>
      </c>
      <c r="BX55" s="3">
        <v>256492.44397162815</v>
      </c>
      <c r="BY55" s="3">
        <v>24915.442560097035</v>
      </c>
      <c r="BZ55" s="3">
        <v>218378.1017025137</v>
      </c>
      <c r="CA55" s="3">
        <v>6666.2814989560538</v>
      </c>
      <c r="CB55" s="3">
        <v>205165.12873237091</v>
      </c>
      <c r="CC55" s="3">
        <v>30027.920575474767</v>
      </c>
      <c r="CD55" s="1">
        <v>117732.33960318912</v>
      </c>
      <c r="CE55" s="1">
        <v>43493.536884878369</v>
      </c>
      <c r="CF55" s="1">
        <v>85367.36911146855</v>
      </c>
      <c r="CG55" s="1">
        <v>13078.573366175733</v>
      </c>
      <c r="CH55" s="1">
        <v>54726.195982727077</v>
      </c>
      <c r="CI55" s="1">
        <v>21854.787993667927</v>
      </c>
      <c r="CJ55" s="1">
        <v>43412.728665620831</v>
      </c>
      <c r="CK55" s="1">
        <v>1083.6275233423364</v>
      </c>
      <c r="CL55" s="1">
        <v>48625.915080389823</v>
      </c>
      <c r="CM55" s="1">
        <v>12439.528560179269</v>
      </c>
      <c r="CN55" s="3">
        <v>767235.90810619923</v>
      </c>
      <c r="CO55" s="3">
        <v>47482.735197146489</v>
      </c>
      <c r="CP55" s="3">
        <v>611820.81913539371</v>
      </c>
      <c r="CQ55" s="3">
        <v>227479.42431987659</v>
      </c>
      <c r="CR55" s="3">
        <v>272359.18065118033</v>
      </c>
      <c r="CS55" s="3">
        <v>29258.018031929074</v>
      </c>
      <c r="CT55" s="3">
        <v>216445.56169035978</v>
      </c>
      <c r="CU55" s="3">
        <v>37449.214731542583</v>
      </c>
      <c r="CV55" s="3">
        <v>143708.49774082709</v>
      </c>
      <c r="CW55" s="3">
        <v>7333.4084436372987</v>
      </c>
      <c r="CX55" s="3">
        <v>149466.32804592972</v>
      </c>
      <c r="CY55" s="3">
        <v>52093.431784806191</v>
      </c>
      <c r="CZ55" s="3">
        <v>76266.907995305824</v>
      </c>
      <c r="DA55" s="3">
        <v>46321.881848321842</v>
      </c>
      <c r="DB55" s="3">
        <v>28216.250025294386</v>
      </c>
      <c r="DC55" s="3">
        <v>11186.52701713649</v>
      </c>
      <c r="DD55" s="3">
        <v>24035.674803586549</v>
      </c>
      <c r="DE55" s="3">
        <v>18880.848974644221</v>
      </c>
      <c r="DF55" s="3">
        <v>70569.257735848805</v>
      </c>
      <c r="DG55" s="3">
        <v>20034.542166305397</v>
      </c>
      <c r="DH55" s="3">
        <v>1408010.539635028</v>
      </c>
      <c r="DI55" s="3">
        <v>5.4124927944956314</v>
      </c>
      <c r="DJ55" s="3">
        <v>796609.74287048657</v>
      </c>
      <c r="DK55" s="3">
        <v>23820.424419585463</v>
      </c>
      <c r="DL55" s="3">
        <v>564355.71511206264</v>
      </c>
      <c r="DM55" s="3">
        <v>19786.92070563016</v>
      </c>
      <c r="DN55" s="3">
        <v>534838.56804523501</v>
      </c>
      <c r="DO55" s="3">
        <v>103765.89135513395</v>
      </c>
      <c r="DP55" s="3">
        <v>553930.91126465914</v>
      </c>
      <c r="DQ55" s="3">
        <v>44560.644485589153</v>
      </c>
      <c r="DR55" s="3">
        <v>1772740.3042546029</v>
      </c>
      <c r="DS55" s="3">
        <v>266488.39080729673</v>
      </c>
      <c r="DT55" s="3">
        <v>1533258.2529202942</v>
      </c>
      <c r="DU55" s="3">
        <v>84465.447232059218</v>
      </c>
      <c r="DV55" s="3">
        <v>696303.80339429853</v>
      </c>
      <c r="DW55" s="3">
        <v>63990.668121344592</v>
      </c>
      <c r="DX55" s="3">
        <v>529394.65393476863</v>
      </c>
      <c r="DY55" s="3">
        <v>32982.68813761566</v>
      </c>
      <c r="DZ55" s="3">
        <v>421253.40840277669</v>
      </c>
      <c r="EA55" s="3">
        <v>27740.680019902869</v>
      </c>
      <c r="EB55" s="3">
        <v>607132.45681020769</v>
      </c>
      <c r="EC55" s="3">
        <v>10640.567375466795</v>
      </c>
      <c r="ED55" s="3">
        <v>446051.72270937142</v>
      </c>
      <c r="EE55" s="3">
        <v>5260.9907499313886</v>
      </c>
      <c r="EF55" s="3">
        <v>296100.22257264284</v>
      </c>
      <c r="EG55" s="3">
        <v>410.24220949760314</v>
      </c>
      <c r="EH55" s="3">
        <v>275933.48154481885</v>
      </c>
      <c r="EI55" s="3">
        <v>6879.1003683287199</v>
      </c>
      <c r="EJ55" s="3">
        <v>230522.48123779317</v>
      </c>
      <c r="EK55" s="3">
        <v>19786.507879175282</v>
      </c>
      <c r="EL55" s="3">
        <v>3154906.7910991567</v>
      </c>
      <c r="EM55" s="3">
        <v>158367.21686990335</v>
      </c>
      <c r="EN55" s="3">
        <v>3414087.584196629</v>
      </c>
      <c r="EO55" s="3">
        <v>173446.10512339431</v>
      </c>
      <c r="EP55" s="3">
        <v>2648624.4743168158</v>
      </c>
      <c r="EQ55" s="3">
        <v>108354.59255141583</v>
      </c>
      <c r="ER55" s="3">
        <v>2156840.851312133</v>
      </c>
      <c r="ES55" s="3">
        <v>384082.54788100137</v>
      </c>
      <c r="ET55" s="3">
        <v>714915.41564994422</v>
      </c>
      <c r="EU55" s="3">
        <v>187154.12165799915</v>
      </c>
      <c r="EV55" s="3">
        <v>224321.1973695021</v>
      </c>
      <c r="EW55" s="3">
        <v>15739.651927777619</v>
      </c>
      <c r="EX55" s="3">
        <v>135869.5596823199</v>
      </c>
      <c r="EY55" s="3">
        <v>6342.2737781731184</v>
      </c>
      <c r="EZ55" s="3">
        <v>107394.39484078929</v>
      </c>
      <c r="FA55" s="3">
        <v>21755.369563481265</v>
      </c>
      <c r="FB55" s="3">
        <v>86343.275987767265</v>
      </c>
      <c r="FC55" s="3">
        <v>5716.1426865171625</v>
      </c>
      <c r="FD55" s="3">
        <v>69712.599233707209</v>
      </c>
      <c r="FE55" s="3">
        <v>10348.364890683381</v>
      </c>
    </row>
    <row r="56" spans="1:161" s="3" customFormat="1" x14ac:dyDescent="0.25">
      <c r="A56" s="3">
        <v>96</v>
      </c>
      <c r="B56" s="3">
        <v>1267167.722007826</v>
      </c>
      <c r="C56" s="3">
        <v>194937.30696065532</v>
      </c>
      <c r="D56" s="3">
        <v>1158926.920463274</v>
      </c>
      <c r="E56" s="3">
        <v>23842.876190917337</v>
      </c>
      <c r="F56" s="3">
        <v>511657.34062891919</v>
      </c>
      <c r="G56" s="3">
        <v>45618.976336061758</v>
      </c>
      <c r="H56" s="3">
        <v>409509.50863138848</v>
      </c>
      <c r="I56" s="3">
        <v>36397.882173366117</v>
      </c>
      <c r="J56" s="3">
        <v>324031.72018408298</v>
      </c>
      <c r="K56" s="3">
        <v>23337.594041036526</v>
      </c>
      <c r="L56" s="3">
        <v>389230.23178600089</v>
      </c>
      <c r="M56" s="3">
        <v>2387.143892518061</v>
      </c>
      <c r="N56" s="3">
        <v>287253.18962919782</v>
      </c>
      <c r="O56" s="3">
        <v>47.418723940368366</v>
      </c>
      <c r="P56" s="3">
        <v>212483.38785070373</v>
      </c>
      <c r="Q56" s="3">
        <v>313.16244826803631</v>
      </c>
      <c r="R56" s="3">
        <v>200087.03714672924</v>
      </c>
      <c r="S56" s="3">
        <v>12280.118418927632</v>
      </c>
      <c r="T56" s="3">
        <v>181045.44891434655</v>
      </c>
      <c r="U56" s="3">
        <v>10992.644848620177</v>
      </c>
      <c r="V56" s="3">
        <v>2256336.9256318053</v>
      </c>
      <c r="W56" s="3">
        <v>170267.18545214494</v>
      </c>
      <c r="X56" s="3">
        <v>2514435.9669457953</v>
      </c>
      <c r="Y56" s="3">
        <v>317119.60761950555</v>
      </c>
      <c r="Z56" s="3">
        <v>1985472.3272865666</v>
      </c>
      <c r="AA56" s="3">
        <v>143075.25759398681</v>
      </c>
      <c r="AB56" s="3">
        <v>1666494.6019280516</v>
      </c>
      <c r="AC56" s="3">
        <v>363773.5953854153</v>
      </c>
      <c r="AD56" s="3">
        <v>563514.49358596676</v>
      </c>
      <c r="AE56" s="3">
        <v>166821.04227543998</v>
      </c>
      <c r="AF56" s="3">
        <v>179199.14199285704</v>
      </c>
      <c r="AG56" s="3">
        <v>21589.198497195157</v>
      </c>
      <c r="AH56" s="3">
        <v>113219.91614637777</v>
      </c>
      <c r="AI56" s="3">
        <v>2181.2108304548733</v>
      </c>
      <c r="AJ56" s="3">
        <v>89072.292297229054</v>
      </c>
      <c r="AK56" s="3">
        <v>19188.310388158239</v>
      </c>
      <c r="AL56" s="3">
        <v>75243.613999587425</v>
      </c>
      <c r="AM56" s="3">
        <v>2359.1377057051654</v>
      </c>
      <c r="AN56" s="3">
        <v>56048.567492572591</v>
      </c>
      <c r="AO56" s="3">
        <v>13173.049254546362</v>
      </c>
      <c r="AP56" s="3">
        <v>640451.96918317676</v>
      </c>
      <c r="AQ56" s="3">
        <v>134005.65454580911</v>
      </c>
      <c r="AR56" s="3">
        <v>282728.59305224061</v>
      </c>
      <c r="AS56" s="3">
        <v>103614.2710039955</v>
      </c>
      <c r="AT56" s="3">
        <v>300291.22006065818</v>
      </c>
      <c r="AU56" s="3">
        <v>52743.139356323132</v>
      </c>
      <c r="AV56" s="3">
        <v>197236.98979597999</v>
      </c>
      <c r="AW56" s="3">
        <v>95298.661780308088</v>
      </c>
      <c r="AX56" s="3">
        <v>127257.55377874548</v>
      </c>
      <c r="AY56" s="3">
        <v>23563.82594014427</v>
      </c>
      <c r="AZ56" s="3">
        <v>2006857.6480876957</v>
      </c>
      <c r="BA56" s="3">
        <v>144478.18896704685</v>
      </c>
      <c r="BB56" s="3">
        <v>1159730.6729870783</v>
      </c>
      <c r="BC56" s="3">
        <v>35290.018849265813</v>
      </c>
      <c r="BD56" s="3">
        <v>574525.69239795266</v>
      </c>
      <c r="BE56" s="3">
        <v>184052.09901415545</v>
      </c>
      <c r="BF56" s="3">
        <v>453941.61031369388</v>
      </c>
      <c r="BG56" s="3">
        <v>172106.31084687926</v>
      </c>
      <c r="BH56" s="3">
        <v>318066.81877160439</v>
      </c>
      <c r="BI56" s="3">
        <v>127058.7578785059</v>
      </c>
      <c r="BJ56" s="3">
        <v>168818.12107365002</v>
      </c>
      <c r="BK56" s="3">
        <v>13536.079300215359</v>
      </c>
      <c r="BL56" s="3">
        <v>151081.74040947863</v>
      </c>
      <c r="BM56" s="3">
        <v>15151.03242820332</v>
      </c>
      <c r="BN56" s="3">
        <v>153488.31662608066</v>
      </c>
      <c r="BO56" s="3">
        <v>2630.3835788852143</v>
      </c>
      <c r="BP56" s="3">
        <v>156407.056156187</v>
      </c>
      <c r="BQ56" s="3">
        <v>11543.377461380758</v>
      </c>
      <c r="BR56" s="3">
        <v>151947.71620065096</v>
      </c>
      <c r="BS56" s="3">
        <v>5296.5501912003856</v>
      </c>
      <c r="BT56" s="3">
        <v>470482.04226619622</v>
      </c>
      <c r="BU56" s="3">
        <v>6839.8886452386796</v>
      </c>
      <c r="BV56" s="3">
        <v>315624.41434626316</v>
      </c>
      <c r="BW56" s="3">
        <v>49201.878803167325</v>
      </c>
      <c r="BX56" s="3">
        <v>251863.17011796014</v>
      </c>
      <c r="BY56" s="3">
        <v>25686.904805178878</v>
      </c>
      <c r="BZ56" s="3">
        <v>216438.18498651509</v>
      </c>
      <c r="CA56" s="3">
        <v>13357.067346203958</v>
      </c>
      <c r="CB56" s="3">
        <v>210045.28952616508</v>
      </c>
      <c r="CC56" s="3">
        <v>47400.51737806607</v>
      </c>
      <c r="CD56" s="1">
        <v>111690.55043059157</v>
      </c>
      <c r="CE56" s="1">
        <v>31308.024714581876</v>
      </c>
      <c r="CF56" s="1">
        <v>81142.918576775497</v>
      </c>
      <c r="CG56" s="1">
        <v>10541.376914141509</v>
      </c>
      <c r="CH56" s="1">
        <v>55749.979850266165</v>
      </c>
      <c r="CI56" s="1">
        <v>22312.0243710334</v>
      </c>
      <c r="CJ56" s="1">
        <v>46804.182403379586</v>
      </c>
      <c r="CK56" s="1">
        <v>7513.1979440532605</v>
      </c>
      <c r="CL56" s="1">
        <v>47039.997179843274</v>
      </c>
      <c r="CM56" s="1">
        <v>13148.722106049607</v>
      </c>
      <c r="CN56" s="3">
        <v>812238.60517179559</v>
      </c>
      <c r="CO56" s="3">
        <v>25342.193777775785</v>
      </c>
      <c r="CP56" s="3">
        <v>611181.38998047099</v>
      </c>
      <c r="CQ56" s="3">
        <v>201087.37895671959</v>
      </c>
      <c r="CR56" s="3">
        <v>277020.59481786296</v>
      </c>
      <c r="CS56" s="3">
        <v>31041.603955453444</v>
      </c>
      <c r="CT56" s="3">
        <v>223717.71908421168</v>
      </c>
      <c r="CU56" s="3">
        <v>36351.280023387691</v>
      </c>
      <c r="CV56" s="3">
        <v>148145.28002569199</v>
      </c>
      <c r="CW56" s="3">
        <v>6063.9016515940175</v>
      </c>
      <c r="CX56" s="3">
        <v>120740.53855977328</v>
      </c>
      <c r="CY56" s="3">
        <v>24437.326250888302</v>
      </c>
      <c r="CZ56" s="3">
        <v>83129.490696039895</v>
      </c>
      <c r="DA56" s="3">
        <v>63268.021446266612</v>
      </c>
      <c r="DB56" s="3">
        <v>23990.639154486515</v>
      </c>
      <c r="DC56" s="3">
        <v>6791.0890463039841</v>
      </c>
      <c r="DD56" s="3">
        <v>23987.298011832598</v>
      </c>
      <c r="DE56" s="3">
        <v>20114.839845022048</v>
      </c>
      <c r="DF56" s="3">
        <v>66044.562155036911</v>
      </c>
      <c r="DG56" s="3">
        <v>12804.558988160314</v>
      </c>
      <c r="DH56" s="3">
        <v>1474487.8469607288</v>
      </c>
      <c r="DI56" s="3">
        <v>12720.94452007982</v>
      </c>
      <c r="DJ56" s="3">
        <v>844005.02692328882</v>
      </c>
      <c r="DK56" s="3">
        <v>9052.8709657625404</v>
      </c>
      <c r="DL56" s="3">
        <v>588185.0467703559</v>
      </c>
      <c r="DM56" s="3">
        <v>22807.122688726835</v>
      </c>
      <c r="DN56" s="3">
        <v>562631.16352419986</v>
      </c>
      <c r="DO56" s="3">
        <v>101709.85571965273</v>
      </c>
      <c r="DP56" s="3">
        <v>564590.47148838779</v>
      </c>
      <c r="DQ56" s="3">
        <v>43886.746432486216</v>
      </c>
      <c r="DR56" s="3">
        <v>1800911.05054818</v>
      </c>
      <c r="DS56" s="3">
        <v>259256.86749763926</v>
      </c>
      <c r="DT56" s="3">
        <v>1578053.2598135523</v>
      </c>
      <c r="DU56" s="3">
        <v>49101.674681182798</v>
      </c>
      <c r="DV56" s="3">
        <v>699469.24187496095</v>
      </c>
      <c r="DW56" s="3">
        <v>60258.542307808464</v>
      </c>
      <c r="DX56" s="3">
        <v>539565.39454870671</v>
      </c>
      <c r="DY56" s="3">
        <v>33401.802011938416</v>
      </c>
      <c r="DZ56" s="3">
        <v>418495.10464232985</v>
      </c>
      <c r="EA56" s="3">
        <v>16598.026327260039</v>
      </c>
      <c r="EB56" s="3">
        <v>624313.23163756402</v>
      </c>
      <c r="EC56" s="3">
        <v>8860.1018013688026</v>
      </c>
      <c r="ED56" s="3">
        <v>442819.78640965081</v>
      </c>
      <c r="EE56" s="3">
        <v>6554.0079063870235</v>
      </c>
      <c r="EF56" s="3">
        <v>294678.92405126855</v>
      </c>
      <c r="EG56" s="3">
        <v>4231.8461920466771</v>
      </c>
      <c r="EH56" s="3">
        <v>266831.27882002416</v>
      </c>
      <c r="EI56" s="3">
        <v>16560.310044327514</v>
      </c>
      <c r="EJ56" s="3">
        <v>235558.0964480993</v>
      </c>
      <c r="EK56" s="3">
        <v>21805.202843671552</v>
      </c>
      <c r="EL56" s="3">
        <v>3298133.0827695052</v>
      </c>
      <c r="EM56" s="3">
        <v>173278.62764928886</v>
      </c>
      <c r="EN56" s="3">
        <v>3498130.6505278447</v>
      </c>
      <c r="EO56" s="3">
        <v>155504.46765065938</v>
      </c>
      <c r="EP56" s="3">
        <v>2812543.6966582458</v>
      </c>
      <c r="EQ56" s="3">
        <v>101917.80349204123</v>
      </c>
      <c r="ER56" s="3">
        <v>2234995.8901807764</v>
      </c>
      <c r="ES56" s="3">
        <v>422289.99891368434</v>
      </c>
      <c r="ET56" s="3">
        <v>744844.24064591131</v>
      </c>
      <c r="EU56" s="3">
        <v>200625.86415251307</v>
      </c>
      <c r="EV56" s="3">
        <v>233785.89021757801</v>
      </c>
      <c r="EW56" s="3">
        <v>27739.486151780922</v>
      </c>
      <c r="EX56" s="3">
        <v>145138.2378227654</v>
      </c>
      <c r="EY56" s="3">
        <v>1631.1674615975342</v>
      </c>
      <c r="EZ56" s="3">
        <v>109112.03679139171</v>
      </c>
      <c r="FA56" s="3">
        <v>23298.943422385524</v>
      </c>
      <c r="FB56" s="3">
        <v>88948.600651880726</v>
      </c>
      <c r="FC56" s="3">
        <v>5877.1410020440326</v>
      </c>
      <c r="FD56" s="3">
        <v>69788.047842416578</v>
      </c>
      <c r="FE56" s="3">
        <v>13243.900752767106</v>
      </c>
    </row>
    <row r="57" spans="1:161" s="3" customFormat="1" x14ac:dyDescent="0.25">
      <c r="A57" s="3">
        <v>98</v>
      </c>
      <c r="B57" s="3">
        <v>1339624.2318547971</v>
      </c>
      <c r="C57" s="3">
        <v>213841.94985036188</v>
      </c>
      <c r="D57" s="3">
        <v>1158326.4911410692</v>
      </c>
      <c r="E57" s="3">
        <v>44009.375550390272</v>
      </c>
      <c r="F57" s="3">
        <v>502023.93030030449</v>
      </c>
      <c r="G57" s="3">
        <v>21505.982714060494</v>
      </c>
      <c r="H57" s="3">
        <v>394183.07079957926</v>
      </c>
      <c r="I57" s="3">
        <v>41527.199334007259</v>
      </c>
      <c r="J57" s="3">
        <v>312196.57871203788</v>
      </c>
      <c r="K57" s="3">
        <v>22407.662293802157</v>
      </c>
      <c r="L57" s="3">
        <v>381026.49758608133</v>
      </c>
      <c r="M57" s="3">
        <v>12365.014568517736</v>
      </c>
      <c r="N57" s="3">
        <v>301137.90997937199</v>
      </c>
      <c r="O57" s="3">
        <v>12211.533470634997</v>
      </c>
      <c r="P57" s="3">
        <v>213457.36910428567</v>
      </c>
      <c r="Q57" s="3">
        <v>8373.5965317718455</v>
      </c>
      <c r="R57" s="3">
        <v>197163.04743661685</v>
      </c>
      <c r="S57" s="3">
        <v>19802.565536801947</v>
      </c>
      <c r="T57" s="3">
        <v>185385.34136838981</v>
      </c>
      <c r="U57" s="3">
        <v>2600.6739476265025</v>
      </c>
      <c r="V57" s="3">
        <v>2241506.0759822531</v>
      </c>
      <c r="W57" s="3">
        <v>70040.70539720243</v>
      </c>
      <c r="X57" s="3">
        <v>2498479.2602999024</v>
      </c>
      <c r="Y57" s="3">
        <v>240578.33569581597</v>
      </c>
      <c r="Z57" s="3">
        <v>1970635.3079411197</v>
      </c>
      <c r="AA57" s="3">
        <v>62611.369612698472</v>
      </c>
      <c r="AB57" s="3">
        <v>1669615.6324982736</v>
      </c>
      <c r="AC57" s="3">
        <v>357853.97415353172</v>
      </c>
      <c r="AD57" s="3">
        <v>555682.44572612108</v>
      </c>
      <c r="AE57" s="3">
        <v>164496.86828484005</v>
      </c>
      <c r="AF57" s="3">
        <v>177595.11081693444</v>
      </c>
      <c r="AG57" s="3">
        <v>26657.284490829632</v>
      </c>
      <c r="AH57" s="3">
        <v>104896.23854907525</v>
      </c>
      <c r="AI57" s="3">
        <v>3300.642516309942</v>
      </c>
      <c r="AJ57" s="3">
        <v>86512.715636632027</v>
      </c>
      <c r="AK57" s="3">
        <v>14257.474794272159</v>
      </c>
      <c r="AL57" s="3">
        <v>70162.452213951095</v>
      </c>
      <c r="AM57" s="3">
        <v>2236.9153956471441</v>
      </c>
      <c r="AN57" s="3">
        <v>56915.814256930767</v>
      </c>
      <c r="AO57" s="3">
        <v>15924.008695603636</v>
      </c>
      <c r="AP57" s="3">
        <v>652807.69828642672</v>
      </c>
      <c r="AQ57" s="3">
        <v>61182.596031234629</v>
      </c>
      <c r="AR57" s="3">
        <v>302651.91192214342</v>
      </c>
      <c r="AS57" s="3">
        <v>131640.62243021661</v>
      </c>
      <c r="AT57" s="3">
        <v>273872.76131421007</v>
      </c>
      <c r="AU57" s="3">
        <v>15382.082527402665</v>
      </c>
      <c r="AV57" s="3">
        <v>219515.62371507526</v>
      </c>
      <c r="AW57" s="3">
        <v>116091.27175032275</v>
      </c>
      <c r="AX57" s="3">
        <v>134702.38206305291</v>
      </c>
      <c r="AY57" s="3">
        <v>16703.548193768518</v>
      </c>
      <c r="AZ57" s="3">
        <v>2001766.9238595613</v>
      </c>
      <c r="BA57" s="3">
        <v>177408.10445695629</v>
      </c>
      <c r="BB57" s="3">
        <v>1195769.9659346226</v>
      </c>
      <c r="BC57" s="3">
        <v>39555.387064095434</v>
      </c>
      <c r="BD57" s="3">
        <v>583150.96962345601</v>
      </c>
      <c r="BE57" s="3">
        <v>173545.0425976456</v>
      </c>
      <c r="BF57" s="3">
        <v>438555.8366584052</v>
      </c>
      <c r="BG57" s="3">
        <v>141494.03080106791</v>
      </c>
      <c r="BH57" s="3">
        <v>308482.62402555125</v>
      </c>
      <c r="BI57" s="3">
        <v>110886.82648278051</v>
      </c>
      <c r="BJ57" s="3">
        <v>178552.31250135438</v>
      </c>
      <c r="BK57" s="3">
        <v>11206.746317645146</v>
      </c>
      <c r="BL57" s="3">
        <v>157442.1670497742</v>
      </c>
      <c r="BM57" s="3">
        <v>15151.03242820332</v>
      </c>
      <c r="BN57" s="3">
        <v>158431.12598969549</v>
      </c>
      <c r="BO57" s="3">
        <v>20165.503405127474</v>
      </c>
      <c r="BP57" s="3">
        <v>168088.1668930311</v>
      </c>
      <c r="BQ57" s="3">
        <v>7210.274782012857</v>
      </c>
      <c r="BR57" s="3">
        <v>159990.32176787153</v>
      </c>
      <c r="BS57" s="3">
        <v>8964.72217029083</v>
      </c>
      <c r="BT57" s="3">
        <v>481784.24839653051</v>
      </c>
      <c r="BU57" s="3">
        <v>44372.181509395203</v>
      </c>
      <c r="BV57" s="3">
        <v>321067.40281208092</v>
      </c>
      <c r="BW57" s="3">
        <v>35232.30569706564</v>
      </c>
      <c r="BX57" s="3">
        <v>264805.43048556463</v>
      </c>
      <c r="BY57" s="3">
        <v>25420.776410377162</v>
      </c>
      <c r="BZ57" s="3">
        <v>217632.53712090445</v>
      </c>
      <c r="CA57" s="3">
        <v>6246.1997173571744</v>
      </c>
      <c r="CB57" s="3">
        <v>213131.1480902746</v>
      </c>
      <c r="CC57" s="3">
        <v>46822.878075393695</v>
      </c>
      <c r="CD57" s="1">
        <v>110863.31686710706</v>
      </c>
      <c r="CE57" s="1">
        <v>34124.571127092371</v>
      </c>
      <c r="CF57" s="1">
        <v>79446.420791932178</v>
      </c>
      <c r="CG57" s="1">
        <v>9215.4023835064781</v>
      </c>
      <c r="CH57" s="1">
        <v>52580.803639857477</v>
      </c>
      <c r="CI57" s="1">
        <v>17669.724686053851</v>
      </c>
      <c r="CJ57" s="1">
        <v>45652.77974517984</v>
      </c>
      <c r="CK57" s="1">
        <v>9841.8094126186679</v>
      </c>
      <c r="CL57" s="1">
        <v>44657.687269664195</v>
      </c>
      <c r="CM57" s="1">
        <v>10020.01575859788</v>
      </c>
      <c r="CN57" s="3">
        <v>814755.34745391342</v>
      </c>
      <c r="CO57" s="3">
        <v>3368.0405620079468</v>
      </c>
      <c r="CP57" s="3">
        <v>629302.61263287615</v>
      </c>
      <c r="CQ57" s="3">
        <v>206964.57547719651</v>
      </c>
      <c r="CR57" s="3">
        <v>283111.71463266644</v>
      </c>
      <c r="CS57" s="3">
        <v>40500.96442994583</v>
      </c>
      <c r="CT57" s="3">
        <v>230515.83036883181</v>
      </c>
      <c r="CU57" s="3">
        <v>41061.913716640142</v>
      </c>
      <c r="CV57" s="3">
        <v>155515.44785739944</v>
      </c>
      <c r="CW57" s="3">
        <v>7681.0808448085418</v>
      </c>
      <c r="CX57" s="3">
        <v>126428.04993012283</v>
      </c>
      <c r="CY57" s="3">
        <v>40993.610522985691</v>
      </c>
      <c r="CZ57" s="3">
        <v>69577.721554713033</v>
      </c>
      <c r="DA57" s="3">
        <v>50599.765543392656</v>
      </c>
      <c r="DB57" s="3">
        <v>25968.879327390008</v>
      </c>
      <c r="DC57" s="3">
        <v>12872.214318691787</v>
      </c>
      <c r="DD57" s="3">
        <v>23661.841643795346</v>
      </c>
      <c r="DE57" s="3">
        <v>16149.290366020872</v>
      </c>
      <c r="DF57" s="3">
        <v>59100.092120847105</v>
      </c>
      <c r="DG57" s="3">
        <v>20142.671829632502</v>
      </c>
      <c r="DH57" s="3">
        <v>1554580.0804839039</v>
      </c>
      <c r="DI57" s="3">
        <v>1620.3585213841118</v>
      </c>
      <c r="DJ57" s="3">
        <v>863480.3840360241</v>
      </c>
      <c r="DK57" s="3">
        <v>9947.0453475549257</v>
      </c>
      <c r="DL57" s="3">
        <v>581244.36024960701</v>
      </c>
      <c r="DM57" s="3">
        <v>33297.159401335455</v>
      </c>
      <c r="DN57" s="3">
        <v>574237.59794461518</v>
      </c>
      <c r="DO57" s="3">
        <v>103271.7107350563</v>
      </c>
      <c r="DP57" s="3">
        <v>575768.52775731985</v>
      </c>
      <c r="DQ57" s="3">
        <v>56407.365573052579</v>
      </c>
      <c r="DR57" s="3">
        <v>1871199.9533927408</v>
      </c>
      <c r="DS57" s="3">
        <v>280645.2112717299</v>
      </c>
      <c r="DT57" s="3">
        <v>1583870.5673510265</v>
      </c>
      <c r="DU57" s="3">
        <v>70620.471704163821</v>
      </c>
      <c r="DV57" s="3">
        <v>687976.68962982809</v>
      </c>
      <c r="DW57" s="3">
        <v>28149.460393024281</v>
      </c>
      <c r="DX57" s="3">
        <v>521205.54617394909</v>
      </c>
      <c r="DY57" s="3">
        <v>44925.438217916402</v>
      </c>
      <c r="DZ57" s="3">
        <v>405633.53566884861</v>
      </c>
      <c r="EA57" s="3">
        <v>24739.055165430003</v>
      </c>
      <c r="EB57" s="3">
        <v>619373.97164402856</v>
      </c>
      <c r="EC57" s="3">
        <v>6248.7272516281801</v>
      </c>
      <c r="ED57" s="3">
        <v>463324.22650783142</v>
      </c>
      <c r="EE57" s="3">
        <v>23749.668693146185</v>
      </c>
      <c r="EF57" s="3">
        <v>295985.16974699066</v>
      </c>
      <c r="EG57" s="3">
        <v>4093.4198222587265</v>
      </c>
      <c r="EH57" s="3">
        <v>263547.95400552056</v>
      </c>
      <c r="EI57" s="3">
        <v>22892.743854221575</v>
      </c>
      <c r="EJ57" s="3">
        <v>242776.01778835256</v>
      </c>
      <c r="EK57" s="3">
        <v>18736.415129763147</v>
      </c>
      <c r="EL57" s="3">
        <v>3312789.5392799615</v>
      </c>
      <c r="EM57" s="3">
        <v>81507.126236439581</v>
      </c>
      <c r="EN57" s="3">
        <v>3545538.6856660075</v>
      </c>
      <c r="EO57" s="3">
        <v>198416.41987495957</v>
      </c>
      <c r="EP57" s="3">
        <v>2835359.6300695008</v>
      </c>
      <c r="EQ57" s="3">
        <v>95952.863948117258</v>
      </c>
      <c r="ER57" s="3">
        <v>2309291.4600546476</v>
      </c>
      <c r="ES57" s="3">
        <v>381220.83586177242</v>
      </c>
      <c r="ET57" s="3">
        <v>740581.32661985164</v>
      </c>
      <c r="EU57" s="3">
        <v>190459.08186967362</v>
      </c>
      <c r="EV57" s="3">
        <v>231887.42104521918</v>
      </c>
      <c r="EW57" s="3">
        <v>38292.132469016455</v>
      </c>
      <c r="EX57" s="3">
        <v>139780.62872755816</v>
      </c>
      <c r="EY57" s="3">
        <v>4207.4275043668149</v>
      </c>
      <c r="EZ57" s="3">
        <v>106485.09411317334</v>
      </c>
      <c r="FA57" s="3">
        <v>19762.719966277989</v>
      </c>
      <c r="FB57" s="3">
        <v>85133.637946607967</v>
      </c>
      <c r="FC57" s="3">
        <v>3060.4675842089255</v>
      </c>
      <c r="FD57" s="3">
        <v>68643.186072576864</v>
      </c>
      <c r="FE57" s="3">
        <v>16849.654891681301</v>
      </c>
    </row>
    <row r="58" spans="1:161" s="3" customFormat="1" x14ac:dyDescent="0.25">
      <c r="A58" s="3">
        <v>100</v>
      </c>
      <c r="B58" s="3">
        <v>1351093.0419175602</v>
      </c>
      <c r="C58" s="3">
        <v>144475.23625875835</v>
      </c>
      <c r="D58" s="3">
        <v>1221965.2038806195</v>
      </c>
      <c r="E58" s="3">
        <v>36758.810331251305</v>
      </c>
      <c r="F58" s="3">
        <v>512865.01272677339</v>
      </c>
      <c r="G58" s="3">
        <v>31712.406334985586</v>
      </c>
      <c r="H58" s="3">
        <v>393089.12459036929</v>
      </c>
      <c r="I58" s="3">
        <v>44615.220003285125</v>
      </c>
      <c r="J58" s="3">
        <v>313284.85712221835</v>
      </c>
      <c r="K58" s="3">
        <v>19478.013398642965</v>
      </c>
      <c r="L58" s="3">
        <v>388686.99964961444</v>
      </c>
      <c r="M58" s="3">
        <v>142.68258623032571</v>
      </c>
      <c r="N58" s="3">
        <v>304036.63586376637</v>
      </c>
      <c r="O58" s="3">
        <v>4140.2412213867465</v>
      </c>
      <c r="P58" s="3">
        <v>226646.84359526949</v>
      </c>
      <c r="Q58" s="3">
        <v>11947.716602446835</v>
      </c>
      <c r="R58" s="3">
        <v>204413.52719466644</v>
      </c>
      <c r="S58" s="3">
        <v>26420.04837380199</v>
      </c>
      <c r="T58" s="3">
        <v>191915.89755043638</v>
      </c>
      <c r="U58" s="3">
        <v>699.34792664454187</v>
      </c>
      <c r="V58" s="3">
        <v>2443603.8965258459</v>
      </c>
      <c r="W58" s="3">
        <v>69104.992851232673</v>
      </c>
      <c r="X58" s="3">
        <v>2668697.6960609159</v>
      </c>
      <c r="Y58" s="3">
        <v>228963.96187677735</v>
      </c>
      <c r="Z58" s="3">
        <v>2020730.3497591265</v>
      </c>
      <c r="AA58" s="3">
        <v>62418.984512351235</v>
      </c>
      <c r="AB58" s="3">
        <v>1728500.9266354765</v>
      </c>
      <c r="AC58" s="3">
        <v>371235.37129159813</v>
      </c>
      <c r="AD58" s="3">
        <v>592830.42049570195</v>
      </c>
      <c r="AE58" s="3">
        <v>179101.75155271511</v>
      </c>
      <c r="AF58" s="3">
        <v>181160.03245897644</v>
      </c>
      <c r="AG58" s="3">
        <v>21272.546438419147</v>
      </c>
      <c r="AH58" s="3">
        <v>114580.8712063065</v>
      </c>
      <c r="AI58" s="3">
        <v>12994.369183110173</v>
      </c>
      <c r="AJ58" s="3">
        <v>89987.564154268563</v>
      </c>
      <c r="AK58" s="3">
        <v>18469.34433481417</v>
      </c>
      <c r="AL58" s="3">
        <v>72705.186636283644</v>
      </c>
      <c r="AM58" s="3">
        <v>712.57111576295756</v>
      </c>
      <c r="AN58" s="3">
        <v>55842.112052981509</v>
      </c>
      <c r="AO58" s="3">
        <v>13490.434380922874</v>
      </c>
      <c r="AP58" s="3">
        <v>641746.42855337658</v>
      </c>
      <c r="AQ58" s="3">
        <v>110809.09280599417</v>
      </c>
      <c r="AR58" s="3">
        <v>298556.30043701816</v>
      </c>
      <c r="AS58" s="3">
        <v>116471.25553711171</v>
      </c>
      <c r="AT58" s="3">
        <v>282819.78244651458</v>
      </c>
      <c r="AU58" s="3">
        <v>20701.643005374237</v>
      </c>
      <c r="AV58" s="3">
        <v>220338.93261370965</v>
      </c>
      <c r="AW58" s="3">
        <v>113651.28934157525</v>
      </c>
      <c r="AX58" s="3">
        <v>149769.06724763021</v>
      </c>
      <c r="AY58" s="3">
        <v>15787.248551074175</v>
      </c>
      <c r="AZ58" s="3">
        <v>2028930.4419912945</v>
      </c>
      <c r="BA58" s="3">
        <v>211632.72305430693</v>
      </c>
      <c r="BB58" s="3">
        <v>1220014.9476914643</v>
      </c>
      <c r="BC58" s="3">
        <v>61854.941975071437</v>
      </c>
      <c r="BD58" s="3">
        <v>588781.28177542356</v>
      </c>
      <c r="BE58" s="3">
        <v>190225.62424448173</v>
      </c>
      <c r="BF58" s="3">
        <v>447164.75094253547</v>
      </c>
      <c r="BG58" s="3">
        <v>148550.14400947548</v>
      </c>
      <c r="BH58" s="3">
        <v>306529.27292722266</v>
      </c>
      <c r="BI58" s="3">
        <v>104031.19963576256</v>
      </c>
      <c r="BJ58" s="3">
        <v>186521.57465061726</v>
      </c>
      <c r="BK58" s="3">
        <v>13648.818451518391</v>
      </c>
      <c r="BL58" s="3">
        <v>163749.45248227051</v>
      </c>
      <c r="BM58" s="3">
        <v>15151.03242820332</v>
      </c>
      <c r="BN58" s="3">
        <v>164424.90665110099</v>
      </c>
      <c r="BO58" s="3">
        <v>18104.892239528112</v>
      </c>
      <c r="BP58" s="3">
        <v>186324.31144965373</v>
      </c>
      <c r="BQ58" s="3">
        <v>8397.7051573056215</v>
      </c>
      <c r="BR58" s="3">
        <v>174513.99339860579</v>
      </c>
      <c r="BS58" s="3">
        <v>4380.7732509255384</v>
      </c>
      <c r="BT58" s="3">
        <v>511836.1045699867</v>
      </c>
      <c r="BU58" s="3">
        <v>40720.164487593851</v>
      </c>
      <c r="BV58" s="3">
        <v>320188.13907368958</v>
      </c>
      <c r="BW58" s="3">
        <v>39884.19804525168</v>
      </c>
      <c r="BX58" s="3">
        <v>275032.29895697231</v>
      </c>
      <c r="BY58" s="3">
        <v>12297.084661615101</v>
      </c>
      <c r="BZ58" s="3">
        <v>219452.37858092121</v>
      </c>
      <c r="CA58" s="3">
        <v>8109.1042379779501</v>
      </c>
      <c r="CB58" s="3">
        <v>221131.49468936416</v>
      </c>
      <c r="CC58" s="3">
        <v>37406.346325715393</v>
      </c>
      <c r="CD58" s="1">
        <v>114913.88022953465</v>
      </c>
      <c r="CE58" s="1">
        <v>38110.360971118811</v>
      </c>
      <c r="CF58" s="1">
        <v>77245.182675377888</v>
      </c>
      <c r="CG58" s="1">
        <v>10198.193282649814</v>
      </c>
      <c r="CH58" s="1">
        <v>49867.27049176197</v>
      </c>
      <c r="CI58" s="1">
        <v>16301.252492852229</v>
      </c>
      <c r="CJ58" s="1">
        <v>46631.063338141059</v>
      </c>
      <c r="CK58" s="1">
        <v>8648.9348497143346</v>
      </c>
      <c r="CL58" s="1">
        <v>45733.053462818869</v>
      </c>
      <c r="CM58" s="1">
        <v>13542.188228836947</v>
      </c>
      <c r="CN58" s="3">
        <v>867049.29023483931</v>
      </c>
      <c r="CO58" s="3">
        <v>47881.014666332456</v>
      </c>
      <c r="CP58" s="3">
        <v>634623.83975455817</v>
      </c>
      <c r="CQ58" s="3">
        <v>178656.36207907033</v>
      </c>
      <c r="CR58" s="3">
        <v>287796.33087231929</v>
      </c>
      <c r="CS58" s="3">
        <v>30214.037593041063</v>
      </c>
      <c r="CT58" s="3">
        <v>236342.44400884229</v>
      </c>
      <c r="CU58" s="3">
        <v>37225.458816911545</v>
      </c>
      <c r="CV58" s="3">
        <v>159116.79883307271</v>
      </c>
      <c r="CW58" s="3">
        <v>14480.487086264371</v>
      </c>
      <c r="CX58" s="3">
        <v>125419.37095865601</v>
      </c>
      <c r="CY58" s="3">
        <v>16658.338861396747</v>
      </c>
      <c r="CZ58" s="3">
        <v>63423.750816807209</v>
      </c>
      <c r="DA58" s="3">
        <v>47070.855035576467</v>
      </c>
      <c r="DB58" s="3">
        <v>23526.06396384363</v>
      </c>
      <c r="DC58" s="3">
        <v>9770.2174059585977</v>
      </c>
      <c r="DD58" s="3">
        <v>22494.741755287196</v>
      </c>
      <c r="DE58" s="3">
        <v>17789.397757416547</v>
      </c>
      <c r="DF58" s="3">
        <v>57014.722545954035</v>
      </c>
      <c r="DG58" s="3">
        <v>18634.682360413059</v>
      </c>
      <c r="DH58" s="3">
        <v>1610843.8571257151</v>
      </c>
      <c r="DI58" s="3">
        <v>6955.0236762070253</v>
      </c>
      <c r="DJ58" s="3">
        <v>878764.91380739841</v>
      </c>
      <c r="DK58" s="3">
        <v>2550.0088106066573</v>
      </c>
      <c r="DL58" s="3">
        <v>606571.24176224112</v>
      </c>
      <c r="DM58" s="3">
        <v>33680.165585962088</v>
      </c>
      <c r="DN58" s="3">
        <v>585382.65232608165</v>
      </c>
      <c r="DO58" s="3">
        <v>99761.060909737847</v>
      </c>
      <c r="DP58" s="3">
        <v>583518.58757638186</v>
      </c>
      <c r="DQ58" s="3">
        <v>58942.568570617274</v>
      </c>
      <c r="DR58" s="3">
        <v>1904992.7095636027</v>
      </c>
      <c r="DS58" s="3">
        <v>232257.15149635641</v>
      </c>
      <c r="DT58" s="3">
        <v>1649097.6531429533</v>
      </c>
      <c r="DU58" s="3">
        <v>66503.287484493427</v>
      </c>
      <c r="DV58" s="3">
        <v>697754.86249055807</v>
      </c>
      <c r="DW58" s="3">
        <v>43476.235713624686</v>
      </c>
      <c r="DX58" s="3">
        <v>520573.38786718989</v>
      </c>
      <c r="DY58" s="3">
        <v>54918.331630632281</v>
      </c>
      <c r="DZ58" s="3">
        <v>405852.02137761441</v>
      </c>
      <c r="EA58" s="3">
        <v>31032.739436997705</v>
      </c>
      <c r="EB58" s="3">
        <v>637192.31699479709</v>
      </c>
      <c r="EC58" s="3">
        <v>480.34442251474917</v>
      </c>
      <c r="ED58" s="3">
        <v>470410.66243553098</v>
      </c>
      <c r="EE58" s="3">
        <v>2200.5262556671305</v>
      </c>
      <c r="EF58" s="3">
        <v>320332.50711115915</v>
      </c>
      <c r="EG58" s="3">
        <v>1988.0316280936122</v>
      </c>
      <c r="EH58" s="3">
        <v>266677.99012939987</v>
      </c>
      <c r="EI58" s="3">
        <v>27564.689381845794</v>
      </c>
      <c r="EJ58" s="3">
        <v>248745.31020295323</v>
      </c>
      <c r="EK58" s="3">
        <v>8372.3224983554155</v>
      </c>
      <c r="EL58" s="3">
        <v>3518759.5199614782</v>
      </c>
      <c r="EM58" s="3">
        <v>32623.565882488772</v>
      </c>
      <c r="EN58" s="3">
        <v>3717610.8803182114</v>
      </c>
      <c r="EO58" s="3">
        <v>46202.757274499156</v>
      </c>
      <c r="EP58" s="3">
        <v>2945349.7813956942</v>
      </c>
      <c r="EQ58" s="3">
        <v>137323.56674859091</v>
      </c>
      <c r="ER58" s="3">
        <v>2401146.7907396127</v>
      </c>
      <c r="ES58" s="3">
        <v>416029.56562720274</v>
      </c>
      <c r="ET58" s="3">
        <v>771910.08855732554</v>
      </c>
      <c r="EU58" s="3">
        <v>189100.27162069146</v>
      </c>
      <c r="EV58" s="3">
        <v>235570.17984387465</v>
      </c>
      <c r="EW58" s="3">
        <v>36291.871323480897</v>
      </c>
      <c r="EX58" s="3">
        <v>147429.67746927807</v>
      </c>
      <c r="EY58" s="3">
        <v>11410.267397094527</v>
      </c>
      <c r="EZ58" s="3">
        <v>111281.17323916539</v>
      </c>
      <c r="FA58" s="3">
        <v>25181.40297822448</v>
      </c>
      <c r="FB58" s="3">
        <v>85877.749917416688</v>
      </c>
      <c r="FC58" s="3">
        <v>33.058727244183203</v>
      </c>
      <c r="FD58" s="3">
        <v>68547.357253160648</v>
      </c>
      <c r="FE58" s="3">
        <v>15368.624559664309</v>
      </c>
    </row>
    <row r="59" spans="1:161" s="3" customFormat="1" x14ac:dyDescent="0.25">
      <c r="A59" s="3">
        <v>102</v>
      </c>
      <c r="B59" s="3">
        <v>1409187.6419087187</v>
      </c>
      <c r="C59" s="3">
        <v>175859.67899912279</v>
      </c>
      <c r="D59" s="3">
        <v>1256012.5833926038</v>
      </c>
      <c r="E59" s="3">
        <v>41449.506413847717</v>
      </c>
      <c r="F59" s="3">
        <v>526409.08033239725</v>
      </c>
      <c r="G59" s="3">
        <v>30529.106639617588</v>
      </c>
      <c r="H59" s="3">
        <v>404916.69518495933</v>
      </c>
      <c r="I59" s="3">
        <v>35462.84207787893</v>
      </c>
      <c r="J59" s="3">
        <v>313841.5539975508</v>
      </c>
      <c r="K59" s="3">
        <v>22353.570489848826</v>
      </c>
      <c r="L59" s="3">
        <v>405588.45831825893</v>
      </c>
      <c r="M59" s="3">
        <v>11367.607418885595</v>
      </c>
      <c r="N59" s="3">
        <v>320958.53666236397</v>
      </c>
      <c r="O59" s="3">
        <v>4198.7201825246029</v>
      </c>
      <c r="P59" s="3">
        <v>224871.22395314637</v>
      </c>
      <c r="Q59" s="3">
        <v>8749.4233430747045</v>
      </c>
      <c r="R59" s="3">
        <v>213658.58094745479</v>
      </c>
      <c r="S59" s="3">
        <v>25999.643646351746</v>
      </c>
      <c r="T59" s="3">
        <v>197840.34910335735</v>
      </c>
      <c r="U59" s="3">
        <v>3550.6290190660493</v>
      </c>
      <c r="V59" s="3">
        <v>2464467.8747844072</v>
      </c>
      <c r="W59" s="3">
        <v>85813.188360599292</v>
      </c>
      <c r="X59" s="3">
        <v>2781054.1856830572</v>
      </c>
      <c r="Y59" s="3">
        <v>232065.10951724902</v>
      </c>
      <c r="Z59" s="3">
        <v>2070579.9905413543</v>
      </c>
      <c r="AA59" s="3">
        <v>47979.910451273761</v>
      </c>
      <c r="AB59" s="3">
        <v>1858370.0476668531</v>
      </c>
      <c r="AC59" s="3">
        <v>442774.4512775293</v>
      </c>
      <c r="AD59" s="3">
        <v>610377.33553337073</v>
      </c>
      <c r="AE59" s="3">
        <v>164196.37721235392</v>
      </c>
      <c r="AF59" s="3">
        <v>192380.61542136216</v>
      </c>
      <c r="AG59" s="3">
        <v>36445.892200271192</v>
      </c>
      <c r="AH59" s="3">
        <v>117709.5846302424</v>
      </c>
      <c r="AI59" s="3">
        <v>14936.990907141148</v>
      </c>
      <c r="AJ59" s="3">
        <v>93852.891127676092</v>
      </c>
      <c r="AK59" s="3">
        <v>16910.911668528166</v>
      </c>
      <c r="AL59" s="3">
        <v>71906.981482194009</v>
      </c>
      <c r="AM59" s="3">
        <v>2559.5711974628284</v>
      </c>
      <c r="AN59" s="3">
        <v>59868.874845225379</v>
      </c>
      <c r="AO59" s="3">
        <v>11647.16067918344</v>
      </c>
      <c r="AP59" s="3">
        <v>650492.01280501042</v>
      </c>
      <c r="AQ59" s="3">
        <v>71312.344430974888</v>
      </c>
      <c r="AR59" s="3">
        <v>317967.70078667783</v>
      </c>
      <c r="AS59" s="3">
        <v>104295.71939630866</v>
      </c>
      <c r="AT59" s="3">
        <v>276549.16376675153</v>
      </c>
      <c r="AU59" s="3">
        <v>263.69739226061722</v>
      </c>
      <c r="AV59" s="3">
        <v>226897.65685830283</v>
      </c>
      <c r="AW59" s="3">
        <v>101115.75346171287</v>
      </c>
      <c r="AX59" s="3">
        <v>146634.98506137915</v>
      </c>
      <c r="AY59" s="3">
        <v>19878.033648284782</v>
      </c>
      <c r="AZ59" s="3">
        <v>1980479.7732731579</v>
      </c>
      <c r="BA59" s="3">
        <v>146905.22108089476</v>
      </c>
      <c r="BB59" s="3">
        <v>1219853.8160090107</v>
      </c>
      <c r="BC59" s="3">
        <v>111707.94685447564</v>
      </c>
      <c r="BD59" s="3">
        <v>606433.60675797379</v>
      </c>
      <c r="BE59" s="3">
        <v>188912.21722136272</v>
      </c>
      <c r="BF59" s="3">
        <v>441784.15754401323</v>
      </c>
      <c r="BG59" s="3">
        <v>123814.47506644196</v>
      </c>
      <c r="BH59" s="3">
        <v>293281.08950749948</v>
      </c>
      <c r="BI59" s="3">
        <v>94031.700807321467</v>
      </c>
      <c r="BJ59" s="3">
        <v>185824.65821053399</v>
      </c>
      <c r="BK59" s="3">
        <v>8978.8200736631989</v>
      </c>
      <c r="BL59" s="3">
        <v>168635.96349731798</v>
      </c>
      <c r="BM59" s="3">
        <v>15151.03242820332</v>
      </c>
      <c r="BN59" s="3">
        <v>177359.77740235534</v>
      </c>
      <c r="BO59" s="3">
        <v>19415.573303807989</v>
      </c>
      <c r="BP59" s="3">
        <v>195684.17196098191</v>
      </c>
      <c r="BQ59" s="3">
        <v>10253.193296820335</v>
      </c>
      <c r="BR59" s="3">
        <v>193789.43807692209</v>
      </c>
      <c r="BS59" s="3">
        <v>1879.1798716853214</v>
      </c>
      <c r="BT59" s="3">
        <v>522219.08837106673</v>
      </c>
      <c r="BU59" s="3">
        <v>31738.957008050431</v>
      </c>
      <c r="BV59" s="3">
        <v>339789.97014594439</v>
      </c>
      <c r="BW59" s="3">
        <v>30260.915557958833</v>
      </c>
      <c r="BX59" s="3">
        <v>284971.25695656746</v>
      </c>
      <c r="BY59" s="3">
        <v>13944.872508339802</v>
      </c>
      <c r="BZ59" s="3">
        <v>225670.6073140669</v>
      </c>
      <c r="CA59" s="3">
        <v>1941.7216392786665</v>
      </c>
      <c r="CB59" s="3">
        <v>223785.31258312159</v>
      </c>
      <c r="CC59" s="3">
        <v>35907.187652231834</v>
      </c>
      <c r="CD59" s="1">
        <v>109866.14930912264</v>
      </c>
      <c r="CE59" s="1">
        <v>34351.722425475884</v>
      </c>
      <c r="CF59" s="1">
        <v>75074.020940352697</v>
      </c>
      <c r="CG59" s="1">
        <v>9967.5965903590495</v>
      </c>
      <c r="CH59" s="1">
        <v>48619.54797256086</v>
      </c>
      <c r="CI59" s="1">
        <v>13271.258682731432</v>
      </c>
      <c r="CJ59" s="1">
        <v>46694.391934081068</v>
      </c>
      <c r="CK59" s="1">
        <v>7556.7593492156748</v>
      </c>
      <c r="CL59" s="1">
        <v>45803.559487667895</v>
      </c>
      <c r="CM59" s="1">
        <v>12446.91954091486</v>
      </c>
      <c r="CN59" s="3">
        <v>889326.76460497105</v>
      </c>
      <c r="CO59" s="3">
        <v>62457.765722318414</v>
      </c>
      <c r="CP59" s="3">
        <v>629535.95429735642</v>
      </c>
      <c r="CQ59" s="3">
        <v>172756.66075090977</v>
      </c>
      <c r="CR59" s="3">
        <v>299655.16766606038</v>
      </c>
      <c r="CS59" s="3">
        <v>36483.135040081455</v>
      </c>
      <c r="CT59" s="3">
        <v>248176.19718985434</v>
      </c>
      <c r="CU59" s="3">
        <v>40798.042591361664</v>
      </c>
      <c r="CV59" s="3">
        <v>166665.86610970937</v>
      </c>
      <c r="CW59" s="3">
        <v>18756.836641930146</v>
      </c>
      <c r="CX59" s="3">
        <v>127010.57560405816</v>
      </c>
      <c r="CY59" s="3">
        <v>7584.7240736479753</v>
      </c>
      <c r="CZ59" s="3">
        <v>64272.871640947989</v>
      </c>
      <c r="DA59" s="3">
        <v>54299.743108049479</v>
      </c>
      <c r="DB59" s="3">
        <v>22289.711494737101</v>
      </c>
      <c r="DC59" s="3">
        <v>10737.522512365473</v>
      </c>
      <c r="DD59" s="3">
        <v>22300.295432332896</v>
      </c>
      <c r="DE59" s="3">
        <v>14455.238654461706</v>
      </c>
      <c r="DF59" s="3">
        <v>53478.879257869165</v>
      </c>
      <c r="DG59" s="3">
        <v>17103.242574945431</v>
      </c>
      <c r="DH59" s="3">
        <v>1655217.3545756859</v>
      </c>
      <c r="DI59" s="3">
        <v>990.94848685001318</v>
      </c>
      <c r="DJ59" s="3">
        <v>923564.94645814539</v>
      </c>
      <c r="DK59" s="3">
        <v>37118.486181626577</v>
      </c>
      <c r="DL59" s="3">
        <v>623629.07593042147</v>
      </c>
      <c r="DM59" s="3">
        <v>32595.143135357703</v>
      </c>
      <c r="DN59" s="3">
        <v>593636.13305224734</v>
      </c>
      <c r="DO59" s="3">
        <v>102341.1070748792</v>
      </c>
      <c r="DP59" s="3">
        <v>604328.68572495587</v>
      </c>
      <c r="DQ59" s="3">
        <v>54402.618490142479</v>
      </c>
      <c r="DR59" s="3">
        <v>2002595.7796358035</v>
      </c>
      <c r="DS59" s="3">
        <v>273626.47457898554</v>
      </c>
      <c r="DT59" s="3">
        <v>1691014.7855658056</v>
      </c>
      <c r="DU59" s="3">
        <v>55508.646319274703</v>
      </c>
      <c r="DV59" s="3">
        <v>707633.33919818746</v>
      </c>
      <c r="DW59" s="3">
        <v>27862.212673545513</v>
      </c>
      <c r="DX59" s="3">
        <v>536598.33489724237</v>
      </c>
      <c r="DY59" s="3">
        <v>34173.811742459322</v>
      </c>
      <c r="DZ59" s="3">
        <v>406539.42332154966</v>
      </c>
      <c r="EA59" s="3">
        <v>32054.365044657825</v>
      </c>
      <c r="EB59" s="3">
        <v>663805.86440155341</v>
      </c>
      <c r="EC59" s="3">
        <v>21791.854008055125</v>
      </c>
      <c r="ED59" s="3">
        <v>484165.58908848371</v>
      </c>
      <c r="EE59" s="3">
        <v>2689.185338553626</v>
      </c>
      <c r="EF59" s="3">
        <v>315733.27616727428</v>
      </c>
      <c r="EG59" s="3">
        <v>1661.9045014200042</v>
      </c>
      <c r="EH59" s="3">
        <v>275545.27965703886</v>
      </c>
      <c r="EI59" s="3">
        <v>27247.42882854179</v>
      </c>
      <c r="EJ59" s="3">
        <v>253338.4067713253</v>
      </c>
      <c r="EK59" s="3">
        <v>7993.6850149708816</v>
      </c>
      <c r="EL59" s="3">
        <v>3632712.9710556837</v>
      </c>
      <c r="EM59" s="3">
        <v>462.96046590742679</v>
      </c>
      <c r="EN59" s="3">
        <v>3838306.3092621537</v>
      </c>
      <c r="EO59" s="3">
        <v>136829.34953922502</v>
      </c>
      <c r="EP59" s="3">
        <v>3024222.7799190935</v>
      </c>
      <c r="EQ59" s="3">
        <v>171383.74257760236</v>
      </c>
      <c r="ER59" s="3">
        <v>2591821.7462889683</v>
      </c>
      <c r="ES59" s="3">
        <v>488159.17947704234</v>
      </c>
      <c r="ET59" s="3">
        <v>809527.47586207232</v>
      </c>
      <c r="EU59" s="3">
        <v>168073.87918986604</v>
      </c>
      <c r="EV59" s="3">
        <v>249992.52116658626</v>
      </c>
      <c r="EW59" s="3">
        <v>45717.430101229511</v>
      </c>
      <c r="EX59" s="3">
        <v>153873.86867506828</v>
      </c>
      <c r="EY59" s="3">
        <v>7367.3691597170709</v>
      </c>
      <c r="EZ59" s="3">
        <v>113333.01184660944</v>
      </c>
      <c r="FA59" s="3">
        <v>21626.047108876985</v>
      </c>
      <c r="FB59" s="3">
        <v>85022.933580948258</v>
      </c>
      <c r="FC59" s="3">
        <v>2916.85790438705</v>
      </c>
      <c r="FD59" s="3">
        <v>69755.877359906211</v>
      </c>
      <c r="FE59" s="3">
        <v>13498.479125556301</v>
      </c>
    </row>
    <row r="60" spans="1:161" s="3" customFormat="1" x14ac:dyDescent="0.25">
      <c r="A60" s="3">
        <v>104</v>
      </c>
      <c r="B60" s="3">
        <v>1399077.0089393081</v>
      </c>
      <c r="C60" s="3">
        <v>158482.31131756719</v>
      </c>
      <c r="D60" s="3">
        <v>1299243.3412044374</v>
      </c>
      <c r="E60" s="3">
        <v>52911.26435503739</v>
      </c>
      <c r="F60" s="3">
        <v>532549.40288203221</v>
      </c>
      <c r="G60" s="3">
        <v>21437.307827605415</v>
      </c>
      <c r="H60" s="3">
        <v>413121.05594747682</v>
      </c>
      <c r="I60" s="3">
        <v>42142.377176161586</v>
      </c>
      <c r="J60" s="3">
        <v>312167.86602144258</v>
      </c>
      <c r="K60" s="3">
        <v>22136.050585464975</v>
      </c>
      <c r="L60" s="3">
        <v>418591.97687360924</v>
      </c>
      <c r="M60" s="3">
        <v>26125.851242004563</v>
      </c>
      <c r="N60" s="3">
        <v>328729.05122330401</v>
      </c>
      <c r="O60" s="3">
        <v>9190.988874411365</v>
      </c>
      <c r="P60" s="3">
        <v>236456.47983929963</v>
      </c>
      <c r="Q60" s="3">
        <v>1412.3025417794261</v>
      </c>
      <c r="R60" s="3">
        <v>217100.81338633958</v>
      </c>
      <c r="S60" s="3">
        <v>29596.543371962001</v>
      </c>
      <c r="T60" s="3">
        <v>202349.51513612212</v>
      </c>
      <c r="U60" s="3">
        <v>1851.4975676575766</v>
      </c>
      <c r="V60" s="3">
        <v>2470475.5928045027</v>
      </c>
      <c r="W60" s="3">
        <v>96830.910521466212</v>
      </c>
      <c r="X60" s="3">
        <v>2828788.6003726004</v>
      </c>
      <c r="Y60" s="3">
        <v>338299.37090609188</v>
      </c>
      <c r="Z60" s="3">
        <v>2165344.359306938</v>
      </c>
      <c r="AA60" s="3">
        <v>37703.740472606449</v>
      </c>
      <c r="AB60" s="3">
        <v>1933496.3243600451</v>
      </c>
      <c r="AC60" s="3">
        <v>388516.55159213982</v>
      </c>
      <c r="AD60" s="3">
        <v>636339.40860832809</v>
      </c>
      <c r="AE60" s="3">
        <v>171655.03058260112</v>
      </c>
      <c r="AF60" s="3">
        <v>193274.57773278077</v>
      </c>
      <c r="AG60" s="3">
        <v>29755.229843423713</v>
      </c>
      <c r="AH60" s="3">
        <v>120057.85825839783</v>
      </c>
      <c r="AI60" s="3">
        <v>9882.288361422663</v>
      </c>
      <c r="AJ60" s="3">
        <v>92433.331857732352</v>
      </c>
      <c r="AK60" s="3">
        <v>15186.884971515345</v>
      </c>
      <c r="AL60" s="3">
        <v>72536.000566498056</v>
      </c>
      <c r="AM60" s="3">
        <v>3390.0300932293758</v>
      </c>
      <c r="AN60" s="3">
        <v>59280.063114264798</v>
      </c>
      <c r="AO60" s="3">
        <v>10909.968451524735</v>
      </c>
      <c r="AP60" s="3">
        <v>682257.41094295052</v>
      </c>
      <c r="AQ60" s="3">
        <v>55867.78202231077</v>
      </c>
      <c r="AR60" s="3">
        <v>320193.34202135319</v>
      </c>
      <c r="AS60" s="3">
        <v>108665.7997374656</v>
      </c>
      <c r="AT60" s="3">
        <v>282774.22040864127</v>
      </c>
      <c r="AU60" s="3">
        <v>4323.9600553015825</v>
      </c>
      <c r="AV60" s="3">
        <v>233199.75020983926</v>
      </c>
      <c r="AW60" s="3">
        <v>99858.349975966805</v>
      </c>
      <c r="AX60" s="3">
        <v>142785.1207471829</v>
      </c>
      <c r="AY60" s="3">
        <v>18097.086162835149</v>
      </c>
      <c r="AZ60" s="3">
        <v>2026211.5356723992</v>
      </c>
      <c r="BA60" s="3">
        <v>264610.48239627603</v>
      </c>
      <c r="BB60" s="3">
        <v>1238773.9972305379</v>
      </c>
      <c r="BC60" s="3">
        <v>94176.585735428293</v>
      </c>
      <c r="BD60" s="3">
        <v>618671.91508876672</v>
      </c>
      <c r="BE60" s="3">
        <v>192864.10566534539</v>
      </c>
      <c r="BF60" s="3">
        <v>450380.82157301944</v>
      </c>
      <c r="BG60" s="3">
        <v>123886.5465841519</v>
      </c>
      <c r="BH60" s="3">
        <v>293956.06303286151</v>
      </c>
      <c r="BI60" s="3">
        <v>89087.48448847745</v>
      </c>
      <c r="BJ60" s="3">
        <v>179742.29254823548</v>
      </c>
      <c r="BK60" s="3">
        <v>7538.9895931129859</v>
      </c>
      <c r="BL60" s="3">
        <v>177517.7468711827</v>
      </c>
      <c r="BM60" s="3">
        <v>15151.03242820332</v>
      </c>
      <c r="BN60" s="3">
        <v>187264.70979500038</v>
      </c>
      <c r="BO60" s="3">
        <v>28565.542759809254</v>
      </c>
      <c r="BP60" s="3">
        <v>212454.05243615693</v>
      </c>
      <c r="BQ60" s="3">
        <v>16817.68140019722</v>
      </c>
      <c r="BR60" s="3">
        <v>210342.60977244159</v>
      </c>
      <c r="BS60" s="3">
        <v>6211.3136584307076</v>
      </c>
      <c r="BT60" s="3">
        <v>524491.28399190865</v>
      </c>
      <c r="BU60" s="3">
        <v>1366.7039583242934</v>
      </c>
      <c r="BV60" s="3">
        <v>330661.33187328849</v>
      </c>
      <c r="BW60" s="3">
        <v>48947.335461770839</v>
      </c>
      <c r="BX60" s="3">
        <v>283281.11451887764</v>
      </c>
      <c r="BY60" s="3">
        <v>4513.0860486806278</v>
      </c>
      <c r="BZ60" s="3">
        <v>229382.45806410705</v>
      </c>
      <c r="CA60" s="3">
        <v>9285.5172992777589</v>
      </c>
      <c r="CB60" s="3">
        <v>220093.61195045745</v>
      </c>
      <c r="CC60" s="3">
        <v>23307.204341022381</v>
      </c>
      <c r="CD60" s="1">
        <v>107649.15220839198</v>
      </c>
      <c r="CE60" s="1">
        <v>25882.336181860228</v>
      </c>
      <c r="CF60" s="1">
        <v>74024.267995952076</v>
      </c>
      <c r="CG60" s="1">
        <v>8140.2379398803687</v>
      </c>
      <c r="CH60" s="1">
        <v>50689.471151543985</v>
      </c>
      <c r="CI60" s="1">
        <v>12948.938183192759</v>
      </c>
      <c r="CJ60" s="1">
        <v>47076.429006002792</v>
      </c>
      <c r="CK60" s="1">
        <v>8412.4238631178232</v>
      </c>
      <c r="CL60" s="1">
        <v>44068.817158425292</v>
      </c>
      <c r="CM60" s="1">
        <v>18186.115145139764</v>
      </c>
      <c r="CN60" s="3">
        <v>896325.45570474584</v>
      </c>
      <c r="CO60" s="3">
        <v>5654.5583835092975</v>
      </c>
      <c r="CP60" s="3">
        <v>639782.32408782362</v>
      </c>
      <c r="CQ60" s="3">
        <v>165997.7584879692</v>
      </c>
      <c r="CR60" s="3">
        <v>306634.45928566763</v>
      </c>
      <c r="CS60" s="3">
        <v>43003.759825540146</v>
      </c>
      <c r="CT60" s="3">
        <v>252342.87178999928</v>
      </c>
      <c r="CU60" s="3">
        <v>41927.767198228386</v>
      </c>
      <c r="CV60" s="3">
        <v>168888.27277560841</v>
      </c>
      <c r="CW60" s="3">
        <v>25169.983984771836</v>
      </c>
      <c r="CX60" s="3">
        <v>106498.13555332043</v>
      </c>
      <c r="CY60" s="3">
        <v>15319.831226586171</v>
      </c>
      <c r="CZ60" s="3">
        <v>60364.080334212871</v>
      </c>
      <c r="DA60" s="3">
        <v>47748.936580368252</v>
      </c>
      <c r="DB60" s="3">
        <v>23716.578234531502</v>
      </c>
      <c r="DC60" s="3">
        <v>10271.09258056432</v>
      </c>
      <c r="DD60" s="3">
        <v>18352.698905590725</v>
      </c>
      <c r="DE60" s="3">
        <v>9968.9834439487677</v>
      </c>
      <c r="DF60" s="3">
        <v>54314.400912869474</v>
      </c>
      <c r="DG60" s="3">
        <v>21240.480004592388</v>
      </c>
      <c r="DH60" s="3">
        <v>1715045.9411437134</v>
      </c>
      <c r="DI60" s="3">
        <v>5982.9193555026723</v>
      </c>
      <c r="DJ60" s="3">
        <v>934853.74639066937</v>
      </c>
      <c r="DK60" s="3">
        <v>44391.038919693441</v>
      </c>
      <c r="DL60" s="3">
        <v>647095.59186623583</v>
      </c>
      <c r="DM60" s="3">
        <v>27448.723028130848</v>
      </c>
      <c r="DN60" s="3">
        <v>621358.56608761684</v>
      </c>
      <c r="DO60" s="3">
        <v>127359.92291539941</v>
      </c>
      <c r="DP60" s="3">
        <v>609232.34049040591</v>
      </c>
      <c r="DQ60" s="3">
        <v>79579.852651517911</v>
      </c>
      <c r="DR60" s="3">
        <v>2033256.6579405717</v>
      </c>
      <c r="DS60" s="3">
        <v>243245.2132452885</v>
      </c>
      <c r="DT60" s="3">
        <v>1753143.6219920993</v>
      </c>
      <c r="DU60" s="3">
        <v>69648.07636100227</v>
      </c>
      <c r="DV60" s="3">
        <v>717163.8199436015</v>
      </c>
      <c r="DW60" s="3">
        <v>12688.680170772741</v>
      </c>
      <c r="DX60" s="3">
        <v>537398.97640331765</v>
      </c>
      <c r="DY60" s="3">
        <v>50786.695308380295</v>
      </c>
      <c r="DZ60" s="3">
        <v>404290.29702480766</v>
      </c>
      <c r="EA60" s="3">
        <v>34493.035928513178</v>
      </c>
      <c r="EB60" s="3">
        <v>695962.82473125472</v>
      </c>
      <c r="EC60" s="3">
        <v>36950.447381175349</v>
      </c>
      <c r="ED60" s="3">
        <v>505222.64573345071</v>
      </c>
      <c r="EE60" s="3">
        <v>13505.335076719597</v>
      </c>
      <c r="EF60" s="3">
        <v>329532.15187583503</v>
      </c>
      <c r="EG60" s="3">
        <v>12981.826055965514</v>
      </c>
      <c r="EH60" s="3">
        <v>286963.4133773917</v>
      </c>
      <c r="EI60" s="3">
        <v>31255.757616537958</v>
      </c>
      <c r="EJ60" s="3">
        <v>257040.2814530934</v>
      </c>
      <c r="EK60" s="3">
        <v>9376.7163656262201</v>
      </c>
      <c r="EL60" s="3">
        <v>3631864.0893838168</v>
      </c>
      <c r="EM60" s="3">
        <v>116417.65190261847</v>
      </c>
      <c r="EN60" s="3">
        <v>4001183.406907978</v>
      </c>
      <c r="EO60" s="3">
        <v>77492.216013795172</v>
      </c>
      <c r="EP60" s="3">
        <v>3107036.7745874813</v>
      </c>
      <c r="EQ60" s="3">
        <v>202746.22362039151</v>
      </c>
      <c r="ER60" s="3">
        <v>2649903.8868191373</v>
      </c>
      <c r="ES60" s="3">
        <v>422689.52465957042</v>
      </c>
      <c r="ET60" s="3">
        <v>852978.97329196427</v>
      </c>
      <c r="EU60" s="3">
        <v>172879.51468958205</v>
      </c>
      <c r="EV60" s="3">
        <v>259256.76180237049</v>
      </c>
      <c r="EW60" s="3">
        <v>43330.081147808101</v>
      </c>
      <c r="EX60" s="3">
        <v>159970.91310501599</v>
      </c>
      <c r="EY60" s="3">
        <v>5454.3590119141636</v>
      </c>
      <c r="EZ60" s="3">
        <v>111943.94690271515</v>
      </c>
      <c r="FA60" s="3">
        <v>19142.178959451561</v>
      </c>
      <c r="FB60" s="3">
        <v>86501.463672316429</v>
      </c>
      <c r="FC60" s="3">
        <v>1962.6860099727328</v>
      </c>
      <c r="FD60" s="3">
        <v>70771.513435338158</v>
      </c>
      <c r="FE60" s="3">
        <v>15049.144914496837</v>
      </c>
    </row>
    <row r="61" spans="1:161" s="3" customFormat="1" x14ac:dyDescent="0.25">
      <c r="A61" s="3">
        <v>106</v>
      </c>
      <c r="B61" s="3">
        <v>1502479.732031533</v>
      </c>
      <c r="C61" s="3">
        <v>155631.94336090691</v>
      </c>
      <c r="D61" s="3">
        <v>1329670.4753363738</v>
      </c>
      <c r="E61" s="3">
        <v>62866.612998843324</v>
      </c>
      <c r="F61" s="3">
        <v>538067.28870577284</v>
      </c>
      <c r="G61" s="3">
        <v>12074.765229893012</v>
      </c>
      <c r="H61" s="3">
        <v>416548.71554693417</v>
      </c>
      <c r="I61" s="3">
        <v>42952.210435944231</v>
      </c>
      <c r="J61" s="3">
        <v>313539.47510787181</v>
      </c>
      <c r="K61" s="3">
        <v>26490.802866813436</v>
      </c>
      <c r="L61" s="3">
        <v>437192.81737504463</v>
      </c>
      <c r="M61" s="3">
        <v>7769.5860349736804</v>
      </c>
      <c r="N61" s="3">
        <v>348107.79254248552</v>
      </c>
      <c r="O61" s="3">
        <v>6505.0297245669854</v>
      </c>
      <c r="P61" s="3">
        <v>245866.09277696558</v>
      </c>
      <c r="Q61" s="3">
        <v>1437.1973991737848</v>
      </c>
      <c r="R61" s="3">
        <v>224167.38917715914</v>
      </c>
      <c r="S61" s="3">
        <v>23242.169900888239</v>
      </c>
      <c r="T61" s="3">
        <v>207297.94348185201</v>
      </c>
      <c r="U61" s="3">
        <v>6606.3363983275312</v>
      </c>
      <c r="V61" s="3">
        <v>2606057.0613965709</v>
      </c>
      <c r="W61" s="3">
        <v>101850.8830615867</v>
      </c>
      <c r="X61" s="3">
        <v>2918980.6515699495</v>
      </c>
      <c r="Y61" s="3">
        <v>296647.97691444203</v>
      </c>
      <c r="Z61" s="3">
        <v>2213725.4819285236</v>
      </c>
      <c r="AA61" s="3">
        <v>56787.654170724396</v>
      </c>
      <c r="AB61" s="3">
        <v>2053980.8235983816</v>
      </c>
      <c r="AC61" s="3">
        <v>498745.81912630674</v>
      </c>
      <c r="AD61" s="3">
        <v>686230.42100724881</v>
      </c>
      <c r="AE61" s="3">
        <v>174305.23755763986</v>
      </c>
      <c r="AF61" s="3">
        <v>199492.38041985052</v>
      </c>
      <c r="AG61" s="3">
        <v>19564.291601296103</v>
      </c>
      <c r="AH61" s="3">
        <v>127074.42774580393</v>
      </c>
      <c r="AI61" s="3">
        <v>1866.5254561562626</v>
      </c>
      <c r="AJ61" s="3">
        <v>93935.086692811266</v>
      </c>
      <c r="AK61" s="3">
        <v>17570.353451576284</v>
      </c>
      <c r="AL61" s="3">
        <v>72912.713437670114</v>
      </c>
      <c r="AM61" s="3">
        <v>477.97472609896386</v>
      </c>
      <c r="AN61" s="3">
        <v>59947.146814810956</v>
      </c>
      <c r="AO61" s="3">
        <v>14763.884901251155</v>
      </c>
      <c r="AP61" s="3">
        <v>696185.06996819249</v>
      </c>
      <c r="AQ61" s="3">
        <v>52500.573316051778</v>
      </c>
      <c r="AR61" s="3">
        <v>314610.83270520577</v>
      </c>
      <c r="AS61" s="3">
        <v>112299.55439599307</v>
      </c>
      <c r="AT61" s="3">
        <v>280983.91553692834</v>
      </c>
      <c r="AU61" s="3">
        <v>40284.228638077519</v>
      </c>
      <c r="AV61" s="3">
        <v>216917.23714163888</v>
      </c>
      <c r="AW61" s="3">
        <v>107110.69231576618</v>
      </c>
      <c r="AX61" s="3">
        <v>138067.90826680127</v>
      </c>
      <c r="AY61" s="3">
        <v>18979.787713730417</v>
      </c>
      <c r="AZ61" s="3">
        <v>2060796.9951893068</v>
      </c>
      <c r="BA61" s="3">
        <v>253753.39499072242</v>
      </c>
      <c r="BB61" s="3">
        <v>1260304.7286064452</v>
      </c>
      <c r="BC61" s="3">
        <v>45148.185568175184</v>
      </c>
      <c r="BD61" s="3">
        <v>606228.27765635098</v>
      </c>
      <c r="BE61" s="3">
        <v>144686.28127457667</v>
      </c>
      <c r="BF61" s="3">
        <v>472889.09561954491</v>
      </c>
      <c r="BG61" s="3">
        <v>142861.85805247389</v>
      </c>
      <c r="BH61" s="3">
        <v>282644.71681561298</v>
      </c>
      <c r="BI61" s="3">
        <v>76512.898305174152</v>
      </c>
      <c r="BJ61" s="3">
        <v>186541.17675061984</v>
      </c>
      <c r="BK61" s="3">
        <v>1784.8231535698001</v>
      </c>
      <c r="BL61" s="3">
        <v>186302.75115515082</v>
      </c>
      <c r="BM61" s="3">
        <v>15151.03242820332</v>
      </c>
      <c r="BN61" s="3">
        <v>201076.46715550323</v>
      </c>
      <c r="BO61" s="3">
        <v>26157.547856960195</v>
      </c>
      <c r="BP61" s="3">
        <v>226276.61699958312</v>
      </c>
      <c r="BQ61" s="3">
        <v>21599.040494391687</v>
      </c>
      <c r="BR61" s="3">
        <v>223194.86268846312</v>
      </c>
      <c r="BS61" s="3">
        <v>410.28610406728251</v>
      </c>
      <c r="BT61" s="3">
        <v>528083.01255639398</v>
      </c>
      <c r="BU61" s="3">
        <v>15405.116012309376</v>
      </c>
      <c r="BV61" s="3">
        <v>350030.44685004064</v>
      </c>
      <c r="BW61" s="3">
        <v>26786.005029627268</v>
      </c>
      <c r="BX61" s="3">
        <v>286002.2284824989</v>
      </c>
      <c r="BY61" s="3">
        <v>8843.3573655286455</v>
      </c>
      <c r="BZ61" s="3">
        <v>234786.46976885252</v>
      </c>
      <c r="CA61" s="3">
        <v>13160.184454373959</v>
      </c>
      <c r="CB61" s="3">
        <v>226673.94782447943</v>
      </c>
      <c r="CC61" s="3">
        <v>19791.302485429584</v>
      </c>
      <c r="CD61" s="1">
        <v>113750.96334562256</v>
      </c>
      <c r="CE61" s="1">
        <v>27621.242139379247</v>
      </c>
      <c r="CF61" s="1">
        <v>74650.706160267291</v>
      </c>
      <c r="CG61" s="1">
        <v>6725.5981932494697</v>
      </c>
      <c r="CH61" s="1">
        <v>52034.944735187702</v>
      </c>
      <c r="CI61" s="1">
        <v>13872.563611849511</v>
      </c>
      <c r="CJ61" s="1">
        <v>47030.48489312829</v>
      </c>
      <c r="CK61" s="1">
        <v>8316.0188730770788</v>
      </c>
      <c r="CL61" s="1">
        <v>41546.318354246294</v>
      </c>
      <c r="CM61" s="1">
        <v>17241.977790027806</v>
      </c>
      <c r="CN61" s="3">
        <v>923452.22472918872</v>
      </c>
      <c r="CO61" s="3">
        <v>64876.561735205367</v>
      </c>
      <c r="CP61" s="3">
        <v>652007.19062944769</v>
      </c>
      <c r="CQ61" s="3">
        <v>175103.8366416363</v>
      </c>
      <c r="CR61" s="3">
        <v>319801.24134640221</v>
      </c>
      <c r="CS61" s="3">
        <v>22564.28938620085</v>
      </c>
      <c r="CT61" s="3">
        <v>257918.1486740394</v>
      </c>
      <c r="CU61" s="3">
        <v>55008.827771081473</v>
      </c>
      <c r="CV61" s="3">
        <v>170429.92215130071</v>
      </c>
      <c r="CW61" s="3">
        <v>31358.821638574875</v>
      </c>
      <c r="CX61" s="3">
        <v>126674.9083706981</v>
      </c>
      <c r="CY61" s="3">
        <v>1592.6650932697166</v>
      </c>
      <c r="CZ61" s="3">
        <v>68129.566122477961</v>
      </c>
      <c r="DA61" s="3">
        <v>49574.631602486093</v>
      </c>
      <c r="DB61" s="3">
        <v>20489.438595321331</v>
      </c>
      <c r="DC61" s="3">
        <v>9545.2339565989405</v>
      </c>
      <c r="DD61" s="3">
        <v>16370.375108847351</v>
      </c>
      <c r="DE61" s="3">
        <v>7564.8517875098778</v>
      </c>
      <c r="DF61" s="3">
        <v>47518.583457063804</v>
      </c>
      <c r="DG61" s="3">
        <v>13935.620817782055</v>
      </c>
      <c r="DH61" s="3">
        <v>1782142.9944789831</v>
      </c>
      <c r="DI61" s="3">
        <v>15353.474224284691</v>
      </c>
      <c r="DJ61" s="3">
        <v>977942.68478288222</v>
      </c>
      <c r="DK61" s="3">
        <v>45737.058565511812</v>
      </c>
      <c r="DL61" s="3">
        <v>630679.90440826095</v>
      </c>
      <c r="DM61" s="3">
        <v>12050.366914446131</v>
      </c>
      <c r="DN61" s="3">
        <v>620717.19997121161</v>
      </c>
      <c r="DO61" s="3">
        <v>129972.39988585461</v>
      </c>
      <c r="DP61" s="3">
        <v>622994.25555242691</v>
      </c>
      <c r="DQ61" s="3">
        <v>96387.12950822938</v>
      </c>
      <c r="DR61" s="3">
        <v>2140328.9707977623</v>
      </c>
      <c r="DS61" s="3">
        <v>241366.7451241262</v>
      </c>
      <c r="DT61" s="3">
        <v>1803694.3426939505</v>
      </c>
      <c r="DU61" s="3">
        <v>103844.03932041058</v>
      </c>
      <c r="DV61" s="3">
        <v>739537.81866480154</v>
      </c>
      <c r="DW61" s="3">
        <v>8844.8817219745561</v>
      </c>
      <c r="DX61" s="3">
        <v>545401.09781894856</v>
      </c>
      <c r="DY61" s="3">
        <v>34724.715630117091</v>
      </c>
      <c r="DZ61" s="3">
        <v>410810.40092861059</v>
      </c>
      <c r="EA61" s="3">
        <v>43579.662371420418</v>
      </c>
      <c r="EB61" s="3">
        <v>723480.60052020184</v>
      </c>
      <c r="EC61" s="3">
        <v>18556.546948578354</v>
      </c>
      <c r="ED61" s="3">
        <v>532087.76287248742</v>
      </c>
      <c r="EE61" s="3">
        <v>10727.849230686144</v>
      </c>
      <c r="EF61" s="3">
        <v>342881.9049689243</v>
      </c>
      <c r="EG61" s="3">
        <v>4767.5481993173635</v>
      </c>
      <c r="EH61" s="3">
        <v>290003.50429094187</v>
      </c>
      <c r="EI61" s="3">
        <v>27049.552968029588</v>
      </c>
      <c r="EJ61" s="3">
        <v>268815.55748536857</v>
      </c>
      <c r="EK61" s="3">
        <v>6727.4519607125103</v>
      </c>
      <c r="EL61" s="3">
        <v>3820540.6664925031</v>
      </c>
      <c r="EM61" s="3">
        <v>49740.862141393227</v>
      </c>
      <c r="EN61" s="3">
        <v>4185000.5097864666</v>
      </c>
      <c r="EO61" s="3">
        <v>161817.44375177071</v>
      </c>
      <c r="EP61" s="3">
        <v>3251380.2522129677</v>
      </c>
      <c r="EQ61" s="3">
        <v>121378.64792780872</v>
      </c>
      <c r="ER61" s="3">
        <v>2864029.2272712085</v>
      </c>
      <c r="ES61" s="3">
        <v>519303.43425935152</v>
      </c>
      <c r="ET61" s="3">
        <v>912316.92120159685</v>
      </c>
      <c r="EU61" s="3">
        <v>178264.21823866444</v>
      </c>
      <c r="EV61" s="3">
        <v>275023.24225350691</v>
      </c>
      <c r="EW61" s="3">
        <v>44192.85609693695</v>
      </c>
      <c r="EX61" s="3">
        <v>166693.31790106586</v>
      </c>
      <c r="EY61" s="3">
        <v>987.19606595136588</v>
      </c>
      <c r="EZ61" s="3">
        <v>114362.0248516789</v>
      </c>
      <c r="FA61" s="3">
        <v>22099.632298888217</v>
      </c>
      <c r="FB61" s="3">
        <v>88185.904716616482</v>
      </c>
      <c r="FC61" s="3">
        <v>20.131513380939403</v>
      </c>
      <c r="FD61" s="3">
        <v>71928.975261688029</v>
      </c>
      <c r="FE61" s="3">
        <v>17527.60906212109</v>
      </c>
    </row>
    <row r="62" spans="1:161" s="3" customFormat="1" x14ac:dyDescent="0.25">
      <c r="A62" s="3">
        <v>108</v>
      </c>
      <c r="B62" s="3">
        <v>1552431.7325099031</v>
      </c>
      <c r="C62" s="3">
        <v>118893.0155779273</v>
      </c>
      <c r="D62" s="3">
        <v>1342658.8032932244</v>
      </c>
      <c r="E62" s="3">
        <v>39991.838399895991</v>
      </c>
      <c r="F62" s="3">
        <v>555911.06711788848</v>
      </c>
      <c r="G62" s="3">
        <v>10040.633232146645</v>
      </c>
      <c r="H62" s="3">
        <v>424841.85616534308</v>
      </c>
      <c r="I62" s="3">
        <v>42368.546617415726</v>
      </c>
      <c r="J62" s="3">
        <v>309857.11978525989</v>
      </c>
      <c r="K62" s="3">
        <v>22435.36065798749</v>
      </c>
      <c r="L62" s="3">
        <v>456274.39634285681</v>
      </c>
      <c r="M62" s="3">
        <v>16037.435642394108</v>
      </c>
      <c r="N62" s="3">
        <v>359745.67996087612</v>
      </c>
      <c r="O62" s="3">
        <v>514.66298730662083</v>
      </c>
      <c r="P62" s="3">
        <v>256391.00966039873</v>
      </c>
      <c r="Q62" s="3">
        <v>2476.0617325436897</v>
      </c>
      <c r="R62" s="3">
        <v>231425.91706052661</v>
      </c>
      <c r="S62" s="3">
        <v>15715.019635588451</v>
      </c>
      <c r="T62" s="3">
        <v>212713.57880564092</v>
      </c>
      <c r="U62" s="3">
        <v>2786.725382049799</v>
      </c>
      <c r="V62" s="3">
        <v>2690262.9460729836</v>
      </c>
      <c r="W62" s="3">
        <v>196279.26259276937</v>
      </c>
      <c r="X62" s="3">
        <v>3053189.9388868609</v>
      </c>
      <c r="Y62" s="3">
        <v>266723.73911641177</v>
      </c>
      <c r="Z62" s="3">
        <v>2359079.3311403296</v>
      </c>
      <c r="AA62" s="3">
        <v>87136.201123752515</v>
      </c>
      <c r="AB62" s="3">
        <v>2113522.1171971592</v>
      </c>
      <c r="AC62" s="3">
        <v>503936.13026109309</v>
      </c>
      <c r="AD62" s="3">
        <v>696902.9392538683</v>
      </c>
      <c r="AE62" s="3">
        <v>165744.65384720868</v>
      </c>
      <c r="AF62" s="3">
        <v>219366.60494475823</v>
      </c>
      <c r="AG62" s="3">
        <v>40890.450699811889</v>
      </c>
      <c r="AH62" s="3">
        <v>133248.69879020908</v>
      </c>
      <c r="AI62" s="3">
        <v>3664.4848758447843</v>
      </c>
      <c r="AJ62" s="3">
        <v>91733.882693686537</v>
      </c>
      <c r="AK62" s="3">
        <v>14912.203268430356</v>
      </c>
      <c r="AL62" s="3">
        <v>77318.882631193468</v>
      </c>
      <c r="AM62" s="3">
        <v>144.54319489354893</v>
      </c>
      <c r="AN62" s="3">
        <v>61955.770204639412</v>
      </c>
      <c r="AO62" s="3">
        <v>13765.446477741694</v>
      </c>
      <c r="AP62" s="3">
        <v>723081.56239166495</v>
      </c>
      <c r="AQ62" s="3">
        <v>70462.891868823892</v>
      </c>
      <c r="AR62" s="3">
        <v>322874.76103240537</v>
      </c>
      <c r="AS62" s="3">
        <v>124661.46580686308</v>
      </c>
      <c r="AT62" s="3">
        <v>287305.47971913608</v>
      </c>
      <c r="AU62" s="3">
        <v>32952.845219788484</v>
      </c>
      <c r="AV62" s="3">
        <v>230898.41820410718</v>
      </c>
      <c r="AW62" s="3">
        <v>132176.03301466652</v>
      </c>
      <c r="AX62" s="3">
        <v>131919.32109081652</v>
      </c>
      <c r="AY62" s="3">
        <v>16201.932294227689</v>
      </c>
      <c r="AZ62" s="3">
        <v>2038260.6223071343</v>
      </c>
      <c r="BA62" s="3">
        <v>262333.73502752237</v>
      </c>
      <c r="BB62" s="3">
        <v>1294589.3050780455</v>
      </c>
      <c r="BC62" s="3">
        <v>54551.553765365214</v>
      </c>
      <c r="BD62" s="3">
        <v>603104.86743234424</v>
      </c>
      <c r="BE62" s="3">
        <v>134112.056000501</v>
      </c>
      <c r="BF62" s="3">
        <v>465423.32761423243</v>
      </c>
      <c r="BG62" s="3">
        <v>124312.32798943437</v>
      </c>
      <c r="BH62" s="3">
        <v>274727.39799708599</v>
      </c>
      <c r="BI62" s="3">
        <v>60049.328037026571</v>
      </c>
      <c r="BJ62" s="3">
        <v>191571.68845451972</v>
      </c>
      <c r="BK62" s="3">
        <v>4700.1275552287134</v>
      </c>
      <c r="BL62" s="3">
        <v>198450.50035864516</v>
      </c>
      <c r="BM62" s="3">
        <v>15151.03242820332</v>
      </c>
      <c r="BN62" s="3">
        <v>210944.60613498901</v>
      </c>
      <c r="BO62" s="3">
        <v>36406.103476491247</v>
      </c>
      <c r="BP62" s="3">
        <v>245697.66518169822</v>
      </c>
      <c r="BQ62" s="3">
        <v>27709.093784904613</v>
      </c>
      <c r="BR62" s="3">
        <v>242012.73728969926</v>
      </c>
      <c r="BS62" s="3">
        <v>139.46719360497397</v>
      </c>
      <c r="BT62" s="3">
        <v>565677.28604849812</v>
      </c>
      <c r="BU62" s="3">
        <v>52704.970262710456</v>
      </c>
      <c r="BV62" s="3">
        <v>353675.10303770087</v>
      </c>
      <c r="BW62" s="3">
        <v>40664.521627263457</v>
      </c>
      <c r="BX62" s="3">
        <v>304801.5142567578</v>
      </c>
      <c r="BY62" s="3">
        <v>512.38543412497688</v>
      </c>
      <c r="BZ62" s="3">
        <v>241442.64178800746</v>
      </c>
      <c r="CA62" s="3">
        <v>15602.328183792362</v>
      </c>
      <c r="CB62" s="3">
        <v>225089.41739996814</v>
      </c>
      <c r="CC62" s="3">
        <v>7637.5957752413888</v>
      </c>
      <c r="CD62" s="1">
        <v>115998.98667026122</v>
      </c>
      <c r="CE62" s="1">
        <v>27379.516402572906</v>
      </c>
      <c r="CF62" s="1">
        <v>70922.144987353749</v>
      </c>
      <c r="CG62" s="1">
        <v>3015.6331997843063</v>
      </c>
      <c r="CH62" s="1">
        <v>52478.163105785876</v>
      </c>
      <c r="CI62" s="1">
        <v>10213.936203962736</v>
      </c>
      <c r="CJ62" s="1">
        <v>48536.510615676954</v>
      </c>
      <c r="CK62" s="1">
        <v>3914.7006189006147</v>
      </c>
      <c r="CL62" s="1">
        <v>40594.289534888063</v>
      </c>
      <c r="CM62" s="1">
        <v>17511.838751471681</v>
      </c>
      <c r="CN62" s="3">
        <v>962304.57435344649</v>
      </c>
      <c r="CO62" s="3">
        <v>60924.608296324586</v>
      </c>
      <c r="CP62" s="3">
        <v>637895.94468996115</v>
      </c>
      <c r="CQ62" s="3">
        <v>161485.13557482808</v>
      </c>
      <c r="CR62" s="3">
        <v>323102.80037450709</v>
      </c>
      <c r="CS62" s="3">
        <v>25659.587612601663</v>
      </c>
      <c r="CT62" s="3">
        <v>269634.19443450257</v>
      </c>
      <c r="CU62" s="3">
        <v>60907.282686493083</v>
      </c>
      <c r="CV62" s="3">
        <v>178891.91369414507</v>
      </c>
      <c r="CW62" s="3">
        <v>38713.747840581193</v>
      </c>
      <c r="CX62" s="3">
        <v>125759.41683898834</v>
      </c>
      <c r="CY62" s="3">
        <v>6969.0973902724518</v>
      </c>
      <c r="CZ62" s="3">
        <v>62553.779473520524</v>
      </c>
      <c r="DA62" s="3">
        <v>42453.880536838828</v>
      </c>
      <c r="DB62" s="3">
        <v>22943.054014156303</v>
      </c>
      <c r="DC62" s="3">
        <v>11016.44590568495</v>
      </c>
      <c r="DD62" s="3">
        <v>17630.55722327152</v>
      </c>
      <c r="DE62" s="3">
        <v>9726.9278006156892</v>
      </c>
      <c r="DF62" s="3">
        <v>45081.414429570956</v>
      </c>
      <c r="DG62" s="3">
        <v>13862.402467077141</v>
      </c>
      <c r="DH62" s="3">
        <v>1751493.4536406524</v>
      </c>
      <c r="DI62" s="3">
        <v>37320.229115534166</v>
      </c>
      <c r="DJ62" s="3">
        <v>990558.60642614122</v>
      </c>
      <c r="DK62" s="3">
        <v>70635.80733095936</v>
      </c>
      <c r="DL62" s="3">
        <v>665705.43322822591</v>
      </c>
      <c r="DM62" s="3">
        <v>23144.985438349806</v>
      </c>
      <c r="DN62" s="3">
        <v>634960.39834663016</v>
      </c>
      <c r="DO62" s="3">
        <v>148854.33538871686</v>
      </c>
      <c r="DP62" s="3">
        <v>637608.53609843412</v>
      </c>
      <c r="DQ62" s="3">
        <v>111585.14208887264</v>
      </c>
      <c r="DR62" s="3">
        <v>2209099.4167234227</v>
      </c>
      <c r="DS62" s="3">
        <v>220189.26894220634</v>
      </c>
      <c r="DT62" s="3">
        <v>1837977.1203737503</v>
      </c>
      <c r="DU62" s="3">
        <v>56201.496058508732</v>
      </c>
      <c r="DV62" s="3">
        <v>758500.95038451091</v>
      </c>
      <c r="DW62" s="3">
        <v>9264.3752444573638</v>
      </c>
      <c r="DX62" s="3">
        <v>557559.21610413096</v>
      </c>
      <c r="DY62" s="3">
        <v>36819.036652953328</v>
      </c>
      <c r="DZ62" s="3">
        <v>400247.32548589155</v>
      </c>
      <c r="EA62" s="3">
        <v>40218.804996693325</v>
      </c>
      <c r="EB62" s="3">
        <v>744158.8858729424</v>
      </c>
      <c r="EC62" s="3">
        <v>23911.876187283455</v>
      </c>
      <c r="ED62" s="3">
        <v>551698.94237318344</v>
      </c>
      <c r="EE62" s="3">
        <v>250.8064992554354</v>
      </c>
      <c r="EF62" s="3">
        <v>354526.20046040206</v>
      </c>
      <c r="EG62" s="3">
        <v>4156.0786526380352</v>
      </c>
      <c r="EH62" s="3">
        <v>301683.50494668819</v>
      </c>
      <c r="EI62" s="3">
        <v>14832.310306619718</v>
      </c>
      <c r="EJ62" s="3">
        <v>275933.35680782306</v>
      </c>
      <c r="EK62" s="3">
        <v>10314.333478354929</v>
      </c>
      <c r="EL62" s="3">
        <v>3924938.6496892627</v>
      </c>
      <c r="EM62" s="3">
        <v>142397.22260176364</v>
      </c>
      <c r="EN62" s="3">
        <v>4296417.0315492759</v>
      </c>
      <c r="EO62" s="3">
        <v>80356.24361228013</v>
      </c>
      <c r="EP62" s="3">
        <v>3396811.9590588328</v>
      </c>
      <c r="EQ62" s="3">
        <v>125934.30149330504</v>
      </c>
      <c r="ER62" s="3">
        <v>2959498.12335632</v>
      </c>
      <c r="ES62" s="3">
        <v>541554.85064269241</v>
      </c>
      <c r="ET62" s="3">
        <v>946830.97478479159</v>
      </c>
      <c r="EU62" s="3">
        <v>188884.76099581341</v>
      </c>
      <c r="EV62" s="3">
        <v>298106.50702991849</v>
      </c>
      <c r="EW62" s="3">
        <v>58058.049700794603</v>
      </c>
      <c r="EX62" s="3">
        <v>172975.84258192801</v>
      </c>
      <c r="EY62" s="3">
        <v>1283.3028444233209</v>
      </c>
      <c r="EZ62" s="3">
        <v>113015.92568739946</v>
      </c>
      <c r="FA62" s="3">
        <v>17986.297289519207</v>
      </c>
      <c r="FB62" s="3">
        <v>92120.658222328158</v>
      </c>
      <c r="FC62" s="3">
        <v>1249.711511053009</v>
      </c>
      <c r="FD62" s="3">
        <v>73465.053121704812</v>
      </c>
      <c r="FE62" s="3">
        <v>17005.254828644862</v>
      </c>
    </row>
    <row r="63" spans="1:161" s="3" customFormat="1" x14ac:dyDescent="0.25">
      <c r="A63" s="3">
        <v>110</v>
      </c>
      <c r="B63" s="3">
        <v>1547110.9879202379</v>
      </c>
      <c r="C63" s="3">
        <v>76470.023209333842</v>
      </c>
      <c r="D63" s="3">
        <v>1391330.03051364</v>
      </c>
      <c r="E63" s="3">
        <v>71460.944111767516</v>
      </c>
      <c r="F63" s="3">
        <v>560038.36907317105</v>
      </c>
      <c r="G63" s="3">
        <v>1316.8288351826213</v>
      </c>
      <c r="H63" s="3">
        <v>429963.91373993666</v>
      </c>
      <c r="I63" s="3">
        <v>23897.637380152548</v>
      </c>
      <c r="J63" s="3">
        <v>313446.95020815724</v>
      </c>
      <c r="K63" s="3">
        <v>27669.347897329433</v>
      </c>
      <c r="L63" s="3">
        <v>464868.819495162</v>
      </c>
      <c r="M63" s="3">
        <v>8429.3414450790387</v>
      </c>
      <c r="N63" s="3">
        <v>373017.94916511752</v>
      </c>
      <c r="O63" s="3">
        <v>11286.776659178051</v>
      </c>
      <c r="P63" s="3">
        <v>265231.03960202215</v>
      </c>
      <c r="Q63" s="3">
        <v>11305.437710870361</v>
      </c>
      <c r="R63" s="3">
        <v>237162.75437235192</v>
      </c>
      <c r="S63" s="3">
        <v>20131.70101988989</v>
      </c>
      <c r="T63" s="3">
        <v>218095.23799870929</v>
      </c>
      <c r="U63" s="3">
        <v>3907.9908113288006</v>
      </c>
      <c r="V63" s="3">
        <v>2772386.8699523611</v>
      </c>
      <c r="W63" s="3">
        <v>219230.02954134831</v>
      </c>
      <c r="X63" s="3">
        <v>3187815.8760972787</v>
      </c>
      <c r="Y63" s="3">
        <v>347764.599269739</v>
      </c>
      <c r="Z63" s="3">
        <v>2466618.6733256588</v>
      </c>
      <c r="AA63" s="3">
        <v>162934.95378492738</v>
      </c>
      <c r="AB63" s="3">
        <v>2175054.5848680642</v>
      </c>
      <c r="AC63" s="3">
        <v>383035.08939321828</v>
      </c>
      <c r="AD63" s="3">
        <v>728728.68107076501</v>
      </c>
      <c r="AE63" s="3">
        <v>167839.85655116886</v>
      </c>
      <c r="AF63" s="3">
        <v>225120.94675027649</v>
      </c>
      <c r="AG63" s="3">
        <v>34375.461785643798</v>
      </c>
      <c r="AH63" s="3">
        <v>139924.46702180532</v>
      </c>
      <c r="AI63" s="3">
        <v>599.4946354616942</v>
      </c>
      <c r="AJ63" s="3">
        <v>92838.683536486118</v>
      </c>
      <c r="AK63" s="3">
        <v>14872.206827979378</v>
      </c>
      <c r="AL63" s="3">
        <v>77893.120751546026</v>
      </c>
      <c r="AM63" s="3">
        <v>3766.1222743281301</v>
      </c>
      <c r="AN63" s="3">
        <v>64611.615644306177</v>
      </c>
      <c r="AO63" s="3">
        <v>15400.327725889481</v>
      </c>
      <c r="AP63" s="3">
        <v>746625.28188908577</v>
      </c>
      <c r="AQ63" s="3">
        <v>26580.812079119223</v>
      </c>
      <c r="AR63" s="3">
        <v>335932.6646847385</v>
      </c>
      <c r="AS63" s="3">
        <v>125078.18401216267</v>
      </c>
      <c r="AT63" s="3">
        <v>270912.92552112183</v>
      </c>
      <c r="AU63" s="3">
        <v>45296.36881602159</v>
      </c>
      <c r="AV63" s="3">
        <v>219375.29798951035</v>
      </c>
      <c r="AW63" s="3">
        <v>120109.84586038085</v>
      </c>
      <c r="AX63" s="3">
        <v>129041.14845403019</v>
      </c>
      <c r="AY63" s="3">
        <v>12823.472182907033</v>
      </c>
      <c r="AZ63" s="3">
        <v>2065720.1966400184</v>
      </c>
      <c r="BA63" s="3">
        <v>309639.46025727253</v>
      </c>
      <c r="BB63" s="3">
        <v>1305887.8501095856</v>
      </c>
      <c r="BC63" s="3">
        <v>33806.065776112708</v>
      </c>
      <c r="BD63" s="3">
        <v>640267.22353646357</v>
      </c>
      <c r="BE63" s="3">
        <v>169846.89200573141</v>
      </c>
      <c r="BF63" s="3">
        <v>472331.60329275415</v>
      </c>
      <c r="BG63" s="3">
        <v>118638.74357516652</v>
      </c>
      <c r="BH63" s="3">
        <v>264643.54495315184</v>
      </c>
      <c r="BI63" s="3">
        <v>53299.368715077777</v>
      </c>
      <c r="BJ63" s="3">
        <v>192956.08147216955</v>
      </c>
      <c r="BK63" s="3">
        <v>1224.2701197259876</v>
      </c>
      <c r="BL63" s="3">
        <v>207566.45718076208</v>
      </c>
      <c r="BM63" s="3">
        <v>15151.03242820332</v>
      </c>
      <c r="BN63" s="3">
        <v>231877.68958207563</v>
      </c>
      <c r="BO63" s="3">
        <v>47502.260897451852</v>
      </c>
      <c r="BP63" s="3">
        <v>261766.66218824591</v>
      </c>
      <c r="BQ63" s="3">
        <v>29589.681037331527</v>
      </c>
      <c r="BR63" s="3">
        <v>263117.7574005436</v>
      </c>
      <c r="BS63" s="3">
        <v>4375.3403122131458</v>
      </c>
      <c r="BT63" s="3">
        <v>576105.5564251293</v>
      </c>
      <c r="BU63" s="3">
        <v>40506.990069921427</v>
      </c>
      <c r="BV63" s="3">
        <v>352869.71357516479</v>
      </c>
      <c r="BW63" s="3">
        <v>36160.253510126866</v>
      </c>
      <c r="BX63" s="3">
        <v>302483.99914023059</v>
      </c>
      <c r="BY63" s="3">
        <v>7195.8538491361269</v>
      </c>
      <c r="BZ63" s="3">
        <v>241245.32067599363</v>
      </c>
      <c r="CA63" s="3">
        <v>15013.018850353172</v>
      </c>
      <c r="CB63" s="3">
        <v>232173.86944655987</v>
      </c>
      <c r="CC63" s="3">
        <v>4701.1398068996341</v>
      </c>
      <c r="CD63" s="1">
        <v>115689.88503040909</v>
      </c>
      <c r="CE63" s="1">
        <v>15112.723060396595</v>
      </c>
      <c r="CF63" s="1">
        <v>71095.297397915798</v>
      </c>
      <c r="CG63" s="1">
        <v>3825.7261320228017</v>
      </c>
      <c r="CH63" s="1">
        <v>52320.207013239233</v>
      </c>
      <c r="CI63" s="1">
        <v>4443.6727097689673</v>
      </c>
      <c r="CJ63" s="1">
        <v>49997.381496326969</v>
      </c>
      <c r="CK63" s="1">
        <v>1306.2292498063375</v>
      </c>
      <c r="CL63" s="1">
        <v>39979.355246583909</v>
      </c>
      <c r="CM63" s="1">
        <v>18537.960025604338</v>
      </c>
      <c r="CN63" s="3">
        <v>985675.26068684179</v>
      </c>
      <c r="CO63" s="3">
        <v>45250.074901271175</v>
      </c>
      <c r="CP63" s="3">
        <v>664603.90064239863</v>
      </c>
      <c r="CQ63" s="3">
        <v>149043.79444789013</v>
      </c>
      <c r="CR63" s="3">
        <v>331071.55680681509</v>
      </c>
      <c r="CS63" s="3">
        <v>20130.031659474123</v>
      </c>
      <c r="CT63" s="3">
        <v>279601.8312787984</v>
      </c>
      <c r="CU63" s="3">
        <v>64255.129281244641</v>
      </c>
      <c r="CV63" s="3">
        <v>184573.2743541433</v>
      </c>
      <c r="CW63" s="3">
        <v>36685.715085962802</v>
      </c>
      <c r="CX63" s="3">
        <v>108694.40641026557</v>
      </c>
      <c r="CY63" s="3">
        <v>4017.3953431048885</v>
      </c>
      <c r="CZ63" s="3">
        <v>58533.499108170472</v>
      </c>
      <c r="DA63" s="3">
        <v>35755.977085685256</v>
      </c>
      <c r="DB63" s="3">
        <v>23937.916355789373</v>
      </c>
      <c r="DC63" s="3">
        <v>11154.965133623606</v>
      </c>
      <c r="DD63" s="3">
        <v>15942.762259437985</v>
      </c>
      <c r="DE63" s="3">
        <v>7000.4963056683528</v>
      </c>
      <c r="DF63" s="3">
        <v>44001.08692316481</v>
      </c>
      <c r="DG63" s="3">
        <v>12015.115492015044</v>
      </c>
      <c r="DH63" s="3">
        <v>1867742.9479187077</v>
      </c>
      <c r="DI63" s="3">
        <v>67318.620260365555</v>
      </c>
      <c r="DJ63" s="3">
        <v>1042635.9841630287</v>
      </c>
      <c r="DK63" s="3">
        <v>57186.215225797256</v>
      </c>
      <c r="DL63" s="3">
        <v>685143.16444086237</v>
      </c>
      <c r="DM63" s="3">
        <v>15444.031893196721</v>
      </c>
      <c r="DN63" s="3">
        <v>648002.53027835558</v>
      </c>
      <c r="DO63" s="3">
        <v>135124.25406548381</v>
      </c>
      <c r="DP63" s="3">
        <v>649235.18295236514</v>
      </c>
      <c r="DQ63" s="3">
        <v>97216.46292007684</v>
      </c>
      <c r="DR63" s="3">
        <v>2268774.8896715585</v>
      </c>
      <c r="DS63" s="3">
        <v>188815.12229671158</v>
      </c>
      <c r="DT63" s="3">
        <v>1900630.9304152601</v>
      </c>
      <c r="DU63" s="3">
        <v>101648.23297513255</v>
      </c>
      <c r="DV63" s="3">
        <v>766420.30508419243</v>
      </c>
      <c r="DW63" s="3">
        <v>1225.5733003844921</v>
      </c>
      <c r="DX63" s="3">
        <v>559117.19396064989</v>
      </c>
      <c r="DY63" s="3">
        <v>17980.104737006921</v>
      </c>
      <c r="DZ63" s="3">
        <v>405434.9987286363</v>
      </c>
      <c r="EA63" s="3">
        <v>35175.781659865497</v>
      </c>
      <c r="EB63" s="3">
        <v>772005.64786001691</v>
      </c>
      <c r="EC63" s="3">
        <v>5976.5335594715543</v>
      </c>
      <c r="ED63" s="3">
        <v>573780.15067492588</v>
      </c>
      <c r="EE63" s="3">
        <v>35907.075808383386</v>
      </c>
      <c r="EF63" s="3">
        <v>370122.43406589585</v>
      </c>
      <c r="EG63" s="3">
        <v>5217.4949950291284</v>
      </c>
      <c r="EH63" s="3">
        <v>309996.05149358092</v>
      </c>
      <c r="EI63" s="3">
        <v>19368.833055940315</v>
      </c>
      <c r="EJ63" s="3">
        <v>281545.84679996007</v>
      </c>
      <c r="EK63" s="3">
        <v>9788.8032792287795</v>
      </c>
      <c r="EL63" s="3">
        <v>4047156.3237581318</v>
      </c>
      <c r="EM63" s="3">
        <v>169185.09699927346</v>
      </c>
      <c r="EN63" s="3">
        <v>4417370.3152855318</v>
      </c>
      <c r="EO63" s="3">
        <v>153695.07534210911</v>
      </c>
      <c r="EP63" s="3">
        <v>3535270.9334053183</v>
      </c>
      <c r="EQ63" s="3">
        <v>100772.98941564532</v>
      </c>
      <c r="ER63" s="3">
        <v>3054402.5163420029</v>
      </c>
      <c r="ES63" s="3">
        <v>412864.84918958467</v>
      </c>
      <c r="ET63" s="3">
        <v>983444.72451144445</v>
      </c>
      <c r="EU63" s="3">
        <v>195348.86339438483</v>
      </c>
      <c r="EV63" s="3">
        <v>306956.81690184586</v>
      </c>
      <c r="EW63" s="3">
        <v>49298.773346589711</v>
      </c>
      <c r="EX63" s="3">
        <v>184267.38002070558</v>
      </c>
      <c r="EY63" s="3">
        <v>1904.3900592988825</v>
      </c>
      <c r="EZ63" s="3">
        <v>114471.19960183598</v>
      </c>
      <c r="FA63" s="3">
        <v>17304.723631324596</v>
      </c>
      <c r="FB63" s="3">
        <v>95417.682933236036</v>
      </c>
      <c r="FC63" s="3">
        <v>1786.297600801875</v>
      </c>
      <c r="FD63" s="3">
        <v>77246.9266480183</v>
      </c>
      <c r="FE63" s="3">
        <v>18902.130560990321</v>
      </c>
    </row>
    <row r="64" spans="1:161" s="3" customFormat="1" x14ac:dyDescent="0.25">
      <c r="A64" s="3">
        <v>112</v>
      </c>
      <c r="B64" s="3">
        <v>1555840.4143835353</v>
      </c>
      <c r="C64" s="3">
        <v>115215.37832116423</v>
      </c>
      <c r="D64" s="3">
        <v>1416534.8418400206</v>
      </c>
      <c r="E64" s="3">
        <v>64190.725092686807</v>
      </c>
      <c r="F64" s="3">
        <v>581992.15613756282</v>
      </c>
      <c r="G64" s="3">
        <v>1891.4420903308383</v>
      </c>
      <c r="H64" s="3">
        <v>433340.66276585008</v>
      </c>
      <c r="I64" s="3">
        <v>31168.654913066897</v>
      </c>
      <c r="J64" s="3">
        <v>312195.09804916498</v>
      </c>
      <c r="K64" s="3">
        <v>22199.755195886966</v>
      </c>
      <c r="L64" s="3">
        <v>475176.63969397952</v>
      </c>
      <c r="M64" s="3">
        <v>11713.05808987232</v>
      </c>
      <c r="N64" s="3">
        <v>385938.39217810624</v>
      </c>
      <c r="O64" s="3">
        <v>938.79485452006327</v>
      </c>
      <c r="P64" s="3">
        <v>274086.11709067109</v>
      </c>
      <c r="Q64" s="3">
        <v>2126.9035284799311</v>
      </c>
      <c r="R64" s="3">
        <v>243570.79475766016</v>
      </c>
      <c r="S64" s="3">
        <v>21290.495618013494</v>
      </c>
      <c r="T64" s="3">
        <v>226386.99058593781</v>
      </c>
      <c r="U64" s="3">
        <v>5249.805378132568</v>
      </c>
      <c r="V64" s="3">
        <v>2705211.7136373962</v>
      </c>
      <c r="W64" s="3">
        <v>13457.592347215719</v>
      </c>
      <c r="X64" s="3">
        <v>3255075.9460081002</v>
      </c>
      <c r="Y64" s="3">
        <v>150448.05171175845</v>
      </c>
      <c r="Z64" s="3">
        <v>2566569.2436080193</v>
      </c>
      <c r="AA64" s="3">
        <v>181628.59974569845</v>
      </c>
      <c r="AB64" s="3">
        <v>2273838.30877773</v>
      </c>
      <c r="AC64" s="3">
        <v>524817.45507368143</v>
      </c>
      <c r="AD64" s="3">
        <v>753311.66885735572</v>
      </c>
      <c r="AE64" s="3">
        <v>189956.07625710379</v>
      </c>
      <c r="AF64" s="3">
        <v>245431.93317288457</v>
      </c>
      <c r="AG64" s="3">
        <v>39378.078457374577</v>
      </c>
      <c r="AH64" s="3">
        <v>149804.98462752992</v>
      </c>
      <c r="AI64" s="3">
        <v>1164.1565454563661</v>
      </c>
      <c r="AJ64" s="3">
        <v>91053.382024907754</v>
      </c>
      <c r="AK64" s="3">
        <v>16141.716074410708</v>
      </c>
      <c r="AL64" s="3">
        <v>79084.312870033376</v>
      </c>
      <c r="AM64" s="3">
        <v>112.49441262606616</v>
      </c>
      <c r="AN64" s="3">
        <v>65702.243977274891</v>
      </c>
      <c r="AO64" s="3">
        <v>16022.312327354208</v>
      </c>
      <c r="AP64" s="3">
        <v>719947.33661216893</v>
      </c>
      <c r="AQ64" s="3">
        <v>5662.4305056164358</v>
      </c>
      <c r="AR64" s="3">
        <v>320784.83832224726</v>
      </c>
      <c r="AS64" s="3">
        <v>106471.09000010556</v>
      </c>
      <c r="AT64" s="3">
        <v>251402.93202533724</v>
      </c>
      <c r="AU64" s="3">
        <v>37914.838909404491</v>
      </c>
      <c r="AV64" s="3">
        <v>218856.73573165617</v>
      </c>
      <c r="AW64" s="3">
        <v>135822.77694664622</v>
      </c>
      <c r="AX64" s="3">
        <v>129948.943096637</v>
      </c>
      <c r="AY64" s="3">
        <v>6580.6562736748037</v>
      </c>
      <c r="AZ64" s="3">
        <v>2006387.6561799687</v>
      </c>
      <c r="BA64" s="3">
        <v>161720.39192361006</v>
      </c>
      <c r="BB64" s="3">
        <v>1316616.9980979057</v>
      </c>
      <c r="BC64" s="3">
        <v>25415.659582279524</v>
      </c>
      <c r="BD64" s="3">
        <v>637555.59643677808</v>
      </c>
      <c r="BE64" s="3">
        <v>180161.54106310444</v>
      </c>
      <c r="BF64" s="3">
        <v>475607.57984277862</v>
      </c>
      <c r="BG64" s="3">
        <v>118631.34374324263</v>
      </c>
      <c r="BH64" s="3">
        <v>251968.56443395681</v>
      </c>
      <c r="BI64" s="3">
        <v>45664.332558651615</v>
      </c>
      <c r="BJ64" s="3">
        <v>194605.44636392652</v>
      </c>
      <c r="BK64" s="3">
        <v>5684.8473944429388</v>
      </c>
      <c r="BL64" s="3">
        <v>212578.45396593065</v>
      </c>
      <c r="BM64" s="3">
        <v>15151.03242820332</v>
      </c>
      <c r="BN64" s="3">
        <v>246423.01098927337</v>
      </c>
      <c r="BO64" s="3">
        <v>55840.798347729738</v>
      </c>
      <c r="BP64" s="3">
        <v>283708.07616084995</v>
      </c>
      <c r="BQ64" s="3">
        <v>22521.08227372621</v>
      </c>
      <c r="BR64" s="3">
        <v>276092.9609041987</v>
      </c>
      <c r="BS64" s="3">
        <v>5696.3775894148448</v>
      </c>
      <c r="BT64" s="3">
        <v>574323.90719697939</v>
      </c>
      <c r="BU64" s="3">
        <v>22286.588036394551</v>
      </c>
      <c r="BV64" s="3">
        <v>364265.21671524696</v>
      </c>
      <c r="BW64" s="3">
        <v>5997.5567722980759</v>
      </c>
      <c r="BX64" s="3">
        <v>307936.11454766232</v>
      </c>
      <c r="BY64" s="3">
        <v>17160.651299795598</v>
      </c>
      <c r="BZ64" s="3">
        <v>249758.11177824123</v>
      </c>
      <c r="CA64" s="3">
        <v>10109.890821917468</v>
      </c>
      <c r="CB64" s="3">
        <v>233543.41953808037</v>
      </c>
      <c r="CC64" s="3">
        <v>2220.1008150544171</v>
      </c>
      <c r="CD64" s="1">
        <v>115391.23706394754</v>
      </c>
      <c r="CE64" s="1">
        <v>14139.381952810631</v>
      </c>
      <c r="CF64" s="1">
        <v>71184.46318004714</v>
      </c>
      <c r="CG64" s="1">
        <v>2672.9860718007949</v>
      </c>
      <c r="CH64" s="1">
        <v>54701.855685052498</v>
      </c>
      <c r="CI64" s="1">
        <v>1316.8305376236997</v>
      </c>
      <c r="CJ64" s="1">
        <v>51083.921679058869</v>
      </c>
      <c r="CK64" s="1">
        <v>169.39157985498687</v>
      </c>
      <c r="CL64" s="1">
        <v>39349.248951697584</v>
      </c>
      <c r="CM64" s="1">
        <v>19087.037548689197</v>
      </c>
      <c r="CN64" s="3">
        <v>993101.80131247616</v>
      </c>
      <c r="CO64" s="3">
        <v>87838.996050074653</v>
      </c>
      <c r="CP64" s="3">
        <v>670107.19203229365</v>
      </c>
      <c r="CQ64" s="3">
        <v>119816.19015756094</v>
      </c>
      <c r="CR64" s="3">
        <v>342030.98144443287</v>
      </c>
      <c r="CS64" s="3">
        <v>21230.142023634206</v>
      </c>
      <c r="CT64" s="3">
        <v>286954.36052203667</v>
      </c>
      <c r="CU64" s="3">
        <v>65808.731089860201</v>
      </c>
      <c r="CV64" s="3">
        <v>195029.05333570397</v>
      </c>
      <c r="CW64" s="3">
        <v>45755.953917587947</v>
      </c>
      <c r="CX64" s="3">
        <v>105433.90303781524</v>
      </c>
      <c r="CY64" s="3">
        <v>4958.3864430927524</v>
      </c>
      <c r="CZ64" s="3">
        <v>58466.368309587713</v>
      </c>
      <c r="DA64" s="3">
        <v>39832.942235285191</v>
      </c>
      <c r="DB64" s="3">
        <v>24412.103120530686</v>
      </c>
      <c r="DC64" s="3">
        <v>10422.111830560263</v>
      </c>
      <c r="DD64" s="3">
        <v>15806.217137714728</v>
      </c>
      <c r="DE64" s="3">
        <v>8408.9109624134617</v>
      </c>
      <c r="DF64" s="3">
        <v>42081.245942545516</v>
      </c>
      <c r="DG64" s="3">
        <v>10167.793052082812</v>
      </c>
      <c r="DH64" s="3">
        <v>1937257.589584924</v>
      </c>
      <c r="DI64" s="3">
        <v>21038.849185997791</v>
      </c>
      <c r="DJ64" s="3">
        <v>1079054.607333357</v>
      </c>
      <c r="DK64" s="3">
        <v>394.2998723523238</v>
      </c>
      <c r="DL64" s="3">
        <v>704015.8803111309</v>
      </c>
      <c r="DM64" s="3">
        <v>38392.792930454081</v>
      </c>
      <c r="DN64" s="3">
        <v>664382.08078884962</v>
      </c>
      <c r="DO64" s="3">
        <v>142788.36197709548</v>
      </c>
      <c r="DP64" s="3">
        <v>648399.79899127444</v>
      </c>
      <c r="DQ64" s="3">
        <v>110630.5314177336</v>
      </c>
      <c r="DR64" s="3">
        <v>2308597.7106536143</v>
      </c>
      <c r="DS64" s="3">
        <v>221379.32530749636</v>
      </c>
      <c r="DT64" s="3">
        <v>1939137.3928697221</v>
      </c>
      <c r="DU64" s="3">
        <v>116434.74133206009</v>
      </c>
      <c r="DV64" s="3">
        <v>795607.45963770873</v>
      </c>
      <c r="DW64" s="3">
        <v>12801.078732871245</v>
      </c>
      <c r="DX64" s="3">
        <v>559419.30364305805</v>
      </c>
      <c r="DY64" s="3">
        <v>22721.817887497367</v>
      </c>
      <c r="DZ64" s="3">
        <v>406560.05118071882</v>
      </c>
      <c r="EA64" s="3">
        <v>35349.511089755666</v>
      </c>
      <c r="EB64" s="3">
        <v>789445.17701086181</v>
      </c>
      <c r="EC64" s="3">
        <v>7821.8914027170349</v>
      </c>
      <c r="ED64" s="3">
        <v>593763.17013688595</v>
      </c>
      <c r="EE64" s="3">
        <v>19690.46359272219</v>
      </c>
      <c r="EF64" s="3">
        <v>381586.73310976359</v>
      </c>
      <c r="EG64" s="3">
        <v>8228.1556848810014</v>
      </c>
      <c r="EH64" s="3">
        <v>320587.31059275439</v>
      </c>
      <c r="EI64" s="3">
        <v>26168.346006662287</v>
      </c>
      <c r="EJ64" s="3">
        <v>289895.88809077023</v>
      </c>
      <c r="EK64" s="3">
        <v>4297.1754282575585</v>
      </c>
      <c r="EL64" s="3">
        <v>4191053.6466225432</v>
      </c>
      <c r="EM64" s="3">
        <v>97436.93133536911</v>
      </c>
      <c r="EN64" s="3">
        <v>4495796.2088473514</v>
      </c>
      <c r="EO64" s="3">
        <v>83244.950046223486</v>
      </c>
      <c r="EP64" s="3">
        <v>3689151.5989878373</v>
      </c>
      <c r="EQ64" s="3">
        <v>101159.27444793236</v>
      </c>
      <c r="ER64" s="3">
        <v>3155441.784584559</v>
      </c>
      <c r="ES64" s="3">
        <v>530652.54152104666</v>
      </c>
      <c r="ET64" s="3">
        <v>1027769.1747654923</v>
      </c>
      <c r="EU64" s="3">
        <v>207831.78161034954</v>
      </c>
      <c r="EV64" s="3">
        <v>327307.08146326477</v>
      </c>
      <c r="EW64" s="3">
        <v>51402.520815991746</v>
      </c>
      <c r="EX64" s="3">
        <v>197452.4454035653</v>
      </c>
      <c r="EY64" s="3">
        <v>2246.912489515581</v>
      </c>
      <c r="EZ64" s="3">
        <v>112711.51758948658</v>
      </c>
      <c r="FA64" s="3">
        <v>20236.381493482109</v>
      </c>
      <c r="FB64" s="3">
        <v>96359.443336612923</v>
      </c>
      <c r="FC64" s="3">
        <v>1836.6700116783056</v>
      </c>
      <c r="FD64" s="3">
        <v>79524.326601935842</v>
      </c>
      <c r="FE64" s="3">
        <v>18453.356180799914</v>
      </c>
    </row>
    <row r="65" spans="1:161" s="3" customFormat="1" x14ac:dyDescent="0.25">
      <c r="A65" s="3">
        <v>114</v>
      </c>
      <c r="B65" s="3">
        <v>1677606.1127846343</v>
      </c>
      <c r="C65" s="3">
        <v>148944.07958440649</v>
      </c>
      <c r="D65" s="3">
        <v>1436580.3417741288</v>
      </c>
      <c r="E65" s="3">
        <v>51271.352823358429</v>
      </c>
      <c r="F65" s="3">
        <v>587162.10826069745</v>
      </c>
      <c r="G65" s="3">
        <v>2079.662168505095</v>
      </c>
      <c r="H65" s="3">
        <v>437829.02103396761</v>
      </c>
      <c r="I65" s="3">
        <v>28422.379985050291</v>
      </c>
      <c r="J65" s="3">
        <v>312351.94951471896</v>
      </c>
      <c r="K65" s="3">
        <v>35161.12947280614</v>
      </c>
      <c r="L65" s="3">
        <v>476873.84788990195</v>
      </c>
      <c r="M65" s="3">
        <v>113.44779415457525</v>
      </c>
      <c r="N65" s="3">
        <v>405534.77044605301</v>
      </c>
      <c r="O65" s="3">
        <v>9979.9909407885425</v>
      </c>
      <c r="P65" s="3">
        <v>285074.69512157689</v>
      </c>
      <c r="Q65" s="3">
        <v>9139.571451416381</v>
      </c>
      <c r="R65" s="3">
        <v>254478.01006809057</v>
      </c>
      <c r="S65" s="3">
        <v>27044.923045826727</v>
      </c>
      <c r="T65" s="3">
        <v>228433.78896131416</v>
      </c>
      <c r="U65" s="3">
        <v>6694.5317696633438</v>
      </c>
      <c r="V65" s="3">
        <v>2705163.1724605868</v>
      </c>
      <c r="W65" s="3">
        <v>193489.86192596055</v>
      </c>
      <c r="X65" s="3">
        <v>3242325.8849073639</v>
      </c>
      <c r="Y65" s="3">
        <v>325339.18315329909</v>
      </c>
      <c r="Z65" s="3">
        <v>2597092.5301346448</v>
      </c>
      <c r="AA65" s="3">
        <v>204774.10737288202</v>
      </c>
      <c r="AB65" s="3">
        <v>2391846.3045935966</v>
      </c>
      <c r="AC65" s="3">
        <v>578162.89790164109</v>
      </c>
      <c r="AD65" s="3">
        <v>765056.20196902275</v>
      </c>
      <c r="AE65" s="3">
        <v>182259.26841955539</v>
      </c>
      <c r="AF65" s="3">
        <v>251715.65852028201</v>
      </c>
      <c r="AG65" s="3">
        <v>22620.151395156834</v>
      </c>
      <c r="AH65" s="3">
        <v>156036.76084430105</v>
      </c>
      <c r="AI65" s="3">
        <v>1505.1140445266797</v>
      </c>
      <c r="AJ65" s="3">
        <v>94665.862446669751</v>
      </c>
      <c r="AK65" s="3">
        <v>16788.978342263727</v>
      </c>
      <c r="AL65" s="3">
        <v>82032.042959282902</v>
      </c>
      <c r="AM65" s="3">
        <v>4634.3501700598663</v>
      </c>
      <c r="AN65" s="3">
        <v>66015.618610306352</v>
      </c>
      <c r="AO65" s="3">
        <v>14313.322621624475</v>
      </c>
      <c r="AP65" s="3">
        <v>727980.53493757441</v>
      </c>
      <c r="AQ65" s="3">
        <v>35432.155261213033</v>
      </c>
      <c r="AR65" s="3">
        <v>335010.06977110833</v>
      </c>
      <c r="AS65" s="3">
        <v>111117.01100968891</v>
      </c>
      <c r="AT65" s="3">
        <v>244582.73835574754</v>
      </c>
      <c r="AU65" s="3">
        <v>25778.72240361054</v>
      </c>
      <c r="AV65" s="3">
        <v>205117.37162112334</v>
      </c>
      <c r="AW65" s="3">
        <v>109485.82023592915</v>
      </c>
      <c r="AX65" s="3">
        <v>120012.51318088907</v>
      </c>
      <c r="AY65" s="3">
        <v>7818.8354342179009</v>
      </c>
      <c r="AZ65" s="3">
        <v>2048838.5764674209</v>
      </c>
      <c r="BA65" s="3">
        <v>296582.84519020183</v>
      </c>
      <c r="BB65" s="3">
        <v>1320457.334731803</v>
      </c>
      <c r="BC65" s="3">
        <v>21673.183167318897</v>
      </c>
      <c r="BD65" s="3">
        <v>644154.02605451108</v>
      </c>
      <c r="BE65" s="3">
        <v>159590.07218028107</v>
      </c>
      <c r="BF65" s="3">
        <v>494599.05772296002</v>
      </c>
      <c r="BG65" s="3">
        <v>133143.79765699236</v>
      </c>
      <c r="BH65" s="3">
        <v>243953.35204540665</v>
      </c>
      <c r="BI65" s="3">
        <v>44683.928348829053</v>
      </c>
      <c r="BJ65" s="3">
        <v>191327.2478252115</v>
      </c>
      <c r="BK65" s="3">
        <v>517.18363865060257</v>
      </c>
      <c r="BL65" s="3">
        <v>225700.31767075582</v>
      </c>
      <c r="BM65" s="3">
        <v>15151.03242820332</v>
      </c>
      <c r="BN65" s="3">
        <v>256637.00440839957</v>
      </c>
      <c r="BO65" s="3">
        <v>59195.94989682507</v>
      </c>
      <c r="BP65" s="3">
        <v>307406.38809778803</v>
      </c>
      <c r="BQ65" s="3">
        <v>25476.294293708186</v>
      </c>
      <c r="BR65" s="3">
        <v>285269.96297213354</v>
      </c>
      <c r="BS65" s="3">
        <v>7282.4329071369239</v>
      </c>
      <c r="BT65" s="3">
        <v>580954.19917788077</v>
      </c>
      <c r="BU65" s="3">
        <v>55907.285165037181</v>
      </c>
      <c r="BV65" s="3">
        <v>363455.24051114701</v>
      </c>
      <c r="BW65" s="3">
        <v>2554.8860041405787</v>
      </c>
      <c r="BX65" s="3">
        <v>307184.37298452028</v>
      </c>
      <c r="BY65" s="3">
        <v>32234.042079868119</v>
      </c>
      <c r="BZ65" s="3">
        <v>260217.16679654829</v>
      </c>
      <c r="CA65" s="3">
        <v>10171.509383148907</v>
      </c>
      <c r="CB65" s="3">
        <v>240171.58853428418</v>
      </c>
      <c r="CC65" s="3">
        <v>11359.204912924917</v>
      </c>
      <c r="CD65" s="1">
        <v>119494.86810594748</v>
      </c>
      <c r="CE65" s="1">
        <v>20756.207086471768</v>
      </c>
      <c r="CF65" s="1">
        <v>70329.969306387997</v>
      </c>
      <c r="CG65" s="1">
        <v>3198.1177778227243</v>
      </c>
      <c r="CH65" s="1">
        <v>53640.513594099219</v>
      </c>
      <c r="CI65" s="1">
        <v>2634.9040188085755</v>
      </c>
      <c r="CJ65" s="1">
        <v>51331.379433220129</v>
      </c>
      <c r="CK65" s="1">
        <v>1583.937630133395</v>
      </c>
      <c r="CL65" s="1">
        <v>41719.766168575639</v>
      </c>
      <c r="CM65" s="1">
        <v>22325.680129567842</v>
      </c>
      <c r="CN65" s="3">
        <v>1011763.08862303</v>
      </c>
      <c r="CO65" s="3">
        <v>7033.4769551139207</v>
      </c>
      <c r="CP65" s="3">
        <v>647224.40802746709</v>
      </c>
      <c r="CQ65" s="3">
        <v>126093.51813387769</v>
      </c>
      <c r="CR65" s="3">
        <v>354900.26111064613</v>
      </c>
      <c r="CS65" s="3">
        <v>22845.806647479203</v>
      </c>
      <c r="CT65" s="3">
        <v>304538.85773191543</v>
      </c>
      <c r="CU65" s="3">
        <v>74562.271907329952</v>
      </c>
      <c r="CV65" s="3">
        <v>200225.76168518662</v>
      </c>
      <c r="CW65" s="3">
        <v>56665.349546542478</v>
      </c>
      <c r="CX65" s="3">
        <v>101876.64408064468</v>
      </c>
      <c r="CY65" s="3">
        <v>21195.945197070825</v>
      </c>
      <c r="CZ65" s="3">
        <v>52632.905239303611</v>
      </c>
      <c r="DA65" s="3">
        <v>34645.378741990498</v>
      </c>
      <c r="DB65" s="3">
        <v>23566.934305608236</v>
      </c>
      <c r="DC65" s="3">
        <v>7073.1547300723978</v>
      </c>
      <c r="DD65" s="3">
        <v>13761.677159015451</v>
      </c>
      <c r="DE65" s="3">
        <v>9118.8398959414335</v>
      </c>
      <c r="DF65" s="3">
        <v>38547.251108323442</v>
      </c>
      <c r="DG65" s="3">
        <v>11845.630997114748</v>
      </c>
      <c r="DH65" s="3">
        <v>1920984.6969192245</v>
      </c>
      <c r="DI65" s="3">
        <v>30101.462380834953</v>
      </c>
      <c r="DJ65" s="3">
        <v>1075309.9449603106</v>
      </c>
      <c r="DK65" s="3">
        <v>8190.5104017716376</v>
      </c>
      <c r="DL65" s="3">
        <v>702766.89599825698</v>
      </c>
      <c r="DM65" s="3">
        <v>4451.0029684759202</v>
      </c>
      <c r="DN65" s="3">
        <v>677595.93861411407</v>
      </c>
      <c r="DO65" s="3">
        <v>158047.22124103858</v>
      </c>
      <c r="DP65" s="3">
        <v>668297.66105721798</v>
      </c>
      <c r="DQ65" s="3">
        <v>115461.03665163697</v>
      </c>
      <c r="DR65" s="3">
        <v>2425341.4467182606</v>
      </c>
      <c r="DS65" s="3">
        <v>255867.51801446496</v>
      </c>
      <c r="DT65" s="3">
        <v>1956984.1408663036</v>
      </c>
      <c r="DU65" s="3">
        <v>78808.802394955317</v>
      </c>
      <c r="DV65" s="3">
        <v>804245.27325394005</v>
      </c>
      <c r="DW65" s="3">
        <v>10510.186350762857</v>
      </c>
      <c r="DX65" s="3">
        <v>566043.510499886</v>
      </c>
      <c r="DY65" s="3">
        <v>23882.633432539194</v>
      </c>
      <c r="DZ65" s="3">
        <v>404326.81990586303</v>
      </c>
      <c r="EA65" s="3">
        <v>49299.635406579408</v>
      </c>
      <c r="EB65" s="3">
        <v>807491.41260004696</v>
      </c>
      <c r="EC65" s="3">
        <v>27108.295505924514</v>
      </c>
      <c r="ED65" s="3">
        <v>619395.78021181573</v>
      </c>
      <c r="EE65" s="3">
        <v>42514.195736614871</v>
      </c>
      <c r="EF65" s="3">
        <v>397368.58134650602</v>
      </c>
      <c r="EG65" s="3">
        <v>9159.2261476206513</v>
      </c>
      <c r="EH65" s="3">
        <v>336535.73387560045</v>
      </c>
      <c r="EI65" s="3">
        <v>25935.347703772164</v>
      </c>
      <c r="EJ65" s="3">
        <v>297445.86851130112</v>
      </c>
      <c r="EK65" s="3">
        <v>6884.8380917614741</v>
      </c>
      <c r="EL65" s="3">
        <v>4295254.1281637624</v>
      </c>
      <c r="EM65" s="3">
        <v>104757.50178323084</v>
      </c>
      <c r="EN65" s="3">
        <v>4549604.0172946062</v>
      </c>
      <c r="EO65" s="3">
        <v>127916.7978860944</v>
      </c>
      <c r="EP65" s="3">
        <v>3736455.5702369111</v>
      </c>
      <c r="EQ65" s="3">
        <v>102977.43691867168</v>
      </c>
      <c r="ER65" s="3">
        <v>3346101.029209157</v>
      </c>
      <c r="ES65" s="3">
        <v>629443.20196979516</v>
      </c>
      <c r="ET65" s="3">
        <v>1048944.4930049053</v>
      </c>
      <c r="EU65" s="3">
        <v>207927.59999180614</v>
      </c>
      <c r="EV65" s="3">
        <v>336254.39626001345</v>
      </c>
      <c r="EW65" s="3">
        <v>33486.237255871711</v>
      </c>
      <c r="EX65" s="3">
        <v>205676.16178793792</v>
      </c>
      <c r="EY65" s="3">
        <v>2922.5085612244907</v>
      </c>
      <c r="EZ65" s="3">
        <v>115440.00428022418</v>
      </c>
      <c r="FA65" s="3">
        <v>21136.260334636787</v>
      </c>
      <c r="FB65" s="3">
        <v>99343.196423772213</v>
      </c>
      <c r="FC65" s="3">
        <v>4070.211504448092</v>
      </c>
      <c r="FD65" s="3">
        <v>79955.342060360956</v>
      </c>
      <c r="FE65" s="3">
        <v>16212.286042948606</v>
      </c>
    </row>
    <row r="66" spans="1:161" s="3" customFormat="1" x14ac:dyDescent="0.25">
      <c r="A66" s="3">
        <v>116</v>
      </c>
      <c r="B66" s="3">
        <v>1689642.2499095763</v>
      </c>
      <c r="C66" s="3">
        <v>155003.53138824453</v>
      </c>
      <c r="D66" s="3">
        <v>1440989.1277953482</v>
      </c>
      <c r="E66" s="3">
        <v>97851.364389252019</v>
      </c>
      <c r="F66" s="3">
        <v>587681.46113456937</v>
      </c>
      <c r="G66" s="3">
        <v>6556.465560859483</v>
      </c>
      <c r="H66" s="3">
        <v>433035.0183541525</v>
      </c>
      <c r="I66" s="3">
        <v>19137.816588241625</v>
      </c>
      <c r="J66" s="3">
        <v>309566.58496770868</v>
      </c>
      <c r="K66" s="3">
        <v>33971.756724333602</v>
      </c>
      <c r="L66" s="3">
        <v>487564.52502234641</v>
      </c>
      <c r="M66" s="3">
        <v>9410.9383335304101</v>
      </c>
      <c r="N66" s="3">
        <v>407649.55057767779</v>
      </c>
      <c r="O66" s="3">
        <v>16798.721435910724</v>
      </c>
      <c r="P66" s="3">
        <v>294687.50546796399</v>
      </c>
      <c r="Q66" s="3">
        <v>8435.5434570515918</v>
      </c>
      <c r="R66" s="3">
        <v>259660.04655470408</v>
      </c>
      <c r="S66" s="3">
        <v>32755.185367800255</v>
      </c>
      <c r="T66" s="3">
        <v>237915.60700142029</v>
      </c>
      <c r="U66" s="3">
        <v>7420.7688097665914</v>
      </c>
      <c r="V66" s="3">
        <v>2958390.8077298198</v>
      </c>
      <c r="W66" s="3">
        <v>103166.12843103413</v>
      </c>
      <c r="X66" s="3">
        <v>3326188.3204779592</v>
      </c>
      <c r="Y66" s="3">
        <v>146122.83465028921</v>
      </c>
      <c r="Z66" s="3">
        <v>2684591.0605398715</v>
      </c>
      <c r="AA66" s="3">
        <v>174986.35738913048</v>
      </c>
      <c r="AB66" s="3">
        <v>2446187.3657023916</v>
      </c>
      <c r="AC66" s="3">
        <v>581101.00244468241</v>
      </c>
      <c r="AD66" s="3">
        <v>795007.88147555594</v>
      </c>
      <c r="AE66" s="3">
        <v>161230.18045925241</v>
      </c>
      <c r="AF66" s="3">
        <v>265059.09760328184</v>
      </c>
      <c r="AG66" s="3">
        <v>18870.412155933074</v>
      </c>
      <c r="AH66" s="3">
        <v>164580.85675040155</v>
      </c>
      <c r="AI66" s="3">
        <v>6029.0484513019992</v>
      </c>
      <c r="AJ66" s="3">
        <v>95718.492519300256</v>
      </c>
      <c r="AK66" s="3">
        <v>13210.178575039638</v>
      </c>
      <c r="AL66" s="3">
        <v>82859.031141930216</v>
      </c>
      <c r="AM66" s="3">
        <v>9025.3579608658602</v>
      </c>
      <c r="AN66" s="3">
        <v>64127.484800075494</v>
      </c>
      <c r="AO66" s="3">
        <v>14704.172815153312</v>
      </c>
      <c r="AP66" s="3">
        <v>699850.34970523708</v>
      </c>
      <c r="AQ66" s="3">
        <v>38881.03865200885</v>
      </c>
      <c r="AR66" s="3">
        <v>349159.56973167486</v>
      </c>
      <c r="AS66" s="3">
        <v>91791.719155654428</v>
      </c>
      <c r="AT66" s="3">
        <v>218937.73895470618</v>
      </c>
      <c r="AU66" s="3">
        <v>216.09019801700327</v>
      </c>
      <c r="AV66" s="3">
        <v>194672.12555320177</v>
      </c>
      <c r="AW66" s="3">
        <v>110110.96256269845</v>
      </c>
      <c r="AX66" s="3">
        <v>113647.64588014771</v>
      </c>
      <c r="AY66" s="3">
        <v>4987.1305471064106</v>
      </c>
      <c r="AZ66" s="3">
        <v>2016007.0382220754</v>
      </c>
      <c r="BA66" s="3">
        <v>239430.34522546173</v>
      </c>
      <c r="BB66" s="3">
        <v>1280194.1764163785</v>
      </c>
      <c r="BC66" s="3">
        <v>32205.245800945646</v>
      </c>
      <c r="BD66" s="3">
        <v>681936.26539187436</v>
      </c>
      <c r="BE66" s="3">
        <v>194426.25447678569</v>
      </c>
      <c r="BF66" s="3">
        <v>504377.02154958679</v>
      </c>
      <c r="BG66" s="3">
        <v>100831.72026810513</v>
      </c>
      <c r="BH66" s="3">
        <v>243093.56942654488</v>
      </c>
      <c r="BI66" s="3">
        <v>44575.594310911431</v>
      </c>
      <c r="BJ66" s="3">
        <v>203444.27566319914</v>
      </c>
      <c r="BK66" s="3">
        <v>4486.2152872276893</v>
      </c>
      <c r="BL66" s="3">
        <v>234268.89097106204</v>
      </c>
      <c r="BM66" s="3">
        <v>15151.03242820332</v>
      </c>
      <c r="BN66" s="3">
        <v>272558.39172704011</v>
      </c>
      <c r="BO66" s="3">
        <v>64882.372187047076</v>
      </c>
      <c r="BP66" s="3">
        <v>329250.51255188102</v>
      </c>
      <c r="BQ66" s="3">
        <v>28822.199829542478</v>
      </c>
      <c r="BR66" s="3">
        <v>307001.69894335396</v>
      </c>
      <c r="BS66" s="3">
        <v>6859.3724494097578</v>
      </c>
      <c r="BT66" s="3">
        <v>603779.71199669898</v>
      </c>
      <c r="BU66" s="3">
        <v>29624.192436185971</v>
      </c>
      <c r="BV66" s="3">
        <v>362928.00370157638</v>
      </c>
      <c r="BW66" s="3">
        <v>3288.2004782802569</v>
      </c>
      <c r="BX66" s="3">
        <v>320363.46764594573</v>
      </c>
      <c r="BY66" s="3">
        <v>23425.425815265397</v>
      </c>
      <c r="BZ66" s="3">
        <v>258425.64027015556</v>
      </c>
      <c r="CA66" s="3">
        <v>17980.32590227418</v>
      </c>
      <c r="CB66" s="3">
        <v>241456.60081224336</v>
      </c>
      <c r="CC66" s="3">
        <v>8639.5382060209104</v>
      </c>
      <c r="CD66" s="1">
        <v>121968.20386332547</v>
      </c>
      <c r="CE66" s="1">
        <v>23768.136196881609</v>
      </c>
      <c r="CF66" s="1">
        <v>68837.229446748504</v>
      </c>
      <c r="CG66" s="1">
        <v>1011.3034460856821</v>
      </c>
      <c r="CH66" s="1">
        <v>52225.761177704233</v>
      </c>
      <c r="CI66" s="1">
        <v>5073.347278567473</v>
      </c>
      <c r="CJ66" s="1">
        <v>49839.651052579051</v>
      </c>
      <c r="CK66" s="1">
        <v>1506.7712684350872</v>
      </c>
      <c r="CL66" s="1">
        <v>40927.993008291931</v>
      </c>
      <c r="CM66" s="1">
        <v>19876.892379533914</v>
      </c>
      <c r="CN66" s="3">
        <v>1043401.6466391466</v>
      </c>
      <c r="CO66" s="3">
        <v>47588.874121643712</v>
      </c>
      <c r="CP66" s="3">
        <v>653641.22649245092</v>
      </c>
      <c r="CQ66" s="3">
        <v>123111.04691093463</v>
      </c>
      <c r="CR66" s="3">
        <v>364376.25072556885</v>
      </c>
      <c r="CS66" s="3">
        <v>33658.44786614021</v>
      </c>
      <c r="CT66" s="3">
        <v>312782.52486395423</v>
      </c>
      <c r="CU66" s="3">
        <v>75491.673421985804</v>
      </c>
      <c r="CV66" s="3">
        <v>202837.51653518667</v>
      </c>
      <c r="CW66" s="3">
        <v>55347.779837501352</v>
      </c>
      <c r="CX66" s="3">
        <v>101767.6542575935</v>
      </c>
      <c r="CY66" s="3">
        <v>5853.0155227941168</v>
      </c>
      <c r="CZ66" s="3">
        <v>50242.727237832325</v>
      </c>
      <c r="DA66" s="3">
        <v>27066.668637297913</v>
      </c>
      <c r="DB66" s="3">
        <v>22722.258278081834</v>
      </c>
      <c r="DC66" s="3">
        <v>4931.1440327648443</v>
      </c>
      <c r="DD66" s="3">
        <v>14281.57322572657</v>
      </c>
      <c r="DE66" s="3">
        <v>9978.3243377096132</v>
      </c>
      <c r="DF66" s="3">
        <v>35583.53692933479</v>
      </c>
      <c r="DG66" s="3">
        <v>10623.616820284358</v>
      </c>
      <c r="DH66" s="3">
        <v>2036240.8234842899</v>
      </c>
      <c r="DI66" s="3">
        <v>105193.05933990754</v>
      </c>
      <c r="DJ66" s="3">
        <v>1106851.6800962551</v>
      </c>
      <c r="DK66" s="3">
        <v>2780.2939683841305</v>
      </c>
      <c r="DL66" s="3">
        <v>734856.00047313888</v>
      </c>
      <c r="DM66" s="3">
        <v>152.14189114650915</v>
      </c>
      <c r="DN66" s="3">
        <v>679021.83636870258</v>
      </c>
      <c r="DO66" s="3">
        <v>152132.91998881719</v>
      </c>
      <c r="DP66" s="3">
        <v>671448.43021922361</v>
      </c>
      <c r="DQ66" s="3">
        <v>122671.16727419318</v>
      </c>
      <c r="DR66" s="3">
        <v>2474957.4942949554</v>
      </c>
      <c r="DS66" s="3">
        <v>242971.75547245127</v>
      </c>
      <c r="DT66" s="3">
        <v>1979929.1231619325</v>
      </c>
      <c r="DU66" s="3">
        <v>118240.44607135968</v>
      </c>
      <c r="DV66" s="3">
        <v>805999.52038905525</v>
      </c>
      <c r="DW66" s="3">
        <v>13750.245635457855</v>
      </c>
      <c r="DX66" s="3">
        <v>567457.18280684343</v>
      </c>
      <c r="DY66" s="3">
        <v>10624.011898693036</v>
      </c>
      <c r="DZ66" s="3">
        <v>398839.0172640644</v>
      </c>
      <c r="EA66" s="3">
        <v>48035.403856217206</v>
      </c>
      <c r="EB66" s="3">
        <v>821126.29004923394</v>
      </c>
      <c r="EC66" s="3">
        <v>7969.7415576153599</v>
      </c>
      <c r="ED66" s="3">
        <v>638065.90729163238</v>
      </c>
      <c r="EE66" s="3">
        <v>43203.13566748087</v>
      </c>
      <c r="EF66" s="3">
        <v>404511.62929218088</v>
      </c>
      <c r="EG66" s="3">
        <v>5921.8017725662476</v>
      </c>
      <c r="EH66" s="3">
        <v>340549.80099068733</v>
      </c>
      <c r="EI66" s="3">
        <v>35064.824852364218</v>
      </c>
      <c r="EJ66" s="3">
        <v>305969.25392264372</v>
      </c>
      <c r="EK66" s="3">
        <v>322.68734256764316</v>
      </c>
      <c r="EL66" s="3">
        <v>4367259.4890647195</v>
      </c>
      <c r="EM66" s="3">
        <v>166026.25916644413</v>
      </c>
      <c r="EN66" s="3">
        <v>4621065.7420994965</v>
      </c>
      <c r="EO66" s="3">
        <v>94854.35787957882</v>
      </c>
      <c r="EP66" s="3">
        <v>3874533.7011791593</v>
      </c>
      <c r="EQ66" s="3">
        <v>147454.64960365123</v>
      </c>
      <c r="ER66" s="3">
        <v>3414609.3579992075</v>
      </c>
      <c r="ES66" s="3">
        <v>611050.45458893792</v>
      </c>
      <c r="ET66" s="3">
        <v>1092079.8305319787</v>
      </c>
      <c r="EU66" s="3">
        <v>211982.08473623337</v>
      </c>
      <c r="EV66" s="3">
        <v>356580.88221709372</v>
      </c>
      <c r="EW66" s="3">
        <v>35047.91126475692</v>
      </c>
      <c r="EX66" s="3">
        <v>218632.13591893655</v>
      </c>
      <c r="EY66" s="3">
        <v>2367.2612859852006</v>
      </c>
      <c r="EZ66" s="3">
        <v>119615.77750593139</v>
      </c>
      <c r="FA66" s="3">
        <v>20189.502542726696</v>
      </c>
      <c r="FB66" s="3">
        <v>100507.60101987478</v>
      </c>
      <c r="FC66" s="3">
        <v>8146.6015565757398</v>
      </c>
      <c r="FD66" s="3">
        <v>79442.949163644051</v>
      </c>
      <c r="FE66" s="3">
        <v>16613.358339173745</v>
      </c>
    </row>
    <row r="67" spans="1:161" s="3" customFormat="1" x14ac:dyDescent="0.25">
      <c r="A67" s="3">
        <v>118</v>
      </c>
      <c r="B67" s="3">
        <v>1717170.1743775115</v>
      </c>
      <c r="C67" s="3">
        <v>95712.969342673256</v>
      </c>
      <c r="D67" s="3">
        <v>1420324.8148233881</v>
      </c>
      <c r="E67" s="3">
        <v>39038.134496021477</v>
      </c>
      <c r="F67" s="3">
        <v>613427.85007766355</v>
      </c>
      <c r="G67" s="3">
        <v>3210.4150923683219</v>
      </c>
      <c r="H67" s="3">
        <v>443649.55834919028</v>
      </c>
      <c r="I67" s="3">
        <v>17583.545073663267</v>
      </c>
      <c r="J67" s="3">
        <v>305082.27283315954</v>
      </c>
      <c r="K67" s="3">
        <v>40636.93601479783</v>
      </c>
      <c r="L67" s="3">
        <v>496723.44990401098</v>
      </c>
      <c r="M67" s="3">
        <v>6166.6780509183136</v>
      </c>
      <c r="N67" s="3">
        <v>430987.28593213414</v>
      </c>
      <c r="O67" s="3">
        <v>32821.473255028512</v>
      </c>
      <c r="P67" s="3">
        <v>303400.86431315343</v>
      </c>
      <c r="Q67" s="3">
        <v>18593.042244199602</v>
      </c>
      <c r="R67" s="3">
        <v>265166.07100051083</v>
      </c>
      <c r="S67" s="3">
        <v>27839.988363561235</v>
      </c>
      <c r="T67" s="3">
        <v>250527.91887034028</v>
      </c>
      <c r="U67" s="3">
        <v>5337.7977116896564</v>
      </c>
      <c r="V67" s="3">
        <v>2948480.2053116914</v>
      </c>
      <c r="W67" s="3">
        <v>188467.09136468195</v>
      </c>
      <c r="X67" s="3">
        <v>3550152.6542352578</v>
      </c>
      <c r="Y67" s="3">
        <v>179858.3366469616</v>
      </c>
      <c r="Z67" s="3">
        <v>2756766.4878176865</v>
      </c>
      <c r="AA67" s="3">
        <v>214914.31478288767</v>
      </c>
      <c r="AB67" s="3">
        <v>2559266.5207295716</v>
      </c>
      <c r="AC67" s="3">
        <v>690737.63059520605</v>
      </c>
      <c r="AD67" s="3">
        <v>817459.43679795205</v>
      </c>
      <c r="AE67" s="3">
        <v>151383.34931792819</v>
      </c>
      <c r="AF67" s="3">
        <v>285330.25221994834</v>
      </c>
      <c r="AG67" s="3">
        <v>23833.558896363476</v>
      </c>
      <c r="AH67" s="3">
        <v>181423.81463162246</v>
      </c>
      <c r="AI67" s="3">
        <v>4624.5419232243121</v>
      </c>
      <c r="AJ67" s="3">
        <v>102261.60901057371</v>
      </c>
      <c r="AK67" s="3">
        <v>18882.823488112193</v>
      </c>
      <c r="AL67" s="3">
        <v>86620.647549981717</v>
      </c>
      <c r="AM67" s="3">
        <v>7020.7317411675986</v>
      </c>
      <c r="AN67" s="3">
        <v>67397.228539638047</v>
      </c>
      <c r="AO67" s="3">
        <v>19035.519636219447</v>
      </c>
      <c r="AP67" s="3">
        <v>807584.42983087339</v>
      </c>
      <c r="AQ67" s="3">
        <v>67255.933940090574</v>
      </c>
      <c r="AR67" s="3">
        <v>344472.2532181876</v>
      </c>
      <c r="AS67" s="3">
        <v>82399.087494825202</v>
      </c>
      <c r="AT67" s="3">
        <v>210633.51829687651</v>
      </c>
      <c r="AU67" s="3">
        <v>8530.473573482268</v>
      </c>
      <c r="AV67" s="3">
        <v>197941.28477134256</v>
      </c>
      <c r="AW67" s="3">
        <v>105369.14804211236</v>
      </c>
      <c r="AX67" s="3">
        <v>106825.3516746481</v>
      </c>
      <c r="AY67" s="3">
        <v>6344.1095177063089</v>
      </c>
      <c r="AZ67" s="3">
        <v>2008512.0127719264</v>
      </c>
      <c r="BA67" s="3">
        <v>219838.94012673548</v>
      </c>
      <c r="BB67" s="3">
        <v>1309548.3974773954</v>
      </c>
      <c r="BC67" s="3">
        <v>30550.863365441724</v>
      </c>
      <c r="BD67" s="3">
        <v>672727.244852887</v>
      </c>
      <c r="BE67" s="3">
        <v>174869.07636757541</v>
      </c>
      <c r="BF67" s="3">
        <v>504551.92085495917</v>
      </c>
      <c r="BG67" s="3">
        <v>95547.401748206583</v>
      </c>
      <c r="BH67" s="3">
        <v>235242.25683201884</v>
      </c>
      <c r="BI67" s="3">
        <v>38101.971961622781</v>
      </c>
      <c r="BJ67" s="3">
        <v>211955.95807284786</v>
      </c>
      <c r="BK67" s="3">
        <v>4069.041750631015</v>
      </c>
      <c r="BL67" s="3">
        <v>250917.9721812041</v>
      </c>
      <c r="BM67" s="3">
        <v>15151.03242820332</v>
      </c>
      <c r="BN67" s="3">
        <v>288763.95552558568</v>
      </c>
      <c r="BO67" s="3">
        <v>65842.249840216697</v>
      </c>
      <c r="BP67" s="3">
        <v>355048.30525914294</v>
      </c>
      <c r="BQ67" s="3">
        <v>34452.005996243541</v>
      </c>
      <c r="BR67" s="3">
        <v>324415.97324407194</v>
      </c>
      <c r="BS67" s="3">
        <v>1870.121612201674</v>
      </c>
      <c r="BT67" s="3">
        <v>621670.39099813835</v>
      </c>
      <c r="BU67" s="3">
        <v>72469.646903131536</v>
      </c>
      <c r="BV67" s="3">
        <v>364410.47403402056</v>
      </c>
      <c r="BW67" s="3">
        <v>4020.9293272495929</v>
      </c>
      <c r="BX67" s="3">
        <v>320763.06601662061</v>
      </c>
      <c r="BY67" s="3">
        <v>19480.540484628524</v>
      </c>
      <c r="BZ67" s="3">
        <v>254452.01052958512</v>
      </c>
      <c r="CA67" s="3">
        <v>25687.128571175621</v>
      </c>
      <c r="CB67" s="3">
        <v>245699.64575853077</v>
      </c>
      <c r="CC67" s="3">
        <v>12479.466430696262</v>
      </c>
      <c r="CD67" s="1">
        <v>122387.19416404984</v>
      </c>
      <c r="CE67" s="1">
        <v>15314.248992342753</v>
      </c>
      <c r="CF67" s="1">
        <v>67104.599761492995</v>
      </c>
      <c r="CG67" s="1">
        <v>617.4715416688814</v>
      </c>
      <c r="CH67" s="1">
        <v>51884.086152565607</v>
      </c>
      <c r="CI67" s="1">
        <v>6935.6762580670011</v>
      </c>
      <c r="CJ67" s="1">
        <v>47783.029282265372</v>
      </c>
      <c r="CK67" s="1">
        <v>729.00641808767421</v>
      </c>
      <c r="CL67" s="1">
        <v>40876.12181940407</v>
      </c>
      <c r="CM67" s="1">
        <v>17978.928509289999</v>
      </c>
      <c r="CN67" s="3">
        <v>1033745.477384856</v>
      </c>
      <c r="CO67" s="3">
        <v>88218.617632730675</v>
      </c>
      <c r="CP67" s="3">
        <v>658211.70145765808</v>
      </c>
      <c r="CQ67" s="3">
        <v>110301.64810874482</v>
      </c>
      <c r="CR67" s="3">
        <v>371224.99339091859</v>
      </c>
      <c r="CS67" s="3">
        <v>26750.072880373798</v>
      </c>
      <c r="CT67" s="3">
        <v>325286.06242396845</v>
      </c>
      <c r="CU67" s="3">
        <v>85863.423950464989</v>
      </c>
      <c r="CV67" s="3">
        <v>207756.18376374347</v>
      </c>
      <c r="CW67" s="3">
        <v>66159.603546899103</v>
      </c>
      <c r="CX67" s="3">
        <v>107819.12916523029</v>
      </c>
      <c r="CY67" s="3">
        <v>31.768905921713998</v>
      </c>
      <c r="CZ67" s="3">
        <v>46400.346740234512</v>
      </c>
      <c r="DA67" s="3">
        <v>23105.287682709171</v>
      </c>
      <c r="DB67" s="3">
        <v>23679.599185191364</v>
      </c>
      <c r="DC67" s="3">
        <v>8099.1676444780724</v>
      </c>
      <c r="DD67" s="3">
        <v>13255.513886650102</v>
      </c>
      <c r="DE67" s="3">
        <v>8607.833267337237</v>
      </c>
      <c r="DF67" s="3">
        <v>34558.562966014651</v>
      </c>
      <c r="DG67" s="3">
        <v>8330.7230444657416</v>
      </c>
      <c r="DH67" s="3">
        <v>2086590.2199371532</v>
      </c>
      <c r="DI67" s="3">
        <v>134191.55348345329</v>
      </c>
      <c r="DJ67" s="3">
        <v>1146533.718541903</v>
      </c>
      <c r="DK67" s="3">
        <v>43361.627536221851</v>
      </c>
      <c r="DL67" s="3">
        <v>741767.80738617887</v>
      </c>
      <c r="DM67" s="3">
        <v>274.37725976866693</v>
      </c>
      <c r="DN67" s="3">
        <v>704088.07838760014</v>
      </c>
      <c r="DO67" s="3">
        <v>152816.99001638437</v>
      </c>
      <c r="DP67" s="3">
        <v>684414.74151242024</v>
      </c>
      <c r="DQ67" s="3">
        <v>127477.12717177394</v>
      </c>
      <c r="DR67" s="3">
        <v>2525193.8321662256</v>
      </c>
      <c r="DS67" s="3">
        <v>238989.93018390445</v>
      </c>
      <c r="DT67" s="3">
        <v>1994232.660145863</v>
      </c>
      <c r="DU67" s="3">
        <v>73854.068785693758</v>
      </c>
      <c r="DV67" s="3">
        <v>838788.49597413279</v>
      </c>
      <c r="DW67" s="3">
        <v>4695.9536512897248</v>
      </c>
      <c r="DX67" s="3">
        <v>581625.03161106538</v>
      </c>
      <c r="DY67" s="3">
        <v>9425.8155573965996</v>
      </c>
      <c r="DZ67" s="3">
        <v>399402.30325536366</v>
      </c>
      <c r="EA67" s="3">
        <v>54888.91321590056</v>
      </c>
      <c r="EB67" s="3">
        <v>856071.22864931694</v>
      </c>
      <c r="EC67" s="3">
        <v>32560.729781925238</v>
      </c>
      <c r="ED67" s="3">
        <v>675329.07354593778</v>
      </c>
      <c r="EE67" s="3">
        <v>59043.016490096918</v>
      </c>
      <c r="EF67" s="3">
        <v>422926.49673485052</v>
      </c>
      <c r="EG67" s="3">
        <v>7055.2958075428287</v>
      </c>
      <c r="EH67" s="3">
        <v>353114.32787113904</v>
      </c>
      <c r="EI67" s="3">
        <v>29162.143069861057</v>
      </c>
      <c r="EJ67" s="3">
        <v>325304.00567896327</v>
      </c>
      <c r="EK67" s="3">
        <v>2400.472268283992</v>
      </c>
      <c r="EL67" s="3">
        <v>4471106.9485745486</v>
      </c>
      <c r="EM67" s="3">
        <v>171566.50684575687</v>
      </c>
      <c r="EN67" s="3">
        <v>4769873.8234640202</v>
      </c>
      <c r="EO67" s="3">
        <v>130016.42016655905</v>
      </c>
      <c r="EP67" s="3">
        <v>3931121.0807248335</v>
      </c>
      <c r="EQ67" s="3">
        <v>101102.99390032087</v>
      </c>
      <c r="ER67" s="3">
        <v>3522068.4198580952</v>
      </c>
      <c r="ES67" s="3">
        <v>744946.05972556723</v>
      </c>
      <c r="ET67" s="3">
        <v>1119198.5733621721</v>
      </c>
      <c r="EU67" s="3">
        <v>200592.50630952569</v>
      </c>
      <c r="EV67" s="3">
        <v>385015.43592443923</v>
      </c>
      <c r="EW67" s="3">
        <v>48444.205563231015</v>
      </c>
      <c r="EX67" s="3">
        <v>238694.68031817203</v>
      </c>
      <c r="EY67" s="3">
        <v>7415.3410069273241</v>
      </c>
      <c r="EZ67" s="3">
        <v>125871.70501165293</v>
      </c>
      <c r="FA67" s="3">
        <v>23939.579770619071</v>
      </c>
      <c r="FB67" s="3">
        <v>104626.11934082065</v>
      </c>
      <c r="FC67" s="3">
        <v>6885.8757913561876</v>
      </c>
      <c r="FD67" s="3">
        <v>83550.306036279857</v>
      </c>
      <c r="FE67" s="3">
        <v>20721.478202424387</v>
      </c>
    </row>
    <row r="68" spans="1:161" s="3" customFormat="1" x14ac:dyDescent="0.25">
      <c r="A68" s="3">
        <v>120</v>
      </c>
      <c r="B68" s="3">
        <v>1812336.5830723504</v>
      </c>
      <c r="C68" s="3">
        <v>119455.35892508348</v>
      </c>
      <c r="D68" s="3">
        <v>1479932.2278315369</v>
      </c>
      <c r="E68" s="3">
        <v>6674.1982389250015</v>
      </c>
      <c r="F68" s="3">
        <v>610118.86395330203</v>
      </c>
      <c r="G68" s="3">
        <v>9360.9134675455916</v>
      </c>
      <c r="H68" s="3">
        <v>449819.20663219393</v>
      </c>
      <c r="I68" s="3">
        <v>18215.743379999698</v>
      </c>
      <c r="J68" s="3">
        <v>308210.6090149564</v>
      </c>
      <c r="K68" s="3">
        <v>40243.9817284909</v>
      </c>
      <c r="L68" s="3">
        <v>511647.31604627799</v>
      </c>
      <c r="M68" s="3">
        <v>7262.021652011681</v>
      </c>
      <c r="N68" s="3">
        <v>436009.28456746228</v>
      </c>
      <c r="O68" s="3">
        <v>29676.988403827279</v>
      </c>
      <c r="P68" s="3">
        <v>320880.2974854068</v>
      </c>
      <c r="Q68" s="3">
        <v>9627.8462017453039</v>
      </c>
      <c r="R68" s="3">
        <v>277357.30679202941</v>
      </c>
      <c r="S68" s="3">
        <v>22393.58788123414</v>
      </c>
      <c r="T68" s="3">
        <v>261462.35992767997</v>
      </c>
      <c r="U68" s="3">
        <v>6870.0329975324885</v>
      </c>
      <c r="V68" s="3">
        <v>2927237.0606848616</v>
      </c>
      <c r="W68" s="3">
        <v>66556.07049234501</v>
      </c>
      <c r="X68" s="3">
        <v>3529306.4269150617</v>
      </c>
      <c r="Y68" s="3">
        <v>214508.50630351575</v>
      </c>
      <c r="Z68" s="3">
        <v>2858181.6275981949</v>
      </c>
      <c r="AA68" s="3">
        <v>244288.45124505801</v>
      </c>
      <c r="AB68" s="3">
        <v>2648462.3356834371</v>
      </c>
      <c r="AC68" s="3">
        <v>744182.96229278273</v>
      </c>
      <c r="AD68" s="3">
        <v>844118.56898199278</v>
      </c>
      <c r="AE68" s="3">
        <v>168683.59227797325</v>
      </c>
      <c r="AF68" s="3">
        <v>301318.730365091</v>
      </c>
      <c r="AG68" s="3">
        <v>15755.247714866764</v>
      </c>
      <c r="AH68" s="3">
        <v>186156.22729607689</v>
      </c>
      <c r="AI68" s="3">
        <v>4049.217988588302</v>
      </c>
      <c r="AJ68" s="3">
        <v>103177.7361569717</v>
      </c>
      <c r="AK68" s="3">
        <v>19062.728992468743</v>
      </c>
      <c r="AL68" s="3">
        <v>87207.116380463209</v>
      </c>
      <c r="AM68" s="3">
        <v>8879.4717141714154</v>
      </c>
      <c r="AN68" s="3">
        <v>69609.06896859064</v>
      </c>
      <c r="AO68" s="3">
        <v>20381.030597191526</v>
      </c>
      <c r="AP68" s="3">
        <v>828555.71883502218</v>
      </c>
      <c r="AQ68" s="3">
        <v>155764.98948011466</v>
      </c>
      <c r="AR68" s="3">
        <v>328344.79139475012</v>
      </c>
      <c r="AS68" s="3">
        <v>81451.411006788738</v>
      </c>
      <c r="AT68" s="3">
        <v>198810.38125472947</v>
      </c>
      <c r="AU68" s="3">
        <v>7035.8983556532221</v>
      </c>
      <c r="AV68" s="3">
        <v>187019.16209607426</v>
      </c>
      <c r="AW68" s="3">
        <v>95986.508071599732</v>
      </c>
      <c r="AX68" s="3">
        <v>102336.85721898198</v>
      </c>
      <c r="AY68" s="3">
        <v>4784.0648274765945</v>
      </c>
      <c r="AZ68" s="3">
        <v>1944029.5478139045</v>
      </c>
      <c r="BA68" s="3">
        <v>139964.31751755479</v>
      </c>
      <c r="BB68" s="3">
        <v>1286660.7607509731</v>
      </c>
      <c r="BC68" s="3">
        <v>39879.759146583157</v>
      </c>
      <c r="BD68" s="3">
        <v>700148.75193817145</v>
      </c>
      <c r="BE68" s="3">
        <v>209550.23867561962</v>
      </c>
      <c r="BF68" s="3">
        <v>522595.85439074191</v>
      </c>
      <c r="BG68" s="3">
        <v>85615.403121484487</v>
      </c>
      <c r="BH68" s="3">
        <v>240084.15375914046</v>
      </c>
      <c r="BI68" s="3">
        <v>47955.671038543223</v>
      </c>
      <c r="BJ68" s="3">
        <v>222748.63758905727</v>
      </c>
      <c r="BK68" s="3">
        <v>3325.9935619817056</v>
      </c>
      <c r="BL68" s="3">
        <v>252617.00346733042</v>
      </c>
      <c r="BM68" s="3">
        <v>15151.03242820332</v>
      </c>
      <c r="BN68" s="3">
        <v>301497.40713307512</v>
      </c>
      <c r="BO68" s="3">
        <v>73351.9038689718</v>
      </c>
      <c r="BP68" s="3">
        <v>373965.20285042579</v>
      </c>
      <c r="BQ68" s="3">
        <v>33134.348739876019</v>
      </c>
      <c r="BR68" s="3">
        <v>339424.05373816937</v>
      </c>
      <c r="BS68" s="3">
        <v>499.42230278916196</v>
      </c>
      <c r="BT68" s="3">
        <v>646644.6149711177</v>
      </c>
      <c r="BU68" s="3">
        <v>59146.443172336512</v>
      </c>
      <c r="BV68" s="3">
        <v>371731.17806261731</v>
      </c>
      <c r="BW68" s="3">
        <v>2808.3319496305271</v>
      </c>
      <c r="BX68" s="3">
        <v>324599.37822295056</v>
      </c>
      <c r="BY68" s="3">
        <v>39665.965129444339</v>
      </c>
      <c r="BZ68" s="3">
        <v>249553.37701824677</v>
      </c>
      <c r="CA68" s="3">
        <v>30357.805878646941</v>
      </c>
      <c r="CB68" s="3">
        <v>244470.3298049455</v>
      </c>
      <c r="CC68" s="3">
        <v>10680.378183376693</v>
      </c>
      <c r="CD68" s="1">
        <v>117401.50999692691</v>
      </c>
      <c r="CE68" s="1">
        <v>12166.989226961621</v>
      </c>
      <c r="CF68" s="1">
        <v>68613.486800006503</v>
      </c>
      <c r="CG68" s="1">
        <v>6008.213735920398</v>
      </c>
      <c r="CH68" s="1">
        <v>53294.201174120288</v>
      </c>
      <c r="CI68" s="1">
        <v>6472.9592813646632</v>
      </c>
      <c r="CJ68" s="1">
        <v>46406.260031013269</v>
      </c>
      <c r="CK68" s="1">
        <v>2296.1711608087621</v>
      </c>
      <c r="CL68" s="1">
        <v>42133.360272296231</v>
      </c>
      <c r="CM68" s="1">
        <v>20403.53558786045</v>
      </c>
      <c r="CN68" s="3">
        <v>1039874.9692775434</v>
      </c>
      <c r="CO68" s="3">
        <v>3076.8149468026727</v>
      </c>
      <c r="CP68" s="3">
        <v>659998.88920872589</v>
      </c>
      <c r="CQ68" s="3">
        <v>108852.98917422947</v>
      </c>
      <c r="CR68" s="3">
        <v>389028.41047366994</v>
      </c>
      <c r="CS68" s="3">
        <v>16888.175249729044</v>
      </c>
      <c r="CT68" s="3">
        <v>337556.84287582804</v>
      </c>
      <c r="CU68" s="3">
        <v>85048.875732501358</v>
      </c>
      <c r="CV68" s="3">
        <v>219739.22388638897</v>
      </c>
      <c r="CW68" s="3">
        <v>68730.392374746094</v>
      </c>
      <c r="CX68" s="3">
        <v>98151.719770266049</v>
      </c>
      <c r="CY68" s="3">
        <v>11404.642075863305</v>
      </c>
      <c r="CZ68" s="3">
        <v>40955.79824729386</v>
      </c>
      <c r="DA68" s="3">
        <v>18542.37760805817</v>
      </c>
      <c r="DB68" s="3">
        <v>24023.557993689603</v>
      </c>
      <c r="DC68" s="3">
        <v>6182.6265241636429</v>
      </c>
      <c r="DD68" s="3">
        <v>13326.648297919486</v>
      </c>
      <c r="DE68" s="3">
        <v>10180.983032444034</v>
      </c>
      <c r="DF68" s="3">
        <v>33296.983967725646</v>
      </c>
      <c r="DG68" s="3">
        <v>6081.8899689522013</v>
      </c>
      <c r="DH68" s="3">
        <v>2146392.5418948638</v>
      </c>
      <c r="DI68" s="3">
        <v>123305.10834808052</v>
      </c>
      <c r="DJ68" s="3">
        <v>1176403.2654006097</v>
      </c>
      <c r="DK68" s="3">
        <v>22506.149513601998</v>
      </c>
      <c r="DL68" s="3">
        <v>761048.29270753276</v>
      </c>
      <c r="DM68" s="3">
        <v>26283.135117572583</v>
      </c>
      <c r="DN68" s="3">
        <v>713740.663947945</v>
      </c>
      <c r="DO68" s="3">
        <v>156958.33719699242</v>
      </c>
      <c r="DP68" s="3">
        <v>678689.3048088823</v>
      </c>
      <c r="DQ68" s="3">
        <v>144831.30447169149</v>
      </c>
      <c r="DR68" s="3">
        <v>2623296.8525409056</v>
      </c>
      <c r="DS68" s="3">
        <v>229459.81444662774</v>
      </c>
      <c r="DT68" s="3">
        <v>2047202.2133546448</v>
      </c>
      <c r="DU68" s="3">
        <v>38063.03960921742</v>
      </c>
      <c r="DV68" s="3">
        <v>842867.29824524536</v>
      </c>
      <c r="DW68" s="3">
        <v>1214.0730778173488</v>
      </c>
      <c r="DX68" s="3">
        <v>584132.27523345361</v>
      </c>
      <c r="DY68" s="3">
        <v>2450.9195879593863</v>
      </c>
      <c r="DZ68" s="3">
        <v>402192.19274068199</v>
      </c>
      <c r="EA68" s="3">
        <v>60458.856580258354</v>
      </c>
      <c r="EB68" s="3">
        <v>886720.96583365113</v>
      </c>
      <c r="EC68" s="3">
        <v>31184.632580192738</v>
      </c>
      <c r="ED68" s="3">
        <v>679549.55858427985</v>
      </c>
      <c r="EE68" s="3">
        <v>64796.654270288607</v>
      </c>
      <c r="EF68" s="3">
        <v>440798.49084431783</v>
      </c>
      <c r="EG68" s="3">
        <v>1102.7603078502659</v>
      </c>
      <c r="EH68" s="3">
        <v>368903.6395464146</v>
      </c>
      <c r="EI68" s="3">
        <v>25936.261292314342</v>
      </c>
      <c r="EJ68" s="3">
        <v>339172.87941816042</v>
      </c>
      <c r="EK68" s="3">
        <v>3556.9702396165444</v>
      </c>
      <c r="EL68" s="3">
        <v>4513236.1634097639</v>
      </c>
      <c r="EM68" s="3">
        <v>26153.884571721472</v>
      </c>
      <c r="EN68" s="3">
        <v>4812314.3380329171</v>
      </c>
      <c r="EO68" s="3">
        <v>85831.258668829221</v>
      </c>
      <c r="EP68" s="3">
        <v>4107337.895476386</v>
      </c>
      <c r="EQ68" s="3">
        <v>119443.07911719696</v>
      </c>
      <c r="ER68" s="3">
        <v>3690827.9217630364</v>
      </c>
      <c r="ES68" s="3">
        <v>708980.18859961804</v>
      </c>
      <c r="ET68" s="3">
        <v>1150838.3440356588</v>
      </c>
      <c r="EU68" s="3">
        <v>206366.94593898056</v>
      </c>
      <c r="EV68" s="3">
        <v>398044.22806827573</v>
      </c>
      <c r="EW68" s="3">
        <v>42395.272816136232</v>
      </c>
      <c r="EX68" s="3">
        <v>250693.96664025739</v>
      </c>
      <c r="EY68" s="3">
        <v>7704.8839039017603</v>
      </c>
      <c r="EZ68" s="3">
        <v>127523.22378755242</v>
      </c>
      <c r="FA68" s="3">
        <v>25547.607304170266</v>
      </c>
      <c r="FB68" s="3">
        <v>108161.65992029189</v>
      </c>
      <c r="FC68" s="3">
        <v>7434.0876506677869</v>
      </c>
      <c r="FD68" s="3">
        <v>85278.386800657056</v>
      </c>
      <c r="FE68" s="3">
        <v>20594.491426142376</v>
      </c>
    </row>
    <row r="69" spans="1:161" s="3" customFormat="1" x14ac:dyDescent="0.25">
      <c r="A69" s="3">
        <v>122</v>
      </c>
      <c r="B69" s="3">
        <v>1852756.6757427836</v>
      </c>
      <c r="C69" s="3">
        <v>208891.08788168212</v>
      </c>
      <c r="D69" s="3">
        <v>1534833.6745428692</v>
      </c>
      <c r="E69" s="3">
        <v>92368.713516436124</v>
      </c>
      <c r="F69" s="3">
        <v>636592.89179903513</v>
      </c>
      <c r="G69" s="3">
        <v>13920.317051001604</v>
      </c>
      <c r="H69" s="3">
        <v>455403.51156169077</v>
      </c>
      <c r="I69" s="3">
        <v>17188.427819088331</v>
      </c>
      <c r="J69" s="3">
        <v>312389.01213177666</v>
      </c>
      <c r="K69" s="3">
        <v>48397.651437448243</v>
      </c>
      <c r="L69" s="3">
        <v>524839.00948752149</v>
      </c>
      <c r="M69" s="3">
        <v>13426.30982970317</v>
      </c>
      <c r="N69" s="3">
        <v>449246.76406469848</v>
      </c>
      <c r="O69" s="3">
        <v>43867.363723689094</v>
      </c>
      <c r="P69" s="3">
        <v>328056.94144741667</v>
      </c>
      <c r="Q69" s="3">
        <v>15763.554178205573</v>
      </c>
      <c r="R69" s="3">
        <v>285610.57098201226</v>
      </c>
      <c r="S69" s="3">
        <v>16114.121377404676</v>
      </c>
      <c r="T69" s="3">
        <v>272606.51400710328</v>
      </c>
      <c r="U69" s="3">
        <v>6946.8305838589349</v>
      </c>
      <c r="V69" s="3">
        <v>3170866.632964348</v>
      </c>
      <c r="W69" s="3">
        <v>50404.109906696161</v>
      </c>
      <c r="X69" s="3">
        <v>3578970.8823159523</v>
      </c>
      <c r="Y69" s="3">
        <v>41971.578077372797</v>
      </c>
      <c r="Z69" s="3">
        <v>2827605.6355397282</v>
      </c>
      <c r="AA69" s="3">
        <v>405621.57018150523</v>
      </c>
      <c r="AB69" s="3">
        <v>2768155.8494923655</v>
      </c>
      <c r="AC69" s="3">
        <v>742842.00303416117</v>
      </c>
      <c r="AD69" s="3">
        <v>865849.11326607992</v>
      </c>
      <c r="AE69" s="3">
        <v>164420.96985969218</v>
      </c>
      <c r="AF69" s="3">
        <v>315234.82165367331</v>
      </c>
      <c r="AG69" s="3">
        <v>36706.033785947431</v>
      </c>
      <c r="AH69" s="3">
        <v>194397.13358354522</v>
      </c>
      <c r="AI69" s="3">
        <v>3147.7175482666453</v>
      </c>
      <c r="AJ69" s="3">
        <v>106612.73625946592</v>
      </c>
      <c r="AK69" s="3">
        <v>18108.364280449616</v>
      </c>
      <c r="AL69" s="3">
        <v>88368.189024282561</v>
      </c>
      <c r="AM69" s="3">
        <v>12186.927532798842</v>
      </c>
      <c r="AN69" s="3">
        <v>72697.002394571624</v>
      </c>
      <c r="AO69" s="3">
        <v>18953.658576333459</v>
      </c>
      <c r="AP69" s="3">
        <v>841877.76239619101</v>
      </c>
      <c r="AQ69" s="3">
        <v>141745.54562609663</v>
      </c>
      <c r="AR69" s="3">
        <v>345442.48956753325</v>
      </c>
      <c r="AS69" s="3">
        <v>105948.77654726218</v>
      </c>
      <c r="AT69" s="3">
        <v>195657.95979209617</v>
      </c>
      <c r="AU69" s="3">
        <v>5056.1113402173569</v>
      </c>
      <c r="AV69" s="3">
        <v>186767.29763027956</v>
      </c>
      <c r="AW69" s="3">
        <v>100593.59777936002</v>
      </c>
      <c r="AX69" s="3">
        <v>92460.170010807313</v>
      </c>
      <c r="AY69" s="3">
        <v>6947.2740719965868</v>
      </c>
      <c r="AZ69" s="3">
        <v>1955276.9870991036</v>
      </c>
      <c r="BA69" s="3">
        <v>263794.59603719244</v>
      </c>
      <c r="BB69" s="3">
        <v>1315584.4031208088</v>
      </c>
      <c r="BC69" s="3">
        <v>19900.535172192143</v>
      </c>
      <c r="BD69" s="3">
        <v>686372.0397821276</v>
      </c>
      <c r="BE69" s="3">
        <v>159002.57344607735</v>
      </c>
      <c r="BF69" s="3">
        <v>524543.05520787358</v>
      </c>
      <c r="BG69" s="3">
        <v>75962.124178820493</v>
      </c>
      <c r="BH69" s="3">
        <v>233470.51161431649</v>
      </c>
      <c r="BI69" s="3">
        <v>39204.045955957379</v>
      </c>
      <c r="BJ69" s="3">
        <v>223969.51636218827</v>
      </c>
      <c r="BK69" s="3">
        <v>1026.1754516053388</v>
      </c>
      <c r="BL69" s="3">
        <v>268599.90996967076</v>
      </c>
      <c r="BM69" s="3">
        <v>15151.03242820332</v>
      </c>
      <c r="BN69" s="3">
        <v>320119.44298725069</v>
      </c>
      <c r="BO69" s="3">
        <v>73263.269293713471</v>
      </c>
      <c r="BP69" s="3">
        <v>393997.27028752817</v>
      </c>
      <c r="BQ69" s="3">
        <v>37444.718158076386</v>
      </c>
      <c r="BR69" s="3">
        <v>359129.24859662505</v>
      </c>
      <c r="BS69" s="3">
        <v>7886.50560417413</v>
      </c>
      <c r="BT69" s="3">
        <v>668114.39669070812</v>
      </c>
      <c r="BU69" s="3">
        <v>40289.740711333827</v>
      </c>
      <c r="BV69" s="3">
        <v>410029.99948082573</v>
      </c>
      <c r="BW69" s="3">
        <v>1333.4041422381015</v>
      </c>
      <c r="BX69" s="3">
        <v>337376.55961681186</v>
      </c>
      <c r="BY69" s="3">
        <v>39868.950356988702</v>
      </c>
      <c r="BZ69" s="3">
        <v>255721.9347842781</v>
      </c>
      <c r="CA69" s="3">
        <v>27122.111645090452</v>
      </c>
      <c r="CB69" s="3">
        <v>242819.39947015216</v>
      </c>
      <c r="CC69" s="3">
        <v>4015.0865553404092</v>
      </c>
      <c r="CD69" s="1">
        <v>120754.55003174847</v>
      </c>
      <c r="CE69" s="1">
        <v>16436.78674553959</v>
      </c>
      <c r="CF69" s="1">
        <v>70542.845357563958</v>
      </c>
      <c r="CG69" s="1">
        <v>5170.0353804786109</v>
      </c>
      <c r="CH69" s="1">
        <v>55517.919263572672</v>
      </c>
      <c r="CI69" s="1">
        <v>7237.8073905570045</v>
      </c>
      <c r="CJ69" s="1">
        <v>46350.505426180709</v>
      </c>
      <c r="CK69" s="1">
        <v>1349.7637608775344</v>
      </c>
      <c r="CL69" s="1">
        <v>43343.329853278578</v>
      </c>
      <c r="CM69" s="1">
        <v>20306.593159939843</v>
      </c>
      <c r="CN69" s="3">
        <v>1095081.2795000579</v>
      </c>
      <c r="CO69" s="3">
        <v>20516.624207677898</v>
      </c>
      <c r="CP69" s="3">
        <v>674064.9080274601</v>
      </c>
      <c r="CQ69" s="3">
        <v>97149.152614710678</v>
      </c>
      <c r="CR69" s="3">
        <v>405680.78799386811</v>
      </c>
      <c r="CS69" s="3">
        <v>15293.837547194154</v>
      </c>
      <c r="CT69" s="3">
        <v>347636.03288052371</v>
      </c>
      <c r="CU69" s="3">
        <v>83654.739283101109</v>
      </c>
      <c r="CV69" s="3">
        <v>230226.58476331973</v>
      </c>
      <c r="CW69" s="3">
        <v>65825.458271802258</v>
      </c>
      <c r="CX69" s="3">
        <v>92393.54837706525</v>
      </c>
      <c r="CY69" s="3">
        <v>33372.678542049493</v>
      </c>
      <c r="CZ69" s="3">
        <v>42260.200189931042</v>
      </c>
      <c r="DA69" s="3">
        <v>14597.470533381966</v>
      </c>
      <c r="DB69" s="3">
        <v>22673.279616712432</v>
      </c>
      <c r="DC69" s="3">
        <v>8575.6613349898162</v>
      </c>
      <c r="DD69" s="3">
        <v>13261.137068928751</v>
      </c>
      <c r="DE69" s="3">
        <v>9132.3882953351931</v>
      </c>
      <c r="DF69" s="3">
        <v>30970.271599841159</v>
      </c>
      <c r="DG69" s="3">
        <v>6648.5414363440959</v>
      </c>
      <c r="DH69" s="3">
        <v>2201361.2622829387</v>
      </c>
      <c r="DI69" s="3">
        <v>141579.65590949883</v>
      </c>
      <c r="DJ69" s="3">
        <v>1197961.2790203018</v>
      </c>
      <c r="DK69" s="3">
        <v>23120.142910321792</v>
      </c>
      <c r="DL69" s="3">
        <v>774250.82233732939</v>
      </c>
      <c r="DM69" s="3">
        <v>21274.408548025767</v>
      </c>
      <c r="DN69" s="3">
        <v>724245.73721076373</v>
      </c>
      <c r="DO69" s="3">
        <v>182477.68062700631</v>
      </c>
      <c r="DP69" s="3">
        <v>690266.37503857724</v>
      </c>
      <c r="DQ69" s="3">
        <v>161672.67574447731</v>
      </c>
      <c r="DR69" s="3">
        <v>2717503.2167966748</v>
      </c>
      <c r="DS69" s="3">
        <v>295309.36542977777</v>
      </c>
      <c r="DT69" s="3">
        <v>2093732.3279224779</v>
      </c>
      <c r="DU69" s="3">
        <v>83874.874300010924</v>
      </c>
      <c r="DV69" s="3">
        <v>878809.28428287851</v>
      </c>
      <c r="DW69" s="3">
        <v>9535.2612903962709</v>
      </c>
      <c r="DX69" s="3">
        <v>593293.61841067113</v>
      </c>
      <c r="DY69" s="3">
        <v>3324.0866054858611</v>
      </c>
      <c r="DZ69" s="3">
        <v>403039.96341351874</v>
      </c>
      <c r="EA69" s="3">
        <v>61910.156929109777</v>
      </c>
      <c r="EB69" s="3">
        <v>910721.74552076031</v>
      </c>
      <c r="EC69" s="3">
        <v>34952.11343882043</v>
      </c>
      <c r="ED69" s="3">
        <v>707187.50222031504</v>
      </c>
      <c r="EE69" s="3">
        <v>67095.513036003278</v>
      </c>
      <c r="EF69" s="3">
        <v>460068.33924232691</v>
      </c>
      <c r="EG69" s="3">
        <v>12698.503744071992</v>
      </c>
      <c r="EH69" s="3">
        <v>380250.04164629232</v>
      </c>
      <c r="EI69" s="3">
        <v>16050.614952850245</v>
      </c>
      <c r="EJ69" s="3">
        <v>354658.25466058921</v>
      </c>
      <c r="EK69" s="3">
        <v>1141.7781673399777</v>
      </c>
      <c r="EL69" s="3">
        <v>4718348.7636863291</v>
      </c>
      <c r="EM69" s="3">
        <v>101557.8935663726</v>
      </c>
      <c r="EN69" s="3">
        <v>5004974.075625034</v>
      </c>
      <c r="EO69" s="3">
        <v>89436.656051174185</v>
      </c>
      <c r="EP69" s="3">
        <v>4183719.1776122609</v>
      </c>
      <c r="EQ69" s="3">
        <v>74080.597876369546</v>
      </c>
      <c r="ER69" s="3">
        <v>3869022.0687043751</v>
      </c>
      <c r="ES69" s="3">
        <v>709515.70123262051</v>
      </c>
      <c r="ET69" s="3">
        <v>1203464.3441195451</v>
      </c>
      <c r="EU69" s="3">
        <v>209544.53656731528</v>
      </c>
      <c r="EV69" s="3">
        <v>418730.81377567525</v>
      </c>
      <c r="EW69" s="3">
        <v>47741.637164487562</v>
      </c>
      <c r="EX69" s="3">
        <v>258726.51431314333</v>
      </c>
      <c r="EY69" s="3">
        <v>2562.3730593193209</v>
      </c>
      <c r="EZ69" s="3">
        <v>132190.82115583064</v>
      </c>
      <c r="FA69" s="3">
        <v>25763.364931709497</v>
      </c>
      <c r="FB69" s="3">
        <v>109017.39557302123</v>
      </c>
      <c r="FC69" s="3">
        <v>8569.5847163072976</v>
      </c>
      <c r="FD69" s="3">
        <v>88416.627745545993</v>
      </c>
      <c r="FE69" s="3">
        <v>21328.168599281053</v>
      </c>
    </row>
    <row r="70" spans="1:161" s="3" customFormat="1" x14ac:dyDescent="0.25">
      <c r="A70" s="3">
        <v>124</v>
      </c>
      <c r="B70" s="3">
        <v>1911561.2683900539</v>
      </c>
      <c r="C70" s="3">
        <v>103894.32812424983</v>
      </c>
      <c r="D70" s="3">
        <v>1512773.9322061255</v>
      </c>
      <c r="E70" s="3">
        <v>60104.166353727145</v>
      </c>
      <c r="F70" s="3">
        <v>639675.78800517402</v>
      </c>
      <c r="G70" s="3">
        <v>8715.2105949275392</v>
      </c>
      <c r="H70" s="3">
        <v>456801.93278222217</v>
      </c>
      <c r="I70" s="3">
        <v>18875.661938372359</v>
      </c>
      <c r="J70" s="3">
        <v>306451.68220299482</v>
      </c>
      <c r="K70" s="3">
        <v>50785.58332456799</v>
      </c>
      <c r="L70" s="3">
        <v>536393.95889890357</v>
      </c>
      <c r="M70" s="3">
        <v>19114.724608772598</v>
      </c>
      <c r="N70" s="3">
        <v>453551.23638259346</v>
      </c>
      <c r="O70" s="3">
        <v>41751.095393599113</v>
      </c>
      <c r="P70" s="3">
        <v>334829.54143430194</v>
      </c>
      <c r="Q70" s="3">
        <v>7718.653766152117</v>
      </c>
      <c r="R70" s="3">
        <v>291496.49452252081</v>
      </c>
      <c r="S70" s="3">
        <v>20328.185717622408</v>
      </c>
      <c r="T70" s="3">
        <v>283696.74192382442</v>
      </c>
      <c r="U70" s="3">
        <v>7761.5105687336945</v>
      </c>
      <c r="V70" s="3">
        <v>3151557.9273317084</v>
      </c>
      <c r="W70" s="3">
        <v>29512.653488249289</v>
      </c>
      <c r="X70" s="3">
        <v>3614726.2506505786</v>
      </c>
      <c r="Y70" s="3">
        <v>40640.642241618123</v>
      </c>
      <c r="Z70" s="3">
        <v>3073655.4810915431</v>
      </c>
      <c r="AA70" s="3">
        <v>311708.67886545509</v>
      </c>
      <c r="AB70" s="3">
        <v>2853806.7514998401</v>
      </c>
      <c r="AC70" s="3">
        <v>795452.99772577255</v>
      </c>
      <c r="AD70" s="3">
        <v>872522.6428231264</v>
      </c>
      <c r="AE70" s="3">
        <v>132839.31056705659</v>
      </c>
      <c r="AF70" s="3">
        <v>323392.27383368294</v>
      </c>
      <c r="AG70" s="3">
        <v>39088.692022306524</v>
      </c>
      <c r="AH70" s="3">
        <v>197370.03969108232</v>
      </c>
      <c r="AI70" s="3">
        <v>4863.6159470136681</v>
      </c>
      <c r="AJ70" s="3">
        <v>111443.99389976979</v>
      </c>
      <c r="AK70" s="3">
        <v>22875.780801176876</v>
      </c>
      <c r="AL70" s="3">
        <v>93296.06025253702</v>
      </c>
      <c r="AM70" s="3">
        <v>9432.7327350503547</v>
      </c>
      <c r="AN70" s="3">
        <v>72382.666802114763</v>
      </c>
      <c r="AO70" s="3">
        <v>18933.262521111541</v>
      </c>
      <c r="AP70" s="3">
        <v>845382.36244653049</v>
      </c>
      <c r="AQ70" s="3">
        <v>115487.77201963548</v>
      </c>
      <c r="AR70" s="3">
        <v>379255.08565654699</v>
      </c>
      <c r="AS70" s="3">
        <v>104236.64292646285</v>
      </c>
      <c r="AT70" s="3">
        <v>186761.91204253468</v>
      </c>
      <c r="AU70" s="3">
        <v>18047.039902088811</v>
      </c>
      <c r="AV70" s="3">
        <v>180843.14102644724</v>
      </c>
      <c r="AW70" s="3">
        <v>106047.51228571811</v>
      </c>
      <c r="AX70" s="3">
        <v>89932.00293502782</v>
      </c>
      <c r="AY70" s="3">
        <v>7036.6780472709006</v>
      </c>
      <c r="AZ70" s="3">
        <v>1922623.8980709433</v>
      </c>
      <c r="BA70" s="3">
        <v>258987.9466408701</v>
      </c>
      <c r="BB70" s="3">
        <v>1323825.2648188262</v>
      </c>
      <c r="BC70" s="3">
        <v>21090.940951762976</v>
      </c>
      <c r="BD70" s="3">
        <v>682372.30488785147</v>
      </c>
      <c r="BE70" s="3">
        <v>111242.05444741005</v>
      </c>
      <c r="BF70" s="3">
        <v>518066.79196362395</v>
      </c>
      <c r="BG70" s="3">
        <v>54447.552274401023</v>
      </c>
      <c r="BH70" s="3">
        <v>250516.36848132103</v>
      </c>
      <c r="BI70" s="3">
        <v>40255.822981935693</v>
      </c>
      <c r="BJ70" s="3">
        <v>236621.69761667805</v>
      </c>
      <c r="BK70" s="3">
        <v>1089.9157298796886</v>
      </c>
      <c r="BL70" s="3">
        <v>283754.91872545087</v>
      </c>
      <c r="BM70" s="3">
        <v>15151.03242820332</v>
      </c>
      <c r="BN70" s="3">
        <v>339268.98022318271</v>
      </c>
      <c r="BO70" s="3">
        <v>82906.014428611466</v>
      </c>
      <c r="BP70" s="3">
        <v>420313.11510162149</v>
      </c>
      <c r="BQ70" s="3">
        <v>46183.975863012121</v>
      </c>
      <c r="BR70" s="3">
        <v>384399.56558754493</v>
      </c>
      <c r="BS70" s="3">
        <v>18122.214704977752</v>
      </c>
      <c r="BT70" s="3">
        <v>675572.97176754032</v>
      </c>
      <c r="BU70" s="3">
        <v>11479.621062500217</v>
      </c>
      <c r="BV70" s="3">
        <v>407577.54468809022</v>
      </c>
      <c r="BW70" s="3">
        <v>2957.344683394464</v>
      </c>
      <c r="BX70" s="3">
        <v>343019.40978904575</v>
      </c>
      <c r="BY70" s="3">
        <v>62652.10835537019</v>
      </c>
      <c r="BZ70" s="3">
        <v>256558.30030515551</v>
      </c>
      <c r="CA70" s="3">
        <v>34255.499655533866</v>
      </c>
      <c r="CB70" s="3">
        <v>244833.51419684972</v>
      </c>
      <c r="CC70" s="3">
        <v>10148.418934839243</v>
      </c>
      <c r="CD70" s="1">
        <v>119579.32436059011</v>
      </c>
      <c r="CE70" s="1">
        <v>14842.02156892369</v>
      </c>
      <c r="CF70" s="1">
        <v>70802.124163959976</v>
      </c>
      <c r="CG70" s="1">
        <v>9143.2362169815806</v>
      </c>
      <c r="CH70" s="1">
        <v>57834.161667934299</v>
      </c>
      <c r="CI70" s="1">
        <v>11838.19908632696</v>
      </c>
      <c r="CJ70" s="1">
        <v>46102.814187912154</v>
      </c>
      <c r="CK70" s="1">
        <v>837.48382268437388</v>
      </c>
      <c r="CL70" s="1">
        <v>42927.3735159102</v>
      </c>
      <c r="CM70" s="1">
        <v>18665.969425730222</v>
      </c>
      <c r="CN70" s="3">
        <v>1123854.1477675592</v>
      </c>
      <c r="CO70" s="3">
        <v>35538.713185320899</v>
      </c>
      <c r="CP70" s="3">
        <v>676427.31044564559</v>
      </c>
      <c r="CQ70" s="3">
        <v>83699.306574246482</v>
      </c>
      <c r="CR70" s="3">
        <v>403169.36598905758</v>
      </c>
      <c r="CS70" s="3">
        <v>22703.638167102214</v>
      </c>
      <c r="CT70" s="3">
        <v>352747.50181991339</v>
      </c>
      <c r="CU70" s="3">
        <v>88729.370917757202</v>
      </c>
      <c r="CV70" s="3">
        <v>232706.49590365897</v>
      </c>
      <c r="CW70" s="3">
        <v>75828.578528866346</v>
      </c>
      <c r="CX70" s="3">
        <v>101205.07528606927</v>
      </c>
      <c r="CY70" s="3">
        <v>35126.410506496497</v>
      </c>
      <c r="CZ70" s="3">
        <v>38145.592162022411</v>
      </c>
      <c r="DA70" s="3">
        <v>11933.455196386714</v>
      </c>
      <c r="DB70" s="3">
        <v>24556.039688263634</v>
      </c>
      <c r="DC70" s="3">
        <v>7125.8498499151938</v>
      </c>
      <c r="DD70" s="3">
        <v>14064.341688032571</v>
      </c>
      <c r="DE70" s="3">
        <v>9315.5284901314571</v>
      </c>
      <c r="DF70" s="3">
        <v>32504.845406925007</v>
      </c>
      <c r="DG70" s="3">
        <v>10366.571303694225</v>
      </c>
      <c r="DH70" s="3">
        <v>2220103.5429881141</v>
      </c>
      <c r="DI70" s="3">
        <v>116895.97566093707</v>
      </c>
      <c r="DJ70" s="3">
        <v>1202592.3330155667</v>
      </c>
      <c r="DK70" s="3">
        <v>34273.558850656547</v>
      </c>
      <c r="DL70" s="3">
        <v>784804.14559689164</v>
      </c>
      <c r="DM70" s="3">
        <v>37722.719146531905</v>
      </c>
      <c r="DN70" s="3">
        <v>730596.43506558123</v>
      </c>
      <c r="DO70" s="3">
        <v>175158.85995579706</v>
      </c>
      <c r="DP70" s="3">
        <v>712499.98258916079</v>
      </c>
      <c r="DQ70" s="3">
        <v>142743.3514141255</v>
      </c>
      <c r="DR70" s="3">
        <v>2768109.4459882565</v>
      </c>
      <c r="DS70" s="3">
        <v>232036.61976453752</v>
      </c>
      <c r="DT70" s="3">
        <v>2096930.7143118957</v>
      </c>
      <c r="DU70" s="3">
        <v>75738.342173776051</v>
      </c>
      <c r="DV70" s="3">
        <v>877305.2583552344</v>
      </c>
      <c r="DW70" s="3">
        <v>1645.4898894010421</v>
      </c>
      <c r="DX70" s="3">
        <v>593979.16052139318</v>
      </c>
      <c r="DY70" s="3">
        <v>4172.8139382959234</v>
      </c>
      <c r="DZ70" s="3">
        <v>405893.86915961723</v>
      </c>
      <c r="EA70" s="3">
        <v>68660.304665301301</v>
      </c>
      <c r="EB70" s="3">
        <v>938302.98720240209</v>
      </c>
      <c r="EC70" s="3">
        <v>38309.659251230456</v>
      </c>
      <c r="ED70" s="3">
        <v>717919.16802055738</v>
      </c>
      <c r="EE70" s="3">
        <v>68889.009212312085</v>
      </c>
      <c r="EF70" s="3">
        <v>470874.05425297504</v>
      </c>
      <c r="EG70" s="3">
        <v>6456.3087842942014</v>
      </c>
      <c r="EH70" s="3">
        <v>394691.88424975704</v>
      </c>
      <c r="EI70" s="3">
        <v>20902.029837983722</v>
      </c>
      <c r="EJ70" s="3">
        <v>366334.9660431504</v>
      </c>
      <c r="EK70" s="3">
        <v>266.47560964523456</v>
      </c>
      <c r="EL70" s="3">
        <v>4757157.7972978139</v>
      </c>
      <c r="EM70" s="3">
        <v>115177.75842513247</v>
      </c>
      <c r="EN70" s="3">
        <v>5019413.4822018994</v>
      </c>
      <c r="EO70" s="3">
        <v>265892.04862819752</v>
      </c>
      <c r="EP70" s="3">
        <v>4364696.1299273092</v>
      </c>
      <c r="EQ70" s="3">
        <v>48210.593695231415</v>
      </c>
      <c r="ER70" s="3">
        <v>3951932.9979949854</v>
      </c>
      <c r="ES70" s="3">
        <v>772560.94766510115</v>
      </c>
      <c r="ET70" s="3">
        <v>1235364.8338539551</v>
      </c>
      <c r="EU70" s="3">
        <v>185273.40018180761</v>
      </c>
      <c r="EV70" s="3">
        <v>431965.26191237336</v>
      </c>
      <c r="EW70" s="3">
        <v>52231.092997244181</v>
      </c>
      <c r="EX70" s="3">
        <v>264963.68627729919</v>
      </c>
      <c r="EY70" s="3">
        <v>5081.4342245369908</v>
      </c>
      <c r="EZ70" s="3">
        <v>136716.70143909878</v>
      </c>
      <c r="FA70" s="3">
        <v>28929.138891653267</v>
      </c>
      <c r="FB70" s="3">
        <v>114212.59078269848</v>
      </c>
      <c r="FC70" s="3">
        <v>8990.4782388683907</v>
      </c>
      <c r="FD70" s="3">
        <v>90269.817978904</v>
      </c>
      <c r="FE70" s="3">
        <v>21129.017871170381</v>
      </c>
    </row>
    <row r="71" spans="1:161" s="3" customFormat="1" x14ac:dyDescent="0.25">
      <c r="A71" s="3">
        <v>126</v>
      </c>
      <c r="B71" s="3">
        <v>1964999.0041135254</v>
      </c>
      <c r="C71" s="3">
        <v>192112.50313868377</v>
      </c>
      <c r="D71" s="3">
        <v>1548060.3172179279</v>
      </c>
      <c r="E71" s="3">
        <v>49688.669050886412</v>
      </c>
      <c r="F71" s="3">
        <v>644735.52045136632</v>
      </c>
      <c r="G71" s="3">
        <v>19979.731828400101</v>
      </c>
      <c r="H71" s="3">
        <v>460273.68080556841</v>
      </c>
      <c r="I71" s="3">
        <v>29879.398203188597</v>
      </c>
      <c r="J71" s="3">
        <v>308433.20022908493</v>
      </c>
      <c r="K71" s="3">
        <v>50322.892194107997</v>
      </c>
      <c r="L71" s="3">
        <v>534026.92706141225</v>
      </c>
      <c r="M71" s="3">
        <v>52641.59345903607</v>
      </c>
      <c r="N71" s="3">
        <v>466610.94827433722</v>
      </c>
      <c r="O71" s="3">
        <v>42994.435045132021</v>
      </c>
      <c r="P71" s="3">
        <v>343738.56952836725</v>
      </c>
      <c r="Q71" s="3">
        <v>7012.5564703753189</v>
      </c>
      <c r="R71" s="3">
        <v>301926.37469344598</v>
      </c>
      <c r="S71" s="3">
        <v>11245.672757124987</v>
      </c>
      <c r="T71" s="3">
        <v>292528.00362576335</v>
      </c>
      <c r="U71" s="3">
        <v>4286.8053996953722</v>
      </c>
      <c r="V71" s="3">
        <v>3112005.9957742174</v>
      </c>
      <c r="W71" s="3">
        <v>1153.9786095272748</v>
      </c>
      <c r="X71" s="3">
        <v>3610106.8347860351</v>
      </c>
      <c r="Y71" s="3">
        <v>24748.362532427876</v>
      </c>
      <c r="Z71" s="3">
        <v>3156696.5307125226</v>
      </c>
      <c r="AA71" s="3">
        <v>360878.95111086947</v>
      </c>
      <c r="AB71" s="3">
        <v>2822372.5347484844</v>
      </c>
      <c r="AC71" s="3">
        <v>930480.23690621858</v>
      </c>
      <c r="AD71" s="3">
        <v>894914.05289435177</v>
      </c>
      <c r="AE71" s="3">
        <v>137944.46593488994</v>
      </c>
      <c r="AF71" s="3">
        <v>328103.57281959133</v>
      </c>
      <c r="AG71" s="3">
        <v>51156.325989914854</v>
      </c>
      <c r="AH71" s="3">
        <v>208584.60064758998</v>
      </c>
      <c r="AI71" s="3">
        <v>5174.4751832815155</v>
      </c>
      <c r="AJ71" s="3">
        <v>113148.23385491504</v>
      </c>
      <c r="AK71" s="3">
        <v>18406.559503506836</v>
      </c>
      <c r="AL71" s="3">
        <v>95212.220148285909</v>
      </c>
      <c r="AM71" s="3">
        <v>11638.246315579812</v>
      </c>
      <c r="AN71" s="3">
        <v>74558.170218795305</v>
      </c>
      <c r="AO71" s="3">
        <v>19548.725103244946</v>
      </c>
      <c r="AP71" s="3">
        <v>883516.16726626025</v>
      </c>
      <c r="AQ71" s="3">
        <v>142875.59993361065</v>
      </c>
      <c r="AR71" s="3">
        <v>386216.70022390038</v>
      </c>
      <c r="AS71" s="3">
        <v>92082.238993401115</v>
      </c>
      <c r="AT71" s="3">
        <v>185248.43365953473</v>
      </c>
      <c r="AU71" s="3">
        <v>7564.9893089619582</v>
      </c>
      <c r="AV71" s="3">
        <v>167874.09989107226</v>
      </c>
      <c r="AW71" s="3">
        <v>96323.832521343094</v>
      </c>
      <c r="AX71" s="3">
        <v>89555.995469842135</v>
      </c>
      <c r="AY71" s="3">
        <v>2013.7944966929995</v>
      </c>
      <c r="AZ71" s="3">
        <v>1902490.1756843915</v>
      </c>
      <c r="BA71" s="3">
        <v>159283.96166740404</v>
      </c>
      <c r="BB71" s="3">
        <v>1364779.9387760847</v>
      </c>
      <c r="BC71" s="3">
        <v>21206.420353371657</v>
      </c>
      <c r="BD71" s="3">
        <v>681137.56578889303</v>
      </c>
      <c r="BE71" s="3">
        <v>104668.12458231658</v>
      </c>
      <c r="BF71" s="3">
        <v>541652.25446460757</v>
      </c>
      <c r="BG71" s="3">
        <v>38837.867096053422</v>
      </c>
      <c r="BH71" s="3">
        <v>252003.47117593573</v>
      </c>
      <c r="BI71" s="3">
        <v>44308.648182995195</v>
      </c>
      <c r="BJ71" s="3">
        <v>233529.39547852534</v>
      </c>
      <c r="BK71" s="3">
        <v>14738.316630874275</v>
      </c>
      <c r="BL71" s="3">
        <v>292324.17944949737</v>
      </c>
      <c r="BM71" s="3">
        <v>15151.03242820332</v>
      </c>
      <c r="BN71" s="3">
        <v>355801.16282766062</v>
      </c>
      <c r="BO71" s="3">
        <v>91134.356564970105</v>
      </c>
      <c r="BP71" s="3">
        <v>445521.92919952882</v>
      </c>
      <c r="BQ71" s="3">
        <v>46561.194090372606</v>
      </c>
      <c r="BR71" s="3">
        <v>402432.38481574826</v>
      </c>
      <c r="BS71" s="3">
        <v>21763.384048781929</v>
      </c>
      <c r="BT71" s="3">
        <v>692876.65183358383</v>
      </c>
      <c r="BU71" s="3">
        <v>7201.2532734374663</v>
      </c>
      <c r="BV71" s="3">
        <v>393420.59809785476</v>
      </c>
      <c r="BW71" s="3">
        <v>1647.7635787594008</v>
      </c>
      <c r="BX71" s="3">
        <v>353726.5946861144</v>
      </c>
      <c r="BY71" s="3">
        <v>67987.248515703017</v>
      </c>
      <c r="BZ71" s="3">
        <v>267883.34422656905</v>
      </c>
      <c r="CA71" s="3">
        <v>46868.914295562157</v>
      </c>
      <c r="CB71" s="3">
        <v>242758.59963427112</v>
      </c>
      <c r="CC71" s="3">
        <v>5857.5690702562788</v>
      </c>
      <c r="CD71" s="1">
        <v>120142.12449895742</v>
      </c>
      <c r="CE71" s="1">
        <v>14433.296379382971</v>
      </c>
      <c r="CF71" s="1">
        <v>70509.147503606684</v>
      </c>
      <c r="CG71" s="1">
        <v>8713.2303174827375</v>
      </c>
      <c r="CH71" s="1">
        <v>57681.73399862388</v>
      </c>
      <c r="CI71" s="1">
        <v>14885.98400224601</v>
      </c>
      <c r="CJ71" s="1">
        <v>47205.658408229516</v>
      </c>
      <c r="CK71" s="1">
        <v>961.6430851145368</v>
      </c>
      <c r="CL71" s="1">
        <v>42211.944553126727</v>
      </c>
      <c r="CM71" s="1">
        <v>21211.235657226302</v>
      </c>
      <c r="CN71" s="3">
        <v>1124359.6091389479</v>
      </c>
      <c r="CO71" s="3">
        <v>55777.024353904249</v>
      </c>
      <c r="CP71" s="3">
        <v>679752.85559193196</v>
      </c>
      <c r="CQ71" s="3">
        <v>79741.363277470751</v>
      </c>
      <c r="CR71" s="3">
        <v>415459.34491029906</v>
      </c>
      <c r="CS71" s="3">
        <v>11997.927627339246</v>
      </c>
      <c r="CT71" s="3">
        <v>361063.51805282244</v>
      </c>
      <c r="CU71" s="3">
        <v>93098.33131488676</v>
      </c>
      <c r="CV71" s="3">
        <v>236263.17642967444</v>
      </c>
      <c r="CW71" s="3">
        <v>81584.902086273127</v>
      </c>
      <c r="CX71" s="3">
        <v>114977.57697885096</v>
      </c>
      <c r="CY71" s="3">
        <v>23177.721440215082</v>
      </c>
      <c r="CZ71" s="3">
        <v>39469.869822222216</v>
      </c>
      <c r="DA71" s="3">
        <v>15524.721837123969</v>
      </c>
      <c r="DB71" s="3">
        <v>22101.617079548483</v>
      </c>
      <c r="DC71" s="3">
        <v>6214.2569373130882</v>
      </c>
      <c r="DD71" s="3">
        <v>12852.16173763673</v>
      </c>
      <c r="DE71" s="3">
        <v>7931.8207113963426</v>
      </c>
      <c r="DF71" s="3">
        <v>30199.921464901105</v>
      </c>
      <c r="DG71" s="3">
        <v>6103.1087307245834</v>
      </c>
      <c r="DH71" s="3">
        <v>2242030.5794734005</v>
      </c>
      <c r="DI71" s="3">
        <v>79848.628965209064</v>
      </c>
      <c r="DJ71" s="3">
        <v>1220155.461229133</v>
      </c>
      <c r="DK71" s="3">
        <v>35744.57533049224</v>
      </c>
      <c r="DL71" s="3">
        <v>777624.11102915299</v>
      </c>
      <c r="DM71" s="3">
        <v>20035.878367471742</v>
      </c>
      <c r="DN71" s="3">
        <v>739913.5360263295</v>
      </c>
      <c r="DO71" s="3">
        <v>197868.08491041724</v>
      </c>
      <c r="DP71" s="3">
        <v>710086.16737384512</v>
      </c>
      <c r="DQ71" s="3">
        <v>160138.68984173468</v>
      </c>
      <c r="DR71" s="3">
        <v>2826136.89938509</v>
      </c>
      <c r="DS71" s="3">
        <v>309912.89734485705</v>
      </c>
      <c r="DT71" s="3">
        <v>2119493.1468580575</v>
      </c>
      <c r="DU71" s="3">
        <v>70645.981598203391</v>
      </c>
      <c r="DV71" s="3">
        <v>892056.12470504013</v>
      </c>
      <c r="DW71" s="3">
        <v>10711.281303791699</v>
      </c>
      <c r="DX71" s="3">
        <v>591767.28948336118</v>
      </c>
      <c r="DY71" s="3">
        <v>12038.647903939043</v>
      </c>
      <c r="DZ71" s="3">
        <v>407040.6277441968</v>
      </c>
      <c r="EA71" s="3">
        <v>71135.155457248286</v>
      </c>
      <c r="EB71" s="3">
        <v>963907.49488226557</v>
      </c>
      <c r="EC71" s="3">
        <v>81841.772309869761</v>
      </c>
      <c r="ED71" s="3">
        <v>753135.47915356373</v>
      </c>
      <c r="EE71" s="3">
        <v>56322.427321368545</v>
      </c>
      <c r="EF71" s="3">
        <v>489380.54564794677</v>
      </c>
      <c r="EG71" s="3">
        <v>947.06094577052511</v>
      </c>
      <c r="EH71" s="3">
        <v>407404.45681299147</v>
      </c>
      <c r="EI71" s="3">
        <v>12959.380585481837</v>
      </c>
      <c r="EJ71" s="3">
        <v>383246.1302631615</v>
      </c>
      <c r="EK71" s="3">
        <v>5352.6326974675167</v>
      </c>
      <c r="EL71" s="3">
        <v>4727107.5209905431</v>
      </c>
      <c r="EM71" s="3">
        <v>18736.314617350487</v>
      </c>
      <c r="EN71" s="3">
        <v>4996352.2914349977</v>
      </c>
      <c r="EO71" s="3">
        <v>266822.62089211395</v>
      </c>
      <c r="EP71" s="3">
        <v>4492157.1917597074</v>
      </c>
      <c r="EQ71" s="3">
        <v>8328.3186954323737</v>
      </c>
      <c r="ER71" s="3">
        <v>4019457.5895252405</v>
      </c>
      <c r="ES71" s="3">
        <v>911955.93451967847</v>
      </c>
      <c r="ET71" s="3">
        <v>1259897.4476053361</v>
      </c>
      <c r="EU71" s="3">
        <v>169852.96631536298</v>
      </c>
      <c r="EV71" s="3">
        <v>449818.78045118181</v>
      </c>
      <c r="EW71" s="3">
        <v>59406.676877324331</v>
      </c>
      <c r="EX71" s="3">
        <v>279942.6730930116</v>
      </c>
      <c r="EY71" s="3">
        <v>6392.5136342889891</v>
      </c>
      <c r="EZ71" s="3">
        <v>139646.43574036896</v>
      </c>
      <c r="FA71" s="3">
        <v>26925.702933705117</v>
      </c>
      <c r="FB71" s="3">
        <v>118081.259568851</v>
      </c>
      <c r="FC71" s="3">
        <v>9508.4976380686749</v>
      </c>
      <c r="FD71" s="3">
        <v>93914.881942909036</v>
      </c>
      <c r="FE71" s="3">
        <v>21869.052972041281</v>
      </c>
    </row>
    <row r="72" spans="1:161" s="3" customFormat="1" x14ac:dyDescent="0.25">
      <c r="A72" s="3">
        <v>128</v>
      </c>
      <c r="B72" s="3">
        <v>2021187.090010087</v>
      </c>
      <c r="C72" s="3">
        <v>190582.64878847238</v>
      </c>
      <c r="D72" s="3">
        <v>1541915.3413293404</v>
      </c>
      <c r="E72" s="3">
        <v>4897.022869073543</v>
      </c>
      <c r="F72" s="3">
        <v>650361.67957412766</v>
      </c>
      <c r="G72" s="3">
        <v>7471.8409794830304</v>
      </c>
      <c r="H72" s="3">
        <v>459771.87382579048</v>
      </c>
      <c r="I72" s="3">
        <v>15393.698272033644</v>
      </c>
      <c r="J72" s="3">
        <v>311460.05064294819</v>
      </c>
      <c r="K72" s="3">
        <v>61113.08964838308</v>
      </c>
      <c r="L72" s="3">
        <v>542939.39796846488</v>
      </c>
      <c r="M72" s="3">
        <v>30421.46586159752</v>
      </c>
      <c r="N72" s="3">
        <v>478924.50620106375</v>
      </c>
      <c r="O72" s="3">
        <v>46759.254636193516</v>
      </c>
      <c r="P72" s="3">
        <v>355537.88434726582</v>
      </c>
      <c r="Q72" s="3">
        <v>1085.911575224842</v>
      </c>
      <c r="R72" s="3">
        <v>309926.14621604531</v>
      </c>
      <c r="S72" s="3">
        <v>20139.639180823677</v>
      </c>
      <c r="T72" s="3">
        <v>304103.31947032409</v>
      </c>
      <c r="U72" s="3">
        <v>2920.4129143494774</v>
      </c>
      <c r="V72" s="3">
        <v>3480366.1329924692</v>
      </c>
      <c r="W72" s="3">
        <v>129880.67218500447</v>
      </c>
      <c r="X72" s="3">
        <v>3771256.3930687089</v>
      </c>
      <c r="Y72" s="3">
        <v>177599.65194789186</v>
      </c>
      <c r="Z72" s="3">
        <v>3200042.6481431816</v>
      </c>
      <c r="AA72" s="3">
        <v>340072.83798033255</v>
      </c>
      <c r="AB72" s="3">
        <v>2988691.8453322779</v>
      </c>
      <c r="AC72" s="3">
        <v>895987.56238540052</v>
      </c>
      <c r="AD72" s="3">
        <v>918695.9804793878</v>
      </c>
      <c r="AE72" s="3">
        <v>120233.36734665943</v>
      </c>
      <c r="AF72" s="3">
        <v>346500.14387990005</v>
      </c>
      <c r="AG72" s="3">
        <v>50226.268553414491</v>
      </c>
      <c r="AH72" s="3">
        <v>217275.00198853214</v>
      </c>
      <c r="AI72" s="3">
        <v>4685.7441858743232</v>
      </c>
      <c r="AJ72" s="3">
        <v>111640.18310287481</v>
      </c>
      <c r="AK72" s="3">
        <v>19017.869163579835</v>
      </c>
      <c r="AL72" s="3">
        <v>97732.744106372353</v>
      </c>
      <c r="AM72" s="3">
        <v>9499.5852971893819</v>
      </c>
      <c r="AN72" s="3">
        <v>80883.021829234785</v>
      </c>
      <c r="AO72" s="3">
        <v>20295.555423469792</v>
      </c>
      <c r="AP72" s="3">
        <v>921011.55529337726</v>
      </c>
      <c r="AQ72" s="3">
        <v>106025.79204216877</v>
      </c>
      <c r="AR72" s="3">
        <v>412687.6842931807</v>
      </c>
      <c r="AS72" s="3">
        <v>113498.42491753779</v>
      </c>
      <c r="AT72" s="3">
        <v>170072.74239743536</v>
      </c>
      <c r="AU72" s="3">
        <v>21450.139081109221</v>
      </c>
      <c r="AV72" s="3">
        <v>159850.2088397177</v>
      </c>
      <c r="AW72" s="3">
        <v>83701.832315490494</v>
      </c>
      <c r="AX72" s="3">
        <v>86182.802114178572</v>
      </c>
      <c r="AY72" s="3">
        <v>1535.1341309947259</v>
      </c>
      <c r="AZ72" s="3">
        <v>1852330.8007678401</v>
      </c>
      <c r="BA72" s="3">
        <v>190220.97454344603</v>
      </c>
      <c r="BB72" s="3">
        <v>1378736.7460957984</v>
      </c>
      <c r="BC72" s="3">
        <v>10670.981448096427</v>
      </c>
      <c r="BD72" s="3">
        <v>705851.71954520571</v>
      </c>
      <c r="BE72" s="3">
        <v>153087.43075336321</v>
      </c>
      <c r="BF72" s="3">
        <v>560688.26709866012</v>
      </c>
      <c r="BG72" s="3">
        <v>40791.208297177334</v>
      </c>
      <c r="BH72" s="3">
        <v>259003.27864238253</v>
      </c>
      <c r="BI72" s="3">
        <v>42515.653761391579</v>
      </c>
      <c r="BJ72" s="3">
        <v>244477.61838165455</v>
      </c>
      <c r="BK72" s="3">
        <v>21663.976401409236</v>
      </c>
      <c r="BL72" s="3">
        <v>314923.63914827543</v>
      </c>
      <c r="BM72" s="3">
        <v>15151.03242820332</v>
      </c>
      <c r="BN72" s="3">
        <v>376313.41923140775</v>
      </c>
      <c r="BO72" s="3">
        <v>94120.901077266666</v>
      </c>
      <c r="BP72" s="3">
        <v>468811.25955732411</v>
      </c>
      <c r="BQ72" s="3">
        <v>49593.672987274418</v>
      </c>
      <c r="BR72" s="3">
        <v>425254.76894928364</v>
      </c>
      <c r="BS72" s="3">
        <v>22042.820238711702</v>
      </c>
      <c r="BT72" s="3">
        <v>682665.75527173851</v>
      </c>
      <c r="BU72" s="3">
        <v>71759.559993395509</v>
      </c>
      <c r="BV72" s="3">
        <v>409721.10578684078</v>
      </c>
      <c r="BW72" s="3">
        <v>23336.794529701441</v>
      </c>
      <c r="BX72" s="3">
        <v>355039.92850278248</v>
      </c>
      <c r="BY72" s="3">
        <v>59654.606200173395</v>
      </c>
      <c r="BZ72" s="3">
        <v>262876.17037491308</v>
      </c>
      <c r="CA72" s="3">
        <v>42118.492050141707</v>
      </c>
      <c r="CB72" s="3">
        <v>242401.86329413878</v>
      </c>
      <c r="CC72" s="3">
        <v>4713.8009531197049</v>
      </c>
      <c r="CD72" s="1">
        <v>118650.15910412988</v>
      </c>
      <c r="CE72" s="1">
        <v>14524.552493501182</v>
      </c>
      <c r="CF72" s="1">
        <v>71631.990286829663</v>
      </c>
      <c r="CG72" s="1">
        <v>6176.9155852308058</v>
      </c>
      <c r="CH72" s="1">
        <v>59211.535449805917</v>
      </c>
      <c r="CI72" s="1">
        <v>14934.852263242763</v>
      </c>
      <c r="CJ72" s="1">
        <v>47251.828513606823</v>
      </c>
      <c r="CK72" s="1">
        <v>1141.946455823612</v>
      </c>
      <c r="CL72" s="1">
        <v>42233.672225121001</v>
      </c>
      <c r="CM72" s="1">
        <v>22187.653409510724</v>
      </c>
      <c r="CN72" s="3">
        <v>1158522.2193401814</v>
      </c>
      <c r="CO72" s="3">
        <v>51912.531584013013</v>
      </c>
      <c r="CP72" s="3">
        <v>692349.83656387182</v>
      </c>
      <c r="CQ72" s="3">
        <v>62987.308399411711</v>
      </c>
      <c r="CR72" s="3">
        <v>423438.21643066895</v>
      </c>
      <c r="CS72" s="3">
        <v>25637.047816144586</v>
      </c>
      <c r="CT72" s="3">
        <v>368769.83030417853</v>
      </c>
      <c r="CU72" s="3">
        <v>108044.82232966088</v>
      </c>
      <c r="CV72" s="3">
        <v>243751.57117708545</v>
      </c>
      <c r="CW72" s="3">
        <v>82534.249806923675</v>
      </c>
      <c r="CX72" s="3">
        <v>97103.404788852931</v>
      </c>
      <c r="CY72" s="3">
        <v>17637.623147249124</v>
      </c>
      <c r="CZ72" s="3">
        <v>37578.955706557768</v>
      </c>
      <c r="DA72" s="3">
        <v>13947.196803971441</v>
      </c>
      <c r="DB72" s="3">
        <v>19443.266716422826</v>
      </c>
      <c r="DC72" s="3">
        <v>5489.4390472602399</v>
      </c>
      <c r="DD72" s="3">
        <v>10930.223932740766</v>
      </c>
      <c r="DE72" s="3">
        <v>4946.3703340524953</v>
      </c>
      <c r="DF72" s="3">
        <v>27426.98930327046</v>
      </c>
      <c r="DG72" s="3">
        <v>7197.7256805922734</v>
      </c>
      <c r="DH72" s="3">
        <v>2299528.6475803591</v>
      </c>
      <c r="DI72" s="3">
        <v>163761.90490371309</v>
      </c>
      <c r="DJ72" s="3">
        <v>1263243.514468533</v>
      </c>
      <c r="DK72" s="3">
        <v>2752.812717115763</v>
      </c>
      <c r="DL72" s="3">
        <v>793917.51309107535</v>
      </c>
      <c r="DM72" s="3">
        <v>25448.155484207851</v>
      </c>
      <c r="DN72" s="3">
        <v>748918.98977369163</v>
      </c>
      <c r="DO72" s="3">
        <v>193108.64978496172</v>
      </c>
      <c r="DP72" s="3">
        <v>709799.86721606995</v>
      </c>
      <c r="DQ72" s="3">
        <v>165176.3945706177</v>
      </c>
      <c r="DR72" s="3">
        <v>2936049.2082078066</v>
      </c>
      <c r="DS72" s="3">
        <v>290167.50263144425</v>
      </c>
      <c r="DT72" s="3">
        <v>2142502.5346816718</v>
      </c>
      <c r="DU72" s="3">
        <v>29059.572674482595</v>
      </c>
      <c r="DV72" s="3">
        <v>894929.72054677154</v>
      </c>
      <c r="DW72" s="3">
        <v>756.76417212645322</v>
      </c>
      <c r="DX72" s="3">
        <v>600558.65938270837</v>
      </c>
      <c r="DY72" s="3">
        <v>1384.1284391977874</v>
      </c>
      <c r="DZ72" s="3">
        <v>408257.99333980726</v>
      </c>
      <c r="EA72" s="3">
        <v>71621.145214735559</v>
      </c>
      <c r="EB72" s="3">
        <v>995233.04940985853</v>
      </c>
      <c r="EC72" s="3">
        <v>73600.961316417553</v>
      </c>
      <c r="ED72" s="3">
        <v>766833.97891802934</v>
      </c>
      <c r="EE72" s="3">
        <v>48583.447619642007</v>
      </c>
      <c r="EF72" s="3">
        <v>509552.11474311037</v>
      </c>
      <c r="EG72" s="3">
        <v>5513.5273325237104</v>
      </c>
      <c r="EH72" s="3">
        <v>423087.0024358877</v>
      </c>
      <c r="EI72" s="3">
        <v>20197.273705394222</v>
      </c>
      <c r="EJ72" s="3">
        <v>397778.19136883161</v>
      </c>
      <c r="EK72" s="3">
        <v>3748.3603822510154</v>
      </c>
      <c r="EL72" s="3">
        <v>4896498.1560874926</v>
      </c>
      <c r="EM72" s="3">
        <v>11687.886163743447</v>
      </c>
      <c r="EN72" s="3">
        <v>5064141.0737115238</v>
      </c>
      <c r="EO72" s="3">
        <v>203628.88666779114</v>
      </c>
      <c r="EP72" s="3">
        <v>4627410.9796493091</v>
      </c>
      <c r="EQ72" s="3">
        <v>26498.041320170556</v>
      </c>
      <c r="ER72" s="3">
        <v>4222964.8844564864</v>
      </c>
      <c r="ES72" s="3">
        <v>901554.16827078653</v>
      </c>
      <c r="ET72" s="3">
        <v>1295892.8233241602</v>
      </c>
      <c r="EU72" s="3">
        <v>177258.990063807</v>
      </c>
      <c r="EV72" s="3">
        <v>469685.78125413391</v>
      </c>
      <c r="EW72" s="3">
        <v>65949.629143334227</v>
      </c>
      <c r="EX72" s="3">
        <v>291739.12189340428</v>
      </c>
      <c r="EY72" s="3">
        <v>5581.042176767437</v>
      </c>
      <c r="EZ72" s="3">
        <v>141602.90388016656</v>
      </c>
      <c r="FA72" s="3">
        <v>26823.182132798887</v>
      </c>
      <c r="FB72" s="3">
        <v>121776.14003041241</v>
      </c>
      <c r="FC72" s="3">
        <v>7683.9018488884221</v>
      </c>
      <c r="FD72" s="3">
        <v>97629.909671587957</v>
      </c>
      <c r="FE72" s="3">
        <v>23716.462250801313</v>
      </c>
    </row>
    <row r="73" spans="1:161" s="3" customFormat="1" x14ac:dyDescent="0.25">
      <c r="A73" s="3">
        <v>130</v>
      </c>
      <c r="B73" s="3">
        <v>2049145.6839773157</v>
      </c>
      <c r="C73" s="3">
        <v>167226.68695534611</v>
      </c>
      <c r="D73" s="3">
        <v>1584643.4012696459</v>
      </c>
      <c r="E73" s="3">
        <v>20405.101444865322</v>
      </c>
      <c r="F73" s="3">
        <v>661638.19547991408</v>
      </c>
      <c r="G73" s="3">
        <v>7915.4393587646191</v>
      </c>
      <c r="H73" s="3">
        <v>458511.20814547164</v>
      </c>
      <c r="I73" s="3">
        <v>5704.9998630726313</v>
      </c>
      <c r="J73" s="3">
        <v>309633.81863443571</v>
      </c>
      <c r="K73" s="3">
        <v>55689.141419058098</v>
      </c>
      <c r="L73" s="3">
        <v>543869.23271685874</v>
      </c>
      <c r="M73" s="3">
        <v>31703.947911313382</v>
      </c>
      <c r="N73" s="3">
        <v>480990.27914101863</v>
      </c>
      <c r="O73" s="3">
        <v>42493.485060721709</v>
      </c>
      <c r="P73" s="3">
        <v>359250.23992344586</v>
      </c>
      <c r="Q73" s="3">
        <v>4116.1468008827978</v>
      </c>
      <c r="R73" s="3">
        <v>317286.83970744186</v>
      </c>
      <c r="S73" s="3">
        <v>10876.152997466164</v>
      </c>
      <c r="T73" s="3">
        <v>320379.22567864927</v>
      </c>
      <c r="U73" s="3">
        <v>1401.596804713382</v>
      </c>
      <c r="V73" s="3">
        <v>3292952.4473943398</v>
      </c>
      <c r="W73" s="3">
        <v>79868.533955725346</v>
      </c>
      <c r="X73" s="3">
        <v>3804273.935413566</v>
      </c>
      <c r="Y73" s="3">
        <v>46508.577195125879</v>
      </c>
      <c r="Z73" s="3">
        <v>3215921.9106874783</v>
      </c>
      <c r="AA73" s="3">
        <v>227992.4622185388</v>
      </c>
      <c r="AB73" s="3">
        <v>3057787.8506965656</v>
      </c>
      <c r="AC73" s="3">
        <v>861378.85542700114</v>
      </c>
      <c r="AD73" s="3">
        <v>934003.28650156327</v>
      </c>
      <c r="AE73" s="3">
        <v>120342.98898080632</v>
      </c>
      <c r="AF73" s="3">
        <v>359869.11787020089</v>
      </c>
      <c r="AG73" s="3">
        <v>34838.18227279462</v>
      </c>
      <c r="AH73" s="3">
        <v>223182.33363779387</v>
      </c>
      <c r="AI73" s="3">
        <v>4045.8838814582514</v>
      </c>
      <c r="AJ73" s="3">
        <v>116158.35405964161</v>
      </c>
      <c r="AK73" s="3">
        <v>19423.639276004244</v>
      </c>
      <c r="AL73" s="3">
        <v>100565.34996277382</v>
      </c>
      <c r="AM73" s="3">
        <v>9875.1058079555332</v>
      </c>
      <c r="AN73" s="3">
        <v>81064.283956870146</v>
      </c>
      <c r="AO73" s="3">
        <v>16988.704284528038</v>
      </c>
      <c r="AP73" s="3">
        <v>913161.78347639984</v>
      </c>
      <c r="AQ73" s="3">
        <v>93719.246685003222</v>
      </c>
      <c r="AR73" s="3">
        <v>406280.10555494938</v>
      </c>
      <c r="AS73" s="3">
        <v>106065.97817492734</v>
      </c>
      <c r="AT73" s="3">
        <v>175828.72491488658</v>
      </c>
      <c r="AU73" s="3">
        <v>557.18831000275839</v>
      </c>
      <c r="AV73" s="3">
        <v>163259.20735469789</v>
      </c>
      <c r="AW73" s="3">
        <v>81716.640198899564</v>
      </c>
      <c r="AX73" s="3">
        <v>86687.055751861248</v>
      </c>
      <c r="AY73" s="3">
        <v>1520.2939666871573</v>
      </c>
      <c r="AZ73" s="3">
        <v>1813649.2949798398</v>
      </c>
      <c r="BA73" s="3">
        <v>178596.841440722</v>
      </c>
      <c r="BB73" s="3">
        <v>1334522.6945034112</v>
      </c>
      <c r="BC73" s="3">
        <v>66833.087860970772</v>
      </c>
      <c r="BD73" s="3">
        <v>731248.23615489877</v>
      </c>
      <c r="BE73" s="3">
        <v>132265.95985371034</v>
      </c>
      <c r="BF73" s="3">
        <v>551746.59265209339</v>
      </c>
      <c r="BG73" s="3">
        <v>41525.437193404498</v>
      </c>
      <c r="BH73" s="3">
        <v>260968.50064510544</v>
      </c>
      <c r="BI73" s="3">
        <v>48810.712505222058</v>
      </c>
      <c r="BJ73" s="3">
        <v>249260.46590207983</v>
      </c>
      <c r="BK73" s="3">
        <v>13351.604807849955</v>
      </c>
      <c r="BL73" s="3">
        <v>322263.68175380642</v>
      </c>
      <c r="BM73" s="3">
        <v>15151.03242820332</v>
      </c>
      <c r="BN73" s="3">
        <v>387011.54722499911</v>
      </c>
      <c r="BO73" s="3">
        <v>95818.543690148406</v>
      </c>
      <c r="BP73" s="3">
        <v>496419.63232467917</v>
      </c>
      <c r="BQ73" s="3">
        <v>48486.147636837319</v>
      </c>
      <c r="BR73" s="3">
        <v>444163.784728005</v>
      </c>
      <c r="BS73" s="3">
        <v>33783.531207230582</v>
      </c>
      <c r="BT73" s="3">
        <v>740979.66148742219</v>
      </c>
      <c r="BU73" s="3">
        <v>42902.029540260788</v>
      </c>
      <c r="BV73" s="3">
        <v>392709.74010183557</v>
      </c>
      <c r="BW73" s="3">
        <v>12270.295719785114</v>
      </c>
      <c r="BX73" s="3">
        <v>362655.06219816796</v>
      </c>
      <c r="BY73" s="3">
        <v>69924.708008153844</v>
      </c>
      <c r="BZ73" s="3">
        <v>272658.72235439578</v>
      </c>
      <c r="CA73" s="3">
        <v>48363.180443521072</v>
      </c>
      <c r="CB73" s="3">
        <v>250297.34698743955</v>
      </c>
      <c r="CC73" s="3">
        <v>14325.54685696361</v>
      </c>
      <c r="CD73" s="1">
        <v>121649.39998786655</v>
      </c>
      <c r="CE73" s="1">
        <v>8008.8203283557041</v>
      </c>
      <c r="CF73" s="1">
        <v>74726.054580111624</v>
      </c>
      <c r="CG73" s="1">
        <v>9210.4448080871753</v>
      </c>
      <c r="CH73" s="1">
        <v>61697.193678982439</v>
      </c>
      <c r="CI73" s="1">
        <v>15249.008747343603</v>
      </c>
      <c r="CJ73" s="1">
        <v>46933.68642012807</v>
      </c>
      <c r="CK73" s="1">
        <v>725.26450685226212</v>
      </c>
      <c r="CL73" s="1">
        <v>41921.923628459728</v>
      </c>
      <c r="CM73" s="1">
        <v>22269.46781152346</v>
      </c>
      <c r="CN73" s="3">
        <v>1138601.9189097642</v>
      </c>
      <c r="CO73" s="3">
        <v>39713.547814290498</v>
      </c>
      <c r="CP73" s="3">
        <v>690320.79600013781</v>
      </c>
      <c r="CQ73" s="3">
        <v>51430.114843283613</v>
      </c>
      <c r="CR73" s="3">
        <v>432595.6139510608</v>
      </c>
      <c r="CS73" s="3">
        <v>16355.141252959198</v>
      </c>
      <c r="CT73" s="3">
        <v>374315.02414854779</v>
      </c>
      <c r="CU73" s="3">
        <v>107897.11034138296</v>
      </c>
      <c r="CV73" s="3">
        <v>253200.79688105162</v>
      </c>
      <c r="CW73" s="3">
        <v>90793.278424404853</v>
      </c>
      <c r="CX73" s="3">
        <v>109566.77259933637</v>
      </c>
      <c r="CY73" s="3">
        <v>10008.129511169711</v>
      </c>
      <c r="CZ73" s="3">
        <v>38591.126237256794</v>
      </c>
      <c r="DA73" s="3">
        <v>17356.310389039998</v>
      </c>
      <c r="DB73" s="3">
        <v>16677.198793011616</v>
      </c>
      <c r="DC73" s="3">
        <v>3656.922398189809</v>
      </c>
      <c r="DD73" s="3">
        <v>10921.264422592267</v>
      </c>
      <c r="DE73" s="3">
        <v>3518.9476132129121</v>
      </c>
      <c r="DF73" s="3">
        <v>25426.215495948654</v>
      </c>
      <c r="DG73" s="3">
        <v>4727.0679955627002</v>
      </c>
      <c r="DH73" s="3">
        <v>2336747.2867860207</v>
      </c>
      <c r="DI73" s="3">
        <v>101428.68163638901</v>
      </c>
      <c r="DJ73" s="3">
        <v>1286387.2840495894</v>
      </c>
      <c r="DK73" s="3">
        <v>17686.058422994854</v>
      </c>
      <c r="DL73" s="3">
        <v>798983.02929645812</v>
      </c>
      <c r="DM73" s="3">
        <v>21450.883867100205</v>
      </c>
      <c r="DN73" s="3">
        <v>755510.22447298549</v>
      </c>
      <c r="DO73" s="3">
        <v>173573.3619289615</v>
      </c>
      <c r="DP73" s="3">
        <v>720562.50335165067</v>
      </c>
      <c r="DQ73" s="3">
        <v>174580.38549743316</v>
      </c>
      <c r="DR73" s="3">
        <v>2968160.285397849</v>
      </c>
      <c r="DS73" s="3">
        <v>304824.09511019167</v>
      </c>
      <c r="DT73" s="3">
        <v>2178000.5353126014</v>
      </c>
      <c r="DU73" s="3">
        <v>38255.234913449378</v>
      </c>
      <c r="DV73" s="3">
        <v>919185.52865929296</v>
      </c>
      <c r="DW73" s="3">
        <v>12529.483658191391</v>
      </c>
      <c r="DX73" s="3">
        <v>603780.60029923683</v>
      </c>
      <c r="DY73" s="3">
        <v>9132.0778133514359</v>
      </c>
      <c r="DZ73" s="3">
        <v>406095.23347562342</v>
      </c>
      <c r="EA73" s="3">
        <v>74136.886483738621</v>
      </c>
      <c r="EB73" s="3">
        <v>1017463.8411516377</v>
      </c>
      <c r="EC73" s="3">
        <v>73388.150374119767</v>
      </c>
      <c r="ED73" s="3">
        <v>777490.37692797743</v>
      </c>
      <c r="EE73" s="3">
        <v>57222.24082372574</v>
      </c>
      <c r="EF73" s="3">
        <v>518239.48751310213</v>
      </c>
      <c r="EG73" s="3">
        <v>5680.8957957895245</v>
      </c>
      <c r="EH73" s="3">
        <v>434180.76393626793</v>
      </c>
      <c r="EI73" s="3">
        <v>8978.7696447738217</v>
      </c>
      <c r="EJ73" s="3">
        <v>415692.94740364584</v>
      </c>
      <c r="EK73" s="3">
        <v>2954.7112205232238</v>
      </c>
      <c r="EL73" s="3">
        <v>4873049.5508949533</v>
      </c>
      <c r="EM73" s="3">
        <v>14740.390269431644</v>
      </c>
      <c r="EN73" s="3">
        <v>5149919.0162487645</v>
      </c>
      <c r="EO73" s="3">
        <v>218491.20645234038</v>
      </c>
      <c r="EP73" s="3">
        <v>4677156.1410265695</v>
      </c>
      <c r="EQ73" s="3">
        <v>101713.85626437799</v>
      </c>
      <c r="ER73" s="3">
        <v>4262338.9800071232</v>
      </c>
      <c r="ES73" s="3">
        <v>879929.84541763947</v>
      </c>
      <c r="ET73" s="3">
        <v>1305910.5657375632</v>
      </c>
      <c r="EU73" s="3">
        <v>173150.32429733843</v>
      </c>
      <c r="EV73" s="3">
        <v>482706.24189411488</v>
      </c>
      <c r="EW73" s="3">
        <v>51731.058308699765</v>
      </c>
      <c r="EX73" s="3">
        <v>305158.90327163209</v>
      </c>
      <c r="EY73" s="3">
        <v>8280.3421893428458</v>
      </c>
      <c r="EZ73" s="3">
        <v>147042.7668471426</v>
      </c>
      <c r="FA73" s="3">
        <v>29048.51030705739</v>
      </c>
      <c r="FB73" s="3">
        <v>126527.61669182504</v>
      </c>
      <c r="FC73" s="3">
        <v>10012.507489826368</v>
      </c>
      <c r="FD73" s="3">
        <v>99532.355124649985</v>
      </c>
      <c r="FE73" s="3">
        <v>22247.580864872623</v>
      </c>
    </row>
    <row r="74" spans="1:161" s="3" customFormat="1" x14ac:dyDescent="0.25">
      <c r="A74" s="3">
        <v>132</v>
      </c>
      <c r="B74" s="3">
        <v>2026498.5505790827</v>
      </c>
      <c r="C74" s="3">
        <v>216049.22508208346</v>
      </c>
      <c r="D74" s="3">
        <v>1577620.0078853834</v>
      </c>
      <c r="E74" s="3">
        <v>23302.989751198795</v>
      </c>
      <c r="F74" s="3">
        <v>650290.74329150491</v>
      </c>
      <c r="G74" s="3">
        <v>10865.433076312296</v>
      </c>
      <c r="H74" s="3">
        <v>458776.67363575357</v>
      </c>
      <c r="I74" s="3">
        <v>1560.0724790872571</v>
      </c>
      <c r="J74" s="3">
        <v>307152.86585597182</v>
      </c>
      <c r="K74" s="3">
        <v>60808.407779686378</v>
      </c>
      <c r="L74" s="3">
        <v>562520.08493263985</v>
      </c>
      <c r="M74" s="3">
        <v>51858.319418367901</v>
      </c>
      <c r="N74" s="3">
        <v>496330.72120960092</v>
      </c>
      <c r="O74" s="3">
        <v>33056.705599668763</v>
      </c>
      <c r="P74" s="3">
        <v>372000.27806586924</v>
      </c>
      <c r="Q74" s="3">
        <v>8438.3581047010775</v>
      </c>
      <c r="R74" s="3">
        <v>325182.74810724391</v>
      </c>
      <c r="S74" s="3">
        <v>1609.7933510921155</v>
      </c>
      <c r="T74" s="3">
        <v>328777.95848905214</v>
      </c>
      <c r="U74" s="3">
        <v>4704.299429218293</v>
      </c>
      <c r="V74" s="3">
        <v>3304666.0991089446</v>
      </c>
      <c r="W74" s="3">
        <v>192446.04492337757</v>
      </c>
      <c r="X74" s="3">
        <v>3853207.2835495104</v>
      </c>
      <c r="Y74" s="3">
        <v>102072.61523611362</v>
      </c>
      <c r="Z74" s="3">
        <v>3242011.6174317421</v>
      </c>
      <c r="AA74" s="3">
        <v>405971.06209464767</v>
      </c>
      <c r="AB74" s="3">
        <v>3090380.9805031773</v>
      </c>
      <c r="AC74" s="3">
        <v>951313.95447342366</v>
      </c>
      <c r="AD74" s="3">
        <v>928453.52899066429</v>
      </c>
      <c r="AE74" s="3">
        <v>140401.08232181374</v>
      </c>
      <c r="AF74" s="3">
        <v>373517.7575244027</v>
      </c>
      <c r="AG74" s="3">
        <v>26849.929360730493</v>
      </c>
      <c r="AH74" s="3">
        <v>240710.57474703126</v>
      </c>
      <c r="AI74" s="3">
        <v>682.22843657702799</v>
      </c>
      <c r="AJ74" s="3">
        <v>120532.99265741576</v>
      </c>
      <c r="AK74" s="3">
        <v>18966.503730198132</v>
      </c>
      <c r="AL74" s="3">
        <v>105679.08135315665</v>
      </c>
      <c r="AM74" s="3">
        <v>15106.957326489517</v>
      </c>
      <c r="AN74" s="3">
        <v>82130.819663263275</v>
      </c>
      <c r="AO74" s="3">
        <v>17790.736777972081</v>
      </c>
      <c r="AP74" s="3">
        <v>908492.47603856027</v>
      </c>
      <c r="AQ74" s="3">
        <v>145792.64193874883</v>
      </c>
      <c r="AR74" s="3">
        <v>416517.47846320225</v>
      </c>
      <c r="AS74" s="3">
        <v>68440.9126034457</v>
      </c>
      <c r="AT74" s="3">
        <v>169118.71555543487</v>
      </c>
      <c r="AU74" s="3">
        <v>327.92224959035775</v>
      </c>
      <c r="AV74" s="3">
        <v>154417.84880371179</v>
      </c>
      <c r="AW74" s="3">
        <v>60259.912768221686</v>
      </c>
      <c r="AX74" s="3">
        <v>84446.851193477152</v>
      </c>
      <c r="AY74" s="3">
        <v>4796.4198547603346</v>
      </c>
      <c r="AZ74" s="3">
        <v>1794511.957266428</v>
      </c>
      <c r="BA74" s="3">
        <v>149665.89150420687</v>
      </c>
      <c r="BB74" s="3">
        <v>1373364.3957693398</v>
      </c>
      <c r="BC74" s="3">
        <v>19965.186510289732</v>
      </c>
      <c r="BD74" s="3">
        <v>749504.23099147901</v>
      </c>
      <c r="BE74" s="3">
        <v>138219.53038145116</v>
      </c>
      <c r="BF74" s="3">
        <v>585792.26146262838</v>
      </c>
      <c r="BG74" s="3">
        <v>62933.228331556093</v>
      </c>
      <c r="BH74" s="3">
        <v>255601.8063802158</v>
      </c>
      <c r="BI74" s="3">
        <v>48406.248408904787</v>
      </c>
      <c r="BJ74" s="3">
        <v>253011.75961288388</v>
      </c>
      <c r="BK74" s="3">
        <v>10646.23094454857</v>
      </c>
      <c r="BL74" s="3">
        <v>335882.42304598354</v>
      </c>
      <c r="BM74" s="3">
        <v>15151.03242820332</v>
      </c>
      <c r="BN74" s="3">
        <v>404424.02512015146</v>
      </c>
      <c r="BO74" s="3">
        <v>110209.48456149481</v>
      </c>
      <c r="BP74" s="3">
        <v>517100.05303858488</v>
      </c>
      <c r="BQ74" s="3">
        <v>46630.983892025848</v>
      </c>
      <c r="BR74" s="3">
        <v>467602.17631330411</v>
      </c>
      <c r="BS74" s="3">
        <v>35991.800502098289</v>
      </c>
      <c r="BT74" s="3">
        <v>758055.86897559231</v>
      </c>
      <c r="BU74" s="3">
        <v>50409.751017299168</v>
      </c>
      <c r="BV74" s="3">
        <v>403762.40455270559</v>
      </c>
      <c r="BW74" s="3">
        <v>26255.169775549657</v>
      </c>
      <c r="BX74" s="3">
        <v>367009.48150322598</v>
      </c>
      <c r="BY74" s="3">
        <v>79584.156289405611</v>
      </c>
      <c r="BZ74" s="3">
        <v>272193.50825361465</v>
      </c>
      <c r="CA74" s="3">
        <v>49100.524319981872</v>
      </c>
      <c r="CB74" s="3">
        <v>243749.72267353031</v>
      </c>
      <c r="CC74" s="3">
        <v>16593.329437734796</v>
      </c>
      <c r="CD74" s="1">
        <v>124875.81482303909</v>
      </c>
      <c r="CE74" s="1">
        <v>6192.8593895017912</v>
      </c>
      <c r="CF74" s="1">
        <v>76281.253987733246</v>
      </c>
      <c r="CG74" s="1">
        <v>10292.650030804545</v>
      </c>
      <c r="CH74" s="1">
        <v>64148.425418858489</v>
      </c>
      <c r="CI74" s="1">
        <v>16039.837265826853</v>
      </c>
      <c r="CJ74" s="1">
        <v>46367.198809128997</v>
      </c>
      <c r="CK74" s="1">
        <v>2767.8827518732078</v>
      </c>
      <c r="CL74" s="1">
        <v>44757.206910849905</v>
      </c>
      <c r="CM74" s="1">
        <v>23019.302592640968</v>
      </c>
      <c r="CN74" s="3">
        <v>1142886.0380266684</v>
      </c>
      <c r="CO74" s="3">
        <v>22912.42912630958</v>
      </c>
      <c r="CP74" s="3">
        <v>709773.94396677963</v>
      </c>
      <c r="CQ74" s="3">
        <v>47704.860889980111</v>
      </c>
      <c r="CR74" s="3">
        <v>439142.40375182673</v>
      </c>
      <c r="CS74" s="3">
        <v>21052.052561335378</v>
      </c>
      <c r="CT74" s="3">
        <v>381206.47899254295</v>
      </c>
      <c r="CU74" s="3">
        <v>116325.13978346171</v>
      </c>
      <c r="CV74" s="3">
        <v>259509.95718305086</v>
      </c>
      <c r="CW74" s="3">
        <v>92472.712416168768</v>
      </c>
      <c r="CX74" s="3">
        <v>96648.763195250198</v>
      </c>
      <c r="CY74" s="3">
        <v>32210.48569193784</v>
      </c>
      <c r="CZ74" s="3">
        <v>36312.769803381576</v>
      </c>
      <c r="DA74" s="3">
        <v>18664.383442605693</v>
      </c>
      <c r="DB74" s="3">
        <v>14476.248972530302</v>
      </c>
      <c r="DC74" s="3">
        <v>2289.5866198775534</v>
      </c>
      <c r="DD74" s="3">
        <v>11431.235444487167</v>
      </c>
      <c r="DE74" s="3">
        <v>1553.8408648555153</v>
      </c>
      <c r="DF74" s="3">
        <v>22987.596962347969</v>
      </c>
      <c r="DG74" s="3">
        <v>4401.6554480522673</v>
      </c>
      <c r="DH74" s="3">
        <v>2338272.1332151927</v>
      </c>
      <c r="DI74" s="3">
        <v>90980.523121622144</v>
      </c>
      <c r="DJ74" s="3">
        <v>1320614.5920705651</v>
      </c>
      <c r="DK74" s="3">
        <v>24065.771731409292</v>
      </c>
      <c r="DL74" s="3">
        <v>820287.71723224991</v>
      </c>
      <c r="DM74" s="3">
        <v>33785.542186453844</v>
      </c>
      <c r="DN74" s="3">
        <v>768039.08111111342</v>
      </c>
      <c r="DO74" s="3">
        <v>190630.77995499381</v>
      </c>
      <c r="DP74" s="3">
        <v>736041.50915007992</v>
      </c>
      <c r="DQ74" s="3">
        <v>188129.61653236026</v>
      </c>
      <c r="DR74" s="3">
        <v>2988586.3355544005</v>
      </c>
      <c r="DS74" s="3">
        <v>313308.48537113075</v>
      </c>
      <c r="DT74" s="3">
        <v>2206347.7578644902</v>
      </c>
      <c r="DU74" s="3">
        <v>44378.204425508615</v>
      </c>
      <c r="DV74" s="3">
        <v>914150.84231726639</v>
      </c>
      <c r="DW74" s="3">
        <v>2215.6246403526488</v>
      </c>
      <c r="DX74" s="3">
        <v>610787.21588403941</v>
      </c>
      <c r="DY74" s="3">
        <v>7811.0245198302819</v>
      </c>
      <c r="DZ74" s="3">
        <v>408777.52804761822</v>
      </c>
      <c r="EA74" s="3">
        <v>75671.844203006622</v>
      </c>
      <c r="EB74" s="3">
        <v>1065515.5605994617</v>
      </c>
      <c r="EC74" s="3">
        <v>115368.9028843421</v>
      </c>
      <c r="ED74" s="3">
        <v>792831.24169060611</v>
      </c>
      <c r="EE74" s="3">
        <v>38793.727350769084</v>
      </c>
      <c r="EF74" s="3">
        <v>530494.36768779845</v>
      </c>
      <c r="EG74" s="3">
        <v>8375.6581786134375</v>
      </c>
      <c r="EH74" s="3">
        <v>443331.06490196486</v>
      </c>
      <c r="EI74" s="3">
        <v>2505.7534740044125</v>
      </c>
      <c r="EJ74" s="3">
        <v>430182.09120436048</v>
      </c>
      <c r="EK74" s="3">
        <v>3854.2672194064294</v>
      </c>
      <c r="EL74" s="3">
        <v>4856805.8383438922</v>
      </c>
      <c r="EM74" s="3">
        <v>61049.979882551932</v>
      </c>
      <c r="EN74" s="3">
        <v>5229115.5616061967</v>
      </c>
      <c r="EO74" s="3">
        <v>228572.91348922215</v>
      </c>
      <c r="EP74" s="3">
        <v>4775904.3398794122</v>
      </c>
      <c r="EQ74" s="3">
        <v>74654.015492049468</v>
      </c>
      <c r="ER74" s="3">
        <v>4392856.3801220795</v>
      </c>
      <c r="ES74" s="3">
        <v>887460.62039866473</v>
      </c>
      <c r="ET74" s="3">
        <v>1330774.6371363867</v>
      </c>
      <c r="EU74" s="3">
        <v>177046.68336717918</v>
      </c>
      <c r="EV74" s="3">
        <v>502520.86969595717</v>
      </c>
      <c r="EW74" s="3">
        <v>37150.154956278653</v>
      </c>
      <c r="EX74" s="3">
        <v>321059.58905223763</v>
      </c>
      <c r="EY74" s="3">
        <v>4789.3651105968565</v>
      </c>
      <c r="EZ74" s="3">
        <v>151739.29805177334</v>
      </c>
      <c r="FA74" s="3">
        <v>28434.645030035645</v>
      </c>
      <c r="FB74" s="3">
        <v>131999.70026734623</v>
      </c>
      <c r="FC74" s="3">
        <v>14070.41722299605</v>
      </c>
      <c r="FD74" s="3">
        <v>102694.89489131689</v>
      </c>
      <c r="FE74" s="3">
        <v>21841.838610883235</v>
      </c>
    </row>
    <row r="75" spans="1:161" s="3" customFormat="1" x14ac:dyDescent="0.25">
      <c r="A75" s="3">
        <v>134</v>
      </c>
      <c r="B75" s="3">
        <v>2131447.1332015647</v>
      </c>
      <c r="C75" s="3">
        <v>237330.07830905993</v>
      </c>
      <c r="D75" s="3">
        <v>1608055.6646505396</v>
      </c>
      <c r="E75" s="3">
        <v>57265.993259035531</v>
      </c>
      <c r="F75" s="3">
        <v>666343.54864391335</v>
      </c>
      <c r="G75" s="3">
        <v>4167.3372315011338</v>
      </c>
      <c r="H75" s="3">
        <v>448685.78398539347</v>
      </c>
      <c r="I75" s="3">
        <v>3982.0467145669704</v>
      </c>
      <c r="J75" s="3">
        <v>314894.40880018251</v>
      </c>
      <c r="K75" s="3">
        <v>69412.824884415997</v>
      </c>
      <c r="L75" s="3">
        <v>558341.88191945106</v>
      </c>
      <c r="M75" s="3">
        <v>34007.663469929292</v>
      </c>
      <c r="N75" s="3">
        <v>494378.2701005066</v>
      </c>
      <c r="O75" s="3">
        <v>35716.172558820799</v>
      </c>
      <c r="P75" s="3">
        <v>368301.23102302186</v>
      </c>
      <c r="Q75" s="3">
        <v>6485.6662041285745</v>
      </c>
      <c r="R75" s="3">
        <v>329833.17632414948</v>
      </c>
      <c r="S75" s="3">
        <v>2118.7633666367919</v>
      </c>
      <c r="T75" s="3">
        <v>338660.23872596631</v>
      </c>
      <c r="U75" s="3">
        <v>5315.8816100908416</v>
      </c>
      <c r="V75" s="3">
        <v>3234758.227675355</v>
      </c>
      <c r="W75" s="3">
        <v>94337.135731318253</v>
      </c>
      <c r="X75" s="3">
        <v>3836343.2126105856</v>
      </c>
      <c r="Y75" s="3">
        <v>123165.20317365436</v>
      </c>
      <c r="Z75" s="3">
        <v>3329999.1513396683</v>
      </c>
      <c r="AA75" s="3">
        <v>301528.02076535043</v>
      </c>
      <c r="AB75" s="3">
        <v>3118300.3214010159</v>
      </c>
      <c r="AC75" s="3">
        <v>843122.32888412825</v>
      </c>
      <c r="AD75" s="3">
        <v>931882.27102436684</v>
      </c>
      <c r="AE75" s="3">
        <v>140741.98722674657</v>
      </c>
      <c r="AF75" s="3">
        <v>389539.15487956069</v>
      </c>
      <c r="AG75" s="3">
        <v>30418.750969457582</v>
      </c>
      <c r="AH75" s="3">
        <v>254030.56894560851</v>
      </c>
      <c r="AI75" s="3">
        <v>1776.7932377969414</v>
      </c>
      <c r="AJ75" s="3">
        <v>121824.45770234376</v>
      </c>
      <c r="AK75" s="3">
        <v>21747.460794102819</v>
      </c>
      <c r="AL75" s="3">
        <v>112380.34860802136</v>
      </c>
      <c r="AM75" s="3">
        <v>17609.023888481141</v>
      </c>
      <c r="AN75" s="3">
        <v>89349.908127272778</v>
      </c>
      <c r="AO75" s="3">
        <v>19882.704754059279</v>
      </c>
      <c r="AP75" s="3">
        <v>927055.01659946516</v>
      </c>
      <c r="AQ75" s="3">
        <v>96625.341893349949</v>
      </c>
      <c r="AR75" s="3">
        <v>419182.21395707165</v>
      </c>
      <c r="AS75" s="3">
        <v>42515.484643036369</v>
      </c>
      <c r="AT75" s="3">
        <v>159997.67772730085</v>
      </c>
      <c r="AU75" s="3">
        <v>12999.274398417563</v>
      </c>
      <c r="AV75" s="3">
        <v>151468.8163936614</v>
      </c>
      <c r="AW75" s="3">
        <v>49744.488611394605</v>
      </c>
      <c r="AX75" s="3">
        <v>84048.36285848642</v>
      </c>
      <c r="AY75" s="3">
        <v>1131.1241137896782</v>
      </c>
      <c r="AZ75" s="3">
        <v>1730823.266114186</v>
      </c>
      <c r="BA75" s="3">
        <v>88104.02243655776</v>
      </c>
      <c r="BB75" s="3">
        <v>1400088.3952808594</v>
      </c>
      <c r="BC75" s="3">
        <v>10374.230422941473</v>
      </c>
      <c r="BD75" s="3">
        <v>758061.94150890852</v>
      </c>
      <c r="BE75" s="3">
        <v>119698.23512457682</v>
      </c>
      <c r="BF75" s="3">
        <v>592444.81127481209</v>
      </c>
      <c r="BG75" s="3">
        <v>69900.318752891428</v>
      </c>
      <c r="BH75" s="3">
        <v>259341.38257976004</v>
      </c>
      <c r="BI75" s="3">
        <v>56754.477669932377</v>
      </c>
      <c r="BJ75" s="3">
        <v>257300.74885936273</v>
      </c>
      <c r="BK75" s="3">
        <v>14941.642581512679</v>
      </c>
      <c r="BL75" s="3">
        <v>354470.55361078144</v>
      </c>
      <c r="BM75" s="3">
        <v>15151.03242820332</v>
      </c>
      <c r="BN75" s="3">
        <v>419885.65014066128</v>
      </c>
      <c r="BO75" s="3">
        <v>115783.78252658756</v>
      </c>
      <c r="BP75" s="3">
        <v>545049.67468555132</v>
      </c>
      <c r="BQ75" s="3">
        <v>44246.381293439685</v>
      </c>
      <c r="BR75" s="3">
        <v>496718.7012619609</v>
      </c>
      <c r="BS75" s="3">
        <v>37256.245684846261</v>
      </c>
      <c r="BT75" s="3">
        <v>825328.96765513683</v>
      </c>
      <c r="BU75" s="3">
        <v>6888.8263271970118</v>
      </c>
      <c r="BV75" s="3">
        <v>433788.00500183925</v>
      </c>
      <c r="BW75" s="3">
        <v>6036.5623948320726</v>
      </c>
      <c r="BX75" s="3">
        <v>379958.40366576071</v>
      </c>
      <c r="BY75" s="3">
        <v>84830.139400037297</v>
      </c>
      <c r="BZ75" s="3">
        <v>274865.40811930498</v>
      </c>
      <c r="CA75" s="3">
        <v>48334.849010493643</v>
      </c>
      <c r="CB75" s="3">
        <v>246297.66924888472</v>
      </c>
      <c r="CC75" s="3">
        <v>14376.899514850431</v>
      </c>
      <c r="CD75" s="1">
        <v>125090.80840914174</v>
      </c>
      <c r="CE75" s="1">
        <v>5559.7967324812862</v>
      </c>
      <c r="CF75" s="1">
        <v>79294.32928620129</v>
      </c>
      <c r="CG75" s="1">
        <v>5968.8514267903947</v>
      </c>
      <c r="CH75" s="1">
        <v>67607.754243880219</v>
      </c>
      <c r="CI75" s="1">
        <v>16874.718298202381</v>
      </c>
      <c r="CJ75" s="1">
        <v>50957.7336123688</v>
      </c>
      <c r="CK75" s="1">
        <v>1870.9971481839509</v>
      </c>
      <c r="CL75" s="1">
        <v>46030.175401203662</v>
      </c>
      <c r="CM75" s="1">
        <v>18938.028272302337</v>
      </c>
      <c r="CN75" s="3">
        <v>1178141.8000705568</v>
      </c>
      <c r="CO75" s="3">
        <v>40093.964089324239</v>
      </c>
      <c r="CP75" s="3">
        <v>712916.46313160402</v>
      </c>
      <c r="CQ75" s="3">
        <v>27707.932108221539</v>
      </c>
      <c r="CR75" s="3">
        <v>449286.51239224256</v>
      </c>
      <c r="CS75" s="3">
        <v>35451.160203079467</v>
      </c>
      <c r="CT75" s="3">
        <v>386915.68571091082</v>
      </c>
      <c r="CU75" s="3">
        <v>123987.67876170625</v>
      </c>
      <c r="CV75" s="3">
        <v>275634.98144902359</v>
      </c>
      <c r="CW75" s="3">
        <v>94283.794855976434</v>
      </c>
      <c r="CX75" s="3">
        <v>106794.03166466442</v>
      </c>
      <c r="CY75" s="3">
        <v>31849.19487085463</v>
      </c>
      <c r="CZ75" s="3">
        <v>36181.754516954978</v>
      </c>
      <c r="DA75" s="3">
        <v>16576.0433607372</v>
      </c>
      <c r="DB75" s="3">
        <v>15139.068602953215</v>
      </c>
      <c r="DC75" s="3">
        <v>1821.2919837377938</v>
      </c>
      <c r="DD75" s="3">
        <v>10786.794891884661</v>
      </c>
      <c r="DE75" s="3">
        <v>2017.7851936318366</v>
      </c>
      <c r="DF75" s="3">
        <v>24961.717728890701</v>
      </c>
      <c r="DG75" s="3">
        <v>5661.7648577815635</v>
      </c>
      <c r="DH75" s="3">
        <v>2352363.2179129296</v>
      </c>
      <c r="DI75" s="3">
        <v>209364.21062941029</v>
      </c>
      <c r="DJ75" s="3">
        <v>1306664.0018282388</v>
      </c>
      <c r="DK75" s="3">
        <v>41739.168497758619</v>
      </c>
      <c r="DL75" s="3">
        <v>827361.56978206453</v>
      </c>
      <c r="DM75" s="3">
        <v>27636.143706734045</v>
      </c>
      <c r="DN75" s="3">
        <v>780102.43952150445</v>
      </c>
      <c r="DO75" s="3">
        <v>184692.37684249246</v>
      </c>
      <c r="DP75" s="3">
        <v>735612.86202712369</v>
      </c>
      <c r="DQ75" s="3">
        <v>176208.5123609179</v>
      </c>
      <c r="DR75" s="3">
        <v>3076178.6157302368</v>
      </c>
      <c r="DS75" s="3">
        <v>347365.40119756368</v>
      </c>
      <c r="DT75" s="3">
        <v>2218213.9931764272</v>
      </c>
      <c r="DU75" s="3">
        <v>55659.242636646602</v>
      </c>
      <c r="DV75" s="3">
        <v>927085.81127854949</v>
      </c>
      <c r="DW75" s="3">
        <v>2832.7134740200386</v>
      </c>
      <c r="DX75" s="3">
        <v>606229.47448768513</v>
      </c>
      <c r="DY75" s="3">
        <v>16287.885404024497</v>
      </c>
      <c r="DZ75" s="3">
        <v>417713.49480554392</v>
      </c>
      <c r="EA75" s="3">
        <v>83152.500478177899</v>
      </c>
      <c r="EB75" s="3">
        <v>1067013.9805454891</v>
      </c>
      <c r="EC75" s="3">
        <v>107599.54479507956</v>
      </c>
      <c r="ED75" s="3">
        <v>803195.91891686211</v>
      </c>
      <c r="EE75" s="3">
        <v>41115.629727671345</v>
      </c>
      <c r="EF75" s="3">
        <v>546034.59173539537</v>
      </c>
      <c r="EG75" s="3">
        <v>14789.359336616822</v>
      </c>
      <c r="EH75" s="3">
        <v>457845.4396595062</v>
      </c>
      <c r="EI75" s="3">
        <v>2560.293888313056</v>
      </c>
      <c r="EJ75" s="3">
        <v>450036.93859747879</v>
      </c>
      <c r="EK75" s="3">
        <v>4795.5707569364022</v>
      </c>
      <c r="EL75" s="3">
        <v>4846230.4572336609</v>
      </c>
      <c r="EM75" s="3">
        <v>94202.219045607722</v>
      </c>
      <c r="EN75" s="3">
        <v>5184009.978176821</v>
      </c>
      <c r="EO75" s="3">
        <v>161808.3186798683</v>
      </c>
      <c r="EP75" s="3">
        <v>4846312.0984921549</v>
      </c>
      <c r="EQ75" s="3">
        <v>118659.48771444322</v>
      </c>
      <c r="ER75" s="3">
        <v>4453506.2822485436</v>
      </c>
      <c r="ES75" s="3">
        <v>918313.63099627919</v>
      </c>
      <c r="ET75" s="3">
        <v>1356821.783731166</v>
      </c>
      <c r="EU75" s="3">
        <v>190517.09124953221</v>
      </c>
      <c r="EV75" s="3">
        <v>517280.97306009632</v>
      </c>
      <c r="EW75" s="3">
        <v>38919.266522793419</v>
      </c>
      <c r="EX75" s="3">
        <v>338689.01762605936</v>
      </c>
      <c r="EY75" s="3">
        <v>2301.0490163128015</v>
      </c>
      <c r="EZ75" s="3">
        <v>155352.00865216815</v>
      </c>
      <c r="FA75" s="3">
        <v>28835.952293825896</v>
      </c>
      <c r="FB75" s="3">
        <v>139719.87587271971</v>
      </c>
      <c r="FC75" s="3">
        <v>19998.082869394173</v>
      </c>
      <c r="FD75" s="3">
        <v>107897.6424877812</v>
      </c>
      <c r="FE75" s="3">
        <v>24353.353752207669</v>
      </c>
    </row>
    <row r="76" spans="1:161" s="3" customFormat="1" x14ac:dyDescent="0.25">
      <c r="A76" s="3">
        <v>136</v>
      </c>
      <c r="B76" s="3">
        <v>2141388.5903961249</v>
      </c>
      <c r="C76" s="3">
        <v>189264.5329026281</v>
      </c>
      <c r="D76" s="3">
        <v>1582261.7817503288</v>
      </c>
      <c r="E76" s="3">
        <v>67001.643655542764</v>
      </c>
      <c r="F76" s="3">
        <v>667176.53518210817</v>
      </c>
      <c r="G76" s="3">
        <v>14471.623965831863</v>
      </c>
      <c r="H76" s="3">
        <v>453997.63677424786</v>
      </c>
      <c r="I76" s="3">
        <v>5270.6056406159987</v>
      </c>
      <c r="J76" s="3">
        <v>315307.83570177492</v>
      </c>
      <c r="K76" s="3">
        <v>71275.024798191967</v>
      </c>
      <c r="L76" s="3">
        <v>570963.51150722406</v>
      </c>
      <c r="M76" s="3">
        <v>35953.637176883196</v>
      </c>
      <c r="N76" s="3">
        <v>511830.0933501551</v>
      </c>
      <c r="O76" s="3">
        <v>34689.350327230786</v>
      </c>
      <c r="P76" s="3">
        <v>382674.4558323524</v>
      </c>
      <c r="Q76" s="3">
        <v>5751.5653780108451</v>
      </c>
      <c r="R76" s="3">
        <v>336640.01227211521</v>
      </c>
      <c r="S76" s="3">
        <v>960.64260756526312</v>
      </c>
      <c r="T76" s="3">
        <v>348051.22770870139</v>
      </c>
      <c r="U76" s="3">
        <v>1329.2856785779131</v>
      </c>
      <c r="V76" s="3">
        <v>3446908.8509341376</v>
      </c>
      <c r="W76" s="3">
        <v>104014.64483929232</v>
      </c>
      <c r="X76" s="3">
        <v>3916376.548601415</v>
      </c>
      <c r="Y76" s="3">
        <v>191632.42137238491</v>
      </c>
      <c r="Z76" s="3">
        <v>3519650.3489830149</v>
      </c>
      <c r="AA76" s="3">
        <v>370661.50186566729</v>
      </c>
      <c r="AB76" s="3">
        <v>3249899.6724600876</v>
      </c>
      <c r="AC76" s="3">
        <v>1023320.4984328762</v>
      </c>
      <c r="AD76" s="3">
        <v>975727.55169126415</v>
      </c>
      <c r="AE76" s="3">
        <v>148688.86085372459</v>
      </c>
      <c r="AF76" s="3">
        <v>392868.79270995501</v>
      </c>
      <c r="AG76" s="3">
        <v>16194.916575345105</v>
      </c>
      <c r="AH76" s="3">
        <v>264175.01188354555</v>
      </c>
      <c r="AI76" s="3">
        <v>13526.67684062909</v>
      </c>
      <c r="AJ76" s="3">
        <v>127502.58769919325</v>
      </c>
      <c r="AK76" s="3">
        <v>24092.379943167965</v>
      </c>
      <c r="AL76" s="3">
        <v>110328.24176901355</v>
      </c>
      <c r="AM76" s="3">
        <v>21489.28832997604</v>
      </c>
      <c r="AN76" s="3">
        <v>93009.956402311305</v>
      </c>
      <c r="AO76" s="3">
        <v>21941.091751971519</v>
      </c>
      <c r="AP76" s="3">
        <v>944398.6806961355</v>
      </c>
      <c r="AQ76" s="3">
        <v>155511.59838631647</v>
      </c>
      <c r="AR76" s="3">
        <v>425792.43368664908</v>
      </c>
      <c r="AS76" s="3">
        <v>36586.921631154946</v>
      </c>
      <c r="AT76" s="3">
        <v>153062.82164252296</v>
      </c>
      <c r="AU76" s="3">
        <v>9686.8773149632761</v>
      </c>
      <c r="AV76" s="3">
        <v>141820.77114204774</v>
      </c>
      <c r="AW76" s="3">
        <v>43325.35265755681</v>
      </c>
      <c r="AX76" s="3">
        <v>77829.599219097086</v>
      </c>
      <c r="AY76" s="3">
        <v>1155.4275236973181</v>
      </c>
      <c r="AZ76" s="3">
        <v>1630204.108518132</v>
      </c>
      <c r="BA76" s="3">
        <v>13925.143951092208</v>
      </c>
      <c r="BB76" s="3">
        <v>1420710.2419000778</v>
      </c>
      <c r="BC76" s="3">
        <v>53484.051940097459</v>
      </c>
      <c r="BD76" s="3">
        <v>789814.00214063306</v>
      </c>
      <c r="BE76" s="3">
        <v>160123.56811551951</v>
      </c>
      <c r="BF76" s="3">
        <v>611850.35704538866</v>
      </c>
      <c r="BG76" s="3">
        <v>80440.907068786983</v>
      </c>
      <c r="BH76" s="3">
        <v>253704.87027913769</v>
      </c>
      <c r="BI76" s="3">
        <v>48068.116610672638</v>
      </c>
      <c r="BJ76" s="3">
        <v>265375.49941286712</v>
      </c>
      <c r="BK76" s="3">
        <v>12493.539178371382</v>
      </c>
      <c r="BL76" s="3">
        <v>363561.83195989789</v>
      </c>
      <c r="BM76" s="3">
        <v>15151.03242820332</v>
      </c>
      <c r="BN76" s="3">
        <v>439521.71464159992</v>
      </c>
      <c r="BO76" s="3">
        <v>110030.93889473018</v>
      </c>
      <c r="BP76" s="3">
        <v>565477.17564003682</v>
      </c>
      <c r="BQ76" s="3">
        <v>43593.796925268558</v>
      </c>
      <c r="BR76" s="3">
        <v>524090.32566338882</v>
      </c>
      <c r="BS76" s="3">
        <v>35181.115417457855</v>
      </c>
      <c r="BT76" s="3">
        <v>803978.12914523296</v>
      </c>
      <c r="BU76" s="3">
        <v>58897.200491427764</v>
      </c>
      <c r="BV76" s="3">
        <v>445783.92516752856</v>
      </c>
      <c r="BW76" s="3">
        <v>10874.179362047007</v>
      </c>
      <c r="BX76" s="3">
        <v>378338.15498285764</v>
      </c>
      <c r="BY76" s="3">
        <v>86288.496380712095</v>
      </c>
      <c r="BZ76" s="3">
        <v>279370.6960162014</v>
      </c>
      <c r="CA76" s="3">
        <v>47004.60173245069</v>
      </c>
      <c r="CB76" s="3">
        <v>253265.91166917002</v>
      </c>
      <c r="CC76" s="3">
        <v>23839.447869690655</v>
      </c>
      <c r="CD76" s="1">
        <v>122699.85475494564</v>
      </c>
      <c r="CE76" s="1">
        <v>1029.5853914335983</v>
      </c>
      <c r="CF76" s="1">
        <v>79906.663003969181</v>
      </c>
      <c r="CG76" s="1">
        <v>9411.0797938437699</v>
      </c>
      <c r="CH76" s="1">
        <v>68283.314414055698</v>
      </c>
      <c r="CI76" s="1">
        <v>19756.23595752129</v>
      </c>
      <c r="CJ76" s="1">
        <v>52974.645701792353</v>
      </c>
      <c r="CK76" s="1">
        <v>1004.6456729443602</v>
      </c>
      <c r="CL76" s="1">
        <v>44451.027813312532</v>
      </c>
      <c r="CM76" s="1">
        <v>19733.252169132385</v>
      </c>
      <c r="CN76" s="3">
        <v>1159116.9225168074</v>
      </c>
      <c r="CO76" s="3">
        <v>41438.809474637383</v>
      </c>
      <c r="CP76" s="3">
        <v>698636.91518617154</v>
      </c>
      <c r="CQ76" s="3">
        <v>6142.9047932666208</v>
      </c>
      <c r="CR76" s="3">
        <v>456792.10369732324</v>
      </c>
      <c r="CS76" s="3">
        <v>40387.618966028749</v>
      </c>
      <c r="CT76" s="3">
        <v>391240.62520124495</v>
      </c>
      <c r="CU76" s="3">
        <v>130040.85006279449</v>
      </c>
      <c r="CV76" s="3">
        <v>278957.85456631763</v>
      </c>
      <c r="CW76" s="3">
        <v>92656.039156507119</v>
      </c>
      <c r="CX76" s="3">
        <v>101466.34901186085</v>
      </c>
      <c r="CY76" s="3">
        <v>42108.729888684822</v>
      </c>
      <c r="CZ76" s="3">
        <v>35211.616506208295</v>
      </c>
      <c r="DA76" s="3">
        <v>10809.299252740448</v>
      </c>
      <c r="DB76" s="3">
        <v>14439.487249745391</v>
      </c>
      <c r="DC76" s="3">
        <v>4660.8174542953875</v>
      </c>
      <c r="DD76" s="3">
        <v>11619.037622827291</v>
      </c>
      <c r="DE76" s="3">
        <v>3031.0590945552572</v>
      </c>
      <c r="DF76" s="3">
        <v>24384.263058976725</v>
      </c>
      <c r="DG76" s="3">
        <v>5366.862555700699</v>
      </c>
      <c r="DH76" s="3">
        <v>2371336.056773759</v>
      </c>
      <c r="DI76" s="3">
        <v>48082.901501132976</v>
      </c>
      <c r="DJ76" s="3">
        <v>1362864.3818441338</v>
      </c>
      <c r="DK76" s="3">
        <v>1806.8581648186344</v>
      </c>
      <c r="DL76" s="3">
        <v>837309.23600098747</v>
      </c>
      <c r="DM76" s="3">
        <v>43957.654396239821</v>
      </c>
      <c r="DN76" s="3">
        <v>786128.22405364376</v>
      </c>
      <c r="DO76" s="3">
        <v>156394.59820237113</v>
      </c>
      <c r="DP76" s="3">
        <v>735095.52335540601</v>
      </c>
      <c r="DQ76" s="3">
        <v>187296.84056013587</v>
      </c>
      <c r="DR76" s="3">
        <v>3119496.3543567015</v>
      </c>
      <c r="DS76" s="3">
        <v>287479.28216056112</v>
      </c>
      <c r="DT76" s="3">
        <v>2228724.981731981</v>
      </c>
      <c r="DU76" s="3">
        <v>50308.714239631474</v>
      </c>
      <c r="DV76" s="3">
        <v>938676.53866252792</v>
      </c>
      <c r="DW76" s="3">
        <v>18359.476854872257</v>
      </c>
      <c r="DX76" s="3">
        <v>611098.65599311411</v>
      </c>
      <c r="DY76" s="3">
        <v>8278.9419331239114</v>
      </c>
      <c r="DZ76" s="3">
        <v>418989.48806899705</v>
      </c>
      <c r="EA76" s="3">
        <v>89306.556414127874</v>
      </c>
      <c r="EB76" s="3">
        <v>1093051.8704219903</v>
      </c>
      <c r="EC76" s="3">
        <v>105343.16178701106</v>
      </c>
      <c r="ED76" s="3">
        <v>812171.66100321314</v>
      </c>
      <c r="EE76" s="3">
        <v>42717.255024043159</v>
      </c>
      <c r="EF76" s="3">
        <v>556132.36228347779</v>
      </c>
      <c r="EG76" s="3">
        <v>9488.3402342373665</v>
      </c>
      <c r="EH76" s="3">
        <v>465300.42387996626</v>
      </c>
      <c r="EI76" s="3">
        <v>3035.762199000118</v>
      </c>
      <c r="EJ76" s="3">
        <v>461856.60435464303</v>
      </c>
      <c r="EK76" s="3">
        <v>3598.6555705715027</v>
      </c>
      <c r="EL76" s="3">
        <v>4949451.5007819291</v>
      </c>
      <c r="EM76" s="3">
        <v>59963.376790783586</v>
      </c>
      <c r="EN76" s="3">
        <v>5216010.3553110082</v>
      </c>
      <c r="EO76" s="3">
        <v>224506.62413513169</v>
      </c>
      <c r="EP76" s="3">
        <v>5019775.9378150236</v>
      </c>
      <c r="EQ76" s="3">
        <v>47614.451472485562</v>
      </c>
      <c r="ER76" s="3">
        <v>4544735.3665988781</v>
      </c>
      <c r="ES76" s="3">
        <v>988095.66953794938</v>
      </c>
      <c r="ET76" s="3">
        <v>1416042.4396174429</v>
      </c>
      <c r="EU76" s="3">
        <v>175843.53647412505</v>
      </c>
      <c r="EV76" s="3">
        <v>538841.77534330497</v>
      </c>
      <c r="EW76" s="3">
        <v>27761.559974016724</v>
      </c>
      <c r="EX76" s="3">
        <v>358615.81029229285</v>
      </c>
      <c r="EY76" s="3">
        <v>15609.520476572767</v>
      </c>
      <c r="EZ76" s="3">
        <v>162205.55925347153</v>
      </c>
      <c r="FA76" s="3">
        <v>29240.030956009265</v>
      </c>
      <c r="FB76" s="3">
        <v>141232.31114218646</v>
      </c>
      <c r="FC76" s="3">
        <v>21132.289303605172</v>
      </c>
      <c r="FD76" s="3">
        <v>114149.44553100839</v>
      </c>
      <c r="FE76" s="3">
        <v>27181.289863903839</v>
      </c>
    </row>
    <row r="77" spans="1:161" s="3" customFormat="1" x14ac:dyDescent="0.25">
      <c r="A77" s="3">
        <v>138</v>
      </c>
      <c r="B77" s="3">
        <v>2231208.9833045565</v>
      </c>
      <c r="C77" s="3">
        <v>185355.23198474461</v>
      </c>
      <c r="D77" s="3">
        <v>1632049.1797713479</v>
      </c>
      <c r="E77" s="3">
        <v>72084.993689624665</v>
      </c>
      <c r="F77" s="3">
        <v>681583.60817554267</v>
      </c>
      <c r="G77" s="3">
        <v>9761.4739447054071</v>
      </c>
      <c r="H77" s="3">
        <v>470171.77700489596</v>
      </c>
      <c r="I77" s="3">
        <v>10886.042916002434</v>
      </c>
      <c r="J77" s="3">
        <v>320417.93932545622</v>
      </c>
      <c r="K77" s="3">
        <v>63882.701630039912</v>
      </c>
      <c r="L77" s="3">
        <v>587829.82200971106</v>
      </c>
      <c r="M77" s="3">
        <v>52395.067363079339</v>
      </c>
      <c r="N77" s="3">
        <v>530537.38580754725</v>
      </c>
      <c r="O77" s="3">
        <v>43133.282549655305</v>
      </c>
      <c r="P77" s="3">
        <v>395717.51197669376</v>
      </c>
      <c r="Q77" s="3">
        <v>8810.0934457161366</v>
      </c>
      <c r="R77" s="3">
        <v>347050.32186579</v>
      </c>
      <c r="S77" s="3">
        <v>2224.9274859381117</v>
      </c>
      <c r="T77" s="3">
        <v>366455.43792117637</v>
      </c>
      <c r="U77" s="3">
        <v>4264.0557363783364</v>
      </c>
      <c r="V77" s="3">
        <v>3345173.8616558434</v>
      </c>
      <c r="W77" s="3">
        <v>4140.0274400357048</v>
      </c>
      <c r="X77" s="3">
        <v>3742839.5702137374</v>
      </c>
      <c r="Y77" s="3">
        <v>283905.93547385704</v>
      </c>
      <c r="Z77" s="3">
        <v>3328969.7781811422</v>
      </c>
      <c r="AA77" s="3">
        <v>312676.01482910285</v>
      </c>
      <c r="AB77" s="3">
        <v>3305614.7635804196</v>
      </c>
      <c r="AC77" s="3">
        <v>1120012.4338783065</v>
      </c>
      <c r="AD77" s="3">
        <v>1005194.0130572761</v>
      </c>
      <c r="AE77" s="3">
        <v>113023.2658269079</v>
      </c>
      <c r="AF77" s="3">
        <v>410372.83216466603</v>
      </c>
      <c r="AG77" s="3">
        <v>9614.7440517331652</v>
      </c>
      <c r="AH77" s="3">
        <v>280558.45336471463</v>
      </c>
      <c r="AI77" s="3">
        <v>15632.492436621438</v>
      </c>
      <c r="AJ77" s="3">
        <v>132183.44716918294</v>
      </c>
      <c r="AK77" s="3">
        <v>18907.01391930506</v>
      </c>
      <c r="AL77" s="3">
        <v>117261.36450915755</v>
      </c>
      <c r="AM77" s="3">
        <v>18126.568406691884</v>
      </c>
      <c r="AN77" s="3">
        <v>100647.04806150985</v>
      </c>
      <c r="AO77" s="3">
        <v>25896.024413194984</v>
      </c>
      <c r="AP77" s="3">
        <v>933922.64226043271</v>
      </c>
      <c r="AQ77" s="3">
        <v>220882.66989688633</v>
      </c>
      <c r="AR77" s="3">
        <v>451344.34554509853</v>
      </c>
      <c r="AS77" s="3">
        <v>98125.819454578974</v>
      </c>
      <c r="AT77" s="3">
        <v>157714.67381090255</v>
      </c>
      <c r="AU77" s="3">
        <v>27528.765524173017</v>
      </c>
      <c r="AV77" s="3">
        <v>127235.8968579434</v>
      </c>
      <c r="AW77" s="3">
        <v>32151.163565797589</v>
      </c>
      <c r="AX77" s="3">
        <v>75785.463379374269</v>
      </c>
      <c r="AY77" s="3">
        <v>2259.4350395881011</v>
      </c>
      <c r="AZ77" s="3">
        <v>1628626.7270419546</v>
      </c>
      <c r="BA77" s="3">
        <v>58341.850443907832</v>
      </c>
      <c r="BB77" s="3">
        <v>1404933.4236464784</v>
      </c>
      <c r="BC77" s="3">
        <v>67652.623086533175</v>
      </c>
      <c r="BD77" s="3">
        <v>787320.48279383802</v>
      </c>
      <c r="BE77" s="3">
        <v>137461.96016820404</v>
      </c>
      <c r="BF77" s="3">
        <v>606938.48418607865</v>
      </c>
      <c r="BG77" s="3">
        <v>48741.853587527032</v>
      </c>
      <c r="BH77" s="3">
        <v>250174.09054389148</v>
      </c>
      <c r="BI77" s="3">
        <v>54276.596090448416</v>
      </c>
      <c r="BJ77" s="3">
        <v>265110.10443573422</v>
      </c>
      <c r="BK77" s="3">
        <v>23627.996504133691</v>
      </c>
      <c r="BL77" s="3">
        <v>382541.41519606393</v>
      </c>
      <c r="BM77" s="3">
        <v>15151.03242820332</v>
      </c>
      <c r="BN77" s="3">
        <v>460569.1337303383</v>
      </c>
      <c r="BO77" s="3">
        <v>112067.16008002785</v>
      </c>
      <c r="BP77" s="3">
        <v>590393.26316900144</v>
      </c>
      <c r="BQ77" s="3">
        <v>55599.483316336999</v>
      </c>
      <c r="BR77" s="3">
        <v>543789.47525990964</v>
      </c>
      <c r="BS77" s="3">
        <v>39449.576849855293</v>
      </c>
      <c r="BT77" s="3">
        <v>825053.90510212712</v>
      </c>
      <c r="BU77" s="3">
        <v>47579.9882293146</v>
      </c>
      <c r="BV77" s="3">
        <v>458391.95279384486</v>
      </c>
      <c r="BW77" s="3">
        <v>6620.2706239966647</v>
      </c>
      <c r="BX77" s="3">
        <v>385901.10781144165</v>
      </c>
      <c r="BY77" s="3">
        <v>89418.54896899547</v>
      </c>
      <c r="BZ77" s="3">
        <v>279457.12876764918</v>
      </c>
      <c r="CA77" s="3">
        <v>48535.452406997283</v>
      </c>
      <c r="CB77" s="3">
        <v>253683.78392969223</v>
      </c>
      <c r="CC77" s="3">
        <v>24941.150511060143</v>
      </c>
      <c r="CD77" s="1">
        <v>121657.97122438846</v>
      </c>
      <c r="CE77" s="1">
        <v>5220.3157994934672</v>
      </c>
      <c r="CF77" s="1">
        <v>80745.227955375041</v>
      </c>
      <c r="CG77" s="1">
        <v>11031.426191559109</v>
      </c>
      <c r="CH77" s="1">
        <v>69511.400205319122</v>
      </c>
      <c r="CI77" s="1">
        <v>22048.149799152801</v>
      </c>
      <c r="CJ77" s="1">
        <v>55193.050359558401</v>
      </c>
      <c r="CK77" s="1">
        <v>394.25398937280136</v>
      </c>
      <c r="CL77" s="1">
        <v>42912.027379437743</v>
      </c>
      <c r="CM77" s="1">
        <v>16872.496336540389</v>
      </c>
      <c r="CN77" s="3">
        <v>1133303.9950690754</v>
      </c>
      <c r="CO77" s="3">
        <v>19424.31201722315</v>
      </c>
      <c r="CP77" s="3">
        <v>699822.02735267638</v>
      </c>
      <c r="CQ77" s="3">
        <v>711.38314893528593</v>
      </c>
      <c r="CR77" s="3">
        <v>468354.15584658575</v>
      </c>
      <c r="CS77" s="3">
        <v>27265.864627801355</v>
      </c>
      <c r="CT77" s="3">
        <v>405709.89994640375</v>
      </c>
      <c r="CU77" s="3">
        <v>119731.7983187144</v>
      </c>
      <c r="CV77" s="3">
        <v>287392.66741425364</v>
      </c>
      <c r="CW77" s="3">
        <v>98161.12640416059</v>
      </c>
      <c r="CX77" s="3">
        <v>100050.60478296042</v>
      </c>
      <c r="CY77" s="3">
        <v>31501.731160481908</v>
      </c>
      <c r="CZ77" s="3">
        <v>35603.663050975672</v>
      </c>
      <c r="DA77" s="3">
        <v>9986.7705056340001</v>
      </c>
      <c r="DB77" s="3">
        <v>12658.644041943699</v>
      </c>
      <c r="DC77" s="3">
        <v>1996.5502373298643</v>
      </c>
      <c r="DD77" s="3">
        <v>11378.937430143975</v>
      </c>
      <c r="DE77" s="3">
        <v>2139.1947340687825</v>
      </c>
      <c r="DF77" s="3">
        <v>23046.237243105039</v>
      </c>
      <c r="DG77" s="3">
        <v>3672.597423156391</v>
      </c>
      <c r="DH77" s="3">
        <v>2438255.8414053847</v>
      </c>
      <c r="DI77" s="3">
        <v>150991.64496691004</v>
      </c>
      <c r="DJ77" s="3">
        <v>1294823.0096567585</v>
      </c>
      <c r="DK77" s="3">
        <v>16972.495343643834</v>
      </c>
      <c r="DL77" s="3">
        <v>854324.82473018137</v>
      </c>
      <c r="DM77" s="3">
        <v>39047.096092622945</v>
      </c>
      <c r="DN77" s="3">
        <v>789765.4673034047</v>
      </c>
      <c r="DO77" s="3">
        <v>153357.24573194538</v>
      </c>
      <c r="DP77" s="3">
        <v>730163.42936571536</v>
      </c>
      <c r="DQ77" s="3">
        <v>197260.72889426473</v>
      </c>
      <c r="DR77" s="3">
        <v>3237702.798464261</v>
      </c>
      <c r="DS77" s="3">
        <v>312882.98714995425</v>
      </c>
      <c r="DT77" s="3">
        <v>2278995.3857735731</v>
      </c>
      <c r="DU77" s="3">
        <v>73139.177755453362</v>
      </c>
      <c r="DV77" s="3">
        <v>963741.98513905366</v>
      </c>
      <c r="DW77" s="3">
        <v>11668.899648588294</v>
      </c>
      <c r="DX77" s="3">
        <v>639190.77233182732</v>
      </c>
      <c r="DY77" s="3">
        <v>27251.953699191337</v>
      </c>
      <c r="DZ77" s="3">
        <v>429464.98457172664</v>
      </c>
      <c r="EA77" s="3">
        <v>81765.927113624843</v>
      </c>
      <c r="EB77" s="3">
        <v>1113573.4124576179</v>
      </c>
      <c r="EC77" s="3">
        <v>100836.64500934575</v>
      </c>
      <c r="ED77" s="3">
        <v>864032.72483440617</v>
      </c>
      <c r="EE77" s="3">
        <v>45483.796159595746</v>
      </c>
      <c r="EF77" s="3">
        <v>582855.72512840363</v>
      </c>
      <c r="EG77" s="3">
        <v>21281.410110461602</v>
      </c>
      <c r="EH77" s="3">
        <v>487600.50692475052</v>
      </c>
      <c r="EI77" s="3">
        <v>5025.403831959934</v>
      </c>
      <c r="EJ77" s="3">
        <v>491226.06065390556</v>
      </c>
      <c r="EK77" s="3">
        <v>8639.784339199623</v>
      </c>
      <c r="EL77" s="3">
        <v>4841316.7018445292</v>
      </c>
      <c r="EM77" s="3">
        <v>112112.32665258802</v>
      </c>
      <c r="EN77" s="3">
        <v>5160731.2196214739</v>
      </c>
      <c r="EO77" s="3">
        <v>162623.50865237357</v>
      </c>
      <c r="EP77" s="3">
        <v>4962057.0522709507</v>
      </c>
      <c r="EQ77" s="3">
        <v>120401.611801641</v>
      </c>
      <c r="ER77" s="3">
        <v>4616953.3278400069</v>
      </c>
      <c r="ES77" s="3">
        <v>959289.74529923208</v>
      </c>
      <c r="ET77" s="3">
        <v>1439578.2874105293</v>
      </c>
      <c r="EU77" s="3">
        <v>149109.62368854671</v>
      </c>
      <c r="EV77" s="3">
        <v>568982.36044810666</v>
      </c>
      <c r="EW77" s="3">
        <v>12971.059609100792</v>
      </c>
      <c r="EX77" s="3">
        <v>381049.90750193142</v>
      </c>
      <c r="EY77" s="3">
        <v>21503.665472520304</v>
      </c>
      <c r="EZ77" s="3">
        <v>170120.14498812781</v>
      </c>
      <c r="FA77" s="3">
        <v>28439.821544746319</v>
      </c>
      <c r="FB77" s="3">
        <v>148310.78374661083</v>
      </c>
      <c r="FC77" s="3">
        <v>22749.091914633369</v>
      </c>
      <c r="FD77" s="3">
        <v>122802.80288096049</v>
      </c>
      <c r="FE77" s="3">
        <v>31848.807617019502</v>
      </c>
    </row>
    <row r="78" spans="1:161" x14ac:dyDescent="0.25">
      <c r="AP78" s="3">
        <v>946135.94159327238</v>
      </c>
      <c r="AQ78" s="3">
        <v>239933.95496145458</v>
      </c>
      <c r="AR78" s="3">
        <v>437570.89544674958</v>
      </c>
      <c r="AS78" s="3">
        <v>57968.069282541721</v>
      </c>
      <c r="AT78" s="3">
        <v>150666.27576197905</v>
      </c>
      <c r="AU78" s="3">
        <v>13605.440731429801</v>
      </c>
      <c r="AV78" s="3">
        <v>123568.59071999806</v>
      </c>
      <c r="AW78" s="3">
        <v>29977.546803279733</v>
      </c>
      <c r="AX78" s="3">
        <v>71677.163267615673</v>
      </c>
      <c r="AY78" s="3">
        <v>6410.4287628476995</v>
      </c>
      <c r="AZ78" s="3">
        <v>1584986.785983752</v>
      </c>
      <c r="BA78" s="3">
        <v>52002.805867664327</v>
      </c>
      <c r="BB78" s="3">
        <v>1371348.0064698365</v>
      </c>
      <c r="BC78" s="3">
        <v>31912.187408174548</v>
      </c>
      <c r="BD78" s="3">
        <v>800923.93571593659</v>
      </c>
      <c r="BE78" s="3">
        <v>129152.79653879927</v>
      </c>
      <c r="BF78" s="3">
        <v>628905.60363792954</v>
      </c>
      <c r="BG78" s="3">
        <v>70165.516836248134</v>
      </c>
      <c r="BH78" s="3">
        <v>247883.23749345518</v>
      </c>
      <c r="BI78" s="3">
        <v>47791.356483441537</v>
      </c>
      <c r="BJ78" s="3">
        <v>261908.57988527999</v>
      </c>
      <c r="BK78" s="3">
        <v>13912.2797528386</v>
      </c>
      <c r="BL78" s="3">
        <v>391144.66847242293</v>
      </c>
      <c r="BM78" s="3">
        <v>15151.03242820332</v>
      </c>
      <c r="BN78" s="3">
        <v>478683.6138204477</v>
      </c>
      <c r="BO78" s="3">
        <v>125136.94703924739</v>
      </c>
      <c r="BP78" s="3">
        <v>605756.46147739212</v>
      </c>
      <c r="BQ78" s="3">
        <v>54547.792038461041</v>
      </c>
      <c r="BR78" s="3">
        <v>561005.39484350546</v>
      </c>
      <c r="BS78" s="3">
        <v>33885.667903491238</v>
      </c>
      <c r="BT78" s="3">
        <v>847571.74472626427</v>
      </c>
      <c r="BU78" s="3">
        <v>8516.0968116205331</v>
      </c>
      <c r="BV78" s="3">
        <v>470308.89761379862</v>
      </c>
      <c r="BW78" s="3">
        <v>12362.866002829962</v>
      </c>
      <c r="BX78" s="3">
        <v>376640.05267903599</v>
      </c>
      <c r="BY78" s="3">
        <v>84512.788033554229</v>
      </c>
      <c r="BZ78" s="3">
        <v>275675.19121054024</v>
      </c>
      <c r="CA78" s="3">
        <v>39938.922460706504</v>
      </c>
      <c r="CB78" s="3">
        <v>252599.7450932943</v>
      </c>
      <c r="CC78" s="3">
        <v>23244.512753800511</v>
      </c>
      <c r="CD78" s="1">
        <v>122871.18863227696</v>
      </c>
      <c r="CE78" s="1">
        <v>3888.1036468898842</v>
      </c>
      <c r="CF78" s="1">
        <v>82745.802128920768</v>
      </c>
      <c r="CG78" s="1">
        <v>15669.628427361653</v>
      </c>
      <c r="CH78" s="1">
        <v>75909.474731403781</v>
      </c>
      <c r="CI78" s="1">
        <v>27719.496448502789</v>
      </c>
      <c r="CJ78" s="1">
        <v>57496.392461895855</v>
      </c>
      <c r="CK78" s="1">
        <v>3527.1536400525861</v>
      </c>
      <c r="CL78" s="1">
        <v>43364.423808955908</v>
      </c>
      <c r="CM78" s="1">
        <v>18532.844706434546</v>
      </c>
      <c r="CN78" s="3">
        <v>1170278.6142814185</v>
      </c>
      <c r="CO78" s="3">
        <v>33850.034007898488</v>
      </c>
      <c r="CP78" s="3">
        <v>712869.83473264228</v>
      </c>
      <c r="CQ78" s="3">
        <v>4122.875633742814</v>
      </c>
      <c r="CR78" s="3">
        <v>473735.50199521903</v>
      </c>
      <c r="CS78" s="3">
        <v>22289.550101821755</v>
      </c>
      <c r="CT78" s="3">
        <v>407969.74762367562</v>
      </c>
      <c r="CU78" s="3">
        <v>110286.45296867298</v>
      </c>
      <c r="CV78" s="3">
        <v>298437.60950422916</v>
      </c>
      <c r="CW78" s="3">
        <v>91540.750006523682</v>
      </c>
      <c r="CX78" s="3">
        <v>101421.57930725624</v>
      </c>
      <c r="CY78" s="3">
        <v>12442.502241761331</v>
      </c>
      <c r="CZ78" s="3">
        <v>34356.632800465588</v>
      </c>
      <c r="DA78" s="3">
        <v>11629.822629536971</v>
      </c>
      <c r="DB78" s="3">
        <v>12621.849480691915</v>
      </c>
      <c r="DC78" s="3">
        <v>253.391842021625</v>
      </c>
      <c r="DD78" s="3">
        <v>12552.018603816439</v>
      </c>
      <c r="DE78" s="3">
        <v>1855.3653381325526</v>
      </c>
      <c r="DF78" s="3">
        <v>22076.503701274749</v>
      </c>
      <c r="DG78" s="3">
        <v>3060.8001194734284</v>
      </c>
      <c r="DH78" s="3">
        <v>2421340.0506219529</v>
      </c>
      <c r="DI78" s="3">
        <v>187115.29608950557</v>
      </c>
      <c r="DJ78" s="3">
        <v>1382583.3705540099</v>
      </c>
      <c r="DK78" s="3">
        <v>34680.450084499855</v>
      </c>
      <c r="DL78" s="3">
        <v>847049.46468358487</v>
      </c>
      <c r="DM78" s="3">
        <v>35787.002595145968</v>
      </c>
      <c r="DN78" s="3">
        <v>795021.33583947388</v>
      </c>
      <c r="DO78" s="3">
        <v>153957.86058271208</v>
      </c>
      <c r="DP78" s="3">
        <v>727250.76312789589</v>
      </c>
      <c r="DQ78" s="3">
        <v>196595.08143599887</v>
      </c>
    </row>
    <row r="79" spans="1:161" x14ac:dyDescent="0.25">
      <c r="AP79" s="3">
        <v>942301.55403743137</v>
      </c>
      <c r="AQ79" s="3">
        <v>275374.19920578221</v>
      </c>
      <c r="AR79" s="3">
        <v>457114.16731536179</v>
      </c>
      <c r="AS79" s="3">
        <v>35616.294664846209</v>
      </c>
      <c r="AT79" s="3">
        <v>149171.26563709573</v>
      </c>
      <c r="AU79" s="3">
        <v>18398.99780116398</v>
      </c>
      <c r="AV79" s="3">
        <v>114241.8683978756</v>
      </c>
      <c r="AW79" s="3">
        <v>18523.015240452867</v>
      </c>
      <c r="AX79" s="3">
        <v>72368.207929266238</v>
      </c>
      <c r="AY79" s="3">
        <v>5142.9816751393219</v>
      </c>
      <c r="AZ79" s="3">
        <v>1513598.8423610528</v>
      </c>
      <c r="BA79" s="3">
        <v>44908.613192541976</v>
      </c>
      <c r="BB79" s="3">
        <v>1402088.8844910923</v>
      </c>
      <c r="BC79" s="3">
        <v>92261.054199498045</v>
      </c>
      <c r="BD79" s="3">
        <v>814805.85535739409</v>
      </c>
      <c r="BE79" s="3">
        <v>149330.41972256551</v>
      </c>
      <c r="BF79" s="3">
        <v>666044.80573818134</v>
      </c>
      <c r="BG79" s="3">
        <v>109632.81119635691</v>
      </c>
      <c r="BH79" s="3">
        <v>246383.1889923792</v>
      </c>
      <c r="BI79" s="3">
        <v>50472.40445021788</v>
      </c>
      <c r="BJ79" s="3">
        <v>269514.96172013337</v>
      </c>
      <c r="BK79" s="3">
        <v>13708.425816106675</v>
      </c>
      <c r="BL79" s="3">
        <v>404056.99997306115</v>
      </c>
      <c r="BM79" s="3">
        <v>15151.03242820332</v>
      </c>
      <c r="BN79" s="3">
        <v>496921.88585525157</v>
      </c>
      <c r="BO79" s="3">
        <v>119998.4708337396</v>
      </c>
      <c r="BP79" s="3">
        <v>619459.09855473414</v>
      </c>
      <c r="BQ79" s="3">
        <v>58420.081491889759</v>
      </c>
      <c r="BR79" s="3">
        <v>586796.79488527763</v>
      </c>
      <c r="BS79" s="3">
        <v>43725.924066299543</v>
      </c>
      <c r="BT79" s="3">
        <v>874740.47638313612</v>
      </c>
      <c r="BU79" s="3">
        <v>21497.069004076096</v>
      </c>
      <c r="BV79" s="3">
        <v>472105.28054556134</v>
      </c>
      <c r="BW79" s="3">
        <v>11525.903777638183</v>
      </c>
      <c r="BX79" s="3">
        <v>379605.09232290997</v>
      </c>
      <c r="BY79" s="3">
        <v>99415.919983481144</v>
      </c>
      <c r="BZ79" s="3">
        <v>274204.6298616851</v>
      </c>
      <c r="CA79" s="3">
        <v>38804.996452480009</v>
      </c>
      <c r="CB79" s="3">
        <v>255930.89931140881</v>
      </c>
      <c r="CC79" s="3">
        <v>25494.976041781723</v>
      </c>
      <c r="CD79" s="1">
        <v>124193.66369090568</v>
      </c>
      <c r="CE79" s="1">
        <v>5715.9813042847372</v>
      </c>
      <c r="CF79" s="1">
        <v>86117.363230185743</v>
      </c>
      <c r="CG79" s="1">
        <v>13716.147429832276</v>
      </c>
      <c r="CH79" s="1">
        <v>82649.245530556393</v>
      </c>
      <c r="CI79" s="1">
        <v>34190.750101999831</v>
      </c>
      <c r="CJ79" s="1">
        <v>60955.291518364043</v>
      </c>
      <c r="CK79" s="1">
        <v>5325.3934906320183</v>
      </c>
      <c r="CL79" s="1">
        <v>45180.222981261308</v>
      </c>
      <c r="CM79" s="1">
        <v>15489.055741996095</v>
      </c>
      <c r="CN79" s="3">
        <v>1149630.4574902649</v>
      </c>
      <c r="CO79" s="3">
        <v>1232.3139338956362</v>
      </c>
      <c r="CP79" s="3">
        <v>714042.22851380869</v>
      </c>
      <c r="CQ79" s="3">
        <v>10189.519134206528</v>
      </c>
      <c r="CR79" s="3">
        <v>489902.7661622708</v>
      </c>
      <c r="CS79" s="3">
        <v>28548.614518335318</v>
      </c>
      <c r="CT79" s="3">
        <v>424829.64181624609</v>
      </c>
      <c r="CU79" s="3">
        <v>116300.93890031913</v>
      </c>
      <c r="CV79" s="3">
        <v>302475.41888464318</v>
      </c>
      <c r="CW79" s="3">
        <v>93122.141524731705</v>
      </c>
      <c r="CX79" s="3">
        <v>103889.04626040393</v>
      </c>
      <c r="CY79" s="3">
        <v>3283.9402481907605</v>
      </c>
      <c r="CZ79" s="3">
        <v>36523.703878000088</v>
      </c>
      <c r="DA79" s="3">
        <v>11229.653929372394</v>
      </c>
      <c r="DB79" s="3">
        <v>14725.422053254202</v>
      </c>
      <c r="DC79" s="3">
        <v>262.55564953189395</v>
      </c>
      <c r="DD79" s="3">
        <v>12513.878437791162</v>
      </c>
      <c r="DE79" s="3">
        <v>961.08670839139415</v>
      </c>
      <c r="DF79" s="3">
        <v>20539.170706991179</v>
      </c>
      <c r="DG79" s="3">
        <v>95.366078864788207</v>
      </c>
      <c r="DH79" s="3">
        <v>2412653.6971091796</v>
      </c>
      <c r="DI79" s="3">
        <v>127446.04520693803</v>
      </c>
      <c r="DJ79" s="3">
        <v>1348562.4988856721</v>
      </c>
      <c r="DK79" s="3">
        <v>13515.416626809807</v>
      </c>
      <c r="DL79" s="3">
        <v>865886.8779747365</v>
      </c>
      <c r="DM79" s="3">
        <v>50690.578257116125</v>
      </c>
      <c r="DN79" s="3">
        <v>800902.8924391917</v>
      </c>
      <c r="DO79" s="3">
        <v>152454.72903947666</v>
      </c>
      <c r="DP79" s="3">
        <v>727149.62938639382</v>
      </c>
      <c r="DQ79" s="3">
        <v>205191.44669395793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674B8-2FF5-CA46-8D3B-EE0677DC4191}">
  <dimension ref="A1:AC65"/>
  <sheetViews>
    <sheetView workbookViewId="0">
      <selection sqref="A1:XFD1048576"/>
    </sheetView>
  </sheetViews>
  <sheetFormatPr defaultColWidth="10.875" defaultRowHeight="15.75" x14ac:dyDescent="0.25"/>
  <cols>
    <col min="1" max="1" width="10.875" style="5"/>
    <col min="2" max="2" width="22.875" style="5" customWidth="1"/>
    <col min="3" max="3" width="10.875" style="5"/>
    <col min="4" max="5" width="13.375" style="5" customWidth="1"/>
    <col min="6" max="12" width="10.875" style="5"/>
    <col min="13" max="13" width="15.625" style="5" customWidth="1"/>
    <col min="14" max="14" width="10.875" style="5"/>
    <col min="15" max="15" width="13.375" style="5" bestFit="1" customWidth="1"/>
    <col min="16" max="20" width="10.875" style="5"/>
    <col min="21" max="21" width="12.375" style="5" bestFit="1" customWidth="1"/>
    <col min="22" max="26" width="10.875" style="5"/>
    <col min="27" max="27" width="11.375" style="5" bestFit="1" customWidth="1"/>
    <col min="28" max="16384" width="10.875" style="5"/>
  </cols>
  <sheetData>
    <row r="1" spans="1:29" x14ac:dyDescent="0.25">
      <c r="A1" s="98" t="s">
        <v>509</v>
      </c>
    </row>
    <row r="2" spans="1:29" x14ac:dyDescent="0.25">
      <c r="A2" s="5" t="s">
        <v>405</v>
      </c>
    </row>
    <row r="3" spans="1:29" s="4" customFormat="1" ht="63" x14ac:dyDescent="0.25">
      <c r="E3" s="5" t="s">
        <v>121</v>
      </c>
      <c r="F3" s="5" t="s">
        <v>122</v>
      </c>
      <c r="G3" s="5" t="s">
        <v>121</v>
      </c>
      <c r="H3" s="5" t="s">
        <v>122</v>
      </c>
      <c r="I3" s="5" t="s">
        <v>121</v>
      </c>
      <c r="J3" s="5" t="s">
        <v>123</v>
      </c>
      <c r="K3" s="4" t="s">
        <v>124</v>
      </c>
      <c r="L3" s="4" t="s">
        <v>125</v>
      </c>
      <c r="M3" s="4" t="s">
        <v>126</v>
      </c>
      <c r="N3" s="4" t="s">
        <v>126</v>
      </c>
      <c r="O3" s="4" t="s">
        <v>127</v>
      </c>
      <c r="R3" s="4" t="s">
        <v>128</v>
      </c>
      <c r="T3" s="4" t="s">
        <v>129</v>
      </c>
      <c r="U3" s="5" t="s">
        <v>130</v>
      </c>
      <c r="X3" s="4" t="s">
        <v>128</v>
      </c>
      <c r="Z3" s="4" t="s">
        <v>131</v>
      </c>
      <c r="AA3" s="5" t="s">
        <v>130</v>
      </c>
    </row>
    <row r="4" spans="1:29" x14ac:dyDescent="0.25">
      <c r="A4" s="5" t="s">
        <v>132</v>
      </c>
      <c r="B4" s="5" t="s">
        <v>133</v>
      </c>
      <c r="C4" s="5" t="s">
        <v>134</v>
      </c>
      <c r="D4" s="5" t="s">
        <v>135</v>
      </c>
      <c r="E4" s="5" t="s">
        <v>136</v>
      </c>
      <c r="O4" s="5" t="s">
        <v>137</v>
      </c>
      <c r="Q4" s="5" t="s">
        <v>134</v>
      </c>
      <c r="R4" s="5" t="s">
        <v>138</v>
      </c>
      <c r="S4" s="5" t="s">
        <v>139</v>
      </c>
      <c r="T4" s="5" t="s">
        <v>140</v>
      </c>
      <c r="U4" s="5" t="s">
        <v>141</v>
      </c>
      <c r="V4" s="5" t="s">
        <v>142</v>
      </c>
      <c r="W4" s="5" t="s">
        <v>143</v>
      </c>
      <c r="X4" s="5" t="s">
        <v>138</v>
      </c>
      <c r="Y4" s="5" t="s">
        <v>139</v>
      </c>
      <c r="Z4" s="5" t="s">
        <v>140</v>
      </c>
      <c r="AA4" s="5" t="s">
        <v>141</v>
      </c>
      <c r="AB4" s="5" t="s">
        <v>142</v>
      </c>
      <c r="AC4" s="5" t="s">
        <v>143</v>
      </c>
    </row>
    <row r="5" spans="1:29" x14ac:dyDescent="0.25">
      <c r="E5" s="5">
        <v>10</v>
      </c>
      <c r="F5" s="5">
        <v>10</v>
      </c>
      <c r="G5" s="5">
        <v>3</v>
      </c>
      <c r="H5" s="5">
        <v>3</v>
      </c>
      <c r="I5" s="5" t="s">
        <v>144</v>
      </c>
      <c r="J5" s="5" t="s">
        <v>144</v>
      </c>
      <c r="K5" s="5">
        <v>10</v>
      </c>
      <c r="L5" s="5">
        <v>3</v>
      </c>
      <c r="M5" s="5">
        <v>10</v>
      </c>
      <c r="N5" s="5">
        <v>3</v>
      </c>
      <c r="O5" s="5">
        <v>10</v>
      </c>
      <c r="P5" s="5">
        <v>3</v>
      </c>
      <c r="R5" s="5">
        <v>10</v>
      </c>
      <c r="X5" s="5">
        <v>3</v>
      </c>
    </row>
    <row r="6" spans="1:29" x14ac:dyDescent="0.25">
      <c r="A6" s="5" t="s">
        <v>145</v>
      </c>
      <c r="B6" s="5" t="s">
        <v>146</v>
      </c>
      <c r="C6" s="5" t="s">
        <v>147</v>
      </c>
      <c r="D6" s="5" t="s">
        <v>148</v>
      </c>
      <c r="E6" s="6">
        <v>767235.90810619923</v>
      </c>
      <c r="F6" s="6">
        <v>47482.735197146489</v>
      </c>
      <c r="G6" s="6">
        <v>611820.81913539371</v>
      </c>
      <c r="H6" s="6">
        <v>227479.42431987659</v>
      </c>
      <c r="I6" s="6">
        <v>143708.49774082709</v>
      </c>
      <c r="J6" s="6">
        <v>7333.4084436372987</v>
      </c>
      <c r="K6" s="6">
        <f>E6-$I6</f>
        <v>623527.4103653722</v>
      </c>
      <c r="L6" s="6">
        <f>G6-$I6</f>
        <v>468112.32139456662</v>
      </c>
      <c r="M6" s="6">
        <f>AVERAGE(K6:K8)</f>
        <v>648953.54503599659</v>
      </c>
      <c r="N6" s="6">
        <f>L6:L8</f>
        <v>468112.32139456662</v>
      </c>
      <c r="O6" s="7">
        <f>_xlfn.T.TEST(M6:M35,M36:M65,2,3)</f>
        <v>4.8718338637573851E-5</v>
      </c>
      <c r="P6" s="5">
        <f>_xlfn.T.TEST(N6:N35,N36:N65,2,3)</f>
        <v>7.8466959992891025E-4</v>
      </c>
      <c r="Q6" s="5" t="s">
        <v>147</v>
      </c>
      <c r="R6" s="5">
        <f>M6+M9/2</f>
        <v>1133604.8991625123</v>
      </c>
      <c r="S6" s="6">
        <f>AVERAGE(M6,M9)</f>
        <v>809128.12664451404</v>
      </c>
      <c r="T6" s="5">
        <v>4.2999999999999997E-2</v>
      </c>
      <c r="U6" s="8">
        <f>PEARSON(R6:R63,T6:T63)</f>
        <v>-0.76813419350640777</v>
      </c>
      <c r="V6" s="5">
        <v>10</v>
      </c>
      <c r="W6" s="5" t="s">
        <v>149</v>
      </c>
      <c r="X6" s="6">
        <f>AVERAGE(N6,N9)</f>
        <v>560166.86168652028</v>
      </c>
      <c r="Y6" s="5">
        <f>STDEV(N6,N9)</f>
        <v>130184.77935890089</v>
      </c>
      <c r="Z6" s="5">
        <v>4.2999999999999997E-2</v>
      </c>
      <c r="AA6" s="8">
        <f>PEARSON(X6:X63,Z6:Z63)</f>
        <v>-0.76475337328996451</v>
      </c>
      <c r="AB6" s="5">
        <v>10</v>
      </c>
      <c r="AC6" s="5">
        <v>0.01</v>
      </c>
    </row>
    <row r="7" spans="1:29" x14ac:dyDescent="0.25">
      <c r="A7" s="5" t="s">
        <v>145</v>
      </c>
      <c r="D7" s="5" t="s">
        <v>150</v>
      </c>
      <c r="E7" s="6">
        <v>812238.60517179559</v>
      </c>
      <c r="F7" s="6">
        <v>25342.193777775785</v>
      </c>
      <c r="G7" s="6">
        <v>611181.38998047099</v>
      </c>
      <c r="H7" s="6">
        <v>201087.37895671959</v>
      </c>
      <c r="I7" s="6">
        <v>148145.28002569199</v>
      </c>
      <c r="J7" s="6">
        <v>6063.9016515940175</v>
      </c>
      <c r="K7" s="6">
        <f>E7-$I7</f>
        <v>664093.32514610363</v>
      </c>
      <c r="L7" s="6">
        <f>G7-$I7</f>
        <v>463036.10995477904</v>
      </c>
    </row>
    <row r="8" spans="1:29" x14ac:dyDescent="0.25">
      <c r="A8" s="5" t="s">
        <v>145</v>
      </c>
      <c r="D8" s="5" t="s">
        <v>151</v>
      </c>
      <c r="E8" s="6">
        <v>814755.34745391342</v>
      </c>
      <c r="F8" s="6">
        <v>3368.0405620079468</v>
      </c>
      <c r="G8" s="6">
        <v>629302.61263287615</v>
      </c>
      <c r="H8" s="6">
        <v>206964.57547719651</v>
      </c>
      <c r="I8" s="6">
        <v>155515.44785739944</v>
      </c>
      <c r="J8" s="6">
        <v>7681.0808448085418</v>
      </c>
      <c r="K8" s="6">
        <f>E8-$I8</f>
        <v>659239.89959651395</v>
      </c>
      <c r="L8" s="6">
        <f t="shared" ref="L8:L65" si="0">G8-$I8</f>
        <v>473787.16477547667</v>
      </c>
    </row>
    <row r="9" spans="1:29" x14ac:dyDescent="0.25">
      <c r="A9" s="5" t="s">
        <v>145</v>
      </c>
      <c r="B9" s="5" t="s">
        <v>152</v>
      </c>
      <c r="C9" s="5" t="s">
        <v>147</v>
      </c>
      <c r="D9" s="5" t="s">
        <v>148</v>
      </c>
      <c r="E9" s="5">
        <v>1358931.1792189442</v>
      </c>
      <c r="F9" s="5">
        <v>74576.722580288726</v>
      </c>
      <c r="G9" s="5">
        <v>1007020.3384960013</v>
      </c>
      <c r="H9" s="5">
        <v>461535.08386369963</v>
      </c>
      <c r="I9" s="5">
        <v>354798.93651752744</v>
      </c>
      <c r="J9" s="5">
        <v>398976.90159572859</v>
      </c>
      <c r="K9" s="6">
        <f>E9-$I9</f>
        <v>1004132.2427014167</v>
      </c>
      <c r="L9" s="6">
        <f t="shared" si="0"/>
        <v>652221.40197847388</v>
      </c>
      <c r="M9" s="6">
        <f>AVERAGE(K9:K11)</f>
        <v>969302.70825303148</v>
      </c>
      <c r="N9" s="6">
        <f>L9:L11</f>
        <v>652221.40197847388</v>
      </c>
    </row>
    <row r="10" spans="1:29" x14ac:dyDescent="0.25">
      <c r="A10" s="5" t="s">
        <v>145</v>
      </c>
      <c r="D10" s="5" t="s">
        <v>150</v>
      </c>
      <c r="E10" s="5">
        <v>1291048.0226413966</v>
      </c>
      <c r="F10" s="5">
        <v>69964.100195649837</v>
      </c>
      <c r="G10" s="5">
        <v>1022679.9381037987</v>
      </c>
      <c r="H10" s="5">
        <v>582159.46998173953</v>
      </c>
      <c r="I10" s="5">
        <v>372883.01040759042</v>
      </c>
      <c r="J10" s="5">
        <v>297209.13783826103</v>
      </c>
      <c r="K10" s="6">
        <f t="shared" ref="K10:K65" si="1">E10-$I10</f>
        <v>918165.01223380619</v>
      </c>
      <c r="L10" s="6">
        <f t="shared" si="0"/>
        <v>649796.92769620824</v>
      </c>
    </row>
    <row r="11" spans="1:29" x14ac:dyDescent="0.25">
      <c r="A11" s="5" t="s">
        <v>145</v>
      </c>
      <c r="D11" s="5" t="s">
        <v>151</v>
      </c>
      <c r="E11" s="5">
        <v>1423949.940662283</v>
      </c>
      <c r="F11" s="5">
        <v>33133.490632279798</v>
      </c>
      <c r="G11" s="5">
        <v>960151.5137985386</v>
      </c>
      <c r="H11" s="5">
        <v>496639.46019026579</v>
      </c>
      <c r="I11" s="5">
        <v>438339.07083841151</v>
      </c>
      <c r="J11" s="5">
        <v>273620.58034462325</v>
      </c>
      <c r="K11" s="6">
        <f>E11-$I11</f>
        <v>985610.86982387141</v>
      </c>
      <c r="L11" s="6">
        <f t="shared" si="0"/>
        <v>521812.44296012708</v>
      </c>
    </row>
    <row r="12" spans="1:29" x14ac:dyDescent="0.25">
      <c r="A12" s="5" t="s">
        <v>145</v>
      </c>
      <c r="B12" s="5" t="s">
        <v>153</v>
      </c>
      <c r="C12" s="5" t="s">
        <v>154</v>
      </c>
      <c r="D12" s="5" t="s">
        <v>148</v>
      </c>
      <c r="E12" s="6">
        <v>2079517.2627822033</v>
      </c>
      <c r="F12" s="6">
        <v>79874.226849724262</v>
      </c>
      <c r="G12" s="6">
        <v>2488524.286899115</v>
      </c>
      <c r="H12" s="6">
        <v>321955.49883033999</v>
      </c>
      <c r="I12" s="6">
        <v>547982.94893271686</v>
      </c>
      <c r="J12" s="6">
        <v>173338.98533514349</v>
      </c>
      <c r="K12" s="6">
        <f t="shared" si="1"/>
        <v>1531534.3138494864</v>
      </c>
      <c r="L12" s="6">
        <f t="shared" si="0"/>
        <v>1940541.3379663981</v>
      </c>
      <c r="M12" s="6">
        <f>AVERAGE(K12:K14)</f>
        <v>1636726.7920504857</v>
      </c>
      <c r="N12" s="6">
        <f>L12:L14</f>
        <v>1940541.3379663981</v>
      </c>
      <c r="Q12" s="5" t="s">
        <v>154</v>
      </c>
      <c r="R12" s="5">
        <f>M12+M15/2</f>
        <v>2182715.614665532</v>
      </c>
      <c r="S12" s="6">
        <f>AVERAGE(M12,M15)</f>
        <v>1364352.2186402893</v>
      </c>
      <c r="T12" s="5">
        <v>5.0999999999999997E-2</v>
      </c>
      <c r="X12" s="6">
        <f>AVERAGE(N12,N15)</f>
        <v>1326601.0099936437</v>
      </c>
      <c r="Y12" s="5">
        <f>STDEV(N12,N15)</f>
        <v>868242.73830685532</v>
      </c>
      <c r="Z12" s="5">
        <v>5.0999999999999997E-2</v>
      </c>
    </row>
    <row r="13" spans="1:29" x14ac:dyDescent="0.25">
      <c r="A13" s="5" t="s">
        <v>145</v>
      </c>
      <c r="D13" s="5" t="s">
        <v>150</v>
      </c>
      <c r="E13" s="6">
        <v>2256336.9256318053</v>
      </c>
      <c r="F13" s="6">
        <v>170267.18545214494</v>
      </c>
      <c r="G13" s="6">
        <v>2514435.9669457953</v>
      </c>
      <c r="H13" s="6">
        <v>317119.60761950555</v>
      </c>
      <c r="I13" s="6">
        <v>563514.49358596676</v>
      </c>
      <c r="J13" s="6">
        <v>166821.04227543998</v>
      </c>
      <c r="K13" s="6">
        <f t="shared" si="1"/>
        <v>1692822.4320458386</v>
      </c>
      <c r="L13" s="6">
        <f t="shared" si="0"/>
        <v>1950921.4733598286</v>
      </c>
    </row>
    <row r="14" spans="1:29" x14ac:dyDescent="0.25">
      <c r="A14" s="5" t="s">
        <v>145</v>
      </c>
      <c r="D14" s="5" t="s">
        <v>151</v>
      </c>
      <c r="E14" s="6">
        <v>2241506.0759822531</v>
      </c>
      <c r="F14" s="6">
        <v>70040.70539720243</v>
      </c>
      <c r="G14" s="6">
        <v>2498479.2602999024</v>
      </c>
      <c r="H14" s="6">
        <v>240578.33569581597</v>
      </c>
      <c r="I14" s="6">
        <v>555682.44572612108</v>
      </c>
      <c r="J14" s="6">
        <v>164496.86828484005</v>
      </c>
      <c r="K14" s="6">
        <f t="shared" si="1"/>
        <v>1685823.630256132</v>
      </c>
      <c r="L14" s="6">
        <f t="shared" si="0"/>
        <v>1942796.8145737813</v>
      </c>
    </row>
    <row r="15" spans="1:29" x14ac:dyDescent="0.25">
      <c r="A15" s="5" t="s">
        <v>145</v>
      </c>
      <c r="B15" s="5" t="s">
        <v>155</v>
      </c>
      <c r="C15" s="5" t="s">
        <v>154</v>
      </c>
      <c r="D15" s="5" t="s">
        <v>148</v>
      </c>
      <c r="E15" s="5">
        <v>1289197.721392191</v>
      </c>
      <c r="F15" s="5">
        <v>190082.3295399881</v>
      </c>
      <c r="G15" s="5">
        <v>973919.89288502512</v>
      </c>
      <c r="H15" s="5">
        <v>46377.031406919421</v>
      </c>
      <c r="I15" s="5">
        <v>261259.21086413585</v>
      </c>
      <c r="J15" s="5">
        <v>36167.706419591836</v>
      </c>
      <c r="K15" s="6">
        <f t="shared" si="1"/>
        <v>1027938.5105280551</v>
      </c>
      <c r="L15" s="6">
        <f t="shared" si="0"/>
        <v>712660.68202088925</v>
      </c>
      <c r="M15" s="6">
        <f>AVERAGE(K15:K17)</f>
        <v>1091977.6452300926</v>
      </c>
      <c r="N15" s="6">
        <f>L15:L17</f>
        <v>712660.68202088925</v>
      </c>
    </row>
    <row r="16" spans="1:29" x14ac:dyDescent="0.25">
      <c r="A16" s="5" t="s">
        <v>145</v>
      </c>
      <c r="D16" s="5" t="s">
        <v>150</v>
      </c>
      <c r="E16" s="5">
        <v>1376141.8179077681</v>
      </c>
      <c r="F16" s="5">
        <v>243373.40129556248</v>
      </c>
      <c r="G16" s="5">
        <v>1045963.8535268723</v>
      </c>
      <c r="H16" s="5">
        <v>46059.418260973252</v>
      </c>
      <c r="I16" s="5">
        <v>274937.62622522417</v>
      </c>
      <c r="J16" s="5">
        <v>44617.807836358603</v>
      </c>
      <c r="K16" s="6">
        <f t="shared" si="1"/>
        <v>1101204.1916825438</v>
      </c>
      <c r="L16" s="6">
        <f t="shared" si="0"/>
        <v>771026.22730164812</v>
      </c>
    </row>
    <row r="17" spans="1:26" x14ac:dyDescent="0.25">
      <c r="A17" s="5" t="s">
        <v>145</v>
      </c>
      <c r="D17" s="5" t="s">
        <v>151</v>
      </c>
      <c r="E17" s="5">
        <v>1435846.5515743331</v>
      </c>
      <c r="F17" s="5">
        <v>232805.55757024314</v>
      </c>
      <c r="G17" s="5">
        <v>1086860.5058519738</v>
      </c>
      <c r="H17" s="5">
        <v>55815.207018439425</v>
      </c>
      <c r="I17" s="5">
        <v>289056.31809465447</v>
      </c>
      <c r="J17" s="5">
        <v>50749.978380127759</v>
      </c>
      <c r="K17" s="6">
        <f t="shared" si="1"/>
        <v>1146790.2334796786</v>
      </c>
      <c r="L17" s="6">
        <f t="shared" si="0"/>
        <v>797804.18775731931</v>
      </c>
    </row>
    <row r="18" spans="1:26" x14ac:dyDescent="0.25">
      <c r="A18" s="5" t="s">
        <v>145</v>
      </c>
      <c r="B18" s="5" t="s">
        <v>156</v>
      </c>
      <c r="C18" s="5" t="s">
        <v>157</v>
      </c>
      <c r="D18" s="5" t="s">
        <v>148</v>
      </c>
      <c r="E18" s="5">
        <v>2183591.3167368849</v>
      </c>
      <c r="F18" s="5">
        <v>136084.94916855078</v>
      </c>
      <c r="G18" s="5">
        <v>1713174.3248576506</v>
      </c>
      <c r="H18" s="5">
        <v>186324.14541922155</v>
      </c>
      <c r="I18" s="5">
        <v>434981.86502690631</v>
      </c>
      <c r="J18" s="5">
        <v>81272.249333790838</v>
      </c>
      <c r="K18" s="6">
        <f t="shared" si="1"/>
        <v>1748609.4517099785</v>
      </c>
      <c r="L18" s="6">
        <f t="shared" si="0"/>
        <v>1278192.4598307442</v>
      </c>
      <c r="M18" s="6">
        <f>AVERAGE(K18:K20)</f>
        <v>1834021.5775730091</v>
      </c>
      <c r="N18" s="6">
        <f>L18:L20</f>
        <v>1278192.4598307442</v>
      </c>
      <c r="Q18" s="5" t="s">
        <v>157</v>
      </c>
      <c r="R18" s="5">
        <f>M18+M21/2</f>
        <v>2291153.0036678915</v>
      </c>
      <c r="S18" s="6">
        <f>AVERAGE(M18,M21)</f>
        <v>1374142.2148813868</v>
      </c>
      <c r="T18" s="5">
        <v>0.11</v>
      </c>
      <c r="X18" s="6">
        <f>AVERAGE(N18,N21)</f>
        <v>760435.64571828581</v>
      </c>
      <c r="Y18" s="5">
        <f>STDEV(N18,N21)</f>
        <v>732218.70852892415</v>
      </c>
      <c r="Z18" s="5">
        <v>0.11</v>
      </c>
    </row>
    <row r="19" spans="1:26" x14ac:dyDescent="0.25">
      <c r="A19" s="5" t="s">
        <v>145</v>
      </c>
      <c r="D19" s="5" t="s">
        <v>150</v>
      </c>
      <c r="E19" s="5">
        <v>2315563.5272650719</v>
      </c>
      <c r="F19" s="5">
        <v>178995.9096347923</v>
      </c>
      <c r="G19" s="5">
        <v>1793905.7200176446</v>
      </c>
      <c r="H19" s="5">
        <v>113519.34816203515</v>
      </c>
      <c r="I19" s="5">
        <v>458448.72699579498</v>
      </c>
      <c r="J19" s="5">
        <v>93225.379807715697</v>
      </c>
      <c r="K19" s="6">
        <f t="shared" si="1"/>
        <v>1857114.8002692768</v>
      </c>
      <c r="L19" s="6">
        <f t="shared" si="0"/>
        <v>1335456.9930218495</v>
      </c>
    </row>
    <row r="20" spans="1:26" x14ac:dyDescent="0.25">
      <c r="A20" s="5" t="s">
        <v>145</v>
      </c>
      <c r="D20" s="5" t="s">
        <v>151</v>
      </c>
      <c r="E20" s="5">
        <v>2363419.6586378478</v>
      </c>
      <c r="F20" s="5">
        <v>166565.42964560306</v>
      </c>
      <c r="G20" s="5">
        <v>1794828.3118388902</v>
      </c>
      <c r="H20" s="5">
        <v>202648.76465047584</v>
      </c>
      <c r="I20" s="5">
        <v>467079.17789807514</v>
      </c>
      <c r="J20" s="5">
        <v>101614.78585026163</v>
      </c>
      <c r="K20" s="6">
        <f t="shared" si="1"/>
        <v>1896340.4807397726</v>
      </c>
      <c r="L20" s="6">
        <f t="shared" si="0"/>
        <v>1327749.133940815</v>
      </c>
    </row>
    <row r="21" spans="1:26" x14ac:dyDescent="0.25">
      <c r="A21" s="5" t="s">
        <v>145</v>
      </c>
      <c r="B21" s="5" t="s">
        <v>158</v>
      </c>
      <c r="C21" s="5" t="s">
        <v>157</v>
      </c>
      <c r="D21" s="5" t="s">
        <v>148</v>
      </c>
      <c r="E21" s="5">
        <v>1408010.539635028</v>
      </c>
      <c r="F21" s="5">
        <v>5.4124927944956314</v>
      </c>
      <c r="G21" s="5">
        <v>796609.74287048657</v>
      </c>
      <c r="H21" s="5">
        <v>23820.424419585463</v>
      </c>
      <c r="I21" s="5">
        <v>553930.91126465914</v>
      </c>
      <c r="J21" s="5">
        <v>44560.644485589153</v>
      </c>
      <c r="K21" s="6">
        <f t="shared" si="1"/>
        <v>854079.62837036885</v>
      </c>
      <c r="L21" s="6">
        <f t="shared" si="0"/>
        <v>242678.83160582744</v>
      </c>
      <c r="M21" s="6">
        <f>AVERAGE(K21:K23)</f>
        <v>914262.85218976473</v>
      </c>
      <c r="N21" s="6">
        <f>L21:L23</f>
        <v>242678.83160582744</v>
      </c>
    </row>
    <row r="22" spans="1:26" x14ac:dyDescent="0.25">
      <c r="A22" s="5" t="s">
        <v>145</v>
      </c>
      <c r="D22" s="5" t="s">
        <v>150</v>
      </c>
      <c r="E22" s="5">
        <v>1474487.8469607288</v>
      </c>
      <c r="F22" s="5">
        <v>12720.94452007982</v>
      </c>
      <c r="G22" s="5">
        <v>844005.02692328882</v>
      </c>
      <c r="H22" s="5">
        <v>9052.8709657625404</v>
      </c>
      <c r="I22" s="5">
        <v>564590.47148838779</v>
      </c>
      <c r="J22" s="5">
        <v>43886.746432486216</v>
      </c>
      <c r="K22" s="6">
        <f t="shared" si="1"/>
        <v>909897.37547234097</v>
      </c>
      <c r="L22" s="6">
        <f t="shared" si="0"/>
        <v>279414.55543490103</v>
      </c>
    </row>
    <row r="23" spans="1:26" x14ac:dyDescent="0.25">
      <c r="A23" s="5" t="s">
        <v>145</v>
      </c>
      <c r="D23" s="5" t="s">
        <v>151</v>
      </c>
      <c r="E23" s="5">
        <v>1554580.0804839039</v>
      </c>
      <c r="F23" s="5">
        <v>1620.3585213841118</v>
      </c>
      <c r="G23" s="5">
        <v>863480.3840360241</v>
      </c>
      <c r="H23" s="5">
        <v>9947.0453475549257</v>
      </c>
      <c r="I23" s="5">
        <v>575768.52775731985</v>
      </c>
      <c r="J23" s="5">
        <v>56407.365573052579</v>
      </c>
      <c r="K23" s="6">
        <f t="shared" si="1"/>
        <v>978811.55272658402</v>
      </c>
      <c r="L23" s="6">
        <f t="shared" si="0"/>
        <v>287711.85627870425</v>
      </c>
    </row>
    <row r="24" spans="1:26" x14ac:dyDescent="0.25">
      <c r="A24" s="5" t="s">
        <v>145</v>
      </c>
      <c r="B24" s="5" t="s">
        <v>159</v>
      </c>
      <c r="C24" s="5" t="s">
        <v>160</v>
      </c>
      <c r="D24" s="5" t="s">
        <v>148</v>
      </c>
      <c r="E24" s="5">
        <v>2183591.3167368849</v>
      </c>
      <c r="F24" s="5">
        <v>136084.94916855078</v>
      </c>
      <c r="G24" s="5">
        <v>1713174.3248576506</v>
      </c>
      <c r="H24" s="5">
        <v>186324.14541922155</v>
      </c>
      <c r="I24" s="5">
        <v>434981.86502690631</v>
      </c>
      <c r="J24" s="5">
        <v>81272.249333790838</v>
      </c>
      <c r="K24" s="6">
        <f t="shared" si="1"/>
        <v>1748609.4517099785</v>
      </c>
      <c r="L24" s="6">
        <f t="shared" si="0"/>
        <v>1278192.4598307442</v>
      </c>
      <c r="M24" s="6">
        <f>AVERAGE(K24:K26)</f>
        <v>1834021.5775730091</v>
      </c>
      <c r="N24" s="6">
        <f>L24:L26</f>
        <v>1278192.4598307442</v>
      </c>
      <c r="Q24" s="5" t="s">
        <v>160</v>
      </c>
      <c r="R24" s="5">
        <f>M24+M27/2</f>
        <v>2322601.6870192299</v>
      </c>
      <c r="S24" s="6">
        <f>AVERAGE(M24,M27)</f>
        <v>1405590.8982327254</v>
      </c>
      <c r="T24" s="5">
        <v>0.13400000000000001</v>
      </c>
      <c r="X24" s="6">
        <f>AVERAGE(N24,N27)</f>
        <v>1040606.2203085751</v>
      </c>
      <c r="Y24" s="5">
        <f>STDEV(N24,N27)</f>
        <v>335997.68216547457</v>
      </c>
      <c r="Z24" s="5">
        <v>0.13400000000000001</v>
      </c>
    </row>
    <row r="25" spans="1:26" x14ac:dyDescent="0.25">
      <c r="A25" s="5" t="s">
        <v>145</v>
      </c>
      <c r="D25" s="5" t="s">
        <v>150</v>
      </c>
      <c r="E25" s="5">
        <v>2315563.5272650719</v>
      </c>
      <c r="F25" s="5">
        <v>178995.9096347923</v>
      </c>
      <c r="G25" s="5">
        <v>1793905.7200176446</v>
      </c>
      <c r="H25" s="5">
        <v>113519.34816203515</v>
      </c>
      <c r="I25" s="5">
        <v>458448.72699579498</v>
      </c>
      <c r="J25" s="5">
        <v>93225.379807715697</v>
      </c>
      <c r="K25" s="6">
        <f t="shared" si="1"/>
        <v>1857114.8002692768</v>
      </c>
      <c r="L25" s="6">
        <f t="shared" si="0"/>
        <v>1335456.9930218495</v>
      </c>
    </row>
    <row r="26" spans="1:26" x14ac:dyDescent="0.25">
      <c r="A26" s="5" t="s">
        <v>145</v>
      </c>
      <c r="D26" s="5" t="s">
        <v>151</v>
      </c>
      <c r="E26" s="5">
        <v>2363419.6586378478</v>
      </c>
      <c r="F26" s="5">
        <v>166565.42964560306</v>
      </c>
      <c r="G26" s="5">
        <v>1794828.3118388902</v>
      </c>
      <c r="H26" s="5">
        <v>202648.76465047584</v>
      </c>
      <c r="I26" s="5">
        <v>467079.17789807514</v>
      </c>
      <c r="J26" s="5">
        <v>101614.78585026163</v>
      </c>
      <c r="K26" s="6">
        <f t="shared" si="1"/>
        <v>1896340.4807397726</v>
      </c>
      <c r="L26" s="6">
        <f t="shared" si="0"/>
        <v>1327749.133940815</v>
      </c>
    </row>
    <row r="27" spans="1:26" x14ac:dyDescent="0.25">
      <c r="A27" s="5" t="s">
        <v>145</v>
      </c>
      <c r="B27" s="5" t="s">
        <v>161</v>
      </c>
      <c r="C27" s="5" t="s">
        <v>160</v>
      </c>
      <c r="D27" s="5" t="s">
        <v>148</v>
      </c>
      <c r="E27" s="6">
        <v>1286034.3878603128</v>
      </c>
      <c r="F27" s="6">
        <v>184834.18415359905</v>
      </c>
      <c r="G27" s="6">
        <v>1128137.3669358948</v>
      </c>
      <c r="H27" s="6">
        <v>53648.055541178335</v>
      </c>
      <c r="I27" s="6">
        <v>325117.38614948891</v>
      </c>
      <c r="J27" s="6">
        <v>19068.752963024275</v>
      </c>
      <c r="K27" s="6">
        <f t="shared" si="1"/>
        <v>960917.00171082397</v>
      </c>
      <c r="L27" s="6">
        <f t="shared" si="0"/>
        <v>803019.98078640597</v>
      </c>
      <c r="M27" s="6">
        <f>AVERAGE(K27:K29)</f>
        <v>977160.21889244206</v>
      </c>
      <c r="N27" s="6">
        <f>L27:L29</f>
        <v>803019.98078640597</v>
      </c>
    </row>
    <row r="28" spans="1:26" x14ac:dyDescent="0.25">
      <c r="A28" s="5" t="s">
        <v>145</v>
      </c>
      <c r="D28" s="5" t="s">
        <v>150</v>
      </c>
      <c r="E28" s="6">
        <v>1267167.722007826</v>
      </c>
      <c r="F28" s="6">
        <v>194937.30696065532</v>
      </c>
      <c r="G28" s="6">
        <v>1158926.920463274</v>
      </c>
      <c r="H28" s="6">
        <v>23842.876190917337</v>
      </c>
      <c r="I28" s="6">
        <v>324031.72018408298</v>
      </c>
      <c r="J28" s="6">
        <v>23337.594041036526</v>
      </c>
      <c r="K28" s="6">
        <f t="shared" si="1"/>
        <v>943136.00182374299</v>
      </c>
      <c r="L28" s="6">
        <f t="shared" si="0"/>
        <v>834895.20027919102</v>
      </c>
    </row>
    <row r="29" spans="1:26" x14ac:dyDescent="0.25">
      <c r="A29" s="5" t="s">
        <v>145</v>
      </c>
      <c r="D29" s="5" t="s">
        <v>151</v>
      </c>
      <c r="E29" s="6">
        <v>1339624.2318547971</v>
      </c>
      <c r="F29" s="6">
        <v>213841.94985036188</v>
      </c>
      <c r="G29" s="6">
        <v>1158326.4911410692</v>
      </c>
      <c r="H29" s="6">
        <v>44009.375550390272</v>
      </c>
      <c r="I29" s="6">
        <v>312196.57871203788</v>
      </c>
      <c r="J29" s="6">
        <v>22407.662293802157</v>
      </c>
      <c r="K29" s="6">
        <f t="shared" si="1"/>
        <v>1027427.6531427592</v>
      </c>
      <c r="L29" s="6">
        <f t="shared" si="0"/>
        <v>846129.91242903133</v>
      </c>
    </row>
    <row r="30" spans="1:26" x14ac:dyDescent="0.25">
      <c r="A30" s="5" t="s">
        <v>145</v>
      </c>
      <c r="B30" s="5" t="s">
        <v>162</v>
      </c>
      <c r="C30" s="5" t="s">
        <v>16</v>
      </c>
      <c r="D30" s="5" t="s">
        <v>148</v>
      </c>
      <c r="E30" s="5">
        <v>943924.84509400104</v>
      </c>
      <c r="F30" s="5">
        <v>67200.405931551359</v>
      </c>
      <c r="G30" s="5">
        <v>688929.74075188418</v>
      </c>
      <c r="H30" s="5">
        <v>17576.012609166082</v>
      </c>
      <c r="I30" s="5">
        <v>299639.42873458192</v>
      </c>
      <c r="J30" s="5">
        <v>14434.205930265965</v>
      </c>
      <c r="K30" s="6">
        <f t="shared" si="1"/>
        <v>644285.41635941912</v>
      </c>
      <c r="L30" s="6">
        <f t="shared" si="0"/>
        <v>389290.31201730226</v>
      </c>
      <c r="M30" s="6">
        <f>AVERAGE(K30:K32)</f>
        <v>667771.29397001129</v>
      </c>
      <c r="N30" s="6">
        <f>L30:L32</f>
        <v>389290.31201730226</v>
      </c>
      <c r="Q30" s="5" t="s">
        <v>16</v>
      </c>
      <c r="R30" s="5">
        <f>M30+M33/2</f>
        <v>1507501.8576611092</v>
      </c>
      <c r="S30" s="6">
        <f>AVERAGE(M30,M33)</f>
        <v>1173616.2106761036</v>
      </c>
      <c r="T30" s="5">
        <v>0.52200000000000002</v>
      </c>
      <c r="X30" s="6">
        <f>AVERAGE(N30,N33)</f>
        <v>611036.12134858454</v>
      </c>
      <c r="Y30" s="5">
        <f>STDEV(N30,N33)</f>
        <v>313595.93095569825</v>
      </c>
      <c r="Z30" s="5">
        <v>0.52200000000000002</v>
      </c>
    </row>
    <row r="31" spans="1:26" x14ac:dyDescent="0.25">
      <c r="A31" s="5" t="s">
        <v>145</v>
      </c>
      <c r="D31" s="5" t="s">
        <v>150</v>
      </c>
      <c r="E31" s="5">
        <v>974151.83296762547</v>
      </c>
      <c r="F31" s="5">
        <v>78623.842393549101</v>
      </c>
      <c r="G31" s="5">
        <v>729879.10274989461</v>
      </c>
      <c r="H31" s="5">
        <v>47844.844667279409</v>
      </c>
      <c r="I31" s="5">
        <v>309738.14578232728</v>
      </c>
      <c r="J31" s="5">
        <v>41939.846885402789</v>
      </c>
      <c r="K31" s="6">
        <f t="shared" si="1"/>
        <v>664413.68718529819</v>
      </c>
      <c r="L31" s="6">
        <f t="shared" si="0"/>
        <v>420140.95696756733</v>
      </c>
    </row>
    <row r="32" spans="1:26" x14ac:dyDescent="0.25">
      <c r="A32" s="5" t="s">
        <v>145</v>
      </c>
      <c r="D32" s="5" t="s">
        <v>151</v>
      </c>
      <c r="E32" s="5">
        <v>987907.01802234375</v>
      </c>
      <c r="F32" s="5">
        <v>113930.698421743</v>
      </c>
      <c r="G32" s="5">
        <v>748977.76204276376</v>
      </c>
      <c r="H32" s="5">
        <v>27640.178457671307</v>
      </c>
      <c r="I32" s="5">
        <v>293292.23965702724</v>
      </c>
      <c r="J32" s="5">
        <v>18061.86327298138</v>
      </c>
      <c r="K32" s="6">
        <f t="shared" si="1"/>
        <v>694614.77836531657</v>
      </c>
      <c r="L32" s="6">
        <f t="shared" si="0"/>
        <v>455685.52238573652</v>
      </c>
    </row>
    <row r="33" spans="1:26" x14ac:dyDescent="0.25">
      <c r="A33" s="5" t="s">
        <v>145</v>
      </c>
      <c r="B33" s="5" t="s">
        <v>163</v>
      </c>
      <c r="C33" s="5" t="s">
        <v>16</v>
      </c>
      <c r="D33" s="5" t="s">
        <v>148</v>
      </c>
      <c r="E33" s="6">
        <v>1972857.3166003786</v>
      </c>
      <c r="F33" s="6">
        <v>114238.19209342723</v>
      </c>
      <c r="G33" s="6">
        <v>1149330.994283759</v>
      </c>
      <c r="H33" s="6">
        <v>73549.781629071687</v>
      </c>
      <c r="I33" s="6">
        <v>316549.06360389211</v>
      </c>
      <c r="J33" s="6">
        <v>119452.54267454299</v>
      </c>
      <c r="K33" s="6">
        <f t="shared" si="1"/>
        <v>1656308.2529964866</v>
      </c>
      <c r="L33" s="6">
        <f t="shared" si="0"/>
        <v>832781.93067986693</v>
      </c>
      <c r="M33" s="6">
        <f>AVERAGE(K33:K35)</f>
        <v>1679461.1273821958</v>
      </c>
      <c r="N33" s="6">
        <f>L33:L35</f>
        <v>832781.93067986693</v>
      </c>
    </row>
    <row r="34" spans="1:26" x14ac:dyDescent="0.25">
      <c r="A34" s="5" t="s">
        <v>145</v>
      </c>
      <c r="D34" s="5" t="s">
        <v>150</v>
      </c>
      <c r="E34" s="6">
        <v>2006857.6480876957</v>
      </c>
      <c r="F34" s="6">
        <v>144478.18896704685</v>
      </c>
      <c r="G34" s="6">
        <v>1159730.6729870783</v>
      </c>
      <c r="H34" s="6">
        <v>35290.018849265813</v>
      </c>
      <c r="I34" s="6">
        <v>318066.81877160439</v>
      </c>
      <c r="J34" s="6">
        <v>127058.7578785059</v>
      </c>
      <c r="K34" s="6">
        <f t="shared" si="1"/>
        <v>1688790.8293160913</v>
      </c>
      <c r="L34" s="6">
        <f t="shared" si="0"/>
        <v>841663.85421547387</v>
      </c>
    </row>
    <row r="35" spans="1:26" x14ac:dyDescent="0.25">
      <c r="A35" s="5" t="s">
        <v>145</v>
      </c>
      <c r="D35" s="5" t="s">
        <v>151</v>
      </c>
      <c r="E35" s="6">
        <v>2001766.9238595613</v>
      </c>
      <c r="F35" s="6">
        <v>177408.10445695629</v>
      </c>
      <c r="G35" s="6">
        <v>1195769.9659346226</v>
      </c>
      <c r="H35" s="6">
        <v>39555.387064095434</v>
      </c>
      <c r="I35" s="6">
        <v>308482.62402555125</v>
      </c>
      <c r="J35" s="6">
        <v>110886.82648278051</v>
      </c>
      <c r="K35" s="6">
        <f t="shared" si="1"/>
        <v>1693284.2998340102</v>
      </c>
      <c r="L35" s="6">
        <f t="shared" si="0"/>
        <v>887287.34190907131</v>
      </c>
    </row>
    <row r="36" spans="1:26" x14ac:dyDescent="0.25">
      <c r="A36" s="5" t="s">
        <v>164</v>
      </c>
      <c r="B36" s="5" t="s">
        <v>165</v>
      </c>
      <c r="C36" s="5" t="s">
        <v>11</v>
      </c>
      <c r="D36" s="5" t="s">
        <v>148</v>
      </c>
      <c r="E36" s="5">
        <v>383289.23425033671</v>
      </c>
      <c r="F36" s="5">
        <v>24000.549740662314</v>
      </c>
      <c r="G36" s="5">
        <v>57907.120143613771</v>
      </c>
      <c r="H36" s="5">
        <v>30660.033751731429</v>
      </c>
      <c r="I36" s="5">
        <v>18961.910990410084</v>
      </c>
      <c r="J36" s="5">
        <v>6202.333852731439</v>
      </c>
      <c r="K36" s="6">
        <f t="shared" si="1"/>
        <v>364327.32325992663</v>
      </c>
      <c r="L36" s="6">
        <f t="shared" si="0"/>
        <v>38945.209153203687</v>
      </c>
      <c r="M36" s="6">
        <f>AVERAGE(K36:K38)</f>
        <v>410386.72283226944</v>
      </c>
      <c r="N36" s="6">
        <f>L36:L38</f>
        <v>38945.209153203687</v>
      </c>
      <c r="Q36" s="5" t="s">
        <v>11</v>
      </c>
      <c r="R36" s="5">
        <f>M36+M39/2</f>
        <v>666131.10912796366</v>
      </c>
      <c r="S36" s="6">
        <f>AVERAGE(M36,M39)</f>
        <v>460937.74771182891</v>
      </c>
      <c r="T36" s="5">
        <v>4</v>
      </c>
      <c r="X36" s="6">
        <f>AVERAGE(N36,N39)</f>
        <v>109204.28236085764</v>
      </c>
      <c r="Y36" s="5">
        <f>STDEV(N36,N39)</f>
        <v>99361.334210028333</v>
      </c>
      <c r="Z36" s="5">
        <v>4</v>
      </c>
    </row>
    <row r="37" spans="1:26" x14ac:dyDescent="0.25">
      <c r="A37" s="5" t="s">
        <v>164</v>
      </c>
      <c r="D37" s="5" t="s">
        <v>150</v>
      </c>
      <c r="E37" s="5">
        <v>424582.41265630885</v>
      </c>
      <c r="F37" s="5">
        <v>6726.1977378785314</v>
      </c>
      <c r="G37" s="5">
        <v>70157.280598893951</v>
      </c>
      <c r="H37" s="5">
        <v>34333.840201591025</v>
      </c>
      <c r="I37" s="5">
        <v>18692.446705257673</v>
      </c>
      <c r="J37" s="5">
        <v>5564.8669744336048</v>
      </c>
      <c r="K37" s="6">
        <f t="shared" si="1"/>
        <v>405889.96595105116</v>
      </c>
      <c r="L37" s="6">
        <f t="shared" si="0"/>
        <v>51464.833893636278</v>
      </c>
    </row>
    <row r="38" spans="1:26" x14ac:dyDescent="0.25">
      <c r="A38" s="5" t="s">
        <v>164</v>
      </c>
      <c r="D38" s="5" t="s">
        <v>151</v>
      </c>
      <c r="E38" s="5">
        <v>481677.03343023313</v>
      </c>
      <c r="F38" s="5">
        <v>33776.180181356925</v>
      </c>
      <c r="G38" s="5">
        <v>92397.100337164185</v>
      </c>
      <c r="H38" s="5">
        <v>20355.788011273034</v>
      </c>
      <c r="I38" s="5">
        <v>20734.154144402633</v>
      </c>
      <c r="J38" s="5">
        <v>1012.7966732795362</v>
      </c>
      <c r="K38" s="6">
        <f t="shared" si="1"/>
        <v>460942.87928583048</v>
      </c>
      <c r="L38" s="6">
        <f t="shared" si="0"/>
        <v>71662.946192761548</v>
      </c>
    </row>
    <row r="39" spans="1:26" x14ac:dyDescent="0.25">
      <c r="A39" s="5" t="s">
        <v>164</v>
      </c>
      <c r="B39" s="5" t="s">
        <v>166</v>
      </c>
      <c r="C39" s="5" t="s">
        <v>11</v>
      </c>
      <c r="D39" s="5" t="s">
        <v>148</v>
      </c>
      <c r="E39" s="6">
        <v>625112.606154226</v>
      </c>
      <c r="F39" s="6">
        <v>108512.96683474319</v>
      </c>
      <c r="G39" s="6">
        <v>301409.37557637744</v>
      </c>
      <c r="H39" s="6">
        <v>106823.17189351899</v>
      </c>
      <c r="I39" s="6">
        <v>121946.02000786585</v>
      </c>
      <c r="J39" s="6">
        <v>24323.707614050665</v>
      </c>
      <c r="K39" s="6">
        <f t="shared" si="1"/>
        <v>503166.58614636015</v>
      </c>
      <c r="L39" s="6">
        <f t="shared" si="0"/>
        <v>179463.35556851159</v>
      </c>
      <c r="M39" s="6">
        <f>AVERAGE(K39:K41)</f>
        <v>511488.77259138838</v>
      </c>
      <c r="N39" s="6">
        <f>L39:L41</f>
        <v>179463.35556851159</v>
      </c>
    </row>
    <row r="40" spans="1:26" x14ac:dyDescent="0.25">
      <c r="A40" s="5" t="s">
        <v>164</v>
      </c>
      <c r="D40" s="5" t="s">
        <v>150</v>
      </c>
      <c r="E40" s="6">
        <v>640451.96918317676</v>
      </c>
      <c r="F40" s="6">
        <v>134005.65454580911</v>
      </c>
      <c r="G40" s="6">
        <v>282728.59305224061</v>
      </c>
      <c r="H40" s="6">
        <v>103614.2710039955</v>
      </c>
      <c r="I40" s="6">
        <v>127257.55377874548</v>
      </c>
      <c r="J40" s="6">
        <v>23563.82594014427</v>
      </c>
      <c r="K40" s="6">
        <f t="shared" si="1"/>
        <v>513194.41540443129</v>
      </c>
      <c r="L40" s="6">
        <f t="shared" si="0"/>
        <v>155471.03927349515</v>
      </c>
    </row>
    <row r="41" spans="1:26" x14ac:dyDescent="0.25">
      <c r="A41" s="5" t="s">
        <v>164</v>
      </c>
      <c r="D41" s="5" t="s">
        <v>151</v>
      </c>
      <c r="E41" s="6">
        <v>652807.69828642672</v>
      </c>
      <c r="F41" s="6">
        <v>61182.596031234629</v>
      </c>
      <c r="G41" s="6">
        <v>302651.91192214342</v>
      </c>
      <c r="H41" s="6">
        <v>131640.62243021661</v>
      </c>
      <c r="I41" s="6">
        <v>134702.38206305291</v>
      </c>
      <c r="J41" s="6">
        <v>16703.548193768518</v>
      </c>
      <c r="K41" s="6">
        <f t="shared" si="1"/>
        <v>518105.31622337381</v>
      </c>
      <c r="L41" s="6">
        <f t="shared" si="0"/>
        <v>167949.52985909051</v>
      </c>
    </row>
    <row r="42" spans="1:26" x14ac:dyDescent="0.25">
      <c r="A42" s="5" t="s">
        <v>164</v>
      </c>
      <c r="B42" s="5" t="s">
        <v>167</v>
      </c>
      <c r="C42" s="5" t="s">
        <v>22</v>
      </c>
      <c r="D42" s="5" t="s">
        <v>148</v>
      </c>
      <c r="E42" s="5">
        <v>318880.05348634394</v>
      </c>
      <c r="F42" s="5">
        <v>8800.4035032730153</v>
      </c>
      <c r="G42" s="5">
        <v>288536.68586528249</v>
      </c>
      <c r="H42" s="5">
        <v>78348.231565434646</v>
      </c>
      <c r="I42" s="5">
        <v>307954.10268197372</v>
      </c>
      <c r="J42" s="5">
        <v>81114.800533718313</v>
      </c>
      <c r="K42" s="6">
        <f t="shared" si="1"/>
        <v>10925.950804370223</v>
      </c>
      <c r="L42" s="6">
        <f t="shared" si="0"/>
        <v>-19417.416816691228</v>
      </c>
      <c r="M42" s="6">
        <f>AVERAGE(K42:K44)</f>
        <v>7651.7692757203085</v>
      </c>
      <c r="N42" s="6">
        <f>L42:L44</f>
        <v>-19417.416816691228</v>
      </c>
      <c r="Q42" s="5" t="s">
        <v>22</v>
      </c>
      <c r="R42" s="5">
        <f>M42+M45/2</f>
        <v>6385.130092943029</v>
      </c>
      <c r="S42" s="6">
        <f>AVERAGE(M42,M45)</f>
        <v>2559.2454550828743</v>
      </c>
      <c r="T42" s="5">
        <v>4</v>
      </c>
      <c r="X42" s="6">
        <f>AVERAGE(N42,N45)</f>
        <v>-44534.903005061089</v>
      </c>
      <c r="Y42" s="5">
        <f>STDEV(N42,N45)</f>
        <v>35521.489620311564</v>
      </c>
      <c r="Z42" s="5">
        <v>4</v>
      </c>
    </row>
    <row r="43" spans="1:26" x14ac:dyDescent="0.25">
      <c r="A43" s="5" t="s">
        <v>164</v>
      </c>
      <c r="D43" s="5" t="s">
        <v>150</v>
      </c>
      <c r="E43" s="5">
        <v>333509.23573842121</v>
      </c>
      <c r="F43" s="5">
        <v>28494.059001767844</v>
      </c>
      <c r="G43" s="5">
        <v>305332.95094598772</v>
      </c>
      <c r="H43" s="5">
        <v>75930.274374019325</v>
      </c>
      <c r="I43" s="5">
        <v>326101.79092131555</v>
      </c>
      <c r="J43" s="5">
        <v>76912.695674200775</v>
      </c>
      <c r="K43" s="6">
        <f t="shared" si="1"/>
        <v>7407.4448171056574</v>
      </c>
      <c r="L43" s="6">
        <f t="shared" si="0"/>
        <v>-20768.839975327835</v>
      </c>
    </row>
    <row r="44" spans="1:26" x14ac:dyDescent="0.25">
      <c r="A44" s="5" t="s">
        <v>164</v>
      </c>
      <c r="D44" s="5" t="s">
        <v>151</v>
      </c>
      <c r="E44" s="5">
        <v>328128.10543529538</v>
      </c>
      <c r="F44" s="5">
        <v>45175.393890939624</v>
      </c>
      <c r="G44" s="5">
        <v>296753.75907018711</v>
      </c>
      <c r="H44" s="5">
        <v>68290.123274333077</v>
      </c>
      <c r="I44" s="5">
        <v>323506.19322961033</v>
      </c>
      <c r="J44" s="5">
        <v>82895.945852350153</v>
      </c>
      <c r="K44" s="6">
        <f t="shared" si="1"/>
        <v>4621.9122056850465</v>
      </c>
      <c r="L44" s="6">
        <f t="shared" si="0"/>
        <v>-26752.434159423225</v>
      </c>
    </row>
    <row r="45" spans="1:26" x14ac:dyDescent="0.25">
      <c r="A45" s="5" t="s">
        <v>164</v>
      </c>
      <c r="B45" s="5" t="s">
        <v>168</v>
      </c>
      <c r="C45" s="5" t="s">
        <v>22</v>
      </c>
      <c r="D45" s="5" t="s">
        <v>148</v>
      </c>
      <c r="E45" s="6">
        <v>170098.91738712901</v>
      </c>
      <c r="F45" s="6">
        <v>11152.197805259861</v>
      </c>
      <c r="G45" s="6">
        <v>143478.75889684365</v>
      </c>
      <c r="H45" s="6">
        <v>15151.03242820332</v>
      </c>
      <c r="I45" s="6">
        <v>213131.1480902746</v>
      </c>
      <c r="J45" s="6">
        <v>46822.878075393695</v>
      </c>
      <c r="K45" s="6">
        <f>E45-$I45</f>
        <v>-43032.230703145586</v>
      </c>
      <c r="L45" s="6">
        <f>G45-$I45</f>
        <v>-69652.38919343095</v>
      </c>
      <c r="M45" s="6">
        <f>AVERAGE(K45:K47)</f>
        <v>-2533.2783655545595</v>
      </c>
      <c r="N45" s="6">
        <f>L45:L47</f>
        <v>-69652.38919343095</v>
      </c>
    </row>
    <row r="46" spans="1:26" x14ac:dyDescent="0.25">
      <c r="A46" s="5" t="s">
        <v>164</v>
      </c>
      <c r="D46" s="5" t="s">
        <v>150</v>
      </c>
      <c r="E46" s="6">
        <v>168818.12107365002</v>
      </c>
      <c r="F46" s="6">
        <v>13536.079300215359</v>
      </c>
      <c r="G46" s="6">
        <v>151081.74040947863</v>
      </c>
      <c r="H46" s="6">
        <v>15151.03242820332</v>
      </c>
      <c r="I46" s="6">
        <v>151947.71620065096</v>
      </c>
      <c r="J46" s="6">
        <v>5296.5501912003856</v>
      </c>
      <c r="K46" s="6">
        <f t="shared" si="1"/>
        <v>16870.404872999061</v>
      </c>
      <c r="L46" s="6">
        <f t="shared" si="0"/>
        <v>-865.97579117232817</v>
      </c>
    </row>
    <row r="47" spans="1:26" x14ac:dyDescent="0.25">
      <c r="A47" s="5" t="s">
        <v>164</v>
      </c>
      <c r="D47" s="5" t="s">
        <v>151</v>
      </c>
      <c r="E47" s="6">
        <v>178552.31250135438</v>
      </c>
      <c r="F47" s="6">
        <v>11206.746317645146</v>
      </c>
      <c r="G47" s="6">
        <v>157442.1670497742</v>
      </c>
      <c r="H47" s="6">
        <v>15151.03242820332</v>
      </c>
      <c r="I47" s="6">
        <v>159990.32176787153</v>
      </c>
      <c r="J47" s="6">
        <v>8964.72217029083</v>
      </c>
      <c r="K47" s="6">
        <f t="shared" si="1"/>
        <v>18561.990733482846</v>
      </c>
      <c r="L47" s="6">
        <f t="shared" si="0"/>
        <v>-2548.1547180973284</v>
      </c>
    </row>
    <row r="48" spans="1:26" x14ac:dyDescent="0.25">
      <c r="A48" s="5" t="s">
        <v>164</v>
      </c>
      <c r="B48" s="5" t="s">
        <v>169</v>
      </c>
      <c r="C48" s="5" t="s">
        <v>170</v>
      </c>
      <c r="D48" s="5" t="s">
        <v>148</v>
      </c>
      <c r="E48" s="5">
        <v>840297.81148812501</v>
      </c>
      <c r="F48" s="5">
        <v>163217.46061488424</v>
      </c>
      <c r="G48" s="5">
        <v>394827.36471697205</v>
      </c>
      <c r="H48" s="5">
        <v>53499.509915103183</v>
      </c>
      <c r="I48" s="5">
        <v>162789.6284632126</v>
      </c>
      <c r="J48" s="5">
        <v>8329.3392335907974</v>
      </c>
      <c r="K48" s="6">
        <f t="shared" si="1"/>
        <v>677508.18302491237</v>
      </c>
      <c r="L48" s="6">
        <f t="shared" si="0"/>
        <v>232037.73625375945</v>
      </c>
      <c r="M48" s="6">
        <f>AVERAGE(K48:K50)</f>
        <v>712855.13368928584</v>
      </c>
      <c r="N48" s="6">
        <f>L48:L50</f>
        <v>232037.73625375945</v>
      </c>
      <c r="Q48" s="5" t="s">
        <v>170</v>
      </c>
      <c r="R48" s="5">
        <f>M48+M51/2</f>
        <v>840124.06389073341</v>
      </c>
      <c r="S48" s="6">
        <f>AVERAGE(M48,M51)</f>
        <v>483696.49704609055</v>
      </c>
      <c r="T48" s="5">
        <v>1.3</v>
      </c>
      <c r="X48" s="6">
        <f>AVERAGE(N48,N51)</f>
        <v>166357.27734123881</v>
      </c>
      <c r="Y48" s="5">
        <f>STDEV(N48,N51)</f>
        <v>92886.195776975481</v>
      </c>
      <c r="Z48" s="5">
        <v>1.3</v>
      </c>
    </row>
    <row r="49" spans="1:26" x14ac:dyDescent="0.25">
      <c r="A49" s="5" t="s">
        <v>164</v>
      </c>
      <c r="D49" s="5" t="s">
        <v>150</v>
      </c>
      <c r="E49" s="5">
        <v>858502.08716088766</v>
      </c>
      <c r="F49" s="5">
        <v>205516.40996091801</v>
      </c>
      <c r="G49" s="5">
        <v>405354.39130795852</v>
      </c>
      <c r="H49" s="5">
        <v>59145.057995554329</v>
      </c>
      <c r="I49" s="5">
        <v>164847.7373799177</v>
      </c>
      <c r="J49" s="5">
        <v>4638.7862055627256</v>
      </c>
      <c r="K49" s="6">
        <f t="shared" si="1"/>
        <v>693654.34978097002</v>
      </c>
      <c r="L49" s="6">
        <f t="shared" si="0"/>
        <v>240506.65392804082</v>
      </c>
    </row>
    <row r="50" spans="1:26" x14ac:dyDescent="0.25">
      <c r="A50" s="5" t="s">
        <v>164</v>
      </c>
      <c r="D50" s="5" t="s">
        <v>151</v>
      </c>
      <c r="E50" s="5">
        <v>936020.24799121998</v>
      </c>
      <c r="F50" s="5">
        <v>167133.44069407167</v>
      </c>
      <c r="G50" s="5">
        <v>430954.97505421506</v>
      </c>
      <c r="H50" s="5">
        <v>59466.661848644202</v>
      </c>
      <c r="I50" s="5">
        <v>168617.37972924486</v>
      </c>
      <c r="J50" s="5">
        <v>15137.497747930478</v>
      </c>
      <c r="K50" s="6">
        <f t="shared" si="1"/>
        <v>767402.86826197512</v>
      </c>
      <c r="L50" s="6">
        <f t="shared" si="0"/>
        <v>262337.5953249702</v>
      </c>
    </row>
    <row r="51" spans="1:26" x14ac:dyDescent="0.25">
      <c r="A51" s="5" t="s">
        <v>164</v>
      </c>
      <c r="B51" s="5" t="s">
        <v>171</v>
      </c>
      <c r="C51" s="5" t="s">
        <v>170</v>
      </c>
      <c r="D51" s="5" t="s">
        <v>148</v>
      </c>
      <c r="E51" s="6">
        <v>439688.85689476959</v>
      </c>
      <c r="F51" s="6">
        <v>4545.6363547490755</v>
      </c>
      <c r="G51" s="6">
        <v>305841.94716108905</v>
      </c>
      <c r="H51" s="6">
        <v>47536.188490894194</v>
      </c>
      <c r="I51" s="6">
        <v>205165.12873237091</v>
      </c>
      <c r="J51" s="6">
        <v>30027.920575474767</v>
      </c>
      <c r="K51" s="6">
        <f t="shared" si="1"/>
        <v>234523.72816239868</v>
      </c>
      <c r="L51" s="6">
        <f t="shared" si="0"/>
        <v>100676.81842871814</v>
      </c>
      <c r="M51" s="6">
        <f>AVERAGE(K51:K53)</f>
        <v>254537.86040289522</v>
      </c>
      <c r="N51" s="6">
        <f>L51:L53</f>
        <v>100676.81842871814</v>
      </c>
    </row>
    <row r="52" spans="1:26" x14ac:dyDescent="0.25">
      <c r="A52" s="5" t="s">
        <v>164</v>
      </c>
      <c r="D52" s="5" t="s">
        <v>150</v>
      </c>
      <c r="E52" s="6">
        <v>470482.04226619622</v>
      </c>
      <c r="F52" s="6">
        <v>6839.8886452386796</v>
      </c>
      <c r="G52" s="6">
        <v>315624.41434626316</v>
      </c>
      <c r="H52" s="6">
        <v>49201.878803167325</v>
      </c>
      <c r="I52" s="6">
        <v>210045.28952616508</v>
      </c>
      <c r="J52" s="6">
        <v>47400.51737806607</v>
      </c>
      <c r="K52" s="6">
        <f t="shared" si="1"/>
        <v>260436.75274003114</v>
      </c>
      <c r="L52" s="6">
        <f t="shared" si="0"/>
        <v>105579.12482009808</v>
      </c>
    </row>
    <row r="53" spans="1:26" x14ac:dyDescent="0.25">
      <c r="A53" s="5" t="s">
        <v>164</v>
      </c>
      <c r="D53" s="5" t="s">
        <v>151</v>
      </c>
      <c r="E53" s="6">
        <v>481784.24839653051</v>
      </c>
      <c r="F53" s="6">
        <v>44372.181509395203</v>
      </c>
      <c r="G53" s="6">
        <v>321067.40281208092</v>
      </c>
      <c r="H53" s="6">
        <v>35232.30569706564</v>
      </c>
      <c r="I53" s="6">
        <v>213131.1480902746</v>
      </c>
      <c r="J53" s="6">
        <v>46822.878075393695</v>
      </c>
      <c r="K53" s="6">
        <f t="shared" si="1"/>
        <v>268653.10030625592</v>
      </c>
      <c r="L53" s="6">
        <f t="shared" si="0"/>
        <v>107936.25472180633</v>
      </c>
    </row>
    <row r="54" spans="1:26" x14ac:dyDescent="0.25">
      <c r="A54" s="5" t="s">
        <v>164</v>
      </c>
      <c r="B54" s="5" t="s">
        <v>172</v>
      </c>
      <c r="C54" s="5" t="s">
        <v>173</v>
      </c>
      <c r="D54" s="5" t="s">
        <v>148</v>
      </c>
      <c r="E54" s="5">
        <v>88433.094358135568</v>
      </c>
      <c r="F54" s="5">
        <v>6998.2277626268969</v>
      </c>
      <c r="G54" s="5">
        <v>16020.689341730897</v>
      </c>
      <c r="H54" s="5">
        <v>6843.1871237728546</v>
      </c>
      <c r="I54" s="5">
        <v>2073.1803929318103</v>
      </c>
      <c r="J54" s="5">
        <v>256.5208352954923</v>
      </c>
      <c r="K54" s="6">
        <f t="shared" si="1"/>
        <v>86359.913965203756</v>
      </c>
      <c r="L54" s="6">
        <f t="shared" si="0"/>
        <v>13947.508948799086</v>
      </c>
      <c r="M54" s="6">
        <f>AVERAGE(K54:K56)</f>
        <v>83138.613752777223</v>
      </c>
      <c r="N54" s="6">
        <f>L54:L56</f>
        <v>13947.508948799086</v>
      </c>
      <c r="Q54" s="5" t="s">
        <v>173</v>
      </c>
      <c r="R54" s="5">
        <f>M54+M57/2</f>
        <v>116625.44784012606</v>
      </c>
      <c r="S54" s="6">
        <f>AVERAGE(M54,M57)</f>
        <v>75056.140963737445</v>
      </c>
      <c r="T54" s="5">
        <v>1.3</v>
      </c>
      <c r="X54" s="6">
        <f>AVERAGE(N54,N57)</f>
        <v>9822.5796041280519</v>
      </c>
      <c r="Y54" s="5">
        <f>STDEV(N54,N57)</f>
        <v>5833.5310230645418</v>
      </c>
      <c r="Z54" s="5">
        <v>1.3</v>
      </c>
    </row>
    <row r="55" spans="1:26" x14ac:dyDescent="0.25">
      <c r="A55" s="5" t="s">
        <v>164</v>
      </c>
      <c r="D55" s="5" t="s">
        <v>150</v>
      </c>
      <c r="E55" s="5">
        <v>86423.094922671793</v>
      </c>
      <c r="F55" s="5">
        <v>4074.892290211932</v>
      </c>
      <c r="G55" s="5">
        <v>10218.987364748469</v>
      </c>
      <c r="H55" s="5">
        <v>8538.9707654329086</v>
      </c>
      <c r="I55" s="5">
        <v>2092.3430786830645</v>
      </c>
      <c r="J55" s="5">
        <v>1819.7036802115751</v>
      </c>
      <c r="K55" s="6">
        <f t="shared" si="1"/>
        <v>84330.751843988735</v>
      </c>
      <c r="L55" s="6">
        <f t="shared" si="0"/>
        <v>8126.6442860654042</v>
      </c>
    </row>
    <row r="56" spans="1:26" x14ac:dyDescent="0.25">
      <c r="A56" s="5" t="s">
        <v>164</v>
      </c>
      <c r="D56" s="5" t="s">
        <v>151</v>
      </c>
      <c r="E56" s="5">
        <v>80995.880537031815</v>
      </c>
      <c r="F56" s="5">
        <v>13112.599363115723</v>
      </c>
      <c r="G56" s="5">
        <v>10137.079725038562</v>
      </c>
      <c r="H56" s="5">
        <v>4337.6227521758892</v>
      </c>
      <c r="I56" s="5">
        <v>2270.705087892648</v>
      </c>
      <c r="J56" s="5">
        <v>1209.3725948234</v>
      </c>
      <c r="K56" s="6">
        <f t="shared" si="1"/>
        <v>78725.175449139162</v>
      </c>
      <c r="L56" s="6">
        <f t="shared" si="0"/>
        <v>7866.3746371459147</v>
      </c>
    </row>
    <row r="57" spans="1:26" x14ac:dyDescent="0.25">
      <c r="A57" s="5" t="s">
        <v>164</v>
      </c>
      <c r="B57" s="5" t="s">
        <v>174</v>
      </c>
      <c r="C57" s="5" t="s">
        <v>173</v>
      </c>
      <c r="D57" s="5" t="s">
        <v>148</v>
      </c>
      <c r="E57" s="6">
        <v>149466.32804592972</v>
      </c>
      <c r="F57" s="6">
        <v>52093.431784806191</v>
      </c>
      <c r="G57" s="6">
        <v>76266.907995305824</v>
      </c>
      <c r="H57" s="6">
        <v>46321.881848321842</v>
      </c>
      <c r="I57" s="6">
        <v>70569.257735848805</v>
      </c>
      <c r="J57" s="6">
        <v>20034.542166305397</v>
      </c>
      <c r="K57" s="6">
        <f t="shared" si="1"/>
        <v>78897.070310080919</v>
      </c>
      <c r="L57" s="6">
        <f t="shared" si="0"/>
        <v>5697.6502594570193</v>
      </c>
      <c r="M57" s="6">
        <f>AVERAGE(K57:K59)</f>
        <v>66973.668174697668</v>
      </c>
      <c r="N57" s="6">
        <f>L57:L59</f>
        <v>5697.6502594570193</v>
      </c>
    </row>
    <row r="58" spans="1:26" x14ac:dyDescent="0.25">
      <c r="A58" s="5" t="s">
        <v>164</v>
      </c>
      <c r="D58" s="5" t="s">
        <v>150</v>
      </c>
      <c r="E58" s="6">
        <v>120740.53855977328</v>
      </c>
      <c r="F58" s="6">
        <v>24437.326250888302</v>
      </c>
      <c r="G58" s="6">
        <v>83129.490696039895</v>
      </c>
      <c r="H58" s="6">
        <v>63268.021446266612</v>
      </c>
      <c r="I58" s="6">
        <v>66044.562155036911</v>
      </c>
      <c r="J58" s="6">
        <v>12804.558988160314</v>
      </c>
      <c r="K58" s="6">
        <f t="shared" si="1"/>
        <v>54695.976404736371</v>
      </c>
      <c r="L58" s="6">
        <f t="shared" si="0"/>
        <v>17084.928541002984</v>
      </c>
    </row>
    <row r="59" spans="1:26" x14ac:dyDescent="0.25">
      <c r="A59" s="5" t="s">
        <v>164</v>
      </c>
      <c r="D59" s="5" t="s">
        <v>151</v>
      </c>
      <c r="E59" s="6">
        <v>126428.04993012283</v>
      </c>
      <c r="F59" s="6">
        <v>40993.610522985691</v>
      </c>
      <c r="G59" s="6">
        <v>69577.721554713033</v>
      </c>
      <c r="H59" s="6">
        <v>50599.765543392656</v>
      </c>
      <c r="I59" s="6">
        <v>59100.092120847105</v>
      </c>
      <c r="J59" s="6">
        <v>20142.671829632502</v>
      </c>
      <c r="K59" s="6">
        <f t="shared" si="1"/>
        <v>67327.957809275715</v>
      </c>
      <c r="L59" s="6">
        <f t="shared" si="0"/>
        <v>10477.629433865928</v>
      </c>
    </row>
    <row r="60" spans="1:26" x14ac:dyDescent="0.25">
      <c r="A60" s="5" t="s">
        <v>164</v>
      </c>
      <c r="B60" s="5" t="s">
        <v>175</v>
      </c>
      <c r="C60" s="5" t="s">
        <v>176</v>
      </c>
      <c r="D60" s="5" t="s">
        <v>148</v>
      </c>
      <c r="E60" s="5">
        <v>117732.33960318912</v>
      </c>
      <c r="F60" s="5">
        <v>43493.536884878369</v>
      </c>
      <c r="G60" s="5">
        <v>85367.36911146855</v>
      </c>
      <c r="H60" s="5">
        <v>13078.573366175733</v>
      </c>
      <c r="I60" s="5">
        <v>48625.915080389823</v>
      </c>
      <c r="J60" s="5">
        <v>12439.528560179269</v>
      </c>
      <c r="K60" s="6">
        <f t="shared" si="1"/>
        <v>69106.424522799294</v>
      </c>
      <c r="L60" s="6">
        <f t="shared" si="0"/>
        <v>36741.454031078727</v>
      </c>
      <c r="M60" s="6">
        <f>AVERAGE(K60:K62)</f>
        <v>66654.202456996791</v>
      </c>
      <c r="N60" s="6">
        <f>L60:L62</f>
        <v>36741.454031078727</v>
      </c>
      <c r="Q60" s="5" t="s">
        <v>176</v>
      </c>
      <c r="R60" s="5">
        <f>M60+M63/2</f>
        <v>224462.23565904505</v>
      </c>
      <c r="S60" s="6">
        <f>AVERAGE(M60,M63)</f>
        <v>191135.13443054666</v>
      </c>
      <c r="T60" s="5">
        <v>3</v>
      </c>
      <c r="X60" s="6">
        <f>AVERAGE(N60,N63)</f>
        <v>107106.34987716164</v>
      </c>
      <c r="Y60" s="5">
        <f>STDEV(N60,N63)</f>
        <v>99510.990020500714</v>
      </c>
      <c r="Z60" s="5">
        <v>3</v>
      </c>
    </row>
    <row r="61" spans="1:26" x14ac:dyDescent="0.25">
      <c r="A61" s="5" t="s">
        <v>164</v>
      </c>
      <c r="D61" s="5" t="s">
        <v>150</v>
      </c>
      <c r="E61" s="5">
        <v>111690.55043059157</v>
      </c>
      <c r="F61" s="5">
        <v>31308.024714581876</v>
      </c>
      <c r="G61" s="5">
        <v>81142.918576775497</v>
      </c>
      <c r="H61" s="5">
        <v>10541.376914141509</v>
      </c>
      <c r="I61" s="5">
        <v>47039.997179843274</v>
      </c>
      <c r="J61" s="5">
        <v>13148.722106049607</v>
      </c>
      <c r="K61" s="6">
        <f t="shared" si="1"/>
        <v>64650.553250748293</v>
      </c>
      <c r="L61" s="6">
        <f t="shared" si="0"/>
        <v>34102.921396932223</v>
      </c>
    </row>
    <row r="62" spans="1:26" x14ac:dyDescent="0.25">
      <c r="A62" s="5" t="s">
        <v>164</v>
      </c>
      <c r="D62" s="5" t="s">
        <v>151</v>
      </c>
      <c r="E62" s="5">
        <v>110863.316867107</v>
      </c>
      <c r="F62" s="5">
        <v>34124.571127092371</v>
      </c>
      <c r="G62" s="5">
        <v>79446.420791932178</v>
      </c>
      <c r="H62" s="5">
        <v>9215.4023835064781</v>
      </c>
      <c r="I62" s="5">
        <v>44657.687269664195</v>
      </c>
      <c r="J62" s="5">
        <v>10020.01575859788</v>
      </c>
      <c r="K62" s="6">
        <f t="shared" si="1"/>
        <v>66205.629597442807</v>
      </c>
      <c r="L62" s="6">
        <f t="shared" si="0"/>
        <v>34788.733522267983</v>
      </c>
    </row>
    <row r="63" spans="1:26" x14ac:dyDescent="0.25">
      <c r="A63" s="5" t="s">
        <v>164</v>
      </c>
      <c r="B63" s="5" t="s">
        <v>177</v>
      </c>
      <c r="C63" s="5" t="s">
        <v>176</v>
      </c>
      <c r="D63" s="5" t="s">
        <v>148</v>
      </c>
      <c r="E63" s="5">
        <v>735462.89462411695</v>
      </c>
      <c r="F63" s="5">
        <v>491665.442406449</v>
      </c>
      <c r="G63" s="5">
        <v>556863.96851700032</v>
      </c>
      <c r="H63" s="5">
        <v>539089.88217132818</v>
      </c>
      <c r="I63" s="5">
        <v>379392.72279375576</v>
      </c>
      <c r="J63" s="5">
        <v>419637.96665750328</v>
      </c>
      <c r="K63" s="6">
        <f t="shared" si="1"/>
        <v>356070.17183036119</v>
      </c>
      <c r="L63" s="6">
        <f t="shared" si="0"/>
        <v>177471.24572324456</v>
      </c>
      <c r="M63" s="6">
        <f>AVERAGE(K63:K65)</f>
        <v>315616.06640409655</v>
      </c>
      <c r="N63" s="6">
        <f>L63:L65</f>
        <v>177471.24572324456</v>
      </c>
    </row>
    <row r="64" spans="1:26" x14ac:dyDescent="0.25">
      <c r="A64" s="5" t="s">
        <v>164</v>
      </c>
      <c r="D64" s="5" t="s">
        <v>150</v>
      </c>
      <c r="E64" s="5">
        <v>727697.78473303874</v>
      </c>
      <c r="F64" s="5">
        <v>447678.94672573719</v>
      </c>
      <c r="G64" s="5">
        <v>518715.68472499645</v>
      </c>
      <c r="H64" s="5">
        <v>442668.75785155775</v>
      </c>
      <c r="I64" s="5">
        <v>411873.18023739255</v>
      </c>
      <c r="J64" s="5">
        <v>455937.72931040789</v>
      </c>
      <c r="K64" s="6">
        <f t="shared" si="1"/>
        <v>315824.6044956462</v>
      </c>
      <c r="L64" s="6">
        <f t="shared" si="0"/>
        <v>106842.5044876039</v>
      </c>
    </row>
    <row r="65" spans="1:12" ht="17.100000000000001" customHeight="1" x14ac:dyDescent="0.25">
      <c r="A65" s="5" t="s">
        <v>164</v>
      </c>
      <c r="D65" s="5" t="s">
        <v>151</v>
      </c>
      <c r="E65" s="5">
        <v>714995.10326326999</v>
      </c>
      <c r="F65" s="5">
        <v>411124.15424950689</v>
      </c>
      <c r="G65" s="5">
        <v>396064.69640990032</v>
      </c>
      <c r="H65" s="5">
        <v>256003.23560066521</v>
      </c>
      <c r="I65" s="5">
        <v>440041.68037698779</v>
      </c>
      <c r="J65" s="5">
        <v>490732.91290425794</v>
      </c>
      <c r="K65" s="6">
        <f t="shared" si="1"/>
        <v>274953.42288628221</v>
      </c>
      <c r="L65" s="6">
        <f t="shared" si="0"/>
        <v>-43976.983967087464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65499-C9A7-4B72-A11C-44D575AC57E6}">
  <dimension ref="A1"/>
  <sheetViews>
    <sheetView workbookViewId="0"/>
  </sheetViews>
  <sheetFormatPr defaultColWidth="8.875" defaultRowHeight="15.75" x14ac:dyDescent="0.25"/>
  <sheetData>
    <row r="1" spans="1:1" x14ac:dyDescent="0.25">
      <c r="A1" s="98" t="s">
        <v>505</v>
      </c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8DB17-E060-DC4C-8892-81CFA00814EA}">
  <dimension ref="A1:X26"/>
  <sheetViews>
    <sheetView workbookViewId="0">
      <selection activeCell="A3" sqref="A3:L14"/>
    </sheetView>
  </sheetViews>
  <sheetFormatPr defaultColWidth="11" defaultRowHeight="15.75" x14ac:dyDescent="0.25"/>
  <cols>
    <col min="1" max="1" width="19.5" customWidth="1"/>
    <col min="2" max="2" width="27.5" customWidth="1"/>
    <col min="13" max="13" width="24.625" customWidth="1"/>
    <col min="14" max="14" width="20.375" customWidth="1"/>
  </cols>
  <sheetData>
    <row r="1" spans="1:24" x14ac:dyDescent="0.25">
      <c r="A1" s="98" t="s">
        <v>510</v>
      </c>
    </row>
    <row r="2" spans="1:24" ht="16.5" thickBot="1" x14ac:dyDescent="0.3">
      <c r="A2" s="10" t="s">
        <v>496</v>
      </c>
    </row>
    <row r="3" spans="1:24" x14ac:dyDescent="0.25">
      <c r="A3" s="54" t="s">
        <v>249</v>
      </c>
      <c r="B3" s="55" t="s">
        <v>193</v>
      </c>
      <c r="C3" s="55" t="s">
        <v>194</v>
      </c>
      <c r="D3" s="55"/>
      <c r="E3" s="55"/>
      <c r="F3" s="55"/>
      <c r="G3" s="55"/>
      <c r="H3" s="55"/>
      <c r="I3" s="55"/>
      <c r="J3" s="55"/>
      <c r="K3" s="55"/>
      <c r="L3" s="56"/>
      <c r="M3" s="54" t="s">
        <v>249</v>
      </c>
      <c r="N3" s="55" t="s">
        <v>197</v>
      </c>
      <c r="O3" s="55" t="s">
        <v>194</v>
      </c>
      <c r="P3" s="55"/>
      <c r="Q3" s="55"/>
      <c r="R3" s="55"/>
      <c r="S3" s="55"/>
      <c r="T3" s="55"/>
      <c r="U3" s="55"/>
      <c r="V3" s="55"/>
      <c r="W3" s="55"/>
      <c r="X3" s="56"/>
    </row>
    <row r="4" spans="1:24" x14ac:dyDescent="0.25">
      <c r="A4" s="57"/>
      <c r="B4" s="58" t="s">
        <v>379</v>
      </c>
      <c r="C4" s="58" t="s">
        <v>182</v>
      </c>
      <c r="D4" s="58" t="s">
        <v>182</v>
      </c>
      <c r="E4" s="58" t="s">
        <v>235</v>
      </c>
      <c r="F4" s="58" t="s">
        <v>235</v>
      </c>
      <c r="G4" s="58" t="s">
        <v>236</v>
      </c>
      <c r="H4" s="58" t="s">
        <v>236</v>
      </c>
      <c r="I4" s="58" t="s">
        <v>237</v>
      </c>
      <c r="J4" s="58" t="s">
        <v>237</v>
      </c>
      <c r="K4" s="58" t="s">
        <v>238</v>
      </c>
      <c r="L4" s="59" t="s">
        <v>238</v>
      </c>
      <c r="M4" s="57"/>
      <c r="N4" s="58" t="s">
        <v>379</v>
      </c>
      <c r="O4" s="58" t="s">
        <v>182</v>
      </c>
      <c r="P4" s="58" t="s">
        <v>182</v>
      </c>
      <c r="Q4" s="58" t="s">
        <v>235</v>
      </c>
      <c r="R4" s="58" t="s">
        <v>235</v>
      </c>
      <c r="S4" s="58" t="s">
        <v>236</v>
      </c>
      <c r="T4" s="58" t="s">
        <v>236</v>
      </c>
      <c r="U4" s="58" t="s">
        <v>237</v>
      </c>
      <c r="V4" s="58" t="s">
        <v>237</v>
      </c>
      <c r="W4" s="58" t="s">
        <v>238</v>
      </c>
      <c r="X4" s="59" t="s">
        <v>238</v>
      </c>
    </row>
    <row r="5" spans="1:24" x14ac:dyDescent="0.25">
      <c r="A5" s="57" t="s">
        <v>246</v>
      </c>
      <c r="B5" s="58">
        <v>0.47712100000000002</v>
      </c>
      <c r="C5" s="58">
        <v>41.9069</v>
      </c>
      <c r="D5" s="58">
        <v>41.685099999999998</v>
      </c>
      <c r="E5" s="58">
        <v>21.9101</v>
      </c>
      <c r="F5" s="58">
        <v>22.134799999999998</v>
      </c>
      <c r="G5" s="58">
        <v>19.005700000000001</v>
      </c>
      <c r="H5" s="58">
        <v>20.138500000000001</v>
      </c>
      <c r="I5" s="58">
        <v>20.901599999999998</v>
      </c>
      <c r="J5" s="58">
        <v>20.491800000000001</v>
      </c>
      <c r="K5" s="58">
        <v>18.499600000000001</v>
      </c>
      <c r="L5" s="59">
        <v>18.0626</v>
      </c>
      <c r="M5" s="57" t="s">
        <v>250</v>
      </c>
      <c r="N5" s="60">
        <v>0.47712100000000002</v>
      </c>
      <c r="O5" s="60">
        <v>41.9069</v>
      </c>
      <c r="P5" s="60">
        <v>41.685099999999998</v>
      </c>
      <c r="Q5" s="60">
        <v>21.9101</v>
      </c>
      <c r="R5" s="60">
        <v>22.134799999999998</v>
      </c>
      <c r="S5" s="60">
        <v>19.005700000000001</v>
      </c>
      <c r="T5" s="60">
        <v>20.138500000000001</v>
      </c>
      <c r="U5" s="60">
        <v>20.901599999999998</v>
      </c>
      <c r="V5" s="60">
        <v>20.491800000000001</v>
      </c>
      <c r="W5" s="60">
        <v>18.499600000000001</v>
      </c>
      <c r="X5" s="61">
        <v>18.0626</v>
      </c>
    </row>
    <row r="6" spans="1:24" x14ac:dyDescent="0.25">
      <c r="A6" s="57"/>
      <c r="B6" s="58">
        <v>0</v>
      </c>
      <c r="C6" s="58">
        <v>73.835899999999995</v>
      </c>
      <c r="D6" s="58">
        <v>71.396900000000002</v>
      </c>
      <c r="E6" s="58">
        <v>54.606699999999996</v>
      </c>
      <c r="F6" s="58">
        <v>55.842700000000001</v>
      </c>
      <c r="G6" s="58">
        <v>21.2712</v>
      </c>
      <c r="H6" s="58">
        <v>21.145399999999999</v>
      </c>
      <c r="I6" s="58">
        <v>22.267800000000001</v>
      </c>
      <c r="J6" s="58">
        <v>21.0383</v>
      </c>
      <c r="K6" s="58">
        <v>22.869599999999998</v>
      </c>
      <c r="L6" s="59">
        <v>22.141300000000001</v>
      </c>
      <c r="M6" s="57"/>
      <c r="N6" s="60">
        <v>0</v>
      </c>
      <c r="O6" s="60">
        <v>73.835899999999995</v>
      </c>
      <c r="P6" s="60">
        <v>71.396900000000002</v>
      </c>
      <c r="Q6" s="60">
        <v>54.606699999999996</v>
      </c>
      <c r="R6" s="60">
        <v>55.842700000000001</v>
      </c>
      <c r="S6" s="60">
        <v>21.2712</v>
      </c>
      <c r="T6" s="60">
        <v>21.145399999999999</v>
      </c>
      <c r="U6" s="60">
        <v>22.267800000000001</v>
      </c>
      <c r="V6" s="60">
        <v>21.0383</v>
      </c>
      <c r="W6" s="60">
        <v>22.869599999999998</v>
      </c>
      <c r="X6" s="61">
        <v>22.141300000000001</v>
      </c>
    </row>
    <row r="7" spans="1:24" x14ac:dyDescent="0.25">
      <c r="A7" s="57"/>
      <c r="B7" s="58">
        <v>-0.52288000000000001</v>
      </c>
      <c r="C7" s="58">
        <v>94.456800000000001</v>
      </c>
      <c r="D7" s="58">
        <v>94.6785</v>
      </c>
      <c r="E7" s="58">
        <v>90</v>
      </c>
      <c r="F7" s="58">
        <v>89.662899999999993</v>
      </c>
      <c r="G7" s="58">
        <v>46.444299999999998</v>
      </c>
      <c r="H7" s="58">
        <v>47.4512</v>
      </c>
      <c r="I7" s="58">
        <v>54.234999999999999</v>
      </c>
      <c r="J7" s="58">
        <v>52.1858</v>
      </c>
      <c r="K7" s="58">
        <v>57.538200000000003</v>
      </c>
      <c r="L7" s="59">
        <v>58.266599999999997</v>
      </c>
      <c r="M7" s="57"/>
      <c r="N7" s="60">
        <v>-0.52288000000000001</v>
      </c>
      <c r="O7" s="60">
        <v>94.456800000000001</v>
      </c>
      <c r="P7" s="60">
        <v>94.6785</v>
      </c>
      <c r="Q7" s="60">
        <v>90</v>
      </c>
      <c r="R7" s="60">
        <v>89.662899999999993</v>
      </c>
      <c r="S7" s="60">
        <v>46.444299999999998</v>
      </c>
      <c r="T7" s="60">
        <v>47.4512</v>
      </c>
      <c r="U7" s="60">
        <v>54.234999999999999</v>
      </c>
      <c r="V7" s="60">
        <v>52.1858</v>
      </c>
      <c r="W7" s="60">
        <v>57.538200000000003</v>
      </c>
      <c r="X7" s="61">
        <v>58.266599999999997</v>
      </c>
    </row>
    <row r="8" spans="1:24" x14ac:dyDescent="0.25">
      <c r="A8" s="57"/>
      <c r="B8" s="58">
        <v>-1</v>
      </c>
      <c r="C8" s="58">
        <v>92.904700000000005</v>
      </c>
      <c r="D8" s="58">
        <v>97.117500000000007</v>
      </c>
      <c r="E8" s="58">
        <v>100.22499999999999</v>
      </c>
      <c r="F8" s="58">
        <v>98.427000000000007</v>
      </c>
      <c r="G8" s="58">
        <v>73.757099999999994</v>
      </c>
      <c r="H8" s="58">
        <v>71.239800000000002</v>
      </c>
      <c r="I8" s="58">
        <v>63.5246</v>
      </c>
      <c r="J8" s="58">
        <v>61.065600000000003</v>
      </c>
      <c r="K8" s="58">
        <v>82.884200000000007</v>
      </c>
      <c r="L8" s="59">
        <v>84.923500000000004</v>
      </c>
      <c r="M8" s="57"/>
      <c r="N8" s="60">
        <v>-1</v>
      </c>
      <c r="O8" s="60">
        <v>92.904700000000005</v>
      </c>
      <c r="P8" s="60">
        <v>97.117500000000007</v>
      </c>
      <c r="Q8" s="60">
        <v>100.22499999999999</v>
      </c>
      <c r="R8" s="60">
        <v>98.427000000000007</v>
      </c>
      <c r="S8" s="60">
        <v>73.757099999999994</v>
      </c>
      <c r="T8" s="60">
        <v>71.239800000000002</v>
      </c>
      <c r="U8" s="60">
        <v>63.5246</v>
      </c>
      <c r="V8" s="60">
        <v>61.065600000000003</v>
      </c>
      <c r="W8" s="60">
        <v>82.884200000000007</v>
      </c>
      <c r="X8" s="61">
        <v>84.923500000000004</v>
      </c>
    </row>
    <row r="9" spans="1:24" x14ac:dyDescent="0.25">
      <c r="A9" s="57"/>
      <c r="B9" s="58">
        <v>-1.52288</v>
      </c>
      <c r="C9" s="58">
        <v>98.447900000000004</v>
      </c>
      <c r="D9" s="58">
        <v>98.004400000000004</v>
      </c>
      <c r="E9" s="58">
        <v>99.887600000000006</v>
      </c>
      <c r="F9" s="58">
        <v>97.415700000000001</v>
      </c>
      <c r="G9" s="58">
        <v>90.623000000000005</v>
      </c>
      <c r="H9" s="58">
        <v>91.755799999999994</v>
      </c>
      <c r="I9" s="58">
        <v>80.737700000000004</v>
      </c>
      <c r="J9" s="58">
        <v>82.650300000000001</v>
      </c>
      <c r="K9" s="58">
        <v>93.372200000000007</v>
      </c>
      <c r="L9" s="59">
        <v>93.954800000000006</v>
      </c>
      <c r="M9" s="57"/>
      <c r="N9" s="60">
        <v>-1.52288</v>
      </c>
      <c r="O9" s="60">
        <v>98.447900000000004</v>
      </c>
      <c r="P9" s="60">
        <v>98.004400000000004</v>
      </c>
      <c r="Q9" s="60">
        <v>99.887600000000006</v>
      </c>
      <c r="R9" s="60">
        <v>97.415700000000001</v>
      </c>
      <c r="S9" s="60">
        <v>90.623000000000005</v>
      </c>
      <c r="T9" s="60">
        <v>91.755799999999994</v>
      </c>
      <c r="U9" s="60">
        <v>80.737700000000004</v>
      </c>
      <c r="V9" s="60">
        <v>82.650300000000001</v>
      </c>
      <c r="W9" s="60">
        <v>93.372200000000007</v>
      </c>
      <c r="X9" s="61">
        <v>93.954800000000006</v>
      </c>
    </row>
    <row r="10" spans="1:24" x14ac:dyDescent="0.25">
      <c r="A10" s="57"/>
      <c r="B10" s="58">
        <v>-3</v>
      </c>
      <c r="C10" s="58">
        <v>100</v>
      </c>
      <c r="D10" s="58">
        <v>100</v>
      </c>
      <c r="E10" s="58">
        <v>100</v>
      </c>
      <c r="F10" s="58">
        <v>100</v>
      </c>
      <c r="G10" s="58">
        <v>100</v>
      </c>
      <c r="H10" s="58">
        <v>100</v>
      </c>
      <c r="I10" s="58">
        <v>100</v>
      </c>
      <c r="J10" s="58">
        <v>100</v>
      </c>
      <c r="K10" s="58">
        <v>100</v>
      </c>
      <c r="L10" s="59">
        <v>100</v>
      </c>
      <c r="M10" s="57"/>
      <c r="N10" s="60">
        <v>-3</v>
      </c>
      <c r="O10" s="60">
        <v>100</v>
      </c>
      <c r="P10" s="60">
        <v>100</v>
      </c>
      <c r="Q10" s="60">
        <v>100</v>
      </c>
      <c r="R10" s="60">
        <v>100</v>
      </c>
      <c r="S10" s="60">
        <v>100</v>
      </c>
      <c r="T10" s="60">
        <v>100</v>
      </c>
      <c r="U10" s="60">
        <v>100</v>
      </c>
      <c r="V10" s="60">
        <v>100</v>
      </c>
      <c r="W10" s="60">
        <v>100</v>
      </c>
      <c r="X10" s="61">
        <v>100</v>
      </c>
    </row>
    <row r="11" spans="1:24" x14ac:dyDescent="0.25">
      <c r="A11" s="57"/>
      <c r="B11" s="58"/>
      <c r="C11" s="58">
        <v>50</v>
      </c>
      <c r="D11" s="58">
        <v>50</v>
      </c>
      <c r="E11" s="58">
        <v>50</v>
      </c>
      <c r="F11" s="58">
        <v>50</v>
      </c>
      <c r="G11" s="58">
        <v>50</v>
      </c>
      <c r="H11" s="58">
        <v>50</v>
      </c>
      <c r="I11" s="58">
        <v>50</v>
      </c>
      <c r="J11" s="58">
        <v>50</v>
      </c>
      <c r="K11" s="58">
        <v>50</v>
      </c>
      <c r="L11" s="59">
        <v>50</v>
      </c>
      <c r="M11" s="57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9"/>
    </row>
    <row r="12" spans="1:24" x14ac:dyDescent="0.25">
      <c r="A12" s="57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9"/>
      <c r="M12" s="57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9"/>
    </row>
    <row r="13" spans="1:24" x14ac:dyDescent="0.25">
      <c r="A13" s="57" t="s">
        <v>247</v>
      </c>
      <c r="B13" s="58" t="s">
        <v>253</v>
      </c>
      <c r="C13" s="66" t="s">
        <v>243</v>
      </c>
      <c r="D13" s="66"/>
      <c r="E13" s="66" t="s">
        <v>244</v>
      </c>
      <c r="F13" s="66"/>
      <c r="G13" s="67">
        <v>-0.77848119766634805</v>
      </c>
      <c r="H13" s="66"/>
      <c r="I13" s="67">
        <v>-0.47654596432697999</v>
      </c>
      <c r="J13" s="66"/>
      <c r="K13" s="67">
        <v>-0.55999439904188497</v>
      </c>
      <c r="L13" s="59"/>
      <c r="M13" s="57" t="s">
        <v>251</v>
      </c>
      <c r="N13" s="58" t="s">
        <v>253</v>
      </c>
      <c r="O13" s="60">
        <v>0.37208054991501199</v>
      </c>
      <c r="P13" s="58"/>
      <c r="Q13" s="60">
        <v>0.109159771241764</v>
      </c>
      <c r="R13" s="58"/>
      <c r="S13" s="60">
        <v>-0.56801877931970002</v>
      </c>
      <c r="T13" s="58"/>
      <c r="U13" s="60">
        <v>-0.756042418233699</v>
      </c>
      <c r="V13" s="58"/>
      <c r="W13" s="60">
        <v>-0.36433933835485099</v>
      </c>
      <c r="X13" s="59"/>
    </row>
    <row r="14" spans="1:24" ht="16.5" thickBot="1" x14ac:dyDescent="0.3">
      <c r="A14" s="62" t="s">
        <v>248</v>
      </c>
      <c r="B14" s="63" t="s">
        <v>245</v>
      </c>
      <c r="C14" s="63">
        <v>320</v>
      </c>
      <c r="D14" s="63"/>
      <c r="E14" s="63">
        <v>323.5</v>
      </c>
      <c r="F14" s="63"/>
      <c r="G14" s="63">
        <v>221.3</v>
      </c>
      <c r="H14" s="63"/>
      <c r="I14" s="63">
        <v>241.7</v>
      </c>
      <c r="J14" s="63"/>
      <c r="K14" s="63">
        <v>234.8</v>
      </c>
      <c r="L14" s="65"/>
      <c r="M14" s="62" t="s">
        <v>252</v>
      </c>
      <c r="N14" s="63" t="s">
        <v>245</v>
      </c>
      <c r="O14" s="64">
        <v>313.2</v>
      </c>
      <c r="P14" s="63"/>
      <c r="Q14" s="64">
        <v>300</v>
      </c>
      <c r="R14" s="63"/>
      <c r="S14" s="64">
        <v>240</v>
      </c>
      <c r="T14" s="63"/>
      <c r="U14" s="64">
        <v>229.1</v>
      </c>
      <c r="V14" s="63"/>
      <c r="W14" s="64">
        <v>254</v>
      </c>
      <c r="X14" s="65"/>
    </row>
    <row r="16" spans="1:24" x14ac:dyDescent="0.25">
      <c r="N16" s="45"/>
    </row>
    <row r="17" spans="5:14" x14ac:dyDescent="0.25">
      <c r="N17" s="45"/>
    </row>
    <row r="18" spans="5:14" x14ac:dyDescent="0.25">
      <c r="N18" s="45"/>
    </row>
    <row r="19" spans="5:14" x14ac:dyDescent="0.25">
      <c r="N19" s="45"/>
    </row>
    <row r="20" spans="5:14" x14ac:dyDescent="0.25">
      <c r="N20" s="45"/>
    </row>
    <row r="24" spans="5:14" x14ac:dyDescent="0.25">
      <c r="E24" s="45"/>
    </row>
    <row r="25" spans="5:14" x14ac:dyDescent="0.25">
      <c r="E25" s="45"/>
    </row>
    <row r="26" spans="5:14" x14ac:dyDescent="0.25">
      <c r="E26" s="4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48</vt:i4>
      </vt:variant>
    </vt:vector>
  </HeadingPairs>
  <TitlesOfParts>
    <vt:vector size="48" baseType="lpstr">
      <vt:lpstr>Figure 1 a, c, e, i</vt:lpstr>
      <vt:lpstr>Fig1b,d,f,g,h,j &amp; Sup Fig1g-j </vt:lpstr>
      <vt:lpstr>Figure 1l</vt:lpstr>
      <vt:lpstr>Figure 2a, d, g</vt:lpstr>
      <vt:lpstr>Figure 2b, c, e, f, h, i</vt:lpstr>
      <vt:lpstr>Figure 3a</vt:lpstr>
      <vt:lpstr>Figure 3c, d</vt:lpstr>
      <vt:lpstr>Figure 4a</vt:lpstr>
      <vt:lpstr>Figure 4b-g</vt:lpstr>
      <vt:lpstr>Figure 4h-k</vt:lpstr>
      <vt:lpstr>Figure 5b</vt:lpstr>
      <vt:lpstr>Figure 5c</vt:lpstr>
      <vt:lpstr>Figure 5d, e</vt:lpstr>
      <vt:lpstr>Figure 6a, b, c</vt:lpstr>
      <vt:lpstr>Figure 6d, e, f</vt:lpstr>
      <vt:lpstr>Figure 7a, b</vt:lpstr>
      <vt:lpstr>Figure 7c</vt:lpstr>
      <vt:lpstr>Figure 7f</vt:lpstr>
      <vt:lpstr>Figure 7i</vt:lpstr>
      <vt:lpstr>Figure 7l</vt:lpstr>
      <vt:lpstr>Figure 7d, e, g, h, j, k, m, n</vt:lpstr>
      <vt:lpstr>Figure 8b</vt:lpstr>
      <vt:lpstr>Figure 9a-d</vt:lpstr>
      <vt:lpstr>Figure 9e-j</vt:lpstr>
      <vt:lpstr>Figure 9k</vt:lpstr>
      <vt:lpstr>Supplementary Figure 1a-c</vt:lpstr>
      <vt:lpstr>Supplementary Figure 1d,f</vt:lpstr>
      <vt:lpstr>Supplementary Figure 3a-c</vt:lpstr>
      <vt:lpstr>Supplementary Figure 4c, d</vt:lpstr>
      <vt:lpstr>Supplementary Figure 4e</vt:lpstr>
      <vt:lpstr>Supplementary Figure 4f, g</vt:lpstr>
      <vt:lpstr>Supplementary Figure 5a</vt:lpstr>
      <vt:lpstr>Supplementary Figure 5b, c</vt:lpstr>
      <vt:lpstr>Supplementary Figure 5d, e</vt:lpstr>
      <vt:lpstr>Supplementary Figure 5f, g</vt:lpstr>
      <vt:lpstr>Supplementary Figure 5h, i</vt:lpstr>
      <vt:lpstr>Supplementary Figure 5j, k</vt:lpstr>
      <vt:lpstr>Supplementary Figure 5l, m</vt:lpstr>
      <vt:lpstr>Supplementary Figure 5n</vt:lpstr>
      <vt:lpstr>Supplementary Figure 6b, c</vt:lpstr>
      <vt:lpstr>Supplementary Figure 6e, f</vt:lpstr>
      <vt:lpstr>Supplementary Figure 7c</vt:lpstr>
      <vt:lpstr>Supplementary Figure 7d-g</vt:lpstr>
      <vt:lpstr>Supplementary Figure 7h</vt:lpstr>
      <vt:lpstr>Supplementary Figure 7i</vt:lpstr>
      <vt:lpstr>Supplementary Figure 7j</vt:lpstr>
      <vt:lpstr>Supplementary Figure 8a</vt:lpstr>
      <vt:lpstr>Supplementary Figure 8b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Sibylle</dc:creator>
  <cp:lastModifiedBy>Georgia Zoumpoulidou</cp:lastModifiedBy>
  <dcterms:created xsi:type="dcterms:W3CDTF">2021-08-20T21:52:03Z</dcterms:created>
  <dcterms:modified xsi:type="dcterms:W3CDTF">2021-11-09T16:30:03Z</dcterms:modified>
</cp:coreProperties>
</file>